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105" windowWidth="11340" windowHeight="8835" activeTab="1"/>
  </bookViews>
  <sheets>
    <sheet name="prihodi" sheetId="1" r:id="rId1"/>
    <sheet name="rashodi" sheetId="2" r:id="rId2"/>
    <sheet name="prihodi zbir" sheetId="3" r:id="rId3"/>
    <sheet name="rashodi zbir" sheetId="4" r:id="rId4"/>
  </sheets>
  <definedNames>
    <definedName name="_xlnm._FilterDatabase" localSheetId="0" hidden="1">prihodi!$C$1:$C$5856</definedName>
    <definedName name="_xlnm._FilterDatabase" localSheetId="1" hidden="1">rashodi!$C$1:$C$6657</definedName>
    <definedName name="_xlnm.Print_Area" localSheetId="2">'prihodi zbir'!$A$1:$J$44</definedName>
  </definedNames>
  <calcPr calcId="125725"/>
</workbook>
</file>

<file path=xl/calcChain.xml><?xml version="1.0" encoding="utf-8"?>
<calcChain xmlns="http://schemas.openxmlformats.org/spreadsheetml/2006/main">
  <c r="M110" i="2"/>
  <c r="M109"/>
  <c r="M95" l="1"/>
  <c r="M4599"/>
  <c r="M100"/>
  <c r="K4921" i="1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14"/>
  <c r="K5813"/>
  <c r="K5812"/>
  <c r="K5811"/>
  <c r="K5810"/>
  <c r="K5809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1"/>
  <c r="K5690"/>
  <c r="K5689"/>
  <c r="K5688"/>
  <c r="K5687"/>
  <c r="K5686"/>
  <c r="K5685"/>
  <c r="K5684"/>
  <c r="K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86"/>
  <c r="K5485"/>
  <c r="K5484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K5206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K5086"/>
  <c r="K5085"/>
  <c r="K5084"/>
  <c r="K5083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0"/>
  <c r="K4919"/>
  <c r="K4918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K4886"/>
  <c r="K4885"/>
  <c r="K4884"/>
  <c r="K4883"/>
  <c r="K4882"/>
  <c r="K4881"/>
  <c r="K4880"/>
  <c r="K4879"/>
  <c r="K4878"/>
  <c r="K4877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K4766"/>
  <c r="K4765"/>
  <c r="K4764"/>
  <c r="K4763"/>
  <c r="K4762"/>
  <c r="K4761"/>
  <c r="K4760"/>
  <c r="K4759"/>
  <c r="K4758"/>
  <c r="K4757"/>
  <c r="K4756"/>
  <c r="K4755"/>
  <c r="K4754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K4686"/>
  <c r="K4685"/>
  <c r="K4684"/>
  <c r="K4683"/>
  <c r="K4682"/>
  <c r="K4681"/>
  <c r="K4680"/>
  <c r="K4679"/>
  <c r="K4678"/>
  <c r="K4677"/>
  <c r="K4676"/>
  <c r="K4675"/>
  <c r="K4674"/>
  <c r="K4673"/>
  <c r="K4672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K4558"/>
  <c r="K4557"/>
  <c r="K4556"/>
  <c r="K4555"/>
  <c r="K4554"/>
  <c r="K4553"/>
  <c r="K4552"/>
  <c r="K4551"/>
  <c r="K4550"/>
  <c r="K4549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1"/>
  <c r="K4500"/>
  <c r="K4499"/>
  <c r="K4498"/>
  <c r="K4497"/>
  <c r="K4496"/>
  <c r="K4495"/>
  <c r="K4494"/>
  <c r="K4493"/>
  <c r="K4492"/>
  <c r="K4491"/>
  <c r="K4490"/>
  <c r="K4489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296"/>
  <c r="K4295"/>
  <c r="K4294"/>
  <c r="K4293"/>
  <c r="K4292"/>
  <c r="K4291"/>
  <c r="K4290"/>
  <c r="K4289"/>
  <c r="K4288"/>
  <c r="K4287"/>
  <c r="K4286"/>
  <c r="K4285"/>
  <c r="K4284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3"/>
  <c r="K4172"/>
  <c r="K4171"/>
  <c r="K4170"/>
  <c r="K4169"/>
  <c r="K4168"/>
  <c r="K4167"/>
  <c r="K4166"/>
  <c r="K4165"/>
  <c r="K4164"/>
  <c r="K4163"/>
  <c r="K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1"/>
  <c r="K4110"/>
  <c r="K4109"/>
  <c r="K4108"/>
  <c r="K4107"/>
  <c r="K4106"/>
  <c r="K4105"/>
  <c r="K4104"/>
  <c r="K4103"/>
  <c r="K4102"/>
  <c r="K4101"/>
  <c r="K4100"/>
  <c r="K4099"/>
  <c r="K4098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0"/>
  <c r="K3969"/>
  <c r="K3968"/>
  <c r="K3967"/>
  <c r="K3966"/>
  <c r="K3965"/>
  <c r="K3964"/>
  <c r="K3963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1"/>
  <c r="K3770"/>
  <c r="K3769"/>
  <c r="K3768"/>
  <c r="K3767"/>
  <c r="K3766"/>
  <c r="K3765"/>
  <c r="K3764"/>
  <c r="K3763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2"/>
  <c r="K3621"/>
  <c r="K3620"/>
  <c r="K3619"/>
  <c r="K3618"/>
  <c r="K3617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1"/>
  <c r="K3570"/>
  <c r="K3569"/>
  <c r="K3568"/>
  <c r="K3567"/>
  <c r="K3566"/>
  <c r="K3565"/>
  <c r="K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1"/>
  <c r="K3530"/>
  <c r="K3529"/>
  <c r="K3528"/>
  <c r="K3527"/>
  <c r="K3526"/>
  <c r="K3525"/>
  <c r="K3524"/>
  <c r="K3523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1"/>
  <c r="K3450"/>
  <c r="K3449"/>
  <c r="K3448"/>
  <c r="K3447"/>
  <c r="K3446"/>
  <c r="K3445"/>
  <c r="K3444"/>
  <c r="K3443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1"/>
  <c r="K3370"/>
  <c r="K3369"/>
  <c r="K3368"/>
  <c r="K3367"/>
  <c r="K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1"/>
  <c r="K3250"/>
  <c r="K3249"/>
  <c r="K3248"/>
  <c r="K3247"/>
  <c r="K3246"/>
  <c r="K3245"/>
  <c r="K3244"/>
  <c r="K3243"/>
  <c r="K3242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1"/>
  <c r="K3170"/>
  <c r="K3169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1"/>
  <c r="K3130"/>
  <c r="K3129"/>
  <c r="K3128"/>
  <c r="K3127"/>
  <c r="K3126"/>
  <c r="K3125"/>
  <c r="K3124"/>
  <c r="K3123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1"/>
  <c r="K3050"/>
  <c r="K3049"/>
  <c r="K3048"/>
  <c r="K3047"/>
  <c r="K3046"/>
  <c r="K3045"/>
  <c r="K3044"/>
  <c r="K3043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1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1"/>
  <c r="K2850"/>
  <c r="K2849"/>
  <c r="K2848"/>
  <c r="K2847"/>
  <c r="K2846"/>
  <c r="K2845"/>
  <c r="K2844"/>
  <c r="K2843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1"/>
  <c r="K2650"/>
  <c r="K2649"/>
  <c r="K2648"/>
  <c r="K2647"/>
  <c r="K2646"/>
  <c r="K2645"/>
  <c r="K2644"/>
  <c r="K2643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J2190"/>
  <c r="K2190" s="1"/>
  <c r="K2189"/>
  <c r="K2188"/>
  <c r="K2187"/>
  <c r="K2186"/>
  <c r="K2185"/>
  <c r="K2184"/>
  <c r="K2183"/>
  <c r="K2182"/>
  <c r="K2181"/>
  <c r="K2180"/>
  <c r="K2179"/>
  <c r="K2178"/>
  <c r="K2177"/>
  <c r="K2176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7"/>
  <c r="K206"/>
  <c r="K205"/>
  <c r="K204"/>
  <c r="K203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5" i="2"/>
  <c r="K51"/>
  <c r="K100"/>
  <c r="K146"/>
  <c r="K193"/>
  <c r="K239"/>
  <c r="K283"/>
  <c r="K328"/>
  <c r="K374"/>
  <c r="K420"/>
  <c r="K465"/>
  <c r="K510"/>
  <c r="K556"/>
  <c r="K601"/>
  <c r="K647"/>
  <c r="K692"/>
  <c r="K736"/>
  <c r="K780"/>
  <c r="K827"/>
  <c r="K873"/>
  <c r="K919"/>
  <c r="K967"/>
  <c r="K1013"/>
  <c r="K1059"/>
  <c r="K1104"/>
  <c r="K1149"/>
  <c r="K1194"/>
  <c r="K1239"/>
  <c r="K1284"/>
  <c r="K1329"/>
  <c r="K1375"/>
  <c r="K1420"/>
  <c r="K1466"/>
  <c r="K1511"/>
  <c r="K1558"/>
  <c r="K1603"/>
  <c r="K1648"/>
  <c r="K1694"/>
  <c r="K1739"/>
  <c r="K1783"/>
  <c r="K1829"/>
  <c r="K1874"/>
  <c r="K1918"/>
  <c r="K1963"/>
  <c r="K2007"/>
  <c r="K2052"/>
  <c r="K2095"/>
  <c r="K2139"/>
  <c r="K2184"/>
  <c r="K2229"/>
  <c r="K2273"/>
  <c r="K2318"/>
  <c r="K2362"/>
  <c r="K2406"/>
  <c r="K2452"/>
  <c r="K2498"/>
  <c r="K2542"/>
  <c r="K2590"/>
  <c r="K2634"/>
  <c r="K2678"/>
  <c r="K2723"/>
  <c r="K2769"/>
  <c r="K2813"/>
  <c r="K2857"/>
  <c r="K2902"/>
  <c r="K2949"/>
  <c r="K2995"/>
  <c r="K3039"/>
  <c r="K3083"/>
  <c r="K3127"/>
  <c r="K3171"/>
  <c r="K3217"/>
  <c r="K3263"/>
  <c r="K3307"/>
  <c r="K3351"/>
  <c r="K3397"/>
  <c r="K3441"/>
  <c r="K3487"/>
  <c r="K3531"/>
  <c r="K3577"/>
  <c r="K3621"/>
  <c r="K3665"/>
  <c r="K3709"/>
  <c r="K3753"/>
  <c r="K3797"/>
  <c r="K3843"/>
  <c r="K3889"/>
  <c r="K3933"/>
  <c r="K3977"/>
  <c r="K4022"/>
  <c r="K4068"/>
  <c r="K4113"/>
  <c r="K4157"/>
  <c r="K4202"/>
  <c r="K4246"/>
  <c r="K4291"/>
  <c r="K4336"/>
  <c r="K4380"/>
  <c r="K4424"/>
  <c r="K4471"/>
  <c r="K4516"/>
  <c r="K4560"/>
  <c r="K4606"/>
  <c r="K4655"/>
  <c r="K4701"/>
  <c r="K4748"/>
  <c r="K4794"/>
  <c r="K4840"/>
  <c r="K4885"/>
  <c r="K4933"/>
  <c r="K4981"/>
  <c r="K5027"/>
  <c r="K5073"/>
  <c r="K5119"/>
  <c r="K5167"/>
  <c r="K5214"/>
  <c r="K5261"/>
  <c r="K5308"/>
  <c r="K5355"/>
  <c r="K5401"/>
  <c r="K5447"/>
  <c r="K5494"/>
  <c r="K5541"/>
  <c r="K5587"/>
  <c r="K5635"/>
  <c r="K5682"/>
  <c r="K5731"/>
  <c r="K5777"/>
  <c r="K5823"/>
  <c r="K5870"/>
  <c r="K5917"/>
  <c r="K5963"/>
  <c r="K6009"/>
  <c r="K6055"/>
  <c r="K6102"/>
  <c r="K6149"/>
  <c r="K6196"/>
  <c r="K6242"/>
  <c r="K6289"/>
  <c r="K6335"/>
  <c r="K6381"/>
  <c r="K6427"/>
  <c r="K6473"/>
  <c r="K6521"/>
  <c r="K6568"/>
  <c r="K6614"/>
  <c r="K6"/>
  <c r="K52"/>
  <c r="K101"/>
  <c r="K147"/>
  <c r="K194"/>
  <c r="K240"/>
  <c r="K284"/>
  <c r="K329"/>
  <c r="K375"/>
  <c r="K421"/>
  <c r="K466"/>
  <c r="K511"/>
  <c r="K557"/>
  <c r="K602"/>
  <c r="K648"/>
  <c r="K693"/>
  <c r="K737"/>
  <c r="K781"/>
  <c r="K828"/>
  <c r="K874"/>
  <c r="K920"/>
  <c r="K968"/>
  <c r="K1014"/>
  <c r="K1060"/>
  <c r="K1105"/>
  <c r="K1150"/>
  <c r="K1195"/>
  <c r="K1240"/>
  <c r="K1285"/>
  <c r="K1330"/>
  <c r="K1376"/>
  <c r="K1421"/>
  <c r="K1467"/>
  <c r="K1512"/>
  <c r="K1559"/>
  <c r="K1604"/>
  <c r="K1649"/>
  <c r="K1695"/>
  <c r="K1740"/>
  <c r="K1784"/>
  <c r="K1830"/>
  <c r="K1875"/>
  <c r="K1919"/>
  <c r="K1964"/>
  <c r="K2008"/>
  <c r="K2053"/>
  <c r="K2096"/>
  <c r="K2140"/>
  <c r="K2185"/>
  <c r="K2230"/>
  <c r="K2274"/>
  <c r="K2319"/>
  <c r="K2363"/>
  <c r="K2407"/>
  <c r="K2453"/>
  <c r="K2499"/>
  <c r="K2543"/>
  <c r="K2591"/>
  <c r="K2635"/>
  <c r="K2679"/>
  <c r="K2724"/>
  <c r="K2770"/>
  <c r="K2814"/>
  <c r="K2858"/>
  <c r="K2903"/>
  <c r="K2950"/>
  <c r="K2996"/>
  <c r="K3040"/>
  <c r="K3084"/>
  <c r="K3128"/>
  <c r="K3172"/>
  <c r="K3218"/>
  <c r="K3264"/>
  <c r="K3308"/>
  <c r="K3352"/>
  <c r="K3398"/>
  <c r="K3442"/>
  <c r="K3488"/>
  <c r="K3532"/>
  <c r="K3578"/>
  <c r="K3622"/>
  <c r="K3666"/>
  <c r="K3710"/>
  <c r="K3754"/>
  <c r="K3798"/>
  <c r="K3844"/>
  <c r="K3890"/>
  <c r="K3934"/>
  <c r="K3978"/>
  <c r="K4023"/>
  <c r="K4069"/>
  <c r="K4114"/>
  <c r="K4158"/>
  <c r="K4203"/>
  <c r="K4247"/>
  <c r="K4292"/>
  <c r="K4337"/>
  <c r="K4381"/>
  <c r="K4425"/>
  <c r="K4472"/>
  <c r="K4517"/>
  <c r="K4561"/>
  <c r="K4607"/>
  <c r="K4656"/>
  <c r="K4702"/>
  <c r="K4749"/>
  <c r="K4795"/>
  <c r="K4841"/>
  <c r="K4886"/>
  <c r="K4934"/>
  <c r="K4982"/>
  <c r="K5028"/>
  <c r="K5074"/>
  <c r="K5120"/>
  <c r="K5168"/>
  <c r="K5215"/>
  <c r="K5262"/>
  <c r="K5309"/>
  <c r="K5356"/>
  <c r="K5402"/>
  <c r="K5448"/>
  <c r="K5495"/>
  <c r="K5542"/>
  <c r="K5588"/>
  <c r="K5636"/>
  <c r="K5683"/>
  <c r="K5732"/>
  <c r="K5778"/>
  <c r="K5824"/>
  <c r="K5871"/>
  <c r="K5918"/>
  <c r="K5964"/>
  <c r="K6010"/>
  <c r="K6056"/>
  <c r="K6103"/>
  <c r="K6150"/>
  <c r="K6197"/>
  <c r="K6243"/>
  <c r="K6290"/>
  <c r="K6336"/>
  <c r="K6382"/>
  <c r="K6428"/>
  <c r="K6474"/>
  <c r="K6522"/>
  <c r="K6569"/>
  <c r="K6615"/>
  <c r="K7"/>
  <c r="K53"/>
  <c r="K102"/>
  <c r="K148"/>
  <c r="K195"/>
  <c r="K241"/>
  <c r="K285"/>
  <c r="K330"/>
  <c r="K376"/>
  <c r="K422"/>
  <c r="K467"/>
  <c r="K512"/>
  <c r="K558"/>
  <c r="K603"/>
  <c r="K649"/>
  <c r="K694"/>
  <c r="K738"/>
  <c r="K782"/>
  <c r="K829"/>
  <c r="K875"/>
  <c r="K921"/>
  <c r="K969"/>
  <c r="K1015"/>
  <c r="K1061"/>
  <c r="K1106"/>
  <c r="K1151"/>
  <c r="K1196"/>
  <c r="K1241"/>
  <c r="K1286"/>
  <c r="K1331"/>
  <c r="K1377"/>
  <c r="K1422"/>
  <c r="K1468"/>
  <c r="K1513"/>
  <c r="K1560"/>
  <c r="K1605"/>
  <c r="K1650"/>
  <c r="K1696"/>
  <c r="K1741"/>
  <c r="K1785"/>
  <c r="K1831"/>
  <c r="K1876"/>
  <c r="K1920"/>
  <c r="K1965"/>
  <c r="K2009"/>
  <c r="K2054"/>
  <c r="K2097"/>
  <c r="K2141"/>
  <c r="K2186"/>
  <c r="K2231"/>
  <c r="K2275"/>
  <c r="K2320"/>
  <c r="K2364"/>
  <c r="K2408"/>
  <c r="K2454"/>
  <c r="K2500"/>
  <c r="K2544"/>
  <c r="K2592"/>
  <c r="K2636"/>
  <c r="K2680"/>
  <c r="K2725"/>
  <c r="K2771"/>
  <c r="K2815"/>
  <c r="K2859"/>
  <c r="K2904"/>
  <c r="K2951"/>
  <c r="K2997"/>
  <c r="K3041"/>
  <c r="K3085"/>
  <c r="K3129"/>
  <c r="K3173"/>
  <c r="K3219"/>
  <c r="K3265"/>
  <c r="K3309"/>
  <c r="K3353"/>
  <c r="K3399"/>
  <c r="K3443"/>
  <c r="K3489"/>
  <c r="K3533"/>
  <c r="K3579"/>
  <c r="K3623"/>
  <c r="K3667"/>
  <c r="K3711"/>
  <c r="K3755"/>
  <c r="K3799"/>
  <c r="K3845"/>
  <c r="K3891"/>
  <c r="K3935"/>
  <c r="K3979"/>
  <c r="K4024"/>
  <c r="K4070"/>
  <c r="K4115"/>
  <c r="K4159"/>
  <c r="K4204"/>
  <c r="K4248"/>
  <c r="K4293"/>
  <c r="K4338"/>
  <c r="K4382"/>
  <c r="K4426"/>
  <c r="K4473"/>
  <c r="K4518"/>
  <c r="K4562"/>
  <c r="K4608"/>
  <c r="K4657"/>
  <c r="K4703"/>
  <c r="K4750"/>
  <c r="K4796"/>
  <c r="K4842"/>
  <c r="K4887"/>
  <c r="K4935"/>
  <c r="K4983"/>
  <c r="K5029"/>
  <c r="K5075"/>
  <c r="K5121"/>
  <c r="K5169"/>
  <c r="K5216"/>
  <c r="K5263"/>
  <c r="K5310"/>
  <c r="K5357"/>
  <c r="K5403"/>
  <c r="K5449"/>
  <c r="K5496"/>
  <c r="K5543"/>
  <c r="K5589"/>
  <c r="K5637"/>
  <c r="K5684"/>
  <c r="K5733"/>
  <c r="K5779"/>
  <c r="K5825"/>
  <c r="K5872"/>
  <c r="K5919"/>
  <c r="K5965"/>
  <c r="K6011"/>
  <c r="K6057"/>
  <c r="K6104"/>
  <c r="K6151"/>
  <c r="K6198"/>
  <c r="K6244"/>
  <c r="K6291"/>
  <c r="K6337"/>
  <c r="K6383"/>
  <c r="K6429"/>
  <c r="K6475"/>
  <c r="K6523"/>
  <c r="K6570"/>
  <c r="K6616"/>
  <c r="K8"/>
  <c r="K54"/>
  <c r="K103"/>
  <c r="K149"/>
  <c r="K196"/>
  <c r="K242"/>
  <c r="K286"/>
  <c r="K331"/>
  <c r="K377"/>
  <c r="K423"/>
  <c r="K468"/>
  <c r="K513"/>
  <c r="K559"/>
  <c r="K604"/>
  <c r="K650"/>
  <c r="K695"/>
  <c r="K739"/>
  <c r="K783"/>
  <c r="K830"/>
  <c r="K876"/>
  <c r="K922"/>
  <c r="K970"/>
  <c r="K1016"/>
  <c r="K1062"/>
  <c r="K1107"/>
  <c r="K1152"/>
  <c r="K1197"/>
  <c r="K1242"/>
  <c r="K1287"/>
  <c r="K1332"/>
  <c r="K1378"/>
  <c r="K1423"/>
  <c r="K1469"/>
  <c r="K1514"/>
  <c r="K1561"/>
  <c r="K1606"/>
  <c r="K1651"/>
  <c r="K1697"/>
  <c r="K1742"/>
  <c r="K1786"/>
  <c r="K1832"/>
  <c r="K1877"/>
  <c r="K1921"/>
  <c r="K1966"/>
  <c r="K2010"/>
  <c r="K2055"/>
  <c r="K2098"/>
  <c r="K2142"/>
  <c r="K2187"/>
  <c r="K2232"/>
  <c r="K2276"/>
  <c r="K2321"/>
  <c r="K2365"/>
  <c r="K2409"/>
  <c r="K2455"/>
  <c r="K2501"/>
  <c r="K2545"/>
  <c r="K2593"/>
  <c r="K2637"/>
  <c r="K2681"/>
  <c r="K2726"/>
  <c r="K2772"/>
  <c r="K2816"/>
  <c r="K2860"/>
  <c r="K2905"/>
  <c r="K2952"/>
  <c r="K2998"/>
  <c r="K3042"/>
  <c r="K3086"/>
  <c r="K3130"/>
  <c r="K3174"/>
  <c r="K3220"/>
  <c r="K3266"/>
  <c r="K3310"/>
  <c r="K3354"/>
  <c r="K3400"/>
  <c r="K3444"/>
  <c r="K3490"/>
  <c r="K3534"/>
  <c r="K3580"/>
  <c r="K3624"/>
  <c r="K3668"/>
  <c r="K3712"/>
  <c r="K3756"/>
  <c r="K3800"/>
  <c r="K3846"/>
  <c r="K3892"/>
  <c r="K3936"/>
  <c r="K3980"/>
  <c r="K4025"/>
  <c r="K4071"/>
  <c r="K4116"/>
  <c r="K4160"/>
  <c r="K4205"/>
  <c r="K4249"/>
  <c r="K4294"/>
  <c r="K4339"/>
  <c r="K4383"/>
  <c r="K4427"/>
  <c r="K4474"/>
  <c r="K4519"/>
  <c r="K4563"/>
  <c r="K4609"/>
  <c r="K4658"/>
  <c r="K4704"/>
  <c r="K4751"/>
  <c r="K4797"/>
  <c r="K4843"/>
  <c r="K4888"/>
  <c r="K4936"/>
  <c r="K4984"/>
  <c r="K5030"/>
  <c r="K5076"/>
  <c r="K5122"/>
  <c r="K5170"/>
  <c r="K5217"/>
  <c r="K5264"/>
  <c r="K5311"/>
  <c r="K5358"/>
  <c r="K5404"/>
  <c r="K5450"/>
  <c r="K5497"/>
  <c r="K5544"/>
  <c r="K5590"/>
  <c r="K5638"/>
  <c r="K5685"/>
  <c r="K5734"/>
  <c r="K5780"/>
  <c r="K5826"/>
  <c r="K5873"/>
  <c r="K5920"/>
  <c r="K5966"/>
  <c r="K6012"/>
  <c r="K6058"/>
  <c r="K6105"/>
  <c r="K6152"/>
  <c r="K6199"/>
  <c r="K6245"/>
  <c r="K6292"/>
  <c r="K6338"/>
  <c r="K6384"/>
  <c r="K6430"/>
  <c r="K6476"/>
  <c r="K6524"/>
  <c r="K6571"/>
  <c r="K6617"/>
  <c r="K9"/>
  <c r="K55"/>
  <c r="K104"/>
  <c r="K150"/>
  <c r="K197"/>
  <c r="K243"/>
  <c r="K287"/>
  <c r="K332"/>
  <c r="K378"/>
  <c r="K424"/>
  <c r="K469"/>
  <c r="K514"/>
  <c r="K560"/>
  <c r="K605"/>
  <c r="K651"/>
  <c r="K696"/>
  <c r="K740"/>
  <c r="K784"/>
  <c r="K831"/>
  <c r="K877"/>
  <c r="K923"/>
  <c r="K971"/>
  <c r="K1017"/>
  <c r="K1063"/>
  <c r="K1108"/>
  <c r="K1153"/>
  <c r="K1198"/>
  <c r="K1243"/>
  <c r="K1288"/>
  <c r="K1333"/>
  <c r="K1379"/>
  <c r="K1424"/>
  <c r="K1470"/>
  <c r="K1515"/>
  <c r="K1562"/>
  <c r="K1607"/>
  <c r="K1652"/>
  <c r="K1698"/>
  <c r="K1743"/>
  <c r="K1787"/>
  <c r="K1833"/>
  <c r="K1878"/>
  <c r="K1922"/>
  <c r="K1967"/>
  <c r="K2011"/>
  <c r="K2056"/>
  <c r="K2099"/>
  <c r="K2143"/>
  <c r="K2188"/>
  <c r="K2233"/>
  <c r="K2277"/>
  <c r="K2322"/>
  <c r="K2366"/>
  <c r="K2410"/>
  <c r="K2456"/>
  <c r="K2502"/>
  <c r="K2546"/>
  <c r="K2594"/>
  <c r="K2638"/>
  <c r="K2682"/>
  <c r="K2727"/>
  <c r="K2773"/>
  <c r="K2817"/>
  <c r="K2861"/>
  <c r="K2906"/>
  <c r="K2953"/>
  <c r="K2999"/>
  <c r="K3043"/>
  <c r="K3087"/>
  <c r="K3131"/>
  <c r="K3175"/>
  <c r="K3221"/>
  <c r="K3267"/>
  <c r="K3311"/>
  <c r="K3355"/>
  <c r="K3401"/>
  <c r="K3445"/>
  <c r="K3491"/>
  <c r="K3535"/>
  <c r="K3581"/>
  <c r="K3625"/>
  <c r="K3669"/>
  <c r="K3713"/>
  <c r="K3757"/>
  <c r="K3801"/>
  <c r="K3847"/>
  <c r="K3893"/>
  <c r="K3937"/>
  <c r="K3981"/>
  <c r="K4026"/>
  <c r="K4072"/>
  <c r="K4117"/>
  <c r="K4161"/>
  <c r="K4206"/>
  <c r="K4250"/>
  <c r="K4295"/>
  <c r="K4340"/>
  <c r="K4384"/>
  <c r="K4428"/>
  <c r="K4475"/>
  <c r="K4520"/>
  <c r="K4564"/>
  <c r="K4610"/>
  <c r="K4659"/>
  <c r="K4705"/>
  <c r="K4752"/>
  <c r="K4798"/>
  <c r="K4844"/>
  <c r="K4889"/>
  <c r="K4937"/>
  <c r="K4985"/>
  <c r="K5031"/>
  <c r="K5077"/>
  <c r="K5123"/>
  <c r="K5171"/>
  <c r="K5218"/>
  <c r="K5265"/>
  <c r="K5312"/>
  <c r="K5359"/>
  <c r="K5405"/>
  <c r="K5451"/>
  <c r="K5498"/>
  <c r="K5545"/>
  <c r="K5591"/>
  <c r="K5639"/>
  <c r="K5686"/>
  <c r="K5735"/>
  <c r="K5781"/>
  <c r="K5827"/>
  <c r="K5874"/>
  <c r="K5921"/>
  <c r="K5967"/>
  <c r="K6013"/>
  <c r="K6059"/>
  <c r="K6106"/>
  <c r="K6153"/>
  <c r="K6200"/>
  <c r="K6246"/>
  <c r="K6293"/>
  <c r="K6339"/>
  <c r="K6385"/>
  <c r="K6431"/>
  <c r="K6477"/>
  <c r="K6525"/>
  <c r="K6572"/>
  <c r="K6618"/>
  <c r="K10"/>
  <c r="K56"/>
  <c r="K105"/>
  <c r="K151"/>
  <c r="K198"/>
  <c r="K244"/>
  <c r="K288"/>
  <c r="K333"/>
  <c r="K379"/>
  <c r="K425"/>
  <c r="K470"/>
  <c r="K515"/>
  <c r="K561"/>
  <c r="K606"/>
  <c r="K652"/>
  <c r="K697"/>
  <c r="K741"/>
  <c r="K785"/>
  <c r="K832"/>
  <c r="K878"/>
  <c r="K924"/>
  <c r="K972"/>
  <c r="K1018"/>
  <c r="K1064"/>
  <c r="K1109"/>
  <c r="K1154"/>
  <c r="K1199"/>
  <c r="K1244"/>
  <c r="K1289"/>
  <c r="K1334"/>
  <c r="K1380"/>
  <c r="K1425"/>
  <c r="K1471"/>
  <c r="K1516"/>
  <c r="K1563"/>
  <c r="K1608"/>
  <c r="K1653"/>
  <c r="K1699"/>
  <c r="K1744"/>
  <c r="K1788"/>
  <c r="K1834"/>
  <c r="K1879"/>
  <c r="K1923"/>
  <c r="K1968"/>
  <c r="K2012"/>
  <c r="K2057"/>
  <c r="K2100"/>
  <c r="K2144"/>
  <c r="K2189"/>
  <c r="K2234"/>
  <c r="K2278"/>
  <c r="K2323"/>
  <c r="K2367"/>
  <c r="K2411"/>
  <c r="K2457"/>
  <c r="K2503"/>
  <c r="K2547"/>
  <c r="K2595"/>
  <c r="K2639"/>
  <c r="K2683"/>
  <c r="K2728"/>
  <c r="K2774"/>
  <c r="K2818"/>
  <c r="K2862"/>
  <c r="K2907"/>
  <c r="K2954"/>
  <c r="K3000"/>
  <c r="K3044"/>
  <c r="K3088"/>
  <c r="K3132"/>
  <c r="K3176"/>
  <c r="K3222"/>
  <c r="K3268"/>
  <c r="K3312"/>
  <c r="K3356"/>
  <c r="K3402"/>
  <c r="K3446"/>
  <c r="K3492"/>
  <c r="K3536"/>
  <c r="K3582"/>
  <c r="K3626"/>
  <c r="K3670"/>
  <c r="K3714"/>
  <c r="K3758"/>
  <c r="K3802"/>
  <c r="K3848"/>
  <c r="K3894"/>
  <c r="K3938"/>
  <c r="K3982"/>
  <c r="K4027"/>
  <c r="K4073"/>
  <c r="K4118"/>
  <c r="K4162"/>
  <c r="K4207"/>
  <c r="K4251"/>
  <c r="K4296"/>
  <c r="K4341"/>
  <c r="K4385"/>
  <c r="K4429"/>
  <c r="K4476"/>
  <c r="K4521"/>
  <c r="K4565"/>
  <c r="K4611"/>
  <c r="K4660"/>
  <c r="K4706"/>
  <c r="K4753"/>
  <c r="K4799"/>
  <c r="K4845"/>
  <c r="K4890"/>
  <c r="K4938"/>
  <c r="K4986"/>
  <c r="K5032"/>
  <c r="K5078"/>
  <c r="K5124"/>
  <c r="K5172"/>
  <c r="K5219"/>
  <c r="K5266"/>
  <c r="K5313"/>
  <c r="K5360"/>
  <c r="K5406"/>
  <c r="K5452"/>
  <c r="K5499"/>
  <c r="K5546"/>
  <c r="K5592"/>
  <c r="K5640"/>
  <c r="K5687"/>
  <c r="K5736"/>
  <c r="K5782"/>
  <c r="K5828"/>
  <c r="K5875"/>
  <c r="K5922"/>
  <c r="K5968"/>
  <c r="K6014"/>
  <c r="K6060"/>
  <c r="K6107"/>
  <c r="K6154"/>
  <c r="K6201"/>
  <c r="K6247"/>
  <c r="K6294"/>
  <c r="K6340"/>
  <c r="K6386"/>
  <c r="K6432"/>
  <c r="K6478"/>
  <c r="K6526"/>
  <c r="K6573"/>
  <c r="K6619"/>
  <c r="K11"/>
  <c r="K57"/>
  <c r="K106"/>
  <c r="K152"/>
  <c r="K199"/>
  <c r="K245"/>
  <c r="K289"/>
  <c r="K334"/>
  <c r="K380"/>
  <c r="K426"/>
  <c r="K471"/>
  <c r="K516"/>
  <c r="K562"/>
  <c r="K607"/>
  <c r="K653"/>
  <c r="K698"/>
  <c r="K742"/>
  <c r="K786"/>
  <c r="K833"/>
  <c r="K879"/>
  <c r="K925"/>
  <c r="K973"/>
  <c r="K1019"/>
  <c r="K1065"/>
  <c r="K1110"/>
  <c r="K1155"/>
  <c r="K1200"/>
  <c r="K1245"/>
  <c r="K1290"/>
  <c r="K1335"/>
  <c r="K1381"/>
  <c r="K1426"/>
  <c r="K1472"/>
  <c r="K1517"/>
  <c r="K1564"/>
  <c r="K1609"/>
  <c r="K1654"/>
  <c r="K1700"/>
  <c r="K1745"/>
  <c r="K1789"/>
  <c r="K1835"/>
  <c r="K1880"/>
  <c r="K1924"/>
  <c r="K1969"/>
  <c r="K2013"/>
  <c r="K2058"/>
  <c r="K2101"/>
  <c r="K2145"/>
  <c r="K2190"/>
  <c r="K2235"/>
  <c r="K2279"/>
  <c r="K2324"/>
  <c r="K2368"/>
  <c r="K2412"/>
  <c r="K2458"/>
  <c r="K2504"/>
  <c r="K2548"/>
  <c r="K2596"/>
  <c r="K2640"/>
  <c r="K2684"/>
  <c r="K2729"/>
  <c r="K2775"/>
  <c r="K2819"/>
  <c r="K2863"/>
  <c r="K2908"/>
  <c r="K2955"/>
  <c r="K3001"/>
  <c r="K3045"/>
  <c r="K3089"/>
  <c r="K3133"/>
  <c r="K3177"/>
  <c r="K3223"/>
  <c r="K3269"/>
  <c r="K3313"/>
  <c r="K3357"/>
  <c r="K3403"/>
  <c r="K3447"/>
  <c r="K3493"/>
  <c r="K3537"/>
  <c r="K3583"/>
  <c r="K3627"/>
  <c r="K3671"/>
  <c r="K3715"/>
  <c r="K3759"/>
  <c r="K3803"/>
  <c r="K3849"/>
  <c r="K3895"/>
  <c r="K3939"/>
  <c r="K3983"/>
  <c r="K4028"/>
  <c r="K4074"/>
  <c r="K4119"/>
  <c r="K4163"/>
  <c r="K4208"/>
  <c r="K4252"/>
  <c r="K4297"/>
  <c r="K4342"/>
  <c r="K4386"/>
  <c r="K4430"/>
  <c r="K4477"/>
  <c r="K4522"/>
  <c r="K4566"/>
  <c r="K4612"/>
  <c r="K4661"/>
  <c r="K4707"/>
  <c r="K4754"/>
  <c r="K4800"/>
  <c r="K4846"/>
  <c r="K4891"/>
  <c r="K4939"/>
  <c r="K4987"/>
  <c r="K5033"/>
  <c r="K5079"/>
  <c r="K5125"/>
  <c r="K5173"/>
  <c r="K5220"/>
  <c r="K5267"/>
  <c r="K5314"/>
  <c r="K5361"/>
  <c r="K5407"/>
  <c r="K5453"/>
  <c r="K5500"/>
  <c r="K5547"/>
  <c r="K5593"/>
  <c r="K5641"/>
  <c r="K5688"/>
  <c r="K5737"/>
  <c r="K5783"/>
  <c r="K5829"/>
  <c r="K5876"/>
  <c r="K5923"/>
  <c r="K5969"/>
  <c r="K6015"/>
  <c r="K6061"/>
  <c r="K6108"/>
  <c r="K6155"/>
  <c r="K6202"/>
  <c r="K6248"/>
  <c r="K6295"/>
  <c r="K6341"/>
  <c r="K6387"/>
  <c r="K6433"/>
  <c r="K6479"/>
  <c r="K6527"/>
  <c r="K6574"/>
  <c r="K6620"/>
  <c r="K12"/>
  <c r="K58"/>
  <c r="K107"/>
  <c r="K153"/>
  <c r="K200"/>
  <c r="K246"/>
  <c r="K290"/>
  <c r="K335"/>
  <c r="K381"/>
  <c r="K427"/>
  <c r="K472"/>
  <c r="K517"/>
  <c r="K563"/>
  <c r="K608"/>
  <c r="K654"/>
  <c r="K699"/>
  <c r="K743"/>
  <c r="K787"/>
  <c r="K834"/>
  <c r="K880"/>
  <c r="K926"/>
  <c r="K974"/>
  <c r="K1020"/>
  <c r="K1066"/>
  <c r="K1111"/>
  <c r="K1156"/>
  <c r="K1201"/>
  <c r="K1246"/>
  <c r="K1291"/>
  <c r="K1336"/>
  <c r="K1382"/>
  <c r="K1427"/>
  <c r="K1473"/>
  <c r="K1518"/>
  <c r="K1565"/>
  <c r="K1610"/>
  <c r="K1655"/>
  <c r="K1701"/>
  <c r="K1746"/>
  <c r="K1790"/>
  <c r="K1836"/>
  <c r="K1881"/>
  <c r="K1925"/>
  <c r="K1970"/>
  <c r="K2014"/>
  <c r="K2059"/>
  <c r="K2102"/>
  <c r="K2146"/>
  <c r="K2191"/>
  <c r="K2236"/>
  <c r="K2280"/>
  <c r="K2325"/>
  <c r="K2369"/>
  <c r="K2413"/>
  <c r="K2459"/>
  <c r="K2505"/>
  <c r="K2549"/>
  <c r="K2597"/>
  <c r="K2641"/>
  <c r="K2685"/>
  <c r="K2730"/>
  <c r="K2776"/>
  <c r="K2820"/>
  <c r="K2864"/>
  <c r="K2909"/>
  <c r="K2956"/>
  <c r="K3002"/>
  <c r="K3046"/>
  <c r="K3090"/>
  <c r="K3134"/>
  <c r="K3178"/>
  <c r="K3224"/>
  <c r="K3270"/>
  <c r="K3314"/>
  <c r="K3358"/>
  <c r="K3404"/>
  <c r="K3448"/>
  <c r="K3494"/>
  <c r="K3538"/>
  <c r="K3584"/>
  <c r="K3628"/>
  <c r="K3672"/>
  <c r="K3716"/>
  <c r="K3760"/>
  <c r="K3804"/>
  <c r="K3850"/>
  <c r="K3896"/>
  <c r="K3940"/>
  <c r="K3984"/>
  <c r="K4029"/>
  <c r="K4075"/>
  <c r="K4120"/>
  <c r="K4164"/>
  <c r="K4209"/>
  <c r="K4253"/>
  <c r="K4298"/>
  <c r="K4343"/>
  <c r="K4387"/>
  <c r="K4431"/>
  <c r="K4478"/>
  <c r="K4523"/>
  <c r="K4567"/>
  <c r="K4613"/>
  <c r="K4662"/>
  <c r="K4708"/>
  <c r="K4755"/>
  <c r="K4801"/>
  <c r="K4847"/>
  <c r="K4892"/>
  <c r="K4940"/>
  <c r="K4988"/>
  <c r="K5034"/>
  <c r="K5080"/>
  <c r="K5126"/>
  <c r="K5174"/>
  <c r="K5221"/>
  <c r="K5268"/>
  <c r="K5315"/>
  <c r="K5362"/>
  <c r="K5408"/>
  <c r="K5454"/>
  <c r="K5501"/>
  <c r="K5548"/>
  <c r="K5594"/>
  <c r="K5642"/>
  <c r="K5689"/>
  <c r="K5738"/>
  <c r="K5784"/>
  <c r="K5830"/>
  <c r="K5877"/>
  <c r="K5924"/>
  <c r="K5970"/>
  <c r="K6016"/>
  <c r="K6062"/>
  <c r="K6109"/>
  <c r="K6156"/>
  <c r="K6203"/>
  <c r="K6249"/>
  <c r="K6296"/>
  <c r="K6342"/>
  <c r="K6388"/>
  <c r="K6434"/>
  <c r="K6480"/>
  <c r="K6528"/>
  <c r="K6575"/>
  <c r="K6621"/>
  <c r="K13"/>
  <c r="K59"/>
  <c r="K108"/>
  <c r="K154"/>
  <c r="K201"/>
  <c r="K247"/>
  <c r="K291"/>
  <c r="K336"/>
  <c r="K382"/>
  <c r="K428"/>
  <c r="K473"/>
  <c r="K518"/>
  <c r="K564"/>
  <c r="K609"/>
  <c r="K655"/>
  <c r="K700"/>
  <c r="K744"/>
  <c r="K788"/>
  <c r="K835"/>
  <c r="K881"/>
  <c r="K927"/>
  <c r="K975"/>
  <c r="K1021"/>
  <c r="K1067"/>
  <c r="K1112"/>
  <c r="K1157"/>
  <c r="K1202"/>
  <c r="K1247"/>
  <c r="K1292"/>
  <c r="K1337"/>
  <c r="K1383"/>
  <c r="K1428"/>
  <c r="K1474"/>
  <c r="K1519"/>
  <c r="K1566"/>
  <c r="K1611"/>
  <c r="K1656"/>
  <c r="K1702"/>
  <c r="K1747"/>
  <c r="K1791"/>
  <c r="K1837"/>
  <c r="K1882"/>
  <c r="K1926"/>
  <c r="K1971"/>
  <c r="K2015"/>
  <c r="K2060"/>
  <c r="K2103"/>
  <c r="K2147"/>
  <c r="K2192"/>
  <c r="K2237"/>
  <c r="K2281"/>
  <c r="K2326"/>
  <c r="K2370"/>
  <c r="K2414"/>
  <c r="K2460"/>
  <c r="K2506"/>
  <c r="K2550"/>
  <c r="K2598"/>
  <c r="K2642"/>
  <c r="K2686"/>
  <c r="K2731"/>
  <c r="K2777"/>
  <c r="K2821"/>
  <c r="K2865"/>
  <c r="K2910"/>
  <c r="K2957"/>
  <c r="K3003"/>
  <c r="K3047"/>
  <c r="K3091"/>
  <c r="K3135"/>
  <c r="K3179"/>
  <c r="K3225"/>
  <c r="K3271"/>
  <c r="K3315"/>
  <c r="K3359"/>
  <c r="K3405"/>
  <c r="K3449"/>
  <c r="K3495"/>
  <c r="K3539"/>
  <c r="K3585"/>
  <c r="K3629"/>
  <c r="K3673"/>
  <c r="K3717"/>
  <c r="K3761"/>
  <c r="K3805"/>
  <c r="K3851"/>
  <c r="K3897"/>
  <c r="K3941"/>
  <c r="K3985"/>
  <c r="K4030"/>
  <c r="K4076"/>
  <c r="K4121"/>
  <c r="K4165"/>
  <c r="K4210"/>
  <c r="K4254"/>
  <c r="K4299"/>
  <c r="K4344"/>
  <c r="K4388"/>
  <c r="K4432"/>
  <c r="K4479"/>
  <c r="K4524"/>
  <c r="K4568"/>
  <c r="K4614"/>
  <c r="K4663"/>
  <c r="K4709"/>
  <c r="K4756"/>
  <c r="K4802"/>
  <c r="K4848"/>
  <c r="K4893"/>
  <c r="K4941"/>
  <c r="K4989"/>
  <c r="K5035"/>
  <c r="K5081"/>
  <c r="K5127"/>
  <c r="K5175"/>
  <c r="K5222"/>
  <c r="K5269"/>
  <c r="K5316"/>
  <c r="K5363"/>
  <c r="K5409"/>
  <c r="K5455"/>
  <c r="K5502"/>
  <c r="K5549"/>
  <c r="K5595"/>
  <c r="K5643"/>
  <c r="K5690"/>
  <c r="K5739"/>
  <c r="K5785"/>
  <c r="K5831"/>
  <c r="K5878"/>
  <c r="K5925"/>
  <c r="K5971"/>
  <c r="K6017"/>
  <c r="K6063"/>
  <c r="K6110"/>
  <c r="K6157"/>
  <c r="K6204"/>
  <c r="K6250"/>
  <c r="K6297"/>
  <c r="K6343"/>
  <c r="K6389"/>
  <c r="K6435"/>
  <c r="K6481"/>
  <c r="K6529"/>
  <c r="K6576"/>
  <c r="K6622"/>
  <c r="K14"/>
  <c r="K60"/>
  <c r="K109"/>
  <c r="K155"/>
  <c r="K202"/>
  <c r="K248"/>
  <c r="K292"/>
  <c r="K337"/>
  <c r="K383"/>
  <c r="K429"/>
  <c r="K474"/>
  <c r="K519"/>
  <c r="K565"/>
  <c r="K610"/>
  <c r="K656"/>
  <c r="K701"/>
  <c r="K745"/>
  <c r="K789"/>
  <c r="K836"/>
  <c r="K882"/>
  <c r="K928"/>
  <c r="K976"/>
  <c r="K1022"/>
  <c r="K1068"/>
  <c r="K1113"/>
  <c r="K1158"/>
  <c r="K1203"/>
  <c r="K1248"/>
  <c r="K1293"/>
  <c r="K1338"/>
  <c r="K1384"/>
  <c r="K1429"/>
  <c r="K1475"/>
  <c r="K1520"/>
  <c r="K1567"/>
  <c r="K1612"/>
  <c r="K1657"/>
  <c r="K1703"/>
  <c r="K1748"/>
  <c r="K1792"/>
  <c r="K1838"/>
  <c r="K1883"/>
  <c r="K1927"/>
  <c r="K1972"/>
  <c r="K2016"/>
  <c r="K2061"/>
  <c r="K2104"/>
  <c r="K2148"/>
  <c r="K2193"/>
  <c r="K2238"/>
  <c r="K2282"/>
  <c r="K2327"/>
  <c r="K2371"/>
  <c r="K2415"/>
  <c r="K2461"/>
  <c r="K2507"/>
  <c r="K2551"/>
  <c r="K2599"/>
  <c r="K2643"/>
  <c r="K2687"/>
  <c r="K2732"/>
  <c r="K2778"/>
  <c r="K2822"/>
  <c r="K2866"/>
  <c r="K2911"/>
  <c r="K2958"/>
  <c r="K3004"/>
  <c r="K3048"/>
  <c r="K3092"/>
  <c r="K3136"/>
  <c r="K3180"/>
  <c r="K3226"/>
  <c r="K3272"/>
  <c r="K3316"/>
  <c r="K3360"/>
  <c r="K3406"/>
  <c r="K3450"/>
  <c r="K3496"/>
  <c r="K3540"/>
  <c r="K3586"/>
  <c r="K3630"/>
  <c r="K3674"/>
  <c r="K3718"/>
  <c r="K3762"/>
  <c r="K3806"/>
  <c r="K3852"/>
  <c r="K3898"/>
  <c r="K3942"/>
  <c r="K3986"/>
  <c r="K4031"/>
  <c r="K4077"/>
  <c r="K4122"/>
  <c r="K4166"/>
  <c r="K4211"/>
  <c r="K4255"/>
  <c r="K4300"/>
  <c r="K4345"/>
  <c r="K4389"/>
  <c r="K4433"/>
  <c r="K4480"/>
  <c r="K4525"/>
  <c r="K4569"/>
  <c r="K4615"/>
  <c r="K4664"/>
  <c r="K4710"/>
  <c r="K4757"/>
  <c r="K4803"/>
  <c r="K4849"/>
  <c r="K4894"/>
  <c r="K4942"/>
  <c r="K4990"/>
  <c r="K5036"/>
  <c r="K5082"/>
  <c r="K5128"/>
  <c r="K5176"/>
  <c r="K5223"/>
  <c r="K5270"/>
  <c r="K5317"/>
  <c r="K5364"/>
  <c r="K5410"/>
  <c r="K5456"/>
  <c r="K5503"/>
  <c r="K5550"/>
  <c r="K5596"/>
  <c r="K5644"/>
  <c r="K5691"/>
  <c r="K5740"/>
  <c r="K5786"/>
  <c r="K5832"/>
  <c r="K5879"/>
  <c r="K5926"/>
  <c r="K5972"/>
  <c r="K6018"/>
  <c r="K6064"/>
  <c r="K6111"/>
  <c r="K6158"/>
  <c r="K6205"/>
  <c r="K6251"/>
  <c r="K6298"/>
  <c r="K6344"/>
  <c r="K6390"/>
  <c r="K6436"/>
  <c r="K6482"/>
  <c r="K6530"/>
  <c r="K6577"/>
  <c r="K6623"/>
  <c r="K15"/>
  <c r="K61"/>
  <c r="K110"/>
  <c r="K156"/>
  <c r="K203"/>
  <c r="K249"/>
  <c r="K293"/>
  <c r="K338"/>
  <c r="K384"/>
  <c r="K430"/>
  <c r="K475"/>
  <c r="K520"/>
  <c r="K566"/>
  <c r="K611"/>
  <c r="K657"/>
  <c r="K702"/>
  <c r="K746"/>
  <c r="K790"/>
  <c r="K837"/>
  <c r="K883"/>
  <c r="K929"/>
  <c r="K977"/>
  <c r="K1023"/>
  <c r="K1069"/>
  <c r="K1114"/>
  <c r="K1159"/>
  <c r="K1204"/>
  <c r="K1249"/>
  <c r="K1294"/>
  <c r="K1339"/>
  <c r="K1385"/>
  <c r="K1430"/>
  <c r="K1476"/>
  <c r="K1521"/>
  <c r="K1568"/>
  <c r="K1613"/>
  <c r="K1658"/>
  <c r="K1704"/>
  <c r="K1749"/>
  <c r="K1793"/>
  <c r="K1839"/>
  <c r="K1884"/>
  <c r="K1928"/>
  <c r="K1973"/>
  <c r="K2017"/>
  <c r="K2062"/>
  <c r="K2105"/>
  <c r="K2149"/>
  <c r="K2194"/>
  <c r="K2239"/>
  <c r="K2283"/>
  <c r="K2328"/>
  <c r="K2372"/>
  <c r="K2416"/>
  <c r="K2462"/>
  <c r="K2508"/>
  <c r="K2552"/>
  <c r="K2600"/>
  <c r="K2644"/>
  <c r="K2688"/>
  <c r="K2733"/>
  <c r="K2779"/>
  <c r="K2823"/>
  <c r="K2867"/>
  <c r="K2912"/>
  <c r="K2959"/>
  <c r="K3005"/>
  <c r="K3049"/>
  <c r="K3093"/>
  <c r="K3137"/>
  <c r="K3181"/>
  <c r="K3227"/>
  <c r="K3273"/>
  <c r="K3317"/>
  <c r="K3361"/>
  <c r="K3407"/>
  <c r="K3451"/>
  <c r="K3497"/>
  <c r="K3541"/>
  <c r="K3587"/>
  <c r="K3631"/>
  <c r="K3675"/>
  <c r="K3719"/>
  <c r="K3763"/>
  <c r="K3807"/>
  <c r="K3853"/>
  <c r="K3899"/>
  <c r="K3943"/>
  <c r="K3987"/>
  <c r="K4032"/>
  <c r="K4078"/>
  <c r="K4123"/>
  <c r="K4167"/>
  <c r="K4212"/>
  <c r="K4256"/>
  <c r="K4301"/>
  <c r="K4346"/>
  <c r="K4390"/>
  <c r="K4434"/>
  <c r="K4481"/>
  <c r="K4526"/>
  <c r="K4570"/>
  <c r="K4616"/>
  <c r="K4665"/>
  <c r="K4711"/>
  <c r="K4758"/>
  <c r="K4804"/>
  <c r="K4850"/>
  <c r="K4895"/>
  <c r="K4943"/>
  <c r="K4991"/>
  <c r="K5037"/>
  <c r="K5083"/>
  <c r="K5129"/>
  <c r="K5177"/>
  <c r="K5224"/>
  <c r="K5271"/>
  <c r="K5318"/>
  <c r="K5365"/>
  <c r="K5411"/>
  <c r="K5457"/>
  <c r="K5504"/>
  <c r="K5551"/>
  <c r="K5597"/>
  <c r="K5645"/>
  <c r="K5692"/>
  <c r="K5741"/>
  <c r="K5787"/>
  <c r="K5833"/>
  <c r="K5880"/>
  <c r="K5927"/>
  <c r="K5973"/>
  <c r="K6019"/>
  <c r="K6065"/>
  <c r="K6112"/>
  <c r="K6159"/>
  <c r="K6206"/>
  <c r="K6252"/>
  <c r="K6299"/>
  <c r="K6345"/>
  <c r="K6391"/>
  <c r="K6437"/>
  <c r="K6483"/>
  <c r="K6531"/>
  <c r="K6578"/>
  <c r="K6624"/>
  <c r="K16"/>
  <c r="K62"/>
  <c r="K111"/>
  <c r="K157"/>
  <c r="K204"/>
  <c r="K250"/>
  <c r="K294"/>
  <c r="K339"/>
  <c r="K385"/>
  <c r="K431"/>
  <c r="K476"/>
  <c r="K521"/>
  <c r="K567"/>
  <c r="K612"/>
  <c r="K658"/>
  <c r="K703"/>
  <c r="K747"/>
  <c r="K791"/>
  <c r="K838"/>
  <c r="K884"/>
  <c r="K930"/>
  <c r="K978"/>
  <c r="K1024"/>
  <c r="K1070"/>
  <c r="K1115"/>
  <c r="K1160"/>
  <c r="K1205"/>
  <c r="K1250"/>
  <c r="K1295"/>
  <c r="K1340"/>
  <c r="K1386"/>
  <c r="K1431"/>
  <c r="K1477"/>
  <c r="K1522"/>
  <c r="K1569"/>
  <c r="K1614"/>
  <c r="K1659"/>
  <c r="K1705"/>
  <c r="K1750"/>
  <c r="K1794"/>
  <c r="K1840"/>
  <c r="K1885"/>
  <c r="K1929"/>
  <c r="K1974"/>
  <c r="K2018"/>
  <c r="K2063"/>
  <c r="K2106"/>
  <c r="K2150"/>
  <c r="K2195"/>
  <c r="K2240"/>
  <c r="K2284"/>
  <c r="K2329"/>
  <c r="K2373"/>
  <c r="K2417"/>
  <c r="K2463"/>
  <c r="K2509"/>
  <c r="K2553"/>
  <c r="K2601"/>
  <c r="K2645"/>
  <c r="K2689"/>
  <c r="K2734"/>
  <c r="K2780"/>
  <c r="K2824"/>
  <c r="K2868"/>
  <c r="K2913"/>
  <c r="K2960"/>
  <c r="K3006"/>
  <c r="K3050"/>
  <c r="K3094"/>
  <c r="K3138"/>
  <c r="K3182"/>
  <c r="K3228"/>
  <c r="K3274"/>
  <c r="K3318"/>
  <c r="K3362"/>
  <c r="K3408"/>
  <c r="K3452"/>
  <c r="K3498"/>
  <c r="K3542"/>
  <c r="K3588"/>
  <c r="K3632"/>
  <c r="K3676"/>
  <c r="K3720"/>
  <c r="K3764"/>
  <c r="K3808"/>
  <c r="K3854"/>
  <c r="K3900"/>
  <c r="K3944"/>
  <c r="K3988"/>
  <c r="K4033"/>
  <c r="K4079"/>
  <c r="K4124"/>
  <c r="K4168"/>
  <c r="K4213"/>
  <c r="K4257"/>
  <c r="K4302"/>
  <c r="K4347"/>
  <c r="K4391"/>
  <c r="K4435"/>
  <c r="K4482"/>
  <c r="K4527"/>
  <c r="K4571"/>
  <c r="K4617"/>
  <c r="K4666"/>
  <c r="K4712"/>
  <c r="K4759"/>
  <c r="K4805"/>
  <c r="K4851"/>
  <c r="K4896"/>
  <c r="K4944"/>
  <c r="K4992"/>
  <c r="K5038"/>
  <c r="K5084"/>
  <c r="K5130"/>
  <c r="K5178"/>
  <c r="K5225"/>
  <c r="K5272"/>
  <c r="K5319"/>
  <c r="K5366"/>
  <c r="K5412"/>
  <c r="K5458"/>
  <c r="K5505"/>
  <c r="K5552"/>
  <c r="K5598"/>
  <c r="K5646"/>
  <c r="K5693"/>
  <c r="K5742"/>
  <c r="K5788"/>
  <c r="K5834"/>
  <c r="K5881"/>
  <c r="K5928"/>
  <c r="K5974"/>
  <c r="K6020"/>
  <c r="K6066"/>
  <c r="K6113"/>
  <c r="K6160"/>
  <c r="K6207"/>
  <c r="K6253"/>
  <c r="K6300"/>
  <c r="K6346"/>
  <c r="K6392"/>
  <c r="K6438"/>
  <c r="K6484"/>
  <c r="K6532"/>
  <c r="K6579"/>
  <c r="K6625"/>
  <c r="K17"/>
  <c r="K63"/>
  <c r="K112"/>
  <c r="K158"/>
  <c r="K205"/>
  <c r="K251"/>
  <c r="K295"/>
  <c r="K340"/>
  <c r="K386"/>
  <c r="K432"/>
  <c r="K477"/>
  <c r="K522"/>
  <c r="K568"/>
  <c r="K613"/>
  <c r="K659"/>
  <c r="K704"/>
  <c r="K748"/>
  <c r="K792"/>
  <c r="K839"/>
  <c r="K885"/>
  <c r="K931"/>
  <c r="K979"/>
  <c r="K1025"/>
  <c r="K1071"/>
  <c r="K1116"/>
  <c r="K1161"/>
  <c r="K1206"/>
  <c r="K1251"/>
  <c r="K1296"/>
  <c r="K1341"/>
  <c r="K1387"/>
  <c r="K1432"/>
  <c r="K1478"/>
  <c r="K1523"/>
  <c r="K1570"/>
  <c r="K1615"/>
  <c r="K1660"/>
  <c r="K1706"/>
  <c r="K1751"/>
  <c r="K1795"/>
  <c r="K1841"/>
  <c r="K1886"/>
  <c r="K1930"/>
  <c r="K1975"/>
  <c r="K2019"/>
  <c r="K2064"/>
  <c r="K2107"/>
  <c r="K2151"/>
  <c r="K2196"/>
  <c r="K2241"/>
  <c r="K2285"/>
  <c r="K2330"/>
  <c r="K2374"/>
  <c r="K2418"/>
  <c r="K2464"/>
  <c r="K2510"/>
  <c r="K2554"/>
  <c r="K2602"/>
  <c r="K2646"/>
  <c r="K2690"/>
  <c r="K2735"/>
  <c r="K2781"/>
  <c r="K2825"/>
  <c r="K2869"/>
  <c r="K2914"/>
  <c r="K2961"/>
  <c r="K3007"/>
  <c r="K3051"/>
  <c r="K3095"/>
  <c r="K3139"/>
  <c r="K3183"/>
  <c r="K3229"/>
  <c r="K3275"/>
  <c r="K3319"/>
  <c r="K3363"/>
  <c r="K3409"/>
  <c r="K3453"/>
  <c r="K3499"/>
  <c r="K3543"/>
  <c r="K3589"/>
  <c r="K3633"/>
  <c r="K3677"/>
  <c r="K3721"/>
  <c r="K3765"/>
  <c r="K3809"/>
  <c r="K3855"/>
  <c r="K3901"/>
  <c r="K3945"/>
  <c r="K3989"/>
  <c r="K4034"/>
  <c r="K4080"/>
  <c r="K4125"/>
  <c r="K4169"/>
  <c r="K4214"/>
  <c r="K4258"/>
  <c r="K4303"/>
  <c r="K4348"/>
  <c r="K4392"/>
  <c r="K4436"/>
  <c r="K4483"/>
  <c r="K4528"/>
  <c r="K4572"/>
  <c r="K4618"/>
  <c r="K4667"/>
  <c r="K4713"/>
  <c r="K4760"/>
  <c r="K4806"/>
  <c r="K4852"/>
  <c r="K4897"/>
  <c r="K4945"/>
  <c r="K4993"/>
  <c r="K5039"/>
  <c r="K5085"/>
  <c r="K5131"/>
  <c r="K5179"/>
  <c r="K5226"/>
  <c r="K5273"/>
  <c r="K5320"/>
  <c r="K5367"/>
  <c r="K5413"/>
  <c r="K5459"/>
  <c r="K5506"/>
  <c r="K5553"/>
  <c r="K5599"/>
  <c r="K5647"/>
  <c r="K5694"/>
  <c r="K5743"/>
  <c r="K5789"/>
  <c r="K5835"/>
  <c r="K5882"/>
  <c r="K5929"/>
  <c r="K5975"/>
  <c r="K6021"/>
  <c r="K6067"/>
  <c r="K6114"/>
  <c r="K6161"/>
  <c r="K6208"/>
  <c r="K6254"/>
  <c r="K6301"/>
  <c r="K6347"/>
  <c r="K6393"/>
  <c r="K6439"/>
  <c r="K6485"/>
  <c r="K6533"/>
  <c r="K6580"/>
  <c r="K6626"/>
  <c r="K18"/>
  <c r="K64"/>
  <c r="K113"/>
  <c r="K159"/>
  <c r="K206"/>
  <c r="K252"/>
  <c r="K296"/>
  <c r="K341"/>
  <c r="K387"/>
  <c r="K433"/>
  <c r="K478"/>
  <c r="K523"/>
  <c r="K569"/>
  <c r="K614"/>
  <c r="K660"/>
  <c r="K705"/>
  <c r="K749"/>
  <c r="K793"/>
  <c r="K840"/>
  <c r="K886"/>
  <c r="K932"/>
  <c r="K980"/>
  <c r="K1026"/>
  <c r="K1072"/>
  <c r="K1117"/>
  <c r="K1162"/>
  <c r="K1207"/>
  <c r="K1252"/>
  <c r="K1297"/>
  <c r="K1342"/>
  <c r="K1388"/>
  <c r="K1433"/>
  <c r="K1479"/>
  <c r="K1524"/>
  <c r="K1571"/>
  <c r="K1616"/>
  <c r="K1661"/>
  <c r="K1707"/>
  <c r="K1752"/>
  <c r="K1796"/>
  <c r="K1842"/>
  <c r="K1887"/>
  <c r="K1931"/>
  <c r="K1976"/>
  <c r="K2020"/>
  <c r="K2065"/>
  <c r="K2108"/>
  <c r="K2152"/>
  <c r="K2197"/>
  <c r="K2242"/>
  <c r="K2286"/>
  <c r="K2331"/>
  <c r="K2375"/>
  <c r="K2419"/>
  <c r="K2465"/>
  <c r="K2511"/>
  <c r="K2555"/>
  <c r="K2603"/>
  <c r="K2647"/>
  <c r="K2691"/>
  <c r="K2736"/>
  <c r="K2782"/>
  <c r="K2826"/>
  <c r="K2870"/>
  <c r="K2915"/>
  <c r="K2962"/>
  <c r="K3008"/>
  <c r="K3052"/>
  <c r="K3096"/>
  <c r="K3140"/>
  <c r="K3184"/>
  <c r="K3230"/>
  <c r="K3276"/>
  <c r="K3320"/>
  <c r="K3364"/>
  <c r="K3410"/>
  <c r="K3454"/>
  <c r="K3500"/>
  <c r="K3544"/>
  <c r="K3590"/>
  <c r="K3634"/>
  <c r="K3678"/>
  <c r="K3722"/>
  <c r="K3766"/>
  <c r="K3810"/>
  <c r="K3856"/>
  <c r="K3902"/>
  <c r="K3946"/>
  <c r="K3990"/>
  <c r="K4035"/>
  <c r="K4081"/>
  <c r="K4126"/>
  <c r="K4170"/>
  <c r="K4215"/>
  <c r="K4259"/>
  <c r="K4304"/>
  <c r="K4349"/>
  <c r="K4393"/>
  <c r="K4437"/>
  <c r="K4484"/>
  <c r="K4529"/>
  <c r="K4573"/>
  <c r="K4619"/>
  <c r="K4668"/>
  <c r="K4714"/>
  <c r="K4761"/>
  <c r="K4807"/>
  <c r="K4853"/>
  <c r="K4898"/>
  <c r="K4946"/>
  <c r="K4994"/>
  <c r="K5040"/>
  <c r="K5086"/>
  <c r="K5132"/>
  <c r="K5180"/>
  <c r="K5227"/>
  <c r="K5274"/>
  <c r="K5321"/>
  <c r="K5368"/>
  <c r="K5414"/>
  <c r="K5460"/>
  <c r="K5507"/>
  <c r="K5554"/>
  <c r="K5600"/>
  <c r="K5648"/>
  <c r="K5695"/>
  <c r="K5744"/>
  <c r="K5790"/>
  <c r="K5836"/>
  <c r="K5883"/>
  <c r="K5930"/>
  <c r="K5976"/>
  <c r="K6022"/>
  <c r="K6068"/>
  <c r="K6115"/>
  <c r="K6162"/>
  <c r="K6209"/>
  <c r="K6255"/>
  <c r="K6302"/>
  <c r="K6348"/>
  <c r="K6394"/>
  <c r="K6440"/>
  <c r="K6486"/>
  <c r="K6534"/>
  <c r="K6581"/>
  <c r="K6627"/>
  <c r="K5508"/>
  <c r="K5696"/>
  <c r="K19"/>
  <c r="K65"/>
  <c r="K114"/>
  <c r="K160"/>
  <c r="K207"/>
  <c r="K253"/>
  <c r="K297"/>
  <c r="K342"/>
  <c r="K388"/>
  <c r="K434"/>
  <c r="K479"/>
  <c r="K524"/>
  <c r="K570"/>
  <c r="K615"/>
  <c r="K661"/>
  <c r="K706"/>
  <c r="K750"/>
  <c r="K794"/>
  <c r="K841"/>
  <c r="K887"/>
  <c r="K933"/>
  <c r="K981"/>
  <c r="K1027"/>
  <c r="K1073"/>
  <c r="K1118"/>
  <c r="K1163"/>
  <c r="K1208"/>
  <c r="K1253"/>
  <c r="K1298"/>
  <c r="K1343"/>
  <c r="K1389"/>
  <c r="K1434"/>
  <c r="K1480"/>
  <c r="K1525"/>
  <c r="K1572"/>
  <c r="K1617"/>
  <c r="K1662"/>
  <c r="K1708"/>
  <c r="K1753"/>
  <c r="K1797"/>
  <c r="K1843"/>
  <c r="K1888"/>
  <c r="K1932"/>
  <c r="K1977"/>
  <c r="K2021"/>
  <c r="K2066"/>
  <c r="K2109"/>
  <c r="K2153"/>
  <c r="K2198"/>
  <c r="K2243"/>
  <c r="K2287"/>
  <c r="K2332"/>
  <c r="K2376"/>
  <c r="K2420"/>
  <c r="K2466"/>
  <c r="K2512"/>
  <c r="K2556"/>
  <c r="K2604"/>
  <c r="K2648"/>
  <c r="K2692"/>
  <c r="K2737"/>
  <c r="K2783"/>
  <c r="K2827"/>
  <c r="K2871"/>
  <c r="K2916"/>
  <c r="K2963"/>
  <c r="K3009"/>
  <c r="K3053"/>
  <c r="K3097"/>
  <c r="K3141"/>
  <c r="K3185"/>
  <c r="K3231"/>
  <c r="K3277"/>
  <c r="K3321"/>
  <c r="K3365"/>
  <c r="K3411"/>
  <c r="K3455"/>
  <c r="K3501"/>
  <c r="K3545"/>
  <c r="K3591"/>
  <c r="K3635"/>
  <c r="K3679"/>
  <c r="K3723"/>
  <c r="K3767"/>
  <c r="K3811"/>
  <c r="K3857"/>
  <c r="K3903"/>
  <c r="K3947"/>
  <c r="K3991"/>
  <c r="K4036"/>
  <c r="K4082"/>
  <c r="K4127"/>
  <c r="K4171"/>
  <c r="K4216"/>
  <c r="K4260"/>
  <c r="K4305"/>
  <c r="K4350"/>
  <c r="K4394"/>
  <c r="K4438"/>
  <c r="K4485"/>
  <c r="K4530"/>
  <c r="K4574"/>
  <c r="K4620"/>
  <c r="K4669"/>
  <c r="K4715"/>
  <c r="K4762"/>
  <c r="K4808"/>
  <c r="K4854"/>
  <c r="K4899"/>
  <c r="K4947"/>
  <c r="K4995"/>
  <c r="K5041"/>
  <c r="K5087"/>
  <c r="K5133"/>
  <c r="K5181"/>
  <c r="K5228"/>
  <c r="K5275"/>
  <c r="K5322"/>
  <c r="K5369"/>
  <c r="K5415"/>
  <c r="K5461"/>
  <c r="K5509"/>
  <c r="K5555"/>
  <c r="K5601"/>
  <c r="K5649"/>
  <c r="K5697"/>
  <c r="K5745"/>
  <c r="K5791"/>
  <c r="K5837"/>
  <c r="K5884"/>
  <c r="K5931"/>
  <c r="K5977"/>
  <c r="K6023"/>
  <c r="K6069"/>
  <c r="K6116"/>
  <c r="K6163"/>
  <c r="K6210"/>
  <c r="K6256"/>
  <c r="K6303"/>
  <c r="K6349"/>
  <c r="K6395"/>
  <c r="K6441"/>
  <c r="K6487"/>
  <c r="K6535"/>
  <c r="K6582"/>
  <c r="K6628"/>
  <c r="K20"/>
  <c r="K66"/>
  <c r="K115"/>
  <c r="K161"/>
  <c r="K208"/>
  <c r="K254"/>
  <c r="K298"/>
  <c r="K343"/>
  <c r="K389"/>
  <c r="K435"/>
  <c r="K480"/>
  <c r="K525"/>
  <c r="K571"/>
  <c r="K616"/>
  <c r="K662"/>
  <c r="K707"/>
  <c r="K751"/>
  <c r="K795"/>
  <c r="K842"/>
  <c r="K888"/>
  <c r="K934"/>
  <c r="K982"/>
  <c r="K1028"/>
  <c r="K1074"/>
  <c r="K1119"/>
  <c r="K1164"/>
  <c r="K1209"/>
  <c r="K1254"/>
  <c r="K1299"/>
  <c r="K1344"/>
  <c r="K1390"/>
  <c r="K1435"/>
  <c r="K1481"/>
  <c r="K1526"/>
  <c r="K1573"/>
  <c r="K1618"/>
  <c r="K1663"/>
  <c r="K1709"/>
  <c r="K1754"/>
  <c r="K1798"/>
  <c r="K1844"/>
  <c r="K1889"/>
  <c r="K1933"/>
  <c r="K1978"/>
  <c r="K2022"/>
  <c r="K2067"/>
  <c r="K2110"/>
  <c r="K2154"/>
  <c r="K2199"/>
  <c r="K2244"/>
  <c r="K2288"/>
  <c r="K2333"/>
  <c r="K2377"/>
  <c r="K2421"/>
  <c r="K2467"/>
  <c r="K2513"/>
  <c r="K2557"/>
  <c r="K2605"/>
  <c r="K2649"/>
  <c r="K2693"/>
  <c r="K2738"/>
  <c r="K2784"/>
  <c r="K2828"/>
  <c r="K2872"/>
  <c r="K2917"/>
  <c r="K2964"/>
  <c r="K3010"/>
  <c r="K3054"/>
  <c r="K3098"/>
  <c r="K3142"/>
  <c r="K3186"/>
  <c r="K3232"/>
  <c r="K3278"/>
  <c r="K3322"/>
  <c r="K3366"/>
  <c r="K3412"/>
  <c r="K3456"/>
  <c r="K3502"/>
  <c r="K3546"/>
  <c r="K3592"/>
  <c r="K3636"/>
  <c r="K3680"/>
  <c r="K3724"/>
  <c r="K3768"/>
  <c r="K3812"/>
  <c r="K3858"/>
  <c r="K3904"/>
  <c r="K3948"/>
  <c r="K3992"/>
  <c r="K4037"/>
  <c r="K4083"/>
  <c r="K4128"/>
  <c r="K4172"/>
  <c r="K4217"/>
  <c r="K4261"/>
  <c r="K4306"/>
  <c r="K4351"/>
  <c r="K4395"/>
  <c r="K4439"/>
  <c r="K4486"/>
  <c r="K4531"/>
  <c r="K4575"/>
  <c r="K4621"/>
  <c r="K4670"/>
  <c r="K4716"/>
  <c r="K4763"/>
  <c r="K4809"/>
  <c r="K4855"/>
  <c r="K4900"/>
  <c r="K4948"/>
  <c r="K4996"/>
  <c r="K5042"/>
  <c r="K5088"/>
  <c r="K5134"/>
  <c r="K5182"/>
  <c r="K5229"/>
  <c r="K5276"/>
  <c r="K5323"/>
  <c r="K5370"/>
  <c r="K5416"/>
  <c r="K5462"/>
  <c r="K5510"/>
  <c r="K5556"/>
  <c r="K5602"/>
  <c r="K5650"/>
  <c r="K5698"/>
  <c r="K5746"/>
  <c r="K5792"/>
  <c r="K5838"/>
  <c r="K5885"/>
  <c r="K5932"/>
  <c r="K5978"/>
  <c r="K6024"/>
  <c r="K6070"/>
  <c r="K6117"/>
  <c r="K6164"/>
  <c r="K6211"/>
  <c r="K6257"/>
  <c r="K6304"/>
  <c r="K6350"/>
  <c r="K6396"/>
  <c r="K6442"/>
  <c r="K6488"/>
  <c r="K6536"/>
  <c r="K6583"/>
  <c r="K6629"/>
  <c r="K21"/>
  <c r="K67"/>
  <c r="K116"/>
  <c r="K162"/>
  <c r="K209"/>
  <c r="K255"/>
  <c r="K299"/>
  <c r="K344"/>
  <c r="K390"/>
  <c r="K436"/>
  <c r="K481"/>
  <c r="K526"/>
  <c r="K572"/>
  <c r="K617"/>
  <c r="K663"/>
  <c r="K708"/>
  <c r="K752"/>
  <c r="K796"/>
  <c r="K843"/>
  <c r="K889"/>
  <c r="K935"/>
  <c r="K983"/>
  <c r="K1029"/>
  <c r="K1075"/>
  <c r="K1120"/>
  <c r="K1165"/>
  <c r="K1210"/>
  <c r="K1255"/>
  <c r="K1300"/>
  <c r="K1345"/>
  <c r="K1391"/>
  <c r="K1436"/>
  <c r="K1482"/>
  <c r="K1527"/>
  <c r="K1574"/>
  <c r="K1619"/>
  <c r="K1664"/>
  <c r="K1710"/>
  <c r="K1755"/>
  <c r="K1799"/>
  <c r="K1845"/>
  <c r="K1890"/>
  <c r="K1934"/>
  <c r="K1979"/>
  <c r="K2023"/>
  <c r="K2068"/>
  <c r="K2111"/>
  <c r="K2155"/>
  <c r="K2200"/>
  <c r="K2245"/>
  <c r="K2289"/>
  <c r="K2334"/>
  <c r="K2378"/>
  <c r="K2422"/>
  <c r="K2468"/>
  <c r="K2514"/>
  <c r="K2558"/>
  <c r="K2606"/>
  <c r="K2650"/>
  <c r="K2694"/>
  <c r="K2739"/>
  <c r="K2785"/>
  <c r="K2829"/>
  <c r="K2873"/>
  <c r="K2918"/>
  <c r="K2965"/>
  <c r="K3011"/>
  <c r="K3055"/>
  <c r="K3099"/>
  <c r="K3143"/>
  <c r="K3187"/>
  <c r="K3233"/>
  <c r="K3279"/>
  <c r="K3323"/>
  <c r="K3367"/>
  <c r="K3413"/>
  <c r="K3457"/>
  <c r="K3503"/>
  <c r="K3547"/>
  <c r="K3593"/>
  <c r="K3637"/>
  <c r="K3681"/>
  <c r="K3725"/>
  <c r="K3769"/>
  <c r="K3813"/>
  <c r="K3859"/>
  <c r="K3905"/>
  <c r="K3949"/>
  <c r="K3993"/>
  <c r="K4038"/>
  <c r="K4084"/>
  <c r="K4129"/>
  <c r="K4173"/>
  <c r="K4218"/>
  <c r="K4262"/>
  <c r="K4307"/>
  <c r="K4352"/>
  <c r="K4396"/>
  <c r="K4440"/>
  <c r="K4487"/>
  <c r="K4532"/>
  <c r="K4576"/>
  <c r="K4622"/>
  <c r="K4671"/>
  <c r="K4717"/>
  <c r="K4764"/>
  <c r="K4810"/>
  <c r="K4856"/>
  <c r="K4901"/>
  <c r="K4949"/>
  <c r="K4997"/>
  <c r="K5043"/>
  <c r="K5089"/>
  <c r="K5135"/>
  <c r="K5183"/>
  <c r="K5230"/>
  <c r="K5277"/>
  <c r="K5324"/>
  <c r="K5371"/>
  <c r="K5417"/>
  <c r="K5463"/>
  <c r="K5511"/>
  <c r="K5557"/>
  <c r="K5603"/>
  <c r="K5651"/>
  <c r="K5699"/>
  <c r="K5747"/>
  <c r="K5793"/>
  <c r="K5839"/>
  <c r="K5886"/>
  <c r="K5933"/>
  <c r="K5979"/>
  <c r="K6025"/>
  <c r="K6071"/>
  <c r="K6118"/>
  <c r="K6165"/>
  <c r="K6212"/>
  <c r="K6258"/>
  <c r="K6305"/>
  <c r="K6351"/>
  <c r="K6397"/>
  <c r="K6443"/>
  <c r="K6489"/>
  <c r="K6537"/>
  <c r="K6584"/>
  <c r="K6630"/>
  <c r="K22"/>
  <c r="K68"/>
  <c r="K117"/>
  <c r="K163"/>
  <c r="K210"/>
  <c r="K256"/>
  <c r="K300"/>
  <c r="K345"/>
  <c r="K391"/>
  <c r="K437"/>
  <c r="K482"/>
  <c r="K527"/>
  <c r="K573"/>
  <c r="K618"/>
  <c r="K664"/>
  <c r="K709"/>
  <c r="K753"/>
  <c r="K797"/>
  <c r="K844"/>
  <c r="K891"/>
  <c r="K936"/>
  <c r="K984"/>
  <c r="K1030"/>
  <c r="K1076"/>
  <c r="K1121"/>
  <c r="K1166"/>
  <c r="K1211"/>
  <c r="K1256"/>
  <c r="K1301"/>
  <c r="K1346"/>
  <c r="K1392"/>
  <c r="K1437"/>
  <c r="K1483"/>
  <c r="K1528"/>
  <c r="K1575"/>
  <c r="K1620"/>
  <c r="K1665"/>
  <c r="K1711"/>
  <c r="K1756"/>
  <c r="K1800"/>
  <c r="K1846"/>
  <c r="K1891"/>
  <c r="K1935"/>
  <c r="K1980"/>
  <c r="K2024"/>
  <c r="K2069"/>
  <c r="K2112"/>
  <c r="K2156"/>
  <c r="K2201"/>
  <c r="K2246"/>
  <c r="K2290"/>
  <c r="K2335"/>
  <c r="K2379"/>
  <c r="K2423"/>
  <c r="K2469"/>
  <c r="K2515"/>
  <c r="K2559"/>
  <c r="K2607"/>
  <c r="K2651"/>
  <c r="K2695"/>
  <c r="K2740"/>
  <c r="K2786"/>
  <c r="K2830"/>
  <c r="K2874"/>
  <c r="K2919"/>
  <c r="K2966"/>
  <c r="K3012"/>
  <c r="K3056"/>
  <c r="K3100"/>
  <c r="K3144"/>
  <c r="K3188"/>
  <c r="K3234"/>
  <c r="K3280"/>
  <c r="K3324"/>
  <c r="K3368"/>
  <c r="K3414"/>
  <c r="K3458"/>
  <c r="K3504"/>
  <c r="K3548"/>
  <c r="K3594"/>
  <c r="K3638"/>
  <c r="K3682"/>
  <c r="K3726"/>
  <c r="K3770"/>
  <c r="K3814"/>
  <c r="K3860"/>
  <c r="K3906"/>
  <c r="K3950"/>
  <c r="K3994"/>
  <c r="K4039"/>
  <c r="K4085"/>
  <c r="K4130"/>
  <c r="K4174"/>
  <c r="K4219"/>
  <c r="K4263"/>
  <c r="K4308"/>
  <c r="K4353"/>
  <c r="K4397"/>
  <c r="K4441"/>
  <c r="K4488"/>
  <c r="K4533"/>
  <c r="K4577"/>
  <c r="K4623"/>
  <c r="K4672"/>
  <c r="K4718"/>
  <c r="K4765"/>
  <c r="K4811"/>
  <c r="K4857"/>
  <c r="K4902"/>
  <c r="K4950"/>
  <c r="K4998"/>
  <c r="K5044"/>
  <c r="K5090"/>
  <c r="K5136"/>
  <c r="K5184"/>
  <c r="K5231"/>
  <c r="K5278"/>
  <c r="K5325"/>
  <c r="K5372"/>
  <c r="K5418"/>
  <c r="K5464"/>
  <c r="K5512"/>
  <c r="K5558"/>
  <c r="K5604"/>
  <c r="K5652"/>
  <c r="K5700"/>
  <c r="K5748"/>
  <c r="K5794"/>
  <c r="K5840"/>
  <c r="K5887"/>
  <c r="K5934"/>
  <c r="K5980"/>
  <c r="K6026"/>
  <c r="K6072"/>
  <c r="K6119"/>
  <c r="K6166"/>
  <c r="K6213"/>
  <c r="K6259"/>
  <c r="K6306"/>
  <c r="K6352"/>
  <c r="K6398"/>
  <c r="K6444"/>
  <c r="K6490"/>
  <c r="K6538"/>
  <c r="K6585"/>
  <c r="K6631"/>
  <c r="K23"/>
  <c r="K69"/>
  <c r="K118"/>
  <c r="K164"/>
  <c r="K211"/>
  <c r="K257"/>
  <c r="K301"/>
  <c r="K346"/>
  <c r="K392"/>
  <c r="K438"/>
  <c r="K483"/>
  <c r="K528"/>
  <c r="K574"/>
  <c r="K619"/>
  <c r="K665"/>
  <c r="K710"/>
  <c r="K754"/>
  <c r="K798"/>
  <c r="K845"/>
  <c r="K892"/>
  <c r="K937"/>
  <c r="K985"/>
  <c r="K1031"/>
  <c r="K1077"/>
  <c r="K1122"/>
  <c r="K1167"/>
  <c r="K1212"/>
  <c r="K1257"/>
  <c r="K1302"/>
  <c r="K1347"/>
  <c r="K1393"/>
  <c r="K1438"/>
  <c r="K1484"/>
  <c r="K1529"/>
  <c r="K1576"/>
  <c r="K1621"/>
  <c r="K1666"/>
  <c r="K1712"/>
  <c r="K1757"/>
  <c r="K1801"/>
  <c r="K1847"/>
  <c r="K1892"/>
  <c r="K1936"/>
  <c r="K1981"/>
  <c r="K2025"/>
  <c r="K2070"/>
  <c r="K2113"/>
  <c r="K2157"/>
  <c r="K2202"/>
  <c r="K2247"/>
  <c r="K2291"/>
  <c r="K2336"/>
  <c r="K2380"/>
  <c r="K2424"/>
  <c r="K2470"/>
  <c r="K2516"/>
  <c r="K2560"/>
  <c r="K2608"/>
  <c r="K2652"/>
  <c r="K2696"/>
  <c r="K2741"/>
  <c r="K2787"/>
  <c r="K2831"/>
  <c r="K2875"/>
  <c r="K2920"/>
  <c r="K2967"/>
  <c r="K3013"/>
  <c r="K3057"/>
  <c r="K3101"/>
  <c r="K3145"/>
  <c r="K3189"/>
  <c r="K3235"/>
  <c r="K3281"/>
  <c r="K3325"/>
  <c r="K3369"/>
  <c r="K3415"/>
  <c r="K3459"/>
  <c r="K3505"/>
  <c r="K3549"/>
  <c r="K3595"/>
  <c r="K3639"/>
  <c r="K3683"/>
  <c r="K3727"/>
  <c r="K3771"/>
  <c r="K3815"/>
  <c r="K3861"/>
  <c r="K3907"/>
  <c r="K3951"/>
  <c r="K3995"/>
  <c r="K4040"/>
  <c r="K4086"/>
  <c r="K4131"/>
  <c r="K4175"/>
  <c r="K4220"/>
  <c r="K4264"/>
  <c r="K4309"/>
  <c r="K4354"/>
  <c r="K4398"/>
  <c r="K4442"/>
  <c r="K4489"/>
  <c r="K4534"/>
  <c r="K4578"/>
  <c r="K4624"/>
  <c r="K4673"/>
  <c r="K4719"/>
  <c r="K4766"/>
  <c r="K4812"/>
  <c r="K4858"/>
  <c r="K4903"/>
  <c r="K4951"/>
  <c r="K4999"/>
  <c r="K5045"/>
  <c r="K5091"/>
  <c r="K5137"/>
  <c r="K5185"/>
  <c r="K5232"/>
  <c r="K5279"/>
  <c r="K5326"/>
  <c r="K5373"/>
  <c r="K5419"/>
  <c r="K5465"/>
  <c r="K5513"/>
  <c r="K5559"/>
  <c r="K5605"/>
  <c r="K5653"/>
  <c r="K5701"/>
  <c r="K5749"/>
  <c r="K5795"/>
  <c r="K5841"/>
  <c r="K5888"/>
  <c r="K5935"/>
  <c r="K5981"/>
  <c r="K6027"/>
  <c r="K6073"/>
  <c r="K6120"/>
  <c r="K6167"/>
  <c r="K6214"/>
  <c r="K6260"/>
  <c r="K6307"/>
  <c r="K6353"/>
  <c r="K6399"/>
  <c r="K6445"/>
  <c r="K6491"/>
  <c r="K6539"/>
  <c r="K6586"/>
  <c r="K6632"/>
  <c r="K119"/>
  <c r="K212"/>
  <c r="K711"/>
  <c r="K799"/>
  <c r="K1802"/>
  <c r="K2561"/>
  <c r="K2742"/>
  <c r="K4087"/>
  <c r="K4904"/>
  <c r="K938"/>
  <c r="K1348"/>
  <c r="K1667"/>
  <c r="K1848"/>
  <c r="K2921"/>
  <c r="K3460"/>
  <c r="K4443"/>
  <c r="K5138"/>
  <c r="K5606"/>
  <c r="K24"/>
  <c r="K70"/>
  <c r="K165"/>
  <c r="K393"/>
  <c r="K529"/>
  <c r="K800"/>
  <c r="K939"/>
  <c r="K1530"/>
  <c r="K2203"/>
  <c r="K2562"/>
  <c r="K2922"/>
  <c r="K3190"/>
  <c r="K3236"/>
  <c r="K3550"/>
  <c r="K3816"/>
  <c r="K3862"/>
  <c r="K4041"/>
  <c r="K4490"/>
  <c r="K4625"/>
  <c r="K4720"/>
  <c r="K4905"/>
  <c r="K4952"/>
  <c r="K5139"/>
  <c r="K5233"/>
  <c r="K5280"/>
  <c r="K5466"/>
  <c r="K5702"/>
  <c r="K5842"/>
  <c r="K5982"/>
  <c r="K6168"/>
  <c r="K6492"/>
  <c r="K6540"/>
  <c r="K71"/>
  <c r="K25"/>
  <c r="K72"/>
  <c r="K120"/>
  <c r="K166"/>
  <c r="K213"/>
  <c r="K258"/>
  <c r="K302"/>
  <c r="K347"/>
  <c r="K394"/>
  <c r="K439"/>
  <c r="K484"/>
  <c r="K530"/>
  <c r="K575"/>
  <c r="K620"/>
  <c r="K666"/>
  <c r="K712"/>
  <c r="K755"/>
  <c r="K801"/>
  <c r="K846"/>
  <c r="K893"/>
  <c r="K940"/>
  <c r="K986"/>
  <c r="K1032"/>
  <c r="K1078"/>
  <c r="K1123"/>
  <c r="K1168"/>
  <c r="K1213"/>
  <c r="K1258"/>
  <c r="K1303"/>
  <c r="K1349"/>
  <c r="K1394"/>
  <c r="K1439"/>
  <c r="K1485"/>
  <c r="K1531"/>
  <c r="K1577"/>
  <c r="K1622"/>
  <c r="K1668"/>
  <c r="K1713"/>
  <c r="K1758"/>
  <c r="K1803"/>
  <c r="K1849"/>
  <c r="K1893"/>
  <c r="K1937"/>
  <c r="K1982"/>
  <c r="K2026"/>
  <c r="K2071"/>
  <c r="K2114"/>
  <c r="K2158"/>
  <c r="K2204"/>
  <c r="K2248"/>
  <c r="K2292"/>
  <c r="K2337"/>
  <c r="K2381"/>
  <c r="K2425"/>
  <c r="K2471"/>
  <c r="K2517"/>
  <c r="K2563"/>
  <c r="K2609"/>
  <c r="K2653"/>
  <c r="K2697"/>
  <c r="K2743"/>
  <c r="K2788"/>
  <c r="K2832"/>
  <c r="K2876"/>
  <c r="K2923"/>
  <c r="K2968"/>
  <c r="K3014"/>
  <c r="K3058"/>
  <c r="K3102"/>
  <c r="K3146"/>
  <c r="K3191"/>
  <c r="K3237"/>
  <c r="K3282"/>
  <c r="K3326"/>
  <c r="K3370"/>
  <c r="K3416"/>
  <c r="K3461"/>
  <c r="K3506"/>
  <c r="K3551"/>
  <c r="K3596"/>
  <c r="K3640"/>
  <c r="K3684"/>
  <c r="K3728"/>
  <c r="K3772"/>
  <c r="K3817"/>
  <c r="K3863"/>
  <c r="K3908"/>
  <c r="K3952"/>
  <c r="K3996"/>
  <c r="K4042"/>
  <c r="K4088"/>
  <c r="K4132"/>
  <c r="K4176"/>
  <c r="K4221"/>
  <c r="K4265"/>
  <c r="K4310"/>
  <c r="K4355"/>
  <c r="K4399"/>
  <c r="K4444"/>
  <c r="K4491"/>
  <c r="K4535"/>
  <c r="K4579"/>
  <c r="K4626"/>
  <c r="K4674"/>
  <c r="K4721"/>
  <c r="K4767"/>
  <c r="K4813"/>
  <c r="K4859"/>
  <c r="K4906"/>
  <c r="K4953"/>
  <c r="K5000"/>
  <c r="K5046"/>
  <c r="K5092"/>
  <c r="K5140"/>
  <c r="K5186"/>
  <c r="K5234"/>
  <c r="K5281"/>
  <c r="K5327"/>
  <c r="K5374"/>
  <c r="K5420"/>
  <c r="K5467"/>
  <c r="K5514"/>
  <c r="K5560"/>
  <c r="K5607"/>
  <c r="K5654"/>
  <c r="K5703"/>
  <c r="K5750"/>
  <c r="K5796"/>
  <c r="K5843"/>
  <c r="K5889"/>
  <c r="K5936"/>
  <c r="K5983"/>
  <c r="K6028"/>
  <c r="K6074"/>
  <c r="K6121"/>
  <c r="K6169"/>
  <c r="K6215"/>
  <c r="K6261"/>
  <c r="K6308"/>
  <c r="K6354"/>
  <c r="K6400"/>
  <c r="K6446"/>
  <c r="K6493"/>
  <c r="K6541"/>
  <c r="K6587"/>
  <c r="K6633"/>
  <c r="K26"/>
  <c r="K73"/>
  <c r="K121"/>
  <c r="K167"/>
  <c r="K214"/>
  <c r="K259"/>
  <c r="K303"/>
  <c r="K348"/>
  <c r="K395"/>
  <c r="K440"/>
  <c r="K485"/>
  <c r="K531"/>
  <c r="K576"/>
  <c r="K621"/>
  <c r="K667"/>
  <c r="K713"/>
  <c r="K756"/>
  <c r="K802"/>
  <c r="K847"/>
  <c r="K894"/>
  <c r="K941"/>
  <c r="K987"/>
  <c r="K1033"/>
  <c r="K1079"/>
  <c r="K1124"/>
  <c r="K1169"/>
  <c r="K1214"/>
  <c r="K1259"/>
  <c r="K1304"/>
  <c r="K1350"/>
  <c r="K1395"/>
  <c r="K1440"/>
  <c r="K1486"/>
  <c r="K1532"/>
  <c r="K1578"/>
  <c r="K1623"/>
  <c r="K1669"/>
  <c r="K1714"/>
  <c r="K1759"/>
  <c r="K1804"/>
  <c r="K1850"/>
  <c r="K1894"/>
  <c r="K1938"/>
  <c r="K1983"/>
  <c r="K2027"/>
  <c r="K2072"/>
  <c r="K2115"/>
  <c r="K2159"/>
  <c r="K2205"/>
  <c r="K2249"/>
  <c r="K2293"/>
  <c r="K2338"/>
  <c r="K2382"/>
  <c r="K2426"/>
  <c r="K2472"/>
  <c r="K2518"/>
  <c r="K2564"/>
  <c r="K2610"/>
  <c r="K2654"/>
  <c r="K2698"/>
  <c r="K2744"/>
  <c r="K2789"/>
  <c r="K2833"/>
  <c r="K2877"/>
  <c r="K2924"/>
  <c r="K2969"/>
  <c r="K3015"/>
  <c r="K3059"/>
  <c r="K3103"/>
  <c r="K3147"/>
  <c r="K3192"/>
  <c r="K3238"/>
  <c r="K3283"/>
  <c r="K3327"/>
  <c r="K3371"/>
  <c r="K3417"/>
  <c r="K3462"/>
  <c r="K3507"/>
  <c r="K3552"/>
  <c r="K3597"/>
  <c r="K3641"/>
  <c r="K3685"/>
  <c r="K3729"/>
  <c r="K3773"/>
  <c r="K3818"/>
  <c r="K3864"/>
  <c r="K3909"/>
  <c r="K3953"/>
  <c r="K3997"/>
  <c r="K4043"/>
  <c r="K4089"/>
  <c r="K4133"/>
  <c r="K4177"/>
  <c r="K4222"/>
  <c r="K4266"/>
  <c r="K4311"/>
  <c r="K4356"/>
  <c r="K4400"/>
  <c r="K4445"/>
  <c r="K4492"/>
  <c r="K4536"/>
  <c r="K4580"/>
  <c r="K4627"/>
  <c r="K4675"/>
  <c r="K4722"/>
  <c r="K4768"/>
  <c r="K4814"/>
  <c r="K4860"/>
  <c r="K4907"/>
  <c r="K4954"/>
  <c r="K5001"/>
  <c r="K5047"/>
  <c r="K5093"/>
  <c r="K5141"/>
  <c r="K5187"/>
  <c r="K5235"/>
  <c r="K5282"/>
  <c r="K5328"/>
  <c r="K5375"/>
  <c r="K5421"/>
  <c r="K5468"/>
  <c r="K5515"/>
  <c r="K5561"/>
  <c r="K5608"/>
  <c r="K5655"/>
  <c r="K5704"/>
  <c r="K5751"/>
  <c r="K5797"/>
  <c r="K5844"/>
  <c r="K5890"/>
  <c r="K5937"/>
  <c r="K5984"/>
  <c r="K6029"/>
  <c r="K6075"/>
  <c r="K6122"/>
  <c r="K6170"/>
  <c r="K6216"/>
  <c r="K6262"/>
  <c r="K6309"/>
  <c r="K6355"/>
  <c r="K6401"/>
  <c r="K6447"/>
  <c r="K6494"/>
  <c r="K6542"/>
  <c r="K6588"/>
  <c r="K6634"/>
  <c r="K27"/>
  <c r="K74"/>
  <c r="K122"/>
  <c r="K168"/>
  <c r="K215"/>
  <c r="K260"/>
  <c r="K304"/>
  <c r="K349"/>
  <c r="K396"/>
  <c r="K441"/>
  <c r="K486"/>
  <c r="K532"/>
  <c r="K577"/>
  <c r="K622"/>
  <c r="K668"/>
  <c r="K714"/>
  <c r="K757"/>
  <c r="K803"/>
  <c r="K848"/>
  <c r="K895"/>
  <c r="K942"/>
  <c r="K988"/>
  <c r="K1034"/>
  <c r="K1080"/>
  <c r="K1125"/>
  <c r="K1170"/>
  <c r="K1215"/>
  <c r="K1260"/>
  <c r="K1305"/>
  <c r="K1351"/>
  <c r="K1396"/>
  <c r="K1441"/>
  <c r="K1487"/>
  <c r="K1533"/>
  <c r="K1579"/>
  <c r="K1624"/>
  <c r="K1670"/>
  <c r="K1715"/>
  <c r="K1760"/>
  <c r="K1805"/>
  <c r="K1851"/>
  <c r="K1895"/>
  <c r="K1939"/>
  <c r="K1984"/>
  <c r="K2028"/>
  <c r="K2073"/>
  <c r="K2116"/>
  <c r="K2160"/>
  <c r="K2206"/>
  <c r="K2250"/>
  <c r="K2294"/>
  <c r="K2339"/>
  <c r="K2383"/>
  <c r="K2427"/>
  <c r="K2473"/>
  <c r="K2519"/>
  <c r="K2565"/>
  <c r="K2611"/>
  <c r="K2655"/>
  <c r="K2699"/>
  <c r="K2745"/>
  <c r="K2790"/>
  <c r="K2834"/>
  <c r="K2878"/>
  <c r="K2925"/>
  <c r="K2970"/>
  <c r="K3016"/>
  <c r="K3060"/>
  <c r="K3104"/>
  <c r="K3148"/>
  <c r="K3193"/>
  <c r="K3239"/>
  <c r="K3284"/>
  <c r="K3328"/>
  <c r="K3372"/>
  <c r="K3418"/>
  <c r="K3463"/>
  <c r="K3508"/>
  <c r="K3553"/>
  <c r="K3598"/>
  <c r="K3642"/>
  <c r="K3686"/>
  <c r="K3730"/>
  <c r="K3774"/>
  <c r="K3819"/>
  <c r="K3865"/>
  <c r="K3910"/>
  <c r="K3954"/>
  <c r="K3998"/>
  <c r="K4044"/>
  <c r="K4090"/>
  <c r="K4134"/>
  <c r="K4178"/>
  <c r="K4223"/>
  <c r="K4267"/>
  <c r="K4312"/>
  <c r="K4357"/>
  <c r="K4401"/>
  <c r="K4446"/>
  <c r="K4493"/>
  <c r="K4537"/>
  <c r="K4581"/>
  <c r="K4628"/>
  <c r="K4676"/>
  <c r="K4723"/>
  <c r="K4769"/>
  <c r="K4815"/>
  <c r="K4861"/>
  <c r="K4908"/>
  <c r="K4955"/>
  <c r="K5002"/>
  <c r="K5048"/>
  <c r="K5094"/>
  <c r="K5142"/>
  <c r="K5188"/>
  <c r="K5236"/>
  <c r="K5283"/>
  <c r="K5329"/>
  <c r="K5376"/>
  <c r="K5422"/>
  <c r="K5469"/>
  <c r="K5516"/>
  <c r="K5562"/>
  <c r="K5609"/>
  <c r="K5656"/>
  <c r="K5705"/>
  <c r="K5752"/>
  <c r="K5798"/>
  <c r="K5845"/>
  <c r="K5891"/>
  <c r="K5938"/>
  <c r="K5985"/>
  <c r="K6030"/>
  <c r="K6076"/>
  <c r="K6123"/>
  <c r="K6171"/>
  <c r="K6217"/>
  <c r="K6263"/>
  <c r="K6310"/>
  <c r="K6356"/>
  <c r="K6402"/>
  <c r="K6448"/>
  <c r="K6495"/>
  <c r="K6543"/>
  <c r="K6589"/>
  <c r="K6635"/>
  <c r="K28"/>
  <c r="K75"/>
  <c r="K169"/>
  <c r="K216"/>
  <c r="K261"/>
  <c r="K305"/>
  <c r="K350"/>
  <c r="K397"/>
  <c r="K442"/>
  <c r="K487"/>
  <c r="K533"/>
  <c r="K578"/>
  <c r="K623"/>
  <c r="K669"/>
  <c r="K715"/>
  <c r="K758"/>
  <c r="K804"/>
  <c r="K849"/>
  <c r="K896"/>
  <c r="K943"/>
  <c r="K989"/>
  <c r="K1035"/>
  <c r="K1081"/>
  <c r="K1126"/>
  <c r="K1171"/>
  <c r="K1216"/>
  <c r="K1261"/>
  <c r="K1306"/>
  <c r="K1352"/>
  <c r="K1397"/>
  <c r="K1442"/>
  <c r="K1488"/>
  <c r="K1534"/>
  <c r="K1580"/>
  <c r="K1625"/>
  <c r="K1671"/>
  <c r="K1806"/>
  <c r="K2295"/>
  <c r="K2428"/>
  <c r="K2566"/>
  <c r="K2971"/>
  <c r="K3240"/>
  <c r="K3373"/>
  <c r="K3464"/>
  <c r="K3820"/>
  <c r="K4179"/>
  <c r="K4268"/>
  <c r="K4313"/>
  <c r="K4447"/>
  <c r="K4629"/>
  <c r="K4677"/>
  <c r="K4724"/>
  <c r="K4770"/>
  <c r="K4816"/>
  <c r="K4909"/>
  <c r="K4956"/>
  <c r="K5003"/>
  <c r="K5049"/>
  <c r="K5095"/>
  <c r="K5143"/>
  <c r="K5189"/>
  <c r="K5237"/>
  <c r="K5284"/>
  <c r="K5330"/>
  <c r="K5377"/>
  <c r="K5423"/>
  <c r="K5470"/>
  <c r="K5517"/>
  <c r="K5563"/>
  <c r="K5610"/>
  <c r="K5657"/>
  <c r="K5706"/>
  <c r="K5753"/>
  <c r="K5799"/>
  <c r="K5846"/>
  <c r="K5892"/>
  <c r="K5939"/>
  <c r="K5986"/>
  <c r="K6031"/>
  <c r="K6077"/>
  <c r="K6124"/>
  <c r="K6172"/>
  <c r="K6218"/>
  <c r="K6264"/>
  <c r="K6311"/>
  <c r="K6357"/>
  <c r="K6403"/>
  <c r="K6449"/>
  <c r="K6496"/>
  <c r="K6544"/>
  <c r="K6590"/>
  <c r="K6636"/>
  <c r="K29"/>
  <c r="K76"/>
  <c r="K123"/>
  <c r="K170"/>
  <c r="K217"/>
  <c r="K262"/>
  <c r="K306"/>
  <c r="K351"/>
  <c r="K398"/>
  <c r="K443"/>
  <c r="K488"/>
  <c r="K534"/>
  <c r="K579"/>
  <c r="K624"/>
  <c r="K670"/>
  <c r="K716"/>
  <c r="K759"/>
  <c r="K805"/>
  <c r="K850"/>
  <c r="K897"/>
  <c r="K944"/>
  <c r="K990"/>
  <c r="K1036"/>
  <c r="K1082"/>
  <c r="K1127"/>
  <c r="K1172"/>
  <c r="K1217"/>
  <c r="K1262"/>
  <c r="K1307"/>
  <c r="K1353"/>
  <c r="K1398"/>
  <c r="K1443"/>
  <c r="K1489"/>
  <c r="K1535"/>
  <c r="K1581"/>
  <c r="K1626"/>
  <c r="K1672"/>
  <c r="K1716"/>
  <c r="K1761"/>
  <c r="K1807"/>
  <c r="K1852"/>
  <c r="K1896"/>
  <c r="K1940"/>
  <c r="K1985"/>
  <c r="K2029"/>
  <c r="K2074"/>
  <c r="K2117"/>
  <c r="K2161"/>
  <c r="K2207"/>
  <c r="K2251"/>
  <c r="K2296"/>
  <c r="K2340"/>
  <c r="K2384"/>
  <c r="K2429"/>
  <c r="K2474"/>
  <c r="K2520"/>
  <c r="K2567"/>
  <c r="K2612"/>
  <c r="K2656"/>
  <c r="K2700"/>
  <c r="K2746"/>
  <c r="K2791"/>
  <c r="K2835"/>
  <c r="K2879"/>
  <c r="K2926"/>
  <c r="K2972"/>
  <c r="K3017"/>
  <c r="K3061"/>
  <c r="K3105"/>
  <c r="K3149"/>
  <c r="K3194"/>
  <c r="K3241"/>
  <c r="K3285"/>
  <c r="K3329"/>
  <c r="K3374"/>
  <c r="K3419"/>
  <c r="K3465"/>
  <c r="K3509"/>
  <c r="K3554"/>
  <c r="K3599"/>
  <c r="K3643"/>
  <c r="K3687"/>
  <c r="K3731"/>
  <c r="K3775"/>
  <c r="K3821"/>
  <c r="K3866"/>
  <c r="K3911"/>
  <c r="K3955"/>
  <c r="K3999"/>
  <c r="K4045"/>
  <c r="K4091"/>
  <c r="K4135"/>
  <c r="K4180"/>
  <c r="K4224"/>
  <c r="K4269"/>
  <c r="K4314"/>
  <c r="K4358"/>
  <c r="K4402"/>
  <c r="K4448"/>
  <c r="K4494"/>
  <c r="K4538"/>
  <c r="K4582"/>
  <c r="K4630"/>
  <c r="K4678"/>
  <c r="K4725"/>
  <c r="K4771"/>
  <c r="K4817"/>
  <c r="K4862"/>
  <c r="K4910"/>
  <c r="K4957"/>
  <c r="K5004"/>
  <c r="K5050"/>
  <c r="K5096"/>
  <c r="K5144"/>
  <c r="K5190"/>
  <c r="K5238"/>
  <c r="K5285"/>
  <c r="K5331"/>
  <c r="K5378"/>
  <c r="K5424"/>
  <c r="K5471"/>
  <c r="K5518"/>
  <c r="K5564"/>
  <c r="K5611"/>
  <c r="K5658"/>
  <c r="K5707"/>
  <c r="K5754"/>
  <c r="K5800"/>
  <c r="K5847"/>
  <c r="K5893"/>
  <c r="K5940"/>
  <c r="K5987"/>
  <c r="K6032"/>
  <c r="K6078"/>
  <c r="K6125"/>
  <c r="K6173"/>
  <c r="K6219"/>
  <c r="K6265"/>
  <c r="K6312"/>
  <c r="K6358"/>
  <c r="K6404"/>
  <c r="K6450"/>
  <c r="K6497"/>
  <c r="K6545"/>
  <c r="K6591"/>
  <c r="K6637"/>
  <c r="K30"/>
  <c r="K77"/>
  <c r="K124"/>
  <c r="K171"/>
  <c r="K218"/>
  <c r="K263"/>
  <c r="K307"/>
  <c r="K352"/>
  <c r="K399"/>
  <c r="K444"/>
  <c r="K489"/>
  <c r="K535"/>
  <c r="K580"/>
  <c r="K625"/>
  <c r="K671"/>
  <c r="K717"/>
  <c r="K760"/>
  <c r="K806"/>
  <c r="K851"/>
  <c r="K898"/>
  <c r="K945"/>
  <c r="K991"/>
  <c r="K1037"/>
  <c r="K1083"/>
  <c r="K1128"/>
  <c r="K1173"/>
  <c r="K1218"/>
  <c r="K1263"/>
  <c r="K1308"/>
  <c r="K1354"/>
  <c r="K1399"/>
  <c r="K1444"/>
  <c r="K1490"/>
  <c r="K1536"/>
  <c r="K1582"/>
  <c r="K1627"/>
  <c r="K1673"/>
  <c r="K1717"/>
  <c r="K1762"/>
  <c r="K1808"/>
  <c r="K1853"/>
  <c r="K1897"/>
  <c r="K1941"/>
  <c r="K1986"/>
  <c r="K2030"/>
  <c r="K2075"/>
  <c r="K2118"/>
  <c r="K2162"/>
  <c r="K2208"/>
  <c r="K2252"/>
  <c r="K2297"/>
  <c r="K2341"/>
  <c r="K2385"/>
  <c r="K2430"/>
  <c r="K2475"/>
  <c r="K2521"/>
  <c r="K2568"/>
  <c r="K2613"/>
  <c r="K2657"/>
  <c r="K2701"/>
  <c r="K2747"/>
  <c r="K2792"/>
  <c r="K2836"/>
  <c r="K2880"/>
  <c r="K2927"/>
  <c r="K2973"/>
  <c r="K3018"/>
  <c r="K3062"/>
  <c r="K3106"/>
  <c r="K3150"/>
  <c r="K3195"/>
  <c r="K3242"/>
  <c r="K3286"/>
  <c r="K3330"/>
  <c r="K3375"/>
  <c r="K3420"/>
  <c r="K3466"/>
  <c r="K3510"/>
  <c r="K3555"/>
  <c r="K3600"/>
  <c r="K3644"/>
  <c r="K3688"/>
  <c r="K3732"/>
  <c r="K3776"/>
  <c r="K3822"/>
  <c r="K3867"/>
  <c r="K3912"/>
  <c r="K3956"/>
  <c r="K4000"/>
  <c r="K4046"/>
  <c r="K4092"/>
  <c r="K4136"/>
  <c r="K4181"/>
  <c r="K4225"/>
  <c r="K4270"/>
  <c r="K4315"/>
  <c r="K4359"/>
  <c r="K4403"/>
  <c r="K4449"/>
  <c r="K4495"/>
  <c r="K4539"/>
  <c r="K4583"/>
  <c r="K4631"/>
  <c r="K4679"/>
  <c r="K4726"/>
  <c r="K4772"/>
  <c r="K4818"/>
  <c r="K4863"/>
  <c r="K4911"/>
  <c r="K4958"/>
  <c r="K5005"/>
  <c r="K5051"/>
  <c r="K5097"/>
  <c r="K5145"/>
  <c r="K5191"/>
  <c r="K5239"/>
  <c r="K5286"/>
  <c r="K5332"/>
  <c r="K5379"/>
  <c r="K5425"/>
  <c r="K5472"/>
  <c r="K5519"/>
  <c r="K5565"/>
  <c r="K5612"/>
  <c r="K5659"/>
  <c r="K5708"/>
  <c r="K5755"/>
  <c r="K5801"/>
  <c r="K5848"/>
  <c r="K5894"/>
  <c r="K5941"/>
  <c r="K5988"/>
  <c r="K6033"/>
  <c r="K6079"/>
  <c r="K6126"/>
  <c r="K6174"/>
  <c r="K6220"/>
  <c r="K6266"/>
  <c r="K6313"/>
  <c r="K6359"/>
  <c r="K6405"/>
  <c r="K6451"/>
  <c r="K6498"/>
  <c r="K6546"/>
  <c r="K6592"/>
  <c r="K6638"/>
  <c r="K31"/>
  <c r="K78"/>
  <c r="K125"/>
  <c r="K172"/>
  <c r="K219"/>
  <c r="K264"/>
  <c r="K308"/>
  <c r="K353"/>
  <c r="K400"/>
  <c r="K445"/>
  <c r="K490"/>
  <c r="K536"/>
  <c r="K581"/>
  <c r="K626"/>
  <c r="K672"/>
  <c r="K718"/>
  <c r="K761"/>
  <c r="K807"/>
  <c r="K852"/>
  <c r="K899"/>
  <c r="K946"/>
  <c r="K992"/>
  <c r="K1038"/>
  <c r="K1084"/>
  <c r="K1129"/>
  <c r="K1174"/>
  <c r="K1219"/>
  <c r="K1264"/>
  <c r="K1309"/>
  <c r="K1355"/>
  <c r="K1400"/>
  <c r="K1445"/>
  <c r="K1491"/>
  <c r="K1537"/>
  <c r="K1583"/>
  <c r="K1628"/>
  <c r="K1674"/>
  <c r="K1718"/>
  <c r="K1763"/>
  <c r="K1809"/>
  <c r="K1854"/>
  <c r="K1898"/>
  <c r="K1942"/>
  <c r="K1987"/>
  <c r="K2031"/>
  <c r="K2076"/>
  <c r="K2119"/>
  <c r="K2163"/>
  <c r="K2209"/>
  <c r="K2253"/>
  <c r="K2298"/>
  <c r="K2342"/>
  <c r="K2386"/>
  <c r="K2431"/>
  <c r="K2476"/>
  <c r="K2522"/>
  <c r="K2569"/>
  <c r="K2614"/>
  <c r="K2658"/>
  <c r="K2702"/>
  <c r="K2748"/>
  <c r="K2793"/>
  <c r="K2837"/>
  <c r="K2881"/>
  <c r="K2928"/>
  <c r="K2974"/>
  <c r="K3019"/>
  <c r="K3063"/>
  <c r="K3107"/>
  <c r="K3151"/>
  <c r="K3196"/>
  <c r="K3243"/>
  <c r="K3287"/>
  <c r="K3331"/>
  <c r="K3376"/>
  <c r="K3421"/>
  <c r="K3467"/>
  <c r="K3511"/>
  <c r="K3556"/>
  <c r="K3601"/>
  <c r="K3645"/>
  <c r="K3689"/>
  <c r="K3733"/>
  <c r="K3777"/>
  <c r="K3823"/>
  <c r="K3868"/>
  <c r="K3913"/>
  <c r="K3957"/>
  <c r="K4001"/>
  <c r="K4047"/>
  <c r="K4093"/>
  <c r="K4137"/>
  <c r="K4182"/>
  <c r="K4226"/>
  <c r="K4271"/>
  <c r="K4316"/>
  <c r="K4360"/>
  <c r="K4404"/>
  <c r="K4450"/>
  <c r="K4496"/>
  <c r="K4540"/>
  <c r="K4584"/>
  <c r="K4632"/>
  <c r="K4680"/>
  <c r="K4727"/>
  <c r="K4773"/>
  <c r="K4819"/>
  <c r="K4864"/>
  <c r="K4912"/>
  <c r="K4959"/>
  <c r="K5006"/>
  <c r="K5052"/>
  <c r="K5098"/>
  <c r="K5146"/>
  <c r="K5192"/>
  <c r="K5240"/>
  <c r="K5287"/>
  <c r="K5333"/>
  <c r="K5380"/>
  <c r="K5426"/>
  <c r="K5473"/>
  <c r="K5520"/>
  <c r="K5566"/>
  <c r="K5613"/>
  <c r="K5660"/>
  <c r="K5709"/>
  <c r="K5756"/>
  <c r="K5802"/>
  <c r="K5849"/>
  <c r="K5895"/>
  <c r="K5942"/>
  <c r="K5989"/>
  <c r="K6034"/>
  <c r="K6080"/>
  <c r="K6127"/>
  <c r="K6175"/>
  <c r="K6221"/>
  <c r="K6267"/>
  <c r="K6314"/>
  <c r="K6360"/>
  <c r="K6406"/>
  <c r="K6452"/>
  <c r="K6499"/>
  <c r="K6547"/>
  <c r="K6593"/>
  <c r="K6639"/>
  <c r="K32"/>
  <c r="K79"/>
  <c r="K126"/>
  <c r="K173"/>
  <c r="K220"/>
  <c r="K265"/>
  <c r="K309"/>
  <c r="K354"/>
  <c r="K401"/>
  <c r="K446"/>
  <c r="K491"/>
  <c r="K537"/>
  <c r="K582"/>
  <c r="K627"/>
  <c r="K673"/>
  <c r="K719"/>
  <c r="K762"/>
  <c r="K808"/>
  <c r="K853"/>
  <c r="K900"/>
  <c r="K947"/>
  <c r="K993"/>
  <c r="K1039"/>
  <c r="K1085"/>
  <c r="K1130"/>
  <c r="K1175"/>
  <c r="K1220"/>
  <c r="K1265"/>
  <c r="K1310"/>
  <c r="K1356"/>
  <c r="K1401"/>
  <c r="K1446"/>
  <c r="K1492"/>
  <c r="K1538"/>
  <c r="K1584"/>
  <c r="K1629"/>
  <c r="K1675"/>
  <c r="K1719"/>
  <c r="K1764"/>
  <c r="K1810"/>
  <c r="K1855"/>
  <c r="K1899"/>
  <c r="K1943"/>
  <c r="K1988"/>
  <c r="K2032"/>
  <c r="K2077"/>
  <c r="K2120"/>
  <c r="K2164"/>
  <c r="K2210"/>
  <c r="K2254"/>
  <c r="K2299"/>
  <c r="K2343"/>
  <c r="K2387"/>
  <c r="K2432"/>
  <c r="K2477"/>
  <c r="K2523"/>
  <c r="K2570"/>
  <c r="K2615"/>
  <c r="K2659"/>
  <c r="K2703"/>
  <c r="K2749"/>
  <c r="K2794"/>
  <c r="K2838"/>
  <c r="K2882"/>
  <c r="K2929"/>
  <c r="K2975"/>
  <c r="K3020"/>
  <c r="K3064"/>
  <c r="K3108"/>
  <c r="K3152"/>
  <c r="K3197"/>
  <c r="K3244"/>
  <c r="K3288"/>
  <c r="K3332"/>
  <c r="K3377"/>
  <c r="K3422"/>
  <c r="K3468"/>
  <c r="K3512"/>
  <c r="K3557"/>
  <c r="K3602"/>
  <c r="K3646"/>
  <c r="K3690"/>
  <c r="K3734"/>
  <c r="K3778"/>
  <c r="K3824"/>
  <c r="K3869"/>
  <c r="K3914"/>
  <c r="K3958"/>
  <c r="K4002"/>
  <c r="K4048"/>
  <c r="K4094"/>
  <c r="K4138"/>
  <c r="K4183"/>
  <c r="K4227"/>
  <c r="K4272"/>
  <c r="K4317"/>
  <c r="K4361"/>
  <c r="K4405"/>
  <c r="K4451"/>
  <c r="K4497"/>
  <c r="K4541"/>
  <c r="K4585"/>
  <c r="K4633"/>
  <c r="K4681"/>
  <c r="K4728"/>
  <c r="K4774"/>
  <c r="K4820"/>
  <c r="K4865"/>
  <c r="K4913"/>
  <c r="K4960"/>
  <c r="K5007"/>
  <c r="K5053"/>
  <c r="K5099"/>
  <c r="K5147"/>
  <c r="K5193"/>
  <c r="K5241"/>
  <c r="K5288"/>
  <c r="K5334"/>
  <c r="K5381"/>
  <c r="K5427"/>
  <c r="K5474"/>
  <c r="K5521"/>
  <c r="K5567"/>
  <c r="K5614"/>
  <c r="K5661"/>
  <c r="K5710"/>
  <c r="K5757"/>
  <c r="K5803"/>
  <c r="K5850"/>
  <c r="K5896"/>
  <c r="K5943"/>
  <c r="K5990"/>
  <c r="K6035"/>
  <c r="K6081"/>
  <c r="K6128"/>
  <c r="K6176"/>
  <c r="K6222"/>
  <c r="K6268"/>
  <c r="K6315"/>
  <c r="K6361"/>
  <c r="K6407"/>
  <c r="K6453"/>
  <c r="K6500"/>
  <c r="K6548"/>
  <c r="K6594"/>
  <c r="K6640"/>
  <c r="K33"/>
  <c r="K80"/>
  <c r="K127"/>
  <c r="K174"/>
  <c r="K221"/>
  <c r="K266"/>
  <c r="K310"/>
  <c r="K355"/>
  <c r="K402"/>
  <c r="K447"/>
  <c r="K492"/>
  <c r="K538"/>
  <c r="K583"/>
  <c r="K628"/>
  <c r="K674"/>
  <c r="K720"/>
  <c r="K763"/>
  <c r="K809"/>
  <c r="K854"/>
  <c r="K901"/>
  <c r="K948"/>
  <c r="K994"/>
  <c r="K1040"/>
  <c r="K1086"/>
  <c r="K1131"/>
  <c r="K1176"/>
  <c r="K1221"/>
  <c r="K1266"/>
  <c r="K1311"/>
  <c r="K1357"/>
  <c r="K1402"/>
  <c r="K1447"/>
  <c r="K1493"/>
  <c r="K1539"/>
  <c r="K1585"/>
  <c r="K1630"/>
  <c r="K1676"/>
  <c r="K1720"/>
  <c r="K1765"/>
  <c r="K1811"/>
  <c r="K1856"/>
  <c r="K1900"/>
  <c r="K1944"/>
  <c r="K1989"/>
  <c r="K2033"/>
  <c r="K2078"/>
  <c r="K2121"/>
  <c r="K2165"/>
  <c r="K2211"/>
  <c r="K2255"/>
  <c r="K2300"/>
  <c r="K2344"/>
  <c r="K2388"/>
  <c r="K2433"/>
  <c r="K2478"/>
  <c r="K2524"/>
  <c r="K2571"/>
  <c r="K2616"/>
  <c r="K2660"/>
  <c r="K2704"/>
  <c r="K2750"/>
  <c r="K2795"/>
  <c r="K2839"/>
  <c r="K2883"/>
  <c r="K2930"/>
  <c r="K2976"/>
  <c r="K3021"/>
  <c r="K3065"/>
  <c r="K3109"/>
  <c r="K3153"/>
  <c r="K3198"/>
  <c r="K3245"/>
  <c r="K3289"/>
  <c r="K3333"/>
  <c r="K3378"/>
  <c r="K3423"/>
  <c r="K3469"/>
  <c r="K3513"/>
  <c r="K3558"/>
  <c r="K3603"/>
  <c r="K3647"/>
  <c r="K3691"/>
  <c r="K3735"/>
  <c r="K3779"/>
  <c r="K3825"/>
  <c r="K3870"/>
  <c r="K3915"/>
  <c r="K3959"/>
  <c r="K4003"/>
  <c r="K4049"/>
  <c r="K4095"/>
  <c r="K4139"/>
  <c r="K4184"/>
  <c r="K4228"/>
  <c r="K4273"/>
  <c r="K4318"/>
  <c r="K4362"/>
  <c r="K4406"/>
  <c r="K4452"/>
  <c r="K4498"/>
  <c r="K4542"/>
  <c r="K4586"/>
  <c r="K4634"/>
  <c r="K4682"/>
  <c r="K4729"/>
  <c r="K4775"/>
  <c r="K4821"/>
  <c r="K4866"/>
  <c r="K4914"/>
  <c r="K4961"/>
  <c r="K5008"/>
  <c r="K5054"/>
  <c r="K5100"/>
  <c r="K5148"/>
  <c r="K5194"/>
  <c r="K5242"/>
  <c r="K5289"/>
  <c r="K5335"/>
  <c r="K5382"/>
  <c r="K5428"/>
  <c r="K5475"/>
  <c r="K5522"/>
  <c r="K5568"/>
  <c r="K5615"/>
  <c r="K5662"/>
  <c r="K5711"/>
  <c r="K5758"/>
  <c r="K5804"/>
  <c r="K5851"/>
  <c r="K5897"/>
  <c r="K5944"/>
  <c r="K5991"/>
  <c r="K6036"/>
  <c r="K6082"/>
  <c r="K6129"/>
  <c r="K6177"/>
  <c r="K6223"/>
  <c r="K6269"/>
  <c r="K6316"/>
  <c r="K6362"/>
  <c r="K6408"/>
  <c r="K6454"/>
  <c r="K6501"/>
  <c r="K6549"/>
  <c r="K6595"/>
  <c r="K6641"/>
  <c r="K34"/>
  <c r="K81"/>
  <c r="K128"/>
  <c r="K175"/>
  <c r="K222"/>
  <c r="K267"/>
  <c r="K311"/>
  <c r="K356"/>
  <c r="K403"/>
  <c r="K448"/>
  <c r="K493"/>
  <c r="K539"/>
  <c r="K584"/>
  <c r="K629"/>
  <c r="K675"/>
  <c r="K721"/>
  <c r="K764"/>
  <c r="K810"/>
  <c r="K855"/>
  <c r="K902"/>
  <c r="K949"/>
  <c r="K995"/>
  <c r="K1041"/>
  <c r="K1087"/>
  <c r="K1132"/>
  <c r="K1177"/>
  <c r="K1222"/>
  <c r="K1267"/>
  <c r="K1312"/>
  <c r="K1358"/>
  <c r="K1403"/>
  <c r="K1448"/>
  <c r="K1494"/>
  <c r="K1540"/>
  <c r="K1586"/>
  <c r="K1631"/>
  <c r="K1677"/>
  <c r="K1721"/>
  <c r="K1766"/>
  <c r="K1812"/>
  <c r="K1857"/>
  <c r="K1901"/>
  <c r="K1945"/>
  <c r="K1990"/>
  <c r="K2034"/>
  <c r="K2079"/>
  <c r="K2122"/>
  <c r="K2166"/>
  <c r="K2212"/>
  <c r="K2256"/>
  <c r="K2301"/>
  <c r="K2345"/>
  <c r="K2389"/>
  <c r="K2434"/>
  <c r="K2479"/>
  <c r="K2525"/>
  <c r="K2572"/>
  <c r="K2617"/>
  <c r="K2661"/>
  <c r="K2705"/>
  <c r="K2751"/>
  <c r="K2796"/>
  <c r="K2840"/>
  <c r="K2884"/>
  <c r="K2931"/>
  <c r="K2977"/>
  <c r="K3022"/>
  <c r="K3066"/>
  <c r="K3110"/>
  <c r="K3154"/>
  <c r="K3199"/>
  <c r="K3246"/>
  <c r="K3290"/>
  <c r="K3334"/>
  <c r="K3379"/>
  <c r="K3424"/>
  <c r="K3470"/>
  <c r="K3514"/>
  <c r="K3559"/>
  <c r="K3604"/>
  <c r="K3648"/>
  <c r="K3692"/>
  <c r="K3736"/>
  <c r="K3780"/>
  <c r="K3826"/>
  <c r="K3871"/>
  <c r="K3916"/>
  <c r="K3960"/>
  <c r="K4004"/>
  <c r="K4050"/>
  <c r="K4096"/>
  <c r="K4140"/>
  <c r="K4185"/>
  <c r="K4229"/>
  <c r="K4274"/>
  <c r="K4319"/>
  <c r="K4363"/>
  <c r="K4407"/>
  <c r="K4453"/>
  <c r="K4499"/>
  <c r="K4543"/>
  <c r="K4587"/>
  <c r="K4635"/>
  <c r="K4683"/>
  <c r="K4730"/>
  <c r="K4776"/>
  <c r="K4822"/>
  <c r="K4867"/>
  <c r="K4915"/>
  <c r="K4962"/>
  <c r="K5009"/>
  <c r="K5055"/>
  <c r="K5101"/>
  <c r="K5149"/>
  <c r="K5195"/>
  <c r="K5243"/>
  <c r="K5290"/>
  <c r="K5336"/>
  <c r="K5383"/>
  <c r="K5429"/>
  <c r="K5476"/>
  <c r="K5523"/>
  <c r="K5569"/>
  <c r="K5616"/>
  <c r="K5663"/>
  <c r="K5712"/>
  <c r="K5759"/>
  <c r="K5805"/>
  <c r="K5852"/>
  <c r="K5898"/>
  <c r="K5945"/>
  <c r="K5992"/>
  <c r="K6037"/>
  <c r="K6083"/>
  <c r="K6130"/>
  <c r="K6178"/>
  <c r="K6224"/>
  <c r="K6270"/>
  <c r="K6317"/>
  <c r="K6363"/>
  <c r="K6409"/>
  <c r="K6455"/>
  <c r="K6502"/>
  <c r="K6550"/>
  <c r="K6596"/>
  <c r="K6642"/>
  <c r="K35"/>
  <c r="K82"/>
  <c r="K129"/>
  <c r="K176"/>
  <c r="K223"/>
  <c r="K268"/>
  <c r="K312"/>
  <c r="K357"/>
  <c r="K404"/>
  <c r="K449"/>
  <c r="K494"/>
  <c r="K540"/>
  <c r="K585"/>
  <c r="K630"/>
  <c r="K676"/>
  <c r="K722"/>
  <c r="K765"/>
  <c r="K811"/>
  <c r="K856"/>
  <c r="K903"/>
  <c r="K950"/>
  <c r="K996"/>
  <c r="K1042"/>
  <c r="K1088"/>
  <c r="K1133"/>
  <c r="K1178"/>
  <c r="K1223"/>
  <c r="K1268"/>
  <c r="K1313"/>
  <c r="K1359"/>
  <c r="K1404"/>
  <c r="K1449"/>
  <c r="K1495"/>
  <c r="K1541"/>
  <c r="K1587"/>
  <c r="K1632"/>
  <c r="K1678"/>
  <c r="K1722"/>
  <c r="K1767"/>
  <c r="K1813"/>
  <c r="K1858"/>
  <c r="K1902"/>
  <c r="K1946"/>
  <c r="K1991"/>
  <c r="K2035"/>
  <c r="K2080"/>
  <c r="K2123"/>
  <c r="K2167"/>
  <c r="K2213"/>
  <c r="K2257"/>
  <c r="K2302"/>
  <c r="K2346"/>
  <c r="K2390"/>
  <c r="K2435"/>
  <c r="K2480"/>
  <c r="K2526"/>
  <c r="K2573"/>
  <c r="K2618"/>
  <c r="K2662"/>
  <c r="K2706"/>
  <c r="K2752"/>
  <c r="K2797"/>
  <c r="K2841"/>
  <c r="K2885"/>
  <c r="K2932"/>
  <c r="K2978"/>
  <c r="K3023"/>
  <c r="K3067"/>
  <c r="K3111"/>
  <c r="K3155"/>
  <c r="K3200"/>
  <c r="K3247"/>
  <c r="K3291"/>
  <c r="K3335"/>
  <c r="K3380"/>
  <c r="K3425"/>
  <c r="K3471"/>
  <c r="K3515"/>
  <c r="K3560"/>
  <c r="K3605"/>
  <c r="K3649"/>
  <c r="K3693"/>
  <c r="K3737"/>
  <c r="K3781"/>
  <c r="K3827"/>
  <c r="K3872"/>
  <c r="K3917"/>
  <c r="K3961"/>
  <c r="K4005"/>
  <c r="K4051"/>
  <c r="K4097"/>
  <c r="K4141"/>
  <c r="K4186"/>
  <c r="K4230"/>
  <c r="K4275"/>
  <c r="K4320"/>
  <c r="K4364"/>
  <c r="K4408"/>
  <c r="K4454"/>
  <c r="K4500"/>
  <c r="K4544"/>
  <c r="K4588"/>
  <c r="K4636"/>
  <c r="K4684"/>
  <c r="K4731"/>
  <c r="K4777"/>
  <c r="K4823"/>
  <c r="K4868"/>
  <c r="K4916"/>
  <c r="K4963"/>
  <c r="K5010"/>
  <c r="K5056"/>
  <c r="K5102"/>
  <c r="K5150"/>
  <c r="K5196"/>
  <c r="K5244"/>
  <c r="K5291"/>
  <c r="K5337"/>
  <c r="K5384"/>
  <c r="K5430"/>
  <c r="K5477"/>
  <c r="K5524"/>
  <c r="K5570"/>
  <c r="K5617"/>
  <c r="K5664"/>
  <c r="K5713"/>
  <c r="K5760"/>
  <c r="K5806"/>
  <c r="K5853"/>
  <c r="K5899"/>
  <c r="K5946"/>
  <c r="K5993"/>
  <c r="K6038"/>
  <c r="K6084"/>
  <c r="K6131"/>
  <c r="K6179"/>
  <c r="K6225"/>
  <c r="K6271"/>
  <c r="K6318"/>
  <c r="K6364"/>
  <c r="K6410"/>
  <c r="K6456"/>
  <c r="K6503"/>
  <c r="K6551"/>
  <c r="K6597"/>
  <c r="K6643"/>
  <c r="K36"/>
  <c r="K83"/>
  <c r="K130"/>
  <c r="K177"/>
  <c r="K224"/>
  <c r="K269"/>
  <c r="K313"/>
  <c r="K358"/>
  <c r="K405"/>
  <c r="K450"/>
  <c r="K495"/>
  <c r="K541"/>
  <c r="K586"/>
  <c r="K631"/>
  <c r="K677"/>
  <c r="K723"/>
  <c r="K766"/>
  <c r="K812"/>
  <c r="K857"/>
  <c r="K904"/>
  <c r="K951"/>
  <c r="K997"/>
  <c r="K1043"/>
  <c r="K1089"/>
  <c r="K1134"/>
  <c r="K1179"/>
  <c r="K1224"/>
  <c r="K1269"/>
  <c r="K1314"/>
  <c r="K1360"/>
  <c r="K1405"/>
  <c r="K1450"/>
  <c r="K1496"/>
  <c r="K1542"/>
  <c r="K1588"/>
  <c r="K1633"/>
  <c r="K1679"/>
  <c r="K1723"/>
  <c r="K1768"/>
  <c r="K1814"/>
  <c r="K1859"/>
  <c r="K1903"/>
  <c r="K1947"/>
  <c r="K1992"/>
  <c r="K2036"/>
  <c r="K2081"/>
  <c r="K2124"/>
  <c r="K2168"/>
  <c r="K2214"/>
  <c r="K2258"/>
  <c r="K2303"/>
  <c r="K2347"/>
  <c r="K2391"/>
  <c r="K2436"/>
  <c r="K2481"/>
  <c r="K2527"/>
  <c r="K2574"/>
  <c r="K2619"/>
  <c r="K2663"/>
  <c r="K2707"/>
  <c r="K2753"/>
  <c r="K2798"/>
  <c r="K2842"/>
  <c r="K2886"/>
  <c r="K2933"/>
  <c r="K2979"/>
  <c r="K3024"/>
  <c r="K3068"/>
  <c r="K3112"/>
  <c r="K3156"/>
  <c r="K3201"/>
  <c r="K3248"/>
  <c r="K3292"/>
  <c r="K3336"/>
  <c r="K3381"/>
  <c r="K3426"/>
  <c r="K3472"/>
  <c r="K3516"/>
  <c r="K3561"/>
  <c r="K3606"/>
  <c r="K3650"/>
  <c r="K3694"/>
  <c r="K3738"/>
  <c r="K3782"/>
  <c r="K3828"/>
  <c r="K3873"/>
  <c r="K3918"/>
  <c r="K3962"/>
  <c r="K4006"/>
  <c r="K4052"/>
  <c r="K4098"/>
  <c r="K4142"/>
  <c r="K4187"/>
  <c r="K4231"/>
  <c r="K4276"/>
  <c r="K4321"/>
  <c r="K4365"/>
  <c r="K4409"/>
  <c r="K4455"/>
  <c r="K4501"/>
  <c r="K4545"/>
  <c r="K4589"/>
  <c r="K4637"/>
  <c r="K4685"/>
  <c r="K4732"/>
  <c r="K4778"/>
  <c r="K4824"/>
  <c r="K4869"/>
  <c r="K4917"/>
  <c r="K4964"/>
  <c r="K5011"/>
  <c r="K5057"/>
  <c r="K5103"/>
  <c r="K5151"/>
  <c r="K5197"/>
  <c r="K5245"/>
  <c r="K5292"/>
  <c r="K5338"/>
  <c r="K5385"/>
  <c r="K5431"/>
  <c r="K5478"/>
  <c r="K5525"/>
  <c r="K5571"/>
  <c r="K5618"/>
  <c r="K5665"/>
  <c r="K5714"/>
  <c r="K5761"/>
  <c r="K5807"/>
  <c r="K5854"/>
  <c r="K5900"/>
  <c r="K5947"/>
  <c r="K5994"/>
  <c r="K6039"/>
  <c r="K6085"/>
  <c r="K6132"/>
  <c r="K6180"/>
  <c r="K6226"/>
  <c r="K6272"/>
  <c r="K6319"/>
  <c r="K6365"/>
  <c r="K6411"/>
  <c r="K6457"/>
  <c r="K6504"/>
  <c r="K6552"/>
  <c r="K6598"/>
  <c r="K6644"/>
  <c r="K37"/>
  <c r="K84"/>
  <c r="K131"/>
  <c r="K178"/>
  <c r="K225"/>
  <c r="K270"/>
  <c r="K314"/>
  <c r="K359"/>
  <c r="K406"/>
  <c r="K451"/>
  <c r="K496"/>
  <c r="K542"/>
  <c r="K587"/>
  <c r="K632"/>
  <c r="K678"/>
  <c r="K724"/>
  <c r="K767"/>
  <c r="K813"/>
  <c r="K858"/>
  <c r="K905"/>
  <c r="K952"/>
  <c r="K998"/>
  <c r="K1044"/>
  <c r="K1090"/>
  <c r="K1135"/>
  <c r="K1180"/>
  <c r="K1225"/>
  <c r="K1270"/>
  <c r="K1315"/>
  <c r="K1361"/>
  <c r="K1406"/>
  <c r="K1451"/>
  <c r="K1497"/>
  <c r="K1543"/>
  <c r="K1589"/>
  <c r="K1634"/>
  <c r="K1680"/>
  <c r="K1724"/>
  <c r="K1769"/>
  <c r="K1815"/>
  <c r="K1860"/>
  <c r="K1904"/>
  <c r="K1948"/>
  <c r="K1993"/>
  <c r="K2037"/>
  <c r="K2082"/>
  <c r="K2125"/>
  <c r="K2169"/>
  <c r="K2215"/>
  <c r="K2259"/>
  <c r="K2304"/>
  <c r="K2348"/>
  <c r="K2392"/>
  <c r="K2437"/>
  <c r="K2482"/>
  <c r="K2528"/>
  <c r="K2575"/>
  <c r="K2620"/>
  <c r="K2664"/>
  <c r="K2708"/>
  <c r="K2754"/>
  <c r="K2799"/>
  <c r="K2843"/>
  <c r="K2887"/>
  <c r="K2934"/>
  <c r="K2980"/>
  <c r="K3025"/>
  <c r="K3069"/>
  <c r="K3113"/>
  <c r="K3157"/>
  <c r="K3202"/>
  <c r="K3249"/>
  <c r="K3293"/>
  <c r="K3337"/>
  <c r="K3382"/>
  <c r="K3427"/>
  <c r="K3473"/>
  <c r="K3517"/>
  <c r="K3562"/>
  <c r="K3607"/>
  <c r="K3651"/>
  <c r="K3695"/>
  <c r="K3739"/>
  <c r="K3783"/>
  <c r="K3829"/>
  <c r="K3874"/>
  <c r="K3919"/>
  <c r="K3963"/>
  <c r="K4007"/>
  <c r="K4053"/>
  <c r="K4099"/>
  <c r="K4143"/>
  <c r="K4188"/>
  <c r="K4232"/>
  <c r="K4277"/>
  <c r="K4322"/>
  <c r="K4366"/>
  <c r="K4410"/>
  <c r="K4456"/>
  <c r="K4502"/>
  <c r="K4546"/>
  <c r="K4590"/>
  <c r="K4638"/>
  <c r="K4686"/>
  <c r="K4733"/>
  <c r="K4779"/>
  <c r="K4825"/>
  <c r="K4870"/>
  <c r="K4918"/>
  <c r="K4965"/>
  <c r="K5012"/>
  <c r="K5058"/>
  <c r="K5104"/>
  <c r="K5152"/>
  <c r="K5198"/>
  <c r="K5246"/>
  <c r="K5293"/>
  <c r="K5339"/>
  <c r="K5386"/>
  <c r="K5432"/>
  <c r="K5479"/>
  <c r="K5526"/>
  <c r="K5572"/>
  <c r="K5619"/>
  <c r="K5666"/>
  <c r="K5715"/>
  <c r="K5762"/>
  <c r="K5808"/>
  <c r="K5855"/>
  <c r="K5901"/>
  <c r="K5948"/>
  <c r="K5995"/>
  <c r="K6040"/>
  <c r="K6086"/>
  <c r="K6133"/>
  <c r="K6181"/>
  <c r="K6227"/>
  <c r="K6273"/>
  <c r="K6320"/>
  <c r="K6366"/>
  <c r="K6412"/>
  <c r="K6458"/>
  <c r="K6505"/>
  <c r="K6553"/>
  <c r="K6599"/>
  <c r="K6645"/>
  <c r="K38"/>
  <c r="K85"/>
  <c r="K132"/>
  <c r="K179"/>
  <c r="K226"/>
  <c r="K271"/>
  <c r="K315"/>
  <c r="K360"/>
  <c r="K407"/>
  <c r="K452"/>
  <c r="K497"/>
  <c r="K543"/>
  <c r="K588"/>
  <c r="K633"/>
  <c r="K679"/>
  <c r="K725"/>
  <c r="K768"/>
  <c r="K814"/>
  <c r="K859"/>
  <c r="K906"/>
  <c r="K953"/>
  <c r="K999"/>
  <c r="K1045"/>
  <c r="K1091"/>
  <c r="K1136"/>
  <c r="K1181"/>
  <c r="K1226"/>
  <c r="K1271"/>
  <c r="K1316"/>
  <c r="K1362"/>
  <c r="K1407"/>
  <c r="K1452"/>
  <c r="K1498"/>
  <c r="K1544"/>
  <c r="K1590"/>
  <c r="K1635"/>
  <c r="K1681"/>
  <c r="K1725"/>
  <c r="K1770"/>
  <c r="K1816"/>
  <c r="K1861"/>
  <c r="K1905"/>
  <c r="K1949"/>
  <c r="K1994"/>
  <c r="K2038"/>
  <c r="K2083"/>
  <c r="K2126"/>
  <c r="K2170"/>
  <c r="K2216"/>
  <c r="K2260"/>
  <c r="K2305"/>
  <c r="K2349"/>
  <c r="K2393"/>
  <c r="K2438"/>
  <c r="K2483"/>
  <c r="K2529"/>
  <c r="K2576"/>
  <c r="K2621"/>
  <c r="K2665"/>
  <c r="K2709"/>
  <c r="K2755"/>
  <c r="K2800"/>
  <c r="K2844"/>
  <c r="K2888"/>
  <c r="K2935"/>
  <c r="K2981"/>
  <c r="K3026"/>
  <c r="K3070"/>
  <c r="K3114"/>
  <c r="K3158"/>
  <c r="K3203"/>
  <c r="K3250"/>
  <c r="K3294"/>
  <c r="K3338"/>
  <c r="K3383"/>
  <c r="K3428"/>
  <c r="K3474"/>
  <c r="K3518"/>
  <c r="K3563"/>
  <c r="K3608"/>
  <c r="K3652"/>
  <c r="K3696"/>
  <c r="K3740"/>
  <c r="K3784"/>
  <c r="K3830"/>
  <c r="K3875"/>
  <c r="K3920"/>
  <c r="K3964"/>
  <c r="K4008"/>
  <c r="K4054"/>
  <c r="K4100"/>
  <c r="K4144"/>
  <c r="K4189"/>
  <c r="K4233"/>
  <c r="K4278"/>
  <c r="K4323"/>
  <c r="K4367"/>
  <c r="K4411"/>
  <c r="K4457"/>
  <c r="K4503"/>
  <c r="K4547"/>
  <c r="K4591"/>
  <c r="K4639"/>
  <c r="K4687"/>
  <c r="K4734"/>
  <c r="K4780"/>
  <c r="K4826"/>
  <c r="K4871"/>
  <c r="K4919"/>
  <c r="K4966"/>
  <c r="K5013"/>
  <c r="K5059"/>
  <c r="K5105"/>
  <c r="K5153"/>
  <c r="K5199"/>
  <c r="K5247"/>
  <c r="K5294"/>
  <c r="K5340"/>
  <c r="K5387"/>
  <c r="K5433"/>
  <c r="K5480"/>
  <c r="K5527"/>
  <c r="K5573"/>
  <c r="K5620"/>
  <c r="K5667"/>
  <c r="K5716"/>
  <c r="K5763"/>
  <c r="K5809"/>
  <c r="K5856"/>
  <c r="K5902"/>
  <c r="K5949"/>
  <c r="K5996"/>
  <c r="K6041"/>
  <c r="K6087"/>
  <c r="K6134"/>
  <c r="K6182"/>
  <c r="K6228"/>
  <c r="K6274"/>
  <c r="K6321"/>
  <c r="K6367"/>
  <c r="K6413"/>
  <c r="K6459"/>
  <c r="K6506"/>
  <c r="K6554"/>
  <c r="K6600"/>
  <c r="K6646"/>
  <c r="K39"/>
  <c r="K86"/>
  <c r="K133"/>
  <c r="K180"/>
  <c r="K227"/>
  <c r="K272"/>
  <c r="K316"/>
  <c r="K361"/>
  <c r="K408"/>
  <c r="K453"/>
  <c r="K498"/>
  <c r="K544"/>
  <c r="K589"/>
  <c r="K634"/>
  <c r="K680"/>
  <c r="K726"/>
  <c r="K769"/>
  <c r="K815"/>
  <c r="K860"/>
  <c r="K907"/>
  <c r="K954"/>
  <c r="K1000"/>
  <c r="K1046"/>
  <c r="K1092"/>
  <c r="K1137"/>
  <c r="K1182"/>
  <c r="K1227"/>
  <c r="K1272"/>
  <c r="K1317"/>
  <c r="K1363"/>
  <c r="K1408"/>
  <c r="K1453"/>
  <c r="K1499"/>
  <c r="K1545"/>
  <c r="K1591"/>
  <c r="K1636"/>
  <c r="K1682"/>
  <c r="K1726"/>
  <c r="K1771"/>
  <c r="K1817"/>
  <c r="K1862"/>
  <c r="K1906"/>
  <c r="K1950"/>
  <c r="K1995"/>
  <c r="K2039"/>
  <c r="K2084"/>
  <c r="K2127"/>
  <c r="K2171"/>
  <c r="K2217"/>
  <c r="K2261"/>
  <c r="K2306"/>
  <c r="K2350"/>
  <c r="K2394"/>
  <c r="K2439"/>
  <c r="K2484"/>
  <c r="K2530"/>
  <c r="K2577"/>
  <c r="K2622"/>
  <c r="K2666"/>
  <c r="K2710"/>
  <c r="K2756"/>
  <c r="K2801"/>
  <c r="K2845"/>
  <c r="K2889"/>
  <c r="K2936"/>
  <c r="K2982"/>
  <c r="K3027"/>
  <c r="K3071"/>
  <c r="K3115"/>
  <c r="K3159"/>
  <c r="K3204"/>
  <c r="K3251"/>
  <c r="K3295"/>
  <c r="K3339"/>
  <c r="K3384"/>
  <c r="K3429"/>
  <c r="K3475"/>
  <c r="K3519"/>
  <c r="K3564"/>
  <c r="K3609"/>
  <c r="K3653"/>
  <c r="K3697"/>
  <c r="K3741"/>
  <c r="K3785"/>
  <c r="K3831"/>
  <c r="K3876"/>
  <c r="K3921"/>
  <c r="K3965"/>
  <c r="K4009"/>
  <c r="K4055"/>
  <c r="K4101"/>
  <c r="K4145"/>
  <c r="K4190"/>
  <c r="K4234"/>
  <c r="K4279"/>
  <c r="K4324"/>
  <c r="K4368"/>
  <c r="K4412"/>
  <c r="K4458"/>
  <c r="K4504"/>
  <c r="K4548"/>
  <c r="K4592"/>
  <c r="K4640"/>
  <c r="K4688"/>
  <c r="K4735"/>
  <c r="K4781"/>
  <c r="K4827"/>
  <c r="K4872"/>
  <c r="K4920"/>
  <c r="K4967"/>
  <c r="K5014"/>
  <c r="K5060"/>
  <c r="K5106"/>
  <c r="K5154"/>
  <c r="K5200"/>
  <c r="K5248"/>
  <c r="K5295"/>
  <c r="K5341"/>
  <c r="K5388"/>
  <c r="K5434"/>
  <c r="K5481"/>
  <c r="K5528"/>
  <c r="K5574"/>
  <c r="K5621"/>
  <c r="K5668"/>
  <c r="K5717"/>
  <c r="K5764"/>
  <c r="K5810"/>
  <c r="K5857"/>
  <c r="K5903"/>
  <c r="K5950"/>
  <c r="K5997"/>
  <c r="K6042"/>
  <c r="K6088"/>
  <c r="K6135"/>
  <c r="K6183"/>
  <c r="K6229"/>
  <c r="K6275"/>
  <c r="K6322"/>
  <c r="K6368"/>
  <c r="K6414"/>
  <c r="K6460"/>
  <c r="K6507"/>
  <c r="K6555"/>
  <c r="K6601"/>
  <c r="K6647"/>
  <c r="K40"/>
  <c r="K87"/>
  <c r="K134"/>
  <c r="K181"/>
  <c r="K228"/>
  <c r="K273"/>
  <c r="K317"/>
  <c r="K362"/>
  <c r="K409"/>
  <c r="K454"/>
  <c r="K499"/>
  <c r="K545"/>
  <c r="K590"/>
  <c r="K635"/>
  <c r="K681"/>
  <c r="K727"/>
  <c r="K770"/>
  <c r="K816"/>
  <c r="K861"/>
  <c r="K908"/>
  <c r="K955"/>
  <c r="K1001"/>
  <c r="K1047"/>
  <c r="K1093"/>
  <c r="K1138"/>
  <c r="K1183"/>
  <c r="K1228"/>
  <c r="K1273"/>
  <c r="K1318"/>
  <c r="K1364"/>
  <c r="K1409"/>
  <c r="K1454"/>
  <c r="K1500"/>
  <c r="K1546"/>
  <c r="K1592"/>
  <c r="K1637"/>
  <c r="K1683"/>
  <c r="K1727"/>
  <c r="K1772"/>
  <c r="K1818"/>
  <c r="K1863"/>
  <c r="K1907"/>
  <c r="K1951"/>
  <c r="K1996"/>
  <c r="K2040"/>
  <c r="K2085"/>
  <c r="K2128"/>
  <c r="K2172"/>
  <c r="K2218"/>
  <c r="K2262"/>
  <c r="K2307"/>
  <c r="K2351"/>
  <c r="K2395"/>
  <c r="K2440"/>
  <c r="K2485"/>
  <c r="K2531"/>
  <c r="K2578"/>
  <c r="K2623"/>
  <c r="K2667"/>
  <c r="K2711"/>
  <c r="K2757"/>
  <c r="K2802"/>
  <c r="K2846"/>
  <c r="K2890"/>
  <c r="K2937"/>
  <c r="K2983"/>
  <c r="K3028"/>
  <c r="K3072"/>
  <c r="K3116"/>
  <c r="K3160"/>
  <c r="K3205"/>
  <c r="K3252"/>
  <c r="K3296"/>
  <c r="K3340"/>
  <c r="K3385"/>
  <c r="K3430"/>
  <c r="K3476"/>
  <c r="K3520"/>
  <c r="K3565"/>
  <c r="K3610"/>
  <c r="K3654"/>
  <c r="K3698"/>
  <c r="K3742"/>
  <c r="K3786"/>
  <c r="K3832"/>
  <c r="K3877"/>
  <c r="K3922"/>
  <c r="K3966"/>
  <c r="K4010"/>
  <c r="K4056"/>
  <c r="K4102"/>
  <c r="K4146"/>
  <c r="K4191"/>
  <c r="K4235"/>
  <c r="K4280"/>
  <c r="K4325"/>
  <c r="K4369"/>
  <c r="K4413"/>
  <c r="K4459"/>
  <c r="K4505"/>
  <c r="K4549"/>
  <c r="K4593"/>
  <c r="K4641"/>
  <c r="K4689"/>
  <c r="K4736"/>
  <c r="K4782"/>
  <c r="K4828"/>
  <c r="K4873"/>
  <c r="K4921"/>
  <c r="K4968"/>
  <c r="K5015"/>
  <c r="K5061"/>
  <c r="K5107"/>
  <c r="K5155"/>
  <c r="K5201"/>
  <c r="K5249"/>
  <c r="K5296"/>
  <c r="K5342"/>
  <c r="K5389"/>
  <c r="K5435"/>
  <c r="K5482"/>
  <c r="K5529"/>
  <c r="K5575"/>
  <c r="K5622"/>
  <c r="K5669"/>
  <c r="K5718"/>
  <c r="K5765"/>
  <c r="K5811"/>
  <c r="K5858"/>
  <c r="K5904"/>
  <c r="K5951"/>
  <c r="K5998"/>
  <c r="K6043"/>
  <c r="K6089"/>
  <c r="K6136"/>
  <c r="K6184"/>
  <c r="K6230"/>
  <c r="K6276"/>
  <c r="K6323"/>
  <c r="K6369"/>
  <c r="K6415"/>
  <c r="K6461"/>
  <c r="K6508"/>
  <c r="K6556"/>
  <c r="K6602"/>
  <c r="K6648"/>
  <c r="K88"/>
  <c r="K135"/>
  <c r="K182"/>
  <c r="K229"/>
  <c r="K363"/>
  <c r="K636"/>
  <c r="K956"/>
  <c r="K1002"/>
  <c r="K1048"/>
  <c r="K1455"/>
  <c r="K1547"/>
  <c r="K1728"/>
  <c r="K1952"/>
  <c r="K2041"/>
  <c r="K2173"/>
  <c r="K2441"/>
  <c r="K2486"/>
  <c r="K2579"/>
  <c r="K2712"/>
  <c r="K2758"/>
  <c r="K2891"/>
  <c r="K2938"/>
  <c r="K2984"/>
  <c r="K3206"/>
  <c r="K3386"/>
  <c r="K3566"/>
  <c r="K3878"/>
  <c r="K4011"/>
  <c r="K4057"/>
  <c r="K4460"/>
  <c r="K4642"/>
  <c r="K4969"/>
  <c r="K5202"/>
  <c r="K5343"/>
  <c r="K5623"/>
  <c r="K5670"/>
  <c r="K5719"/>
  <c r="K5905"/>
  <c r="K6044"/>
  <c r="K6090"/>
  <c r="K6137"/>
  <c r="K6509"/>
  <c r="K6649"/>
  <c r="K89"/>
  <c r="K2487"/>
  <c r="K41"/>
  <c r="K90"/>
  <c r="K136"/>
  <c r="K183"/>
  <c r="K230"/>
  <c r="K274"/>
  <c r="K318"/>
  <c r="K364"/>
  <c r="K410"/>
  <c r="K455"/>
  <c r="K500"/>
  <c r="K546"/>
  <c r="K591"/>
  <c r="K637"/>
  <c r="K682"/>
  <c r="K728"/>
  <c r="K771"/>
  <c r="K817"/>
  <c r="K862"/>
  <c r="K909"/>
  <c r="K957"/>
  <c r="K1003"/>
  <c r="K1049"/>
  <c r="K1094"/>
  <c r="K1139"/>
  <c r="K1184"/>
  <c r="K1229"/>
  <c r="K1274"/>
  <c r="K1319"/>
  <c r="K1365"/>
  <c r="K1410"/>
  <c r="K1456"/>
  <c r="K1501"/>
  <c r="K1548"/>
  <c r="K1593"/>
  <c r="K1638"/>
  <c r="K1684"/>
  <c r="K1729"/>
  <c r="K1773"/>
  <c r="K1819"/>
  <c r="K1864"/>
  <c r="K1908"/>
  <c r="K1953"/>
  <c r="K1997"/>
  <c r="K2042"/>
  <c r="K2086"/>
  <c r="K2129"/>
  <c r="K2174"/>
  <c r="K2219"/>
  <c r="K2263"/>
  <c r="K2308"/>
  <c r="K2352"/>
  <c r="K2396"/>
  <c r="K2442"/>
  <c r="K2488"/>
  <c r="K2532"/>
  <c r="K2580"/>
  <c r="K2624"/>
  <c r="K2668"/>
  <c r="K2713"/>
  <c r="K2759"/>
  <c r="K2803"/>
  <c r="K2847"/>
  <c r="K2892"/>
  <c r="K2939"/>
  <c r="K2985"/>
  <c r="K3029"/>
  <c r="K3073"/>
  <c r="K3117"/>
  <c r="K3161"/>
  <c r="K3207"/>
  <c r="K3253"/>
  <c r="K3297"/>
  <c r="K3341"/>
  <c r="K3387"/>
  <c r="K3431"/>
  <c r="K3477"/>
  <c r="K3521"/>
  <c r="K3567"/>
  <c r="K3611"/>
  <c r="K3655"/>
  <c r="K3699"/>
  <c r="K3743"/>
  <c r="K3787"/>
  <c r="K3833"/>
  <c r="K3879"/>
  <c r="K3923"/>
  <c r="K3967"/>
  <c r="K4012"/>
  <c r="K4058"/>
  <c r="K4103"/>
  <c r="K4147"/>
  <c r="K4192"/>
  <c r="K4236"/>
  <c r="K4281"/>
  <c r="K4326"/>
  <c r="K4370"/>
  <c r="K4414"/>
  <c r="K4461"/>
  <c r="K4506"/>
  <c r="K4550"/>
  <c r="K4594"/>
  <c r="K4643"/>
  <c r="K4690"/>
  <c r="K4737"/>
  <c r="K4783"/>
  <c r="K4829"/>
  <c r="K4874"/>
  <c r="K4922"/>
  <c r="K4970"/>
  <c r="K5016"/>
  <c r="K5062"/>
  <c r="K5108"/>
  <c r="K5156"/>
  <c r="K5203"/>
  <c r="K5250"/>
  <c r="K5297"/>
  <c r="K5344"/>
  <c r="K5390"/>
  <c r="K5436"/>
  <c r="K5483"/>
  <c r="K5530"/>
  <c r="K5576"/>
  <c r="K5624"/>
  <c r="K5671"/>
  <c r="K5720"/>
  <c r="K5766"/>
  <c r="K5812"/>
  <c r="K5859"/>
  <c r="K5906"/>
  <c r="K5952"/>
  <c r="K5999"/>
  <c r="K6045"/>
  <c r="K6091"/>
  <c r="K6138"/>
  <c r="K6185"/>
  <c r="K6231"/>
  <c r="K6277"/>
  <c r="K6324"/>
  <c r="K6370"/>
  <c r="K6416"/>
  <c r="K6462"/>
  <c r="K6510"/>
  <c r="K6557"/>
  <c r="K6603"/>
  <c r="K6650"/>
  <c r="K42"/>
  <c r="K91"/>
  <c r="K137"/>
  <c r="K184"/>
  <c r="K231"/>
  <c r="K275"/>
  <c r="K319"/>
  <c r="K365"/>
  <c r="K411"/>
  <c r="K456"/>
  <c r="K501"/>
  <c r="K547"/>
  <c r="K592"/>
  <c r="K638"/>
  <c r="K683"/>
  <c r="K729"/>
  <c r="K772"/>
  <c r="K818"/>
  <c r="K863"/>
  <c r="K910"/>
  <c r="K958"/>
  <c r="K1004"/>
  <c r="K1050"/>
  <c r="K1095"/>
  <c r="K1140"/>
  <c r="K1185"/>
  <c r="K1230"/>
  <c r="K1275"/>
  <c r="K1320"/>
  <c r="K1366"/>
  <c r="K1411"/>
  <c r="K1457"/>
  <c r="K1502"/>
  <c r="K1549"/>
  <c r="K1594"/>
  <c r="K1639"/>
  <c r="K1685"/>
  <c r="K1730"/>
  <c r="K1774"/>
  <c r="K1820"/>
  <c r="K1865"/>
  <c r="K1909"/>
  <c r="K1954"/>
  <c r="K1998"/>
  <c r="K2043"/>
  <c r="K2087"/>
  <c r="K2130"/>
  <c r="K2175"/>
  <c r="K2220"/>
  <c r="K2264"/>
  <c r="K2309"/>
  <c r="K2353"/>
  <c r="K2397"/>
  <c r="K2443"/>
  <c r="K2489"/>
  <c r="K2533"/>
  <c r="K2581"/>
  <c r="K2625"/>
  <c r="K2669"/>
  <c r="K2714"/>
  <c r="K2760"/>
  <c r="K2804"/>
  <c r="K2848"/>
  <c r="K2893"/>
  <c r="K2940"/>
  <c r="K2986"/>
  <c r="K3030"/>
  <c r="K3074"/>
  <c r="K3118"/>
  <c r="K3162"/>
  <c r="K3208"/>
  <c r="K3254"/>
  <c r="K3298"/>
  <c r="K3342"/>
  <c r="K3388"/>
  <c r="K3432"/>
  <c r="K3478"/>
  <c r="K3522"/>
  <c r="K3568"/>
  <c r="K3612"/>
  <c r="K3656"/>
  <c r="K3700"/>
  <c r="K3744"/>
  <c r="K3788"/>
  <c r="K3834"/>
  <c r="K3880"/>
  <c r="K3924"/>
  <c r="K3968"/>
  <c r="K4013"/>
  <c r="K4059"/>
  <c r="K4104"/>
  <c r="K4148"/>
  <c r="K4193"/>
  <c r="K4237"/>
  <c r="K4282"/>
  <c r="K4327"/>
  <c r="K4371"/>
  <c r="K4415"/>
  <c r="K4462"/>
  <c r="K4507"/>
  <c r="K4551"/>
  <c r="K4595"/>
  <c r="K4644"/>
  <c r="K4691"/>
  <c r="K4738"/>
  <c r="K4784"/>
  <c r="K4830"/>
  <c r="K4875"/>
  <c r="K4923"/>
  <c r="K4971"/>
  <c r="K5017"/>
  <c r="K5063"/>
  <c r="K5109"/>
  <c r="K5157"/>
  <c r="K5204"/>
  <c r="K5251"/>
  <c r="K5298"/>
  <c r="K5345"/>
  <c r="K5391"/>
  <c r="K5437"/>
  <c r="K5484"/>
  <c r="K5531"/>
  <c r="K5577"/>
  <c r="K5625"/>
  <c r="K5672"/>
  <c r="K5721"/>
  <c r="K5767"/>
  <c r="K5813"/>
  <c r="K5860"/>
  <c r="K5907"/>
  <c r="K5953"/>
  <c r="K6000"/>
  <c r="K6046"/>
  <c r="K6092"/>
  <c r="K6139"/>
  <c r="K6186"/>
  <c r="K6232"/>
  <c r="K6278"/>
  <c r="K6325"/>
  <c r="K6371"/>
  <c r="K6417"/>
  <c r="K6463"/>
  <c r="K6511"/>
  <c r="K6558"/>
  <c r="K6604"/>
  <c r="K6651"/>
  <c r="K43"/>
  <c r="K92"/>
  <c r="K138"/>
  <c r="K185"/>
  <c r="K232"/>
  <c r="K276"/>
  <c r="K320"/>
  <c r="K366"/>
  <c r="K412"/>
  <c r="K457"/>
  <c r="K502"/>
  <c r="K548"/>
  <c r="K593"/>
  <c r="K639"/>
  <c r="K684"/>
  <c r="K730"/>
  <c r="K773"/>
  <c r="K819"/>
  <c r="K864"/>
  <c r="K911"/>
  <c r="K959"/>
  <c r="K1005"/>
  <c r="K1051"/>
  <c r="K1096"/>
  <c r="K1141"/>
  <c r="K1186"/>
  <c r="K1231"/>
  <c r="K1276"/>
  <c r="K1321"/>
  <c r="K1367"/>
  <c r="K1412"/>
  <c r="K1458"/>
  <c r="K1503"/>
  <c r="K1550"/>
  <c r="K1595"/>
  <c r="K1640"/>
  <c r="K1686"/>
  <c r="K1731"/>
  <c r="K1775"/>
  <c r="K1821"/>
  <c r="K1866"/>
  <c r="K1910"/>
  <c r="K1955"/>
  <c r="K1999"/>
  <c r="K2044"/>
  <c r="K2088"/>
  <c r="K2131"/>
  <c r="K2176"/>
  <c r="K2221"/>
  <c r="K2265"/>
  <c r="K2310"/>
  <c r="K2354"/>
  <c r="K2398"/>
  <c r="K2444"/>
  <c r="K2490"/>
  <c r="K2534"/>
  <c r="K2582"/>
  <c r="K2626"/>
  <c r="K2670"/>
  <c r="K2715"/>
  <c r="K2761"/>
  <c r="K2805"/>
  <c r="K2849"/>
  <c r="K2894"/>
  <c r="K2941"/>
  <c r="K2987"/>
  <c r="K3031"/>
  <c r="K3075"/>
  <c r="K3119"/>
  <c r="K3163"/>
  <c r="K3209"/>
  <c r="K3255"/>
  <c r="K3299"/>
  <c r="K3343"/>
  <c r="K3389"/>
  <c r="K3433"/>
  <c r="K3479"/>
  <c r="K3523"/>
  <c r="K3569"/>
  <c r="K3613"/>
  <c r="K3657"/>
  <c r="K3701"/>
  <c r="K3745"/>
  <c r="K3789"/>
  <c r="K3835"/>
  <c r="K3881"/>
  <c r="K3925"/>
  <c r="K3969"/>
  <c r="K4014"/>
  <c r="K4060"/>
  <c r="K4105"/>
  <c r="K4149"/>
  <c r="K4194"/>
  <c r="K4238"/>
  <c r="K4283"/>
  <c r="K4328"/>
  <c r="K4372"/>
  <c r="K4416"/>
  <c r="K4463"/>
  <c r="K4508"/>
  <c r="K4552"/>
  <c r="K4596"/>
  <c r="K4645"/>
  <c r="K4692"/>
  <c r="K4739"/>
  <c r="K4785"/>
  <c r="K4831"/>
  <c r="K4876"/>
  <c r="K4924"/>
  <c r="K4972"/>
  <c r="K5018"/>
  <c r="K5064"/>
  <c r="K5110"/>
  <c r="K5158"/>
  <c r="K5205"/>
  <c r="K5252"/>
  <c r="K5299"/>
  <c r="K5346"/>
  <c r="K5392"/>
  <c r="K5438"/>
  <c r="K5485"/>
  <c r="K5532"/>
  <c r="K5578"/>
  <c r="K5626"/>
  <c r="K5673"/>
  <c r="K5722"/>
  <c r="K5768"/>
  <c r="K5814"/>
  <c r="K5861"/>
  <c r="K5908"/>
  <c r="K5954"/>
  <c r="K6001"/>
  <c r="K6047"/>
  <c r="K6093"/>
  <c r="K6140"/>
  <c r="K6187"/>
  <c r="K6233"/>
  <c r="K6279"/>
  <c r="K6326"/>
  <c r="K6372"/>
  <c r="K6418"/>
  <c r="K6464"/>
  <c r="K6512"/>
  <c r="K6559"/>
  <c r="K6605"/>
  <c r="K6652"/>
  <c r="K44"/>
  <c r="K93"/>
  <c r="K139"/>
  <c r="K186"/>
  <c r="K233"/>
  <c r="K277"/>
  <c r="K321"/>
  <c r="K367"/>
  <c r="K413"/>
  <c r="K458"/>
  <c r="K503"/>
  <c r="K549"/>
  <c r="K594"/>
  <c r="K640"/>
  <c r="K685"/>
  <c r="K731"/>
  <c r="K774"/>
  <c r="K820"/>
  <c r="K865"/>
  <c r="K912"/>
  <c r="K960"/>
  <c r="K1006"/>
  <c r="K1052"/>
  <c r="K1097"/>
  <c r="K1142"/>
  <c r="K1187"/>
  <c r="K1232"/>
  <c r="K1277"/>
  <c r="K1322"/>
  <c r="K1368"/>
  <c r="K1413"/>
  <c r="K1459"/>
  <c r="K1504"/>
  <c r="K1551"/>
  <c r="K1596"/>
  <c r="K1641"/>
  <c r="K1687"/>
  <c r="K1732"/>
  <c r="K1776"/>
  <c r="K1822"/>
  <c r="K1867"/>
  <c r="K1911"/>
  <c r="K1956"/>
  <c r="K2000"/>
  <c r="K2045"/>
  <c r="K2089"/>
  <c r="K2132"/>
  <c r="K2177"/>
  <c r="K2222"/>
  <c r="K2266"/>
  <c r="K2311"/>
  <c r="K2355"/>
  <c r="K2399"/>
  <c r="K2445"/>
  <c r="K2491"/>
  <c r="K2535"/>
  <c r="K2583"/>
  <c r="K2627"/>
  <c r="K2671"/>
  <c r="K2716"/>
  <c r="K2762"/>
  <c r="K2806"/>
  <c r="K2850"/>
  <c r="K2895"/>
  <c r="K2942"/>
  <c r="K2988"/>
  <c r="K3032"/>
  <c r="K3076"/>
  <c r="K3120"/>
  <c r="K3164"/>
  <c r="K3210"/>
  <c r="K3256"/>
  <c r="K3300"/>
  <c r="K3344"/>
  <c r="K3390"/>
  <c r="K3434"/>
  <c r="K3480"/>
  <c r="K3524"/>
  <c r="K3570"/>
  <c r="K3614"/>
  <c r="K3658"/>
  <c r="K3702"/>
  <c r="K3746"/>
  <c r="K3790"/>
  <c r="K3836"/>
  <c r="K3882"/>
  <c r="K3926"/>
  <c r="K3970"/>
  <c r="K4015"/>
  <c r="K4061"/>
  <c r="K4106"/>
  <c r="K4150"/>
  <c r="K4195"/>
  <c r="K4239"/>
  <c r="K4284"/>
  <c r="K4329"/>
  <c r="K4373"/>
  <c r="K4417"/>
  <c r="K4464"/>
  <c r="K4509"/>
  <c r="K4553"/>
  <c r="K4597"/>
  <c r="K4646"/>
  <c r="K4693"/>
  <c r="K4740"/>
  <c r="K4786"/>
  <c r="K4832"/>
  <c r="K4877"/>
  <c r="K4925"/>
  <c r="K4973"/>
  <c r="K5019"/>
  <c r="K5065"/>
  <c r="K5111"/>
  <c r="K5159"/>
  <c r="K5206"/>
  <c r="K5253"/>
  <c r="K5300"/>
  <c r="K5347"/>
  <c r="K5393"/>
  <c r="K5439"/>
  <c r="K5486"/>
  <c r="K5533"/>
  <c r="K5579"/>
  <c r="K5627"/>
  <c r="K5674"/>
  <c r="K5723"/>
  <c r="K5769"/>
  <c r="K5815"/>
  <c r="K5862"/>
  <c r="K5909"/>
  <c r="K5955"/>
  <c r="K6002"/>
  <c r="K6048"/>
  <c r="K6094"/>
  <c r="K6141"/>
  <c r="K6188"/>
  <c r="K6234"/>
  <c r="K6280"/>
  <c r="K6327"/>
  <c r="K6373"/>
  <c r="K6419"/>
  <c r="K6465"/>
  <c r="K6513"/>
  <c r="K6560"/>
  <c r="K6606"/>
  <c r="K6653"/>
  <c r="K45"/>
  <c r="K94"/>
  <c r="K140"/>
  <c r="K187"/>
  <c r="K234"/>
  <c r="K278"/>
  <c r="K322"/>
  <c r="K368"/>
  <c r="K414"/>
  <c r="K459"/>
  <c r="K504"/>
  <c r="K550"/>
  <c r="K595"/>
  <c r="K641"/>
  <c r="K686"/>
  <c r="K732"/>
  <c r="K775"/>
  <c r="K821"/>
  <c r="K866"/>
  <c r="K913"/>
  <c r="K961"/>
  <c r="K1007"/>
  <c r="K1053"/>
  <c r="K1098"/>
  <c r="K1143"/>
  <c r="K1188"/>
  <c r="K1233"/>
  <c r="K1278"/>
  <c r="K1323"/>
  <c r="K1369"/>
  <c r="K1414"/>
  <c r="K1460"/>
  <c r="K1505"/>
  <c r="K1552"/>
  <c r="K1597"/>
  <c r="K1642"/>
  <c r="K1688"/>
  <c r="K1733"/>
  <c r="K1777"/>
  <c r="K1823"/>
  <c r="K1868"/>
  <c r="K1912"/>
  <c r="K1957"/>
  <c r="K2001"/>
  <c r="K2046"/>
  <c r="K2090"/>
  <c r="K2133"/>
  <c r="K2178"/>
  <c r="K2223"/>
  <c r="K2267"/>
  <c r="K2312"/>
  <c r="K2356"/>
  <c r="K2400"/>
  <c r="K2446"/>
  <c r="K2492"/>
  <c r="K2536"/>
  <c r="K2584"/>
  <c r="K2628"/>
  <c r="K2672"/>
  <c r="K2717"/>
  <c r="K2763"/>
  <c r="K2807"/>
  <c r="K2851"/>
  <c r="K2896"/>
  <c r="K2943"/>
  <c r="K2989"/>
  <c r="K3033"/>
  <c r="K3077"/>
  <c r="K3121"/>
  <c r="K3165"/>
  <c r="K3211"/>
  <c r="K3257"/>
  <c r="K3301"/>
  <c r="K3345"/>
  <c r="K3391"/>
  <c r="K3435"/>
  <c r="K3481"/>
  <c r="K3525"/>
  <c r="K3571"/>
  <c r="K3615"/>
  <c r="K3659"/>
  <c r="K3703"/>
  <c r="K3747"/>
  <c r="K3791"/>
  <c r="K3837"/>
  <c r="K3883"/>
  <c r="K3927"/>
  <c r="K3971"/>
  <c r="K4016"/>
  <c r="K4062"/>
  <c r="K4107"/>
  <c r="K4151"/>
  <c r="K4196"/>
  <c r="K4240"/>
  <c r="K4285"/>
  <c r="K4330"/>
  <c r="K4374"/>
  <c r="K4418"/>
  <c r="K4465"/>
  <c r="K4510"/>
  <c r="K4554"/>
  <c r="K4598"/>
  <c r="K4647"/>
  <c r="K4694"/>
  <c r="K4741"/>
  <c r="K4787"/>
  <c r="K4833"/>
  <c r="K4878"/>
  <c r="K4926"/>
  <c r="K4974"/>
  <c r="K5020"/>
  <c r="K5066"/>
  <c r="K5112"/>
  <c r="K5160"/>
  <c r="K5207"/>
  <c r="K5254"/>
  <c r="K5301"/>
  <c r="K5348"/>
  <c r="K5394"/>
  <c r="K5440"/>
  <c r="K5487"/>
  <c r="K5534"/>
  <c r="K5580"/>
  <c r="K5628"/>
  <c r="K5675"/>
  <c r="K5724"/>
  <c r="K5770"/>
  <c r="K5816"/>
  <c r="K5863"/>
  <c r="K5910"/>
  <c r="K5956"/>
  <c r="K6003"/>
  <c r="K6049"/>
  <c r="K6095"/>
  <c r="K6142"/>
  <c r="K6189"/>
  <c r="K6235"/>
  <c r="K6281"/>
  <c r="K6328"/>
  <c r="K6374"/>
  <c r="K6420"/>
  <c r="K6466"/>
  <c r="K6514"/>
  <c r="K6561"/>
  <c r="K6607"/>
  <c r="K6654"/>
  <c r="K6282"/>
  <c r="G6236"/>
  <c r="E6236"/>
  <c r="K6236" s="1"/>
  <c r="F6236"/>
  <c r="H6236"/>
  <c r="I6236"/>
  <c r="J6236"/>
  <c r="E4975"/>
  <c r="F4975"/>
  <c r="G4975"/>
  <c r="H4975"/>
  <c r="I4975"/>
  <c r="J4975"/>
  <c r="E6655"/>
  <c r="F6655"/>
  <c r="G6655"/>
  <c r="H6655"/>
  <c r="I6655"/>
  <c r="J6655"/>
  <c r="K6655"/>
  <c r="E6608"/>
  <c r="F6608"/>
  <c r="G6608"/>
  <c r="H6608"/>
  <c r="I6608"/>
  <c r="J6608"/>
  <c r="E6562"/>
  <c r="F6562"/>
  <c r="H6562"/>
  <c r="I6562"/>
  <c r="J6562"/>
  <c r="E6515"/>
  <c r="F6515"/>
  <c r="G6515"/>
  <c r="H6515"/>
  <c r="I6515"/>
  <c r="J6515"/>
  <c r="K6515"/>
  <c r="E6467"/>
  <c r="F6467"/>
  <c r="G6467"/>
  <c r="H6467"/>
  <c r="I6467"/>
  <c r="J6467"/>
  <c r="E6421"/>
  <c r="F6421"/>
  <c r="K6421" s="1"/>
  <c r="G6421"/>
  <c r="H6421"/>
  <c r="I6421"/>
  <c r="J6421"/>
  <c r="E6375"/>
  <c r="F6375"/>
  <c r="G6375"/>
  <c r="H6375"/>
  <c r="I6375"/>
  <c r="J6375"/>
  <c r="E6329"/>
  <c r="F6329"/>
  <c r="G6329"/>
  <c r="H6329"/>
  <c r="I6329"/>
  <c r="J6329"/>
  <c r="K6329"/>
  <c r="E6190"/>
  <c r="F6190"/>
  <c r="K6190" s="1"/>
  <c r="G6190"/>
  <c r="H6190"/>
  <c r="I6190"/>
  <c r="J6190"/>
  <c r="E6143"/>
  <c r="F6143"/>
  <c r="G6143"/>
  <c r="H6143"/>
  <c r="I6143"/>
  <c r="J6143"/>
  <c r="E6096"/>
  <c r="F6096"/>
  <c r="G6096"/>
  <c r="H6096"/>
  <c r="I6096"/>
  <c r="J6096"/>
  <c r="K6096"/>
  <c r="E6050"/>
  <c r="F6050"/>
  <c r="G6050"/>
  <c r="H6050"/>
  <c r="I6050"/>
  <c r="J6050"/>
  <c r="E6004"/>
  <c r="F6004"/>
  <c r="K6004" s="1"/>
  <c r="G6004"/>
  <c r="H6004"/>
  <c r="I6004"/>
  <c r="J6004"/>
  <c r="E5957"/>
  <c r="F5957"/>
  <c r="G5957"/>
  <c r="H5957"/>
  <c r="I5957"/>
  <c r="J5957"/>
  <c r="E5911"/>
  <c r="F5911"/>
  <c r="G5911"/>
  <c r="H5911"/>
  <c r="I5911"/>
  <c r="J5911"/>
  <c r="K5911"/>
  <c r="E5864"/>
  <c r="F5864"/>
  <c r="G5864"/>
  <c r="H5864"/>
  <c r="I5864"/>
  <c r="J5864"/>
  <c r="E5817"/>
  <c r="F5817"/>
  <c r="K5817" s="1"/>
  <c r="G5817"/>
  <c r="H5817"/>
  <c r="I5817"/>
  <c r="J5817"/>
  <c r="E5771"/>
  <c r="F5771"/>
  <c r="G5771"/>
  <c r="H5771"/>
  <c r="I5771"/>
  <c r="J5771"/>
  <c r="E5725"/>
  <c r="F5725"/>
  <c r="G5725"/>
  <c r="H5725"/>
  <c r="I5725"/>
  <c r="J5725"/>
  <c r="K5725"/>
  <c r="E5676"/>
  <c r="F5676"/>
  <c r="G5676"/>
  <c r="H5676"/>
  <c r="I5676"/>
  <c r="J5676"/>
  <c r="E5629"/>
  <c r="F5629"/>
  <c r="K5629" s="1"/>
  <c r="G5629"/>
  <c r="H5629"/>
  <c r="I5629"/>
  <c r="J5629"/>
  <c r="E5581"/>
  <c r="F5581"/>
  <c r="G5581"/>
  <c r="H5581"/>
  <c r="I5581"/>
  <c r="J5581"/>
  <c r="E5535"/>
  <c r="F5535"/>
  <c r="G5535"/>
  <c r="H5535"/>
  <c r="I5535"/>
  <c r="J5535"/>
  <c r="K5535"/>
  <c r="E5488"/>
  <c r="F5488"/>
  <c r="G5488"/>
  <c r="H5488"/>
  <c r="I5488"/>
  <c r="J5488"/>
  <c r="E5441"/>
  <c r="F5441"/>
  <c r="K5441" s="1"/>
  <c r="G5441"/>
  <c r="H5441"/>
  <c r="I5441"/>
  <c r="J5441"/>
  <c r="E5395"/>
  <c r="F5395"/>
  <c r="G5395"/>
  <c r="H5395"/>
  <c r="I5395"/>
  <c r="J5395"/>
  <c r="E5349"/>
  <c r="F5349"/>
  <c r="G5349"/>
  <c r="H5349"/>
  <c r="I5349"/>
  <c r="J5349"/>
  <c r="K5349"/>
  <c r="E5302"/>
  <c r="F5302"/>
  <c r="G5302"/>
  <c r="H5302"/>
  <c r="I5302"/>
  <c r="J5302"/>
  <c r="E5255"/>
  <c r="F5255"/>
  <c r="K5255" s="1"/>
  <c r="G5255"/>
  <c r="H5255"/>
  <c r="I5255"/>
  <c r="J5255"/>
  <c r="E5208"/>
  <c r="F5208"/>
  <c r="G5208"/>
  <c r="H5208"/>
  <c r="I5208"/>
  <c r="J5208"/>
  <c r="E5161"/>
  <c r="F5161"/>
  <c r="G5161"/>
  <c r="H5161"/>
  <c r="I5161"/>
  <c r="J5161"/>
  <c r="K5161"/>
  <c r="E5113"/>
  <c r="F5113"/>
  <c r="G5113"/>
  <c r="H5113"/>
  <c r="I5113"/>
  <c r="J5113"/>
  <c r="E5067"/>
  <c r="F5067"/>
  <c r="K5067" s="1"/>
  <c r="G5067"/>
  <c r="H5067"/>
  <c r="I5067"/>
  <c r="J5067"/>
  <c r="E5021"/>
  <c r="F5021"/>
  <c r="G5021"/>
  <c r="H5021"/>
  <c r="I5021"/>
  <c r="J5021"/>
  <c r="E4927"/>
  <c r="F4927"/>
  <c r="G4927"/>
  <c r="H4927"/>
  <c r="I4927"/>
  <c r="J4927"/>
  <c r="K4927"/>
  <c r="E4879"/>
  <c r="F4879"/>
  <c r="G4879"/>
  <c r="H4879"/>
  <c r="I4879"/>
  <c r="J4879"/>
  <c r="E4834"/>
  <c r="F4834"/>
  <c r="K4834" s="1"/>
  <c r="G4834"/>
  <c r="H4834"/>
  <c r="I4834"/>
  <c r="J4834"/>
  <c r="E4788"/>
  <c r="F4788"/>
  <c r="G4788"/>
  <c r="H4788"/>
  <c r="I4788"/>
  <c r="J4788"/>
  <c r="E4742"/>
  <c r="F4742"/>
  <c r="G4742"/>
  <c r="H4742"/>
  <c r="I4742"/>
  <c r="J4742"/>
  <c r="K4742"/>
  <c r="E4695"/>
  <c r="F4695"/>
  <c r="G4695"/>
  <c r="H4695"/>
  <c r="I4695"/>
  <c r="J4695"/>
  <c r="E4648"/>
  <c r="F4648"/>
  <c r="K4648" s="1"/>
  <c r="G4648"/>
  <c r="H4648"/>
  <c r="I4648"/>
  <c r="J4648"/>
  <c r="E4599"/>
  <c r="F4599"/>
  <c r="G4599"/>
  <c r="H4599"/>
  <c r="I4599"/>
  <c r="J4599"/>
  <c r="E4555"/>
  <c r="F4555"/>
  <c r="G4555"/>
  <c r="H4555"/>
  <c r="I4555"/>
  <c r="J4555"/>
  <c r="K4555"/>
  <c r="E4511"/>
  <c r="F4511"/>
  <c r="G4511"/>
  <c r="H4511"/>
  <c r="I4511"/>
  <c r="J4511"/>
  <c r="E4466"/>
  <c r="F4466"/>
  <c r="K4466" s="1"/>
  <c r="G4466"/>
  <c r="H4466"/>
  <c r="I4466"/>
  <c r="J4466"/>
  <c r="E4419"/>
  <c r="F4419"/>
  <c r="G4419"/>
  <c r="H4419"/>
  <c r="I4419"/>
  <c r="J4419"/>
  <c r="E4375"/>
  <c r="F4375"/>
  <c r="G4375"/>
  <c r="H4375"/>
  <c r="I4375"/>
  <c r="J4375"/>
  <c r="K4375"/>
  <c r="E4331"/>
  <c r="F4331"/>
  <c r="G4331"/>
  <c r="H4331"/>
  <c r="I4331"/>
  <c r="J4331"/>
  <c r="E4286"/>
  <c r="F4286"/>
  <c r="K4286" s="1"/>
  <c r="G4286"/>
  <c r="H4286"/>
  <c r="I4286"/>
  <c r="J4286"/>
  <c r="E4241"/>
  <c r="F4241"/>
  <c r="G4241"/>
  <c r="H4241"/>
  <c r="I4241"/>
  <c r="J4241"/>
  <c r="E4197"/>
  <c r="F4197"/>
  <c r="G4197"/>
  <c r="H4197"/>
  <c r="I4197"/>
  <c r="J4197"/>
  <c r="K4197"/>
  <c r="E4152"/>
  <c r="F4152"/>
  <c r="G4152"/>
  <c r="H4152"/>
  <c r="I4152"/>
  <c r="J4152"/>
  <c r="E4108"/>
  <c r="F4108"/>
  <c r="K4108" s="1"/>
  <c r="G4108"/>
  <c r="H4108"/>
  <c r="I4108"/>
  <c r="J4108"/>
  <c r="E4063"/>
  <c r="F4063"/>
  <c r="G4063"/>
  <c r="H4063"/>
  <c r="I4063"/>
  <c r="J4063"/>
  <c r="E4017"/>
  <c r="F4017"/>
  <c r="G4017"/>
  <c r="H4017"/>
  <c r="I4017"/>
  <c r="J4017"/>
  <c r="K4017"/>
  <c r="E3972"/>
  <c r="F3972"/>
  <c r="G3972"/>
  <c r="H3972"/>
  <c r="I3972"/>
  <c r="J3972"/>
  <c r="E3928"/>
  <c r="F3928"/>
  <c r="K3928" s="1"/>
  <c r="G3928"/>
  <c r="H3928"/>
  <c r="I3928"/>
  <c r="J3928"/>
  <c r="E3884"/>
  <c r="F3884"/>
  <c r="G3884"/>
  <c r="H3884"/>
  <c r="I3884"/>
  <c r="J3884"/>
  <c r="E3838"/>
  <c r="F3838"/>
  <c r="G3838"/>
  <c r="H3838"/>
  <c r="I3838"/>
  <c r="J3838"/>
  <c r="K3838"/>
  <c r="E3792"/>
  <c r="F3792"/>
  <c r="G3792"/>
  <c r="H3792"/>
  <c r="I3792"/>
  <c r="J3792"/>
  <c r="E3748"/>
  <c r="F3748"/>
  <c r="K3748" s="1"/>
  <c r="G3748"/>
  <c r="H3748"/>
  <c r="I3748"/>
  <c r="J3748"/>
  <c r="E3704"/>
  <c r="F3704"/>
  <c r="G3704"/>
  <c r="H3704"/>
  <c r="I3704"/>
  <c r="J3704"/>
  <c r="E3660"/>
  <c r="F3660"/>
  <c r="G3660"/>
  <c r="H3660"/>
  <c r="I3660"/>
  <c r="J3660"/>
  <c r="K3660"/>
  <c r="E3616"/>
  <c r="F3616"/>
  <c r="G3616"/>
  <c r="H3616"/>
  <c r="I3616"/>
  <c r="J3616"/>
  <c r="E3572"/>
  <c r="F3572"/>
  <c r="K3572" s="1"/>
  <c r="G3572"/>
  <c r="H3572"/>
  <c r="I3572"/>
  <c r="J3572"/>
  <c r="E3526"/>
  <c r="F3526"/>
  <c r="G3526"/>
  <c r="H3526"/>
  <c r="I3526"/>
  <c r="J3526"/>
  <c r="E3482"/>
  <c r="F3482"/>
  <c r="G3482"/>
  <c r="H3482"/>
  <c r="I3482"/>
  <c r="J3482"/>
  <c r="K3482"/>
  <c r="E3436"/>
  <c r="F3436"/>
  <c r="G3436"/>
  <c r="H3436"/>
  <c r="I3436"/>
  <c r="J3436"/>
  <c r="E3392"/>
  <c r="F3392"/>
  <c r="K3392" s="1"/>
  <c r="G3392"/>
  <c r="H3392"/>
  <c r="I3392"/>
  <c r="J3392"/>
  <c r="E3346"/>
  <c r="F3346"/>
  <c r="G3346"/>
  <c r="H3346"/>
  <c r="I3346"/>
  <c r="J3346"/>
  <c r="E3302"/>
  <c r="F3302"/>
  <c r="G3302"/>
  <c r="H3302"/>
  <c r="I3302"/>
  <c r="J3302"/>
  <c r="K3302"/>
  <c r="E3258"/>
  <c r="F3258"/>
  <c r="G3258"/>
  <c r="H3258"/>
  <c r="I3258"/>
  <c r="J3258"/>
  <c r="E3212"/>
  <c r="F3212"/>
  <c r="K3212" s="1"/>
  <c r="G3212"/>
  <c r="H3212"/>
  <c r="I3212"/>
  <c r="J3212"/>
  <c r="E3166"/>
  <c r="F3166"/>
  <c r="G3166"/>
  <c r="H3166"/>
  <c r="I3166"/>
  <c r="J3166"/>
  <c r="E3122"/>
  <c r="F3122"/>
  <c r="G3122"/>
  <c r="H3122"/>
  <c r="I3122"/>
  <c r="J3122"/>
  <c r="K3122"/>
  <c r="E3078"/>
  <c r="F3078"/>
  <c r="G3078"/>
  <c r="H3078"/>
  <c r="I3078"/>
  <c r="J3078"/>
  <c r="K3034"/>
  <c r="E2990"/>
  <c r="F2990"/>
  <c r="G2990"/>
  <c r="H2990"/>
  <c r="I2990"/>
  <c r="J2990"/>
  <c r="E2944"/>
  <c r="F2944"/>
  <c r="G2944"/>
  <c r="H2944"/>
  <c r="I2944"/>
  <c r="J2944"/>
  <c r="K2944"/>
  <c r="E2897"/>
  <c r="F2897"/>
  <c r="G2897"/>
  <c r="H2897"/>
  <c r="I2897"/>
  <c r="J2897"/>
  <c r="E2852"/>
  <c r="F2852"/>
  <c r="K2852" s="1"/>
  <c r="G2852"/>
  <c r="H2852"/>
  <c r="I2852"/>
  <c r="J2852"/>
  <c r="E2808"/>
  <c r="F2808"/>
  <c r="G2808"/>
  <c r="H2808"/>
  <c r="I2808"/>
  <c r="J2808"/>
  <c r="E2764"/>
  <c r="F2764"/>
  <c r="G2764"/>
  <c r="H2764"/>
  <c r="I2764"/>
  <c r="J2764"/>
  <c r="K2764"/>
  <c r="E2718"/>
  <c r="F2718"/>
  <c r="G2718"/>
  <c r="H2718"/>
  <c r="I2718"/>
  <c r="J2718"/>
  <c r="E2673"/>
  <c r="F2673"/>
  <c r="K2673" s="1"/>
  <c r="G2673"/>
  <c r="H2673"/>
  <c r="I2673"/>
  <c r="J2673"/>
  <c r="E2629"/>
  <c r="F2629"/>
  <c r="G2629"/>
  <c r="H2629"/>
  <c r="I2629"/>
  <c r="J2629"/>
  <c r="E2585"/>
  <c r="F2585"/>
  <c r="G2585"/>
  <c r="H2585"/>
  <c r="I2585"/>
  <c r="J2585"/>
  <c r="K2585"/>
  <c r="E2537"/>
  <c r="F2537"/>
  <c r="G2537"/>
  <c r="H2537"/>
  <c r="I2537"/>
  <c r="J2537"/>
  <c r="E2493"/>
  <c r="F2493"/>
  <c r="K2493" s="1"/>
  <c r="G2493"/>
  <c r="H2493"/>
  <c r="I2493"/>
  <c r="J2493"/>
  <c r="E2447"/>
  <c r="F2447"/>
  <c r="G2447"/>
  <c r="H2447"/>
  <c r="I2447"/>
  <c r="J2447"/>
  <c r="E2401"/>
  <c r="F2401"/>
  <c r="G2401"/>
  <c r="H2401"/>
  <c r="I2401"/>
  <c r="J2401"/>
  <c r="K2401"/>
  <c r="E2357"/>
  <c r="F2357"/>
  <c r="G2357"/>
  <c r="H2357"/>
  <c r="I2357"/>
  <c r="J2357"/>
  <c r="E2313"/>
  <c r="F2313"/>
  <c r="K2313" s="1"/>
  <c r="G2313"/>
  <c r="H2313"/>
  <c r="I2313"/>
  <c r="J2313"/>
  <c r="E2268"/>
  <c r="F2268"/>
  <c r="G2268"/>
  <c r="H2268"/>
  <c r="I2268"/>
  <c r="J2268"/>
  <c r="E2224"/>
  <c r="F2224"/>
  <c r="G2224"/>
  <c r="H2224"/>
  <c r="I2224"/>
  <c r="J2224"/>
  <c r="K2224"/>
  <c r="E2179"/>
  <c r="F2179"/>
  <c r="G2179"/>
  <c r="H2179"/>
  <c r="I2179"/>
  <c r="J2179"/>
  <c r="E2134"/>
  <c r="F2134"/>
  <c r="K2134" s="1"/>
  <c r="G2134"/>
  <c r="H2134"/>
  <c r="I2134"/>
  <c r="J2134"/>
  <c r="K2091"/>
  <c r="K2047"/>
  <c r="K2002"/>
  <c r="K1958"/>
  <c r="K1913"/>
  <c r="K1869"/>
  <c r="K1824"/>
  <c r="K1778"/>
  <c r="K1734"/>
  <c r="K1689"/>
  <c r="K1643"/>
  <c r="K1598"/>
  <c r="K1553"/>
  <c r="K1506"/>
  <c r="K1461"/>
  <c r="K1415"/>
  <c r="K1370"/>
  <c r="K1324"/>
  <c r="K1279"/>
  <c r="K1234"/>
  <c r="K1189"/>
  <c r="K1144"/>
  <c r="K1099"/>
  <c r="K1054"/>
  <c r="K1008"/>
  <c r="K962"/>
  <c r="K890"/>
  <c r="K914" s="1"/>
  <c r="K867"/>
  <c r="K822"/>
  <c r="K776"/>
  <c r="K733"/>
  <c r="K687"/>
  <c r="K642"/>
  <c r="K596"/>
  <c r="K551"/>
  <c r="K505"/>
  <c r="K460"/>
  <c r="K415"/>
  <c r="K369"/>
  <c r="K323"/>
  <c r="K279"/>
  <c r="I49" i="3"/>
  <c r="E46" i="2"/>
  <c r="F46"/>
  <c r="G46"/>
  <c r="H46"/>
  <c r="I46"/>
  <c r="J46"/>
  <c r="E40" i="1"/>
  <c r="F40"/>
  <c r="K40" s="1"/>
  <c r="G40"/>
  <c r="H40"/>
  <c r="I40"/>
  <c r="J40"/>
  <c r="E235" i="2"/>
  <c r="F235"/>
  <c r="G235"/>
  <c r="H235"/>
  <c r="I235"/>
  <c r="J235"/>
  <c r="D235"/>
  <c r="E188"/>
  <c r="F188"/>
  <c r="G188"/>
  <c r="H188"/>
  <c r="I188"/>
  <c r="J188"/>
  <c r="E141"/>
  <c r="F141"/>
  <c r="K141" s="1"/>
  <c r="G141"/>
  <c r="H141"/>
  <c r="I141"/>
  <c r="J141"/>
  <c r="K95"/>
  <c r="J95"/>
  <c r="I95"/>
  <c r="H95"/>
  <c r="G95"/>
  <c r="F95"/>
  <c r="E95"/>
  <c r="E199" i="1"/>
  <c r="F199"/>
  <c r="K199" s="1"/>
  <c r="G199"/>
  <c r="H199"/>
  <c r="I199"/>
  <c r="J199"/>
  <c r="E159"/>
  <c r="F159"/>
  <c r="G159"/>
  <c r="H159"/>
  <c r="I159"/>
  <c r="J159"/>
  <c r="E119"/>
  <c r="F119"/>
  <c r="G119"/>
  <c r="H119"/>
  <c r="I119"/>
  <c r="J119"/>
  <c r="K119"/>
  <c r="E79"/>
  <c r="F79"/>
  <c r="G79"/>
  <c r="H79"/>
  <c r="I79"/>
  <c r="J79"/>
  <c r="D13" i="3"/>
  <c r="E13"/>
  <c r="F13"/>
  <c r="G13"/>
  <c r="H13"/>
  <c r="I13"/>
  <c r="J13" s="1"/>
  <c r="J2091" i="2"/>
  <c r="I2091"/>
  <c r="H2091"/>
  <c r="G2091"/>
  <c r="F2091"/>
  <c r="E2091"/>
  <c r="J2047"/>
  <c r="I2047"/>
  <c r="H2047"/>
  <c r="G2047"/>
  <c r="F2047"/>
  <c r="E2047"/>
  <c r="J2002"/>
  <c r="I2002"/>
  <c r="H2002"/>
  <c r="G2002"/>
  <c r="F2002"/>
  <c r="E2002"/>
  <c r="J1958"/>
  <c r="I1958"/>
  <c r="H1958"/>
  <c r="G1958"/>
  <c r="F1958"/>
  <c r="E1958"/>
  <c r="J1913"/>
  <c r="I1913"/>
  <c r="H1913"/>
  <c r="G1913"/>
  <c r="F1913"/>
  <c r="E1913"/>
  <c r="J1869"/>
  <c r="I1869"/>
  <c r="H1869"/>
  <c r="G1869"/>
  <c r="F1869"/>
  <c r="E1869"/>
  <c r="J1824"/>
  <c r="I1824"/>
  <c r="H1824"/>
  <c r="G1824"/>
  <c r="F1824"/>
  <c r="E1824"/>
  <c r="J1778"/>
  <c r="I1778"/>
  <c r="H1778"/>
  <c r="G1778"/>
  <c r="F1778"/>
  <c r="E1778"/>
  <c r="J1734"/>
  <c r="I1734"/>
  <c r="H1734"/>
  <c r="G1734"/>
  <c r="F1734"/>
  <c r="E1734"/>
  <c r="J1689"/>
  <c r="I1689"/>
  <c r="H1689"/>
  <c r="G1689"/>
  <c r="F1689"/>
  <c r="E1689"/>
  <c r="J1643"/>
  <c r="I1643"/>
  <c r="H1643"/>
  <c r="G1643"/>
  <c r="F1643"/>
  <c r="E1643"/>
  <c r="J1598"/>
  <c r="I1598"/>
  <c r="H1598"/>
  <c r="G1598"/>
  <c r="F1598"/>
  <c r="E1598"/>
  <c r="J1553"/>
  <c r="I1553"/>
  <c r="H1553"/>
  <c r="G1553"/>
  <c r="F1553"/>
  <c r="E1553"/>
  <c r="J1506"/>
  <c r="I1506"/>
  <c r="H1506"/>
  <c r="G1506"/>
  <c r="F1506"/>
  <c r="E1506"/>
  <c r="J1461"/>
  <c r="I1461"/>
  <c r="H1461"/>
  <c r="G1461"/>
  <c r="F1461"/>
  <c r="E1461"/>
  <c r="J1415"/>
  <c r="I1415"/>
  <c r="H1415"/>
  <c r="G1415"/>
  <c r="F1415"/>
  <c r="E1415"/>
  <c r="J1370"/>
  <c r="I1370"/>
  <c r="H1370"/>
  <c r="G1370"/>
  <c r="F1370"/>
  <c r="E1370"/>
  <c r="J1324"/>
  <c r="I1324"/>
  <c r="H1324"/>
  <c r="G1324"/>
  <c r="F1324"/>
  <c r="E1324"/>
  <c r="J1279"/>
  <c r="I1279"/>
  <c r="H1279"/>
  <c r="G1279"/>
  <c r="F1279"/>
  <c r="E1279"/>
  <c r="J1234"/>
  <c r="I1234"/>
  <c r="H1234"/>
  <c r="G1234"/>
  <c r="F1234"/>
  <c r="E1234"/>
  <c r="J1189"/>
  <c r="I1189"/>
  <c r="H1189"/>
  <c r="G1189"/>
  <c r="F1189"/>
  <c r="E1189"/>
  <c r="J1144"/>
  <c r="I1144"/>
  <c r="H1144"/>
  <c r="G1144"/>
  <c r="F1144"/>
  <c r="E1144"/>
  <c r="J1099"/>
  <c r="I1099"/>
  <c r="H1099"/>
  <c r="G1099"/>
  <c r="F1099"/>
  <c r="E1099"/>
  <c r="J1054"/>
  <c r="I1054"/>
  <c r="H1054"/>
  <c r="G1054"/>
  <c r="F1054"/>
  <c r="E1054"/>
  <c r="J1008"/>
  <c r="I1008"/>
  <c r="H1008"/>
  <c r="G1008"/>
  <c r="F1008"/>
  <c r="E1008"/>
  <c r="J962"/>
  <c r="I962"/>
  <c r="H962"/>
  <c r="G962"/>
  <c r="F962"/>
  <c r="E962"/>
  <c r="J914"/>
  <c r="I914"/>
  <c r="H914"/>
  <c r="G914"/>
  <c r="F914"/>
  <c r="E914"/>
  <c r="J867"/>
  <c r="I867"/>
  <c r="H867"/>
  <c r="G867"/>
  <c r="F867"/>
  <c r="E867"/>
  <c r="J822"/>
  <c r="I822"/>
  <c r="H822"/>
  <c r="G822"/>
  <c r="F822"/>
  <c r="E822"/>
  <c r="J776"/>
  <c r="I776"/>
  <c r="H776"/>
  <c r="G776"/>
  <c r="F776"/>
  <c r="E776"/>
  <c r="J733"/>
  <c r="I733"/>
  <c r="H733"/>
  <c r="G733"/>
  <c r="F733"/>
  <c r="E733"/>
  <c r="J687"/>
  <c r="I687"/>
  <c r="H687"/>
  <c r="G687"/>
  <c r="F687"/>
  <c r="E687"/>
  <c r="J642"/>
  <c r="I642"/>
  <c r="H642"/>
  <c r="G642"/>
  <c r="F642"/>
  <c r="E642"/>
  <c r="J596"/>
  <c r="I596"/>
  <c r="H596"/>
  <c r="G596"/>
  <c r="F596"/>
  <c r="E596"/>
  <c r="J551"/>
  <c r="I551"/>
  <c r="H551"/>
  <c r="G551"/>
  <c r="F551"/>
  <c r="E551"/>
  <c r="J505"/>
  <c r="I505"/>
  <c r="H505"/>
  <c r="G505"/>
  <c r="F505"/>
  <c r="E505"/>
  <c r="J460"/>
  <c r="I460"/>
  <c r="H460"/>
  <c r="G460"/>
  <c r="F460"/>
  <c r="E460"/>
  <c r="J415"/>
  <c r="I415"/>
  <c r="H415"/>
  <c r="G415"/>
  <c r="F415"/>
  <c r="E415"/>
  <c r="J369"/>
  <c r="I369"/>
  <c r="H369"/>
  <c r="G369"/>
  <c r="F369"/>
  <c r="E369"/>
  <c r="J323"/>
  <c r="I323"/>
  <c r="H323"/>
  <c r="G323"/>
  <c r="F323"/>
  <c r="E323"/>
  <c r="J279"/>
  <c r="I279"/>
  <c r="H279"/>
  <c r="G279"/>
  <c r="F279"/>
  <c r="E279"/>
  <c r="E1813" i="1"/>
  <c r="F1813"/>
  <c r="K1813" s="1"/>
  <c r="G1813"/>
  <c r="H1813"/>
  <c r="I1813"/>
  <c r="J1813"/>
  <c r="E1774"/>
  <c r="F1774"/>
  <c r="G1774"/>
  <c r="H1774"/>
  <c r="I1774"/>
  <c r="J1774"/>
  <c r="E1735"/>
  <c r="F1735"/>
  <c r="G1735"/>
  <c r="H1735"/>
  <c r="I1735"/>
  <c r="J1735"/>
  <c r="K1735"/>
  <c r="E1696"/>
  <c r="F1696"/>
  <c r="G1696"/>
  <c r="H1696"/>
  <c r="I1696"/>
  <c r="J1696"/>
  <c r="E1657"/>
  <c r="F1657"/>
  <c r="K1657" s="1"/>
  <c r="G1657"/>
  <c r="H1657"/>
  <c r="I1657"/>
  <c r="J1657"/>
  <c r="E1618"/>
  <c r="F1618"/>
  <c r="G1618"/>
  <c r="H1618"/>
  <c r="I1618"/>
  <c r="J1618"/>
  <c r="E1579"/>
  <c r="F1579"/>
  <c r="G1579"/>
  <c r="H1579"/>
  <c r="I1579"/>
  <c r="J1579"/>
  <c r="K1579"/>
  <c r="E1540"/>
  <c r="F1540"/>
  <c r="G1540"/>
  <c r="H1540"/>
  <c r="I1540"/>
  <c r="J1540"/>
  <c r="E1501"/>
  <c r="F1501"/>
  <c r="K1501" s="1"/>
  <c r="G1501"/>
  <c r="H1501"/>
  <c r="I1501"/>
  <c r="J1501"/>
  <c r="E1462"/>
  <c r="F1462"/>
  <c r="G1462"/>
  <c r="H1462"/>
  <c r="I1462"/>
  <c r="J1462"/>
  <c r="E1423"/>
  <c r="F1423"/>
  <c r="G1423"/>
  <c r="H1423"/>
  <c r="I1423"/>
  <c r="J1423"/>
  <c r="K1423"/>
  <c r="E1384"/>
  <c r="F1384"/>
  <c r="G1384"/>
  <c r="H1384"/>
  <c r="I1384"/>
  <c r="J1384"/>
  <c r="E1345"/>
  <c r="F1345"/>
  <c r="K1345" s="1"/>
  <c r="G1345"/>
  <c r="H1345"/>
  <c r="I1345"/>
  <c r="J1345"/>
  <c r="E1305"/>
  <c r="F1305"/>
  <c r="G1305"/>
  <c r="H1305"/>
  <c r="I1305"/>
  <c r="J1305"/>
  <c r="E1266"/>
  <c r="F1266"/>
  <c r="G1266"/>
  <c r="H1266"/>
  <c r="I1266"/>
  <c r="J1266"/>
  <c r="K1266"/>
  <c r="E1227"/>
  <c r="F1227"/>
  <c r="G1227"/>
  <c r="H1227"/>
  <c r="I1227"/>
  <c r="J1227"/>
  <c r="E1188"/>
  <c r="F1188"/>
  <c r="K1188" s="1"/>
  <c r="G1188"/>
  <c r="H1188"/>
  <c r="I1188"/>
  <c r="J1188"/>
  <c r="E1149"/>
  <c r="F1149"/>
  <c r="G1149"/>
  <c r="H1149"/>
  <c r="I1149"/>
  <c r="J1149"/>
  <c r="E1110"/>
  <c r="F1110"/>
  <c r="G1110"/>
  <c r="H1110"/>
  <c r="I1110"/>
  <c r="J1110"/>
  <c r="K1110"/>
  <c r="E1071"/>
  <c r="F1071"/>
  <c r="G1071"/>
  <c r="H1071"/>
  <c r="I1071"/>
  <c r="J1071"/>
  <c r="E1032"/>
  <c r="F1032"/>
  <c r="K1032" s="1"/>
  <c r="G1032"/>
  <c r="H1032"/>
  <c r="I1032"/>
  <c r="J1032"/>
  <c r="E993"/>
  <c r="F993"/>
  <c r="G993"/>
  <c r="H993"/>
  <c r="I993"/>
  <c r="J993"/>
  <c r="E954"/>
  <c r="F954"/>
  <c r="G954"/>
  <c r="H954"/>
  <c r="I954"/>
  <c r="J954"/>
  <c r="K954"/>
  <c r="E915"/>
  <c r="F915"/>
  <c r="G915"/>
  <c r="H915"/>
  <c r="I915"/>
  <c r="J915"/>
  <c r="E876"/>
  <c r="F876"/>
  <c r="K876" s="1"/>
  <c r="G876"/>
  <c r="H876"/>
  <c r="I876"/>
  <c r="J876"/>
  <c r="E837"/>
  <c r="F837"/>
  <c r="G837"/>
  <c r="H837"/>
  <c r="I837"/>
  <c r="J837"/>
  <c r="E798"/>
  <c r="F798"/>
  <c r="G798"/>
  <c r="H798"/>
  <c r="I798"/>
  <c r="J798"/>
  <c r="K798"/>
  <c r="E758"/>
  <c r="F758"/>
  <c r="G758"/>
  <c r="H758"/>
  <c r="I758"/>
  <c r="J758"/>
  <c r="E718"/>
  <c r="F718"/>
  <c r="K718" s="1"/>
  <c r="G718"/>
  <c r="H718"/>
  <c r="I718"/>
  <c r="J718"/>
  <c r="E680"/>
  <c r="F680"/>
  <c r="G680"/>
  <c r="H680"/>
  <c r="I680"/>
  <c r="J680"/>
  <c r="E641"/>
  <c r="F641"/>
  <c r="G641"/>
  <c r="H641"/>
  <c r="I641"/>
  <c r="J641"/>
  <c r="K641"/>
  <c r="E601"/>
  <c r="F601"/>
  <c r="G601"/>
  <c r="H601"/>
  <c r="I601"/>
  <c r="J601"/>
  <c r="E561"/>
  <c r="F561"/>
  <c r="K561" s="1"/>
  <c r="G561"/>
  <c r="H561"/>
  <c r="I561"/>
  <c r="J561"/>
  <c r="E521"/>
  <c r="F521"/>
  <c r="G521"/>
  <c r="H521"/>
  <c r="I521"/>
  <c r="J521"/>
  <c r="E481"/>
  <c r="F481"/>
  <c r="G481"/>
  <c r="H481"/>
  <c r="I481"/>
  <c r="J481"/>
  <c r="K481"/>
  <c r="E441"/>
  <c r="F441"/>
  <c r="G441"/>
  <c r="H441"/>
  <c r="I441"/>
  <c r="J441"/>
  <c r="E400"/>
  <c r="F400"/>
  <c r="K400" s="1"/>
  <c r="G400"/>
  <c r="H400"/>
  <c r="I400"/>
  <c r="J400"/>
  <c r="E359"/>
  <c r="F359"/>
  <c r="G359"/>
  <c r="H359"/>
  <c r="I359"/>
  <c r="J359"/>
  <c r="E319"/>
  <c r="F319"/>
  <c r="G319"/>
  <c r="H319"/>
  <c r="I319"/>
  <c r="J319"/>
  <c r="K319"/>
  <c r="E278"/>
  <c r="F278"/>
  <c r="G278"/>
  <c r="H278"/>
  <c r="I278"/>
  <c r="J278"/>
  <c r="E238"/>
  <c r="F238"/>
  <c r="K238" s="1"/>
  <c r="G238"/>
  <c r="H238"/>
  <c r="I238"/>
  <c r="J238"/>
  <c r="D4555" i="2"/>
  <c r="D4511"/>
  <c r="D4375"/>
  <c r="D4331"/>
  <c r="D4286"/>
  <c r="D4241"/>
  <c r="D4197"/>
  <c r="D4152"/>
  <c r="D4108"/>
  <c r="D4063"/>
  <c r="D4017"/>
  <c r="D3972"/>
  <c r="D3928"/>
  <c r="D3884"/>
  <c r="D3838"/>
  <c r="D3704"/>
  <c r="D3660"/>
  <c r="D3616"/>
  <c r="D3572"/>
  <c r="D3526"/>
  <c r="D3482"/>
  <c r="D3436"/>
  <c r="D3392"/>
  <c r="D3346"/>
  <c r="D3302"/>
  <c r="D3258"/>
  <c r="D3212"/>
  <c r="D3166"/>
  <c r="D3122"/>
  <c r="D3078"/>
  <c r="J3034"/>
  <c r="I3034"/>
  <c r="H3034"/>
  <c r="G3034"/>
  <c r="F3034"/>
  <c r="E3034"/>
  <c r="D3034"/>
  <c r="D2990"/>
  <c r="D2944"/>
  <c r="D2897"/>
  <c r="D2852"/>
  <c r="D2808"/>
  <c r="D2764"/>
  <c r="D2673"/>
  <c r="D2629"/>
  <c r="D2585"/>
  <c r="D2537"/>
  <c r="D2493"/>
  <c r="D2447"/>
  <c r="D2401"/>
  <c r="D2357"/>
  <c r="D2313"/>
  <c r="D2268"/>
  <c r="D2224"/>
  <c r="D2179"/>
  <c r="E4052" i="1"/>
  <c r="F4052"/>
  <c r="K4052" s="1"/>
  <c r="G4052"/>
  <c r="H4052"/>
  <c r="I4052"/>
  <c r="J4052"/>
  <c r="E4012"/>
  <c r="F4012"/>
  <c r="G4012"/>
  <c r="H4012"/>
  <c r="I4012"/>
  <c r="J4012"/>
  <c r="D4012"/>
  <c r="E3972"/>
  <c r="F3972"/>
  <c r="G3972"/>
  <c r="H3972"/>
  <c r="I3972"/>
  <c r="J3972"/>
  <c r="D3972"/>
  <c r="E3932"/>
  <c r="F3932"/>
  <c r="G3932"/>
  <c r="H3932"/>
  <c r="I3932"/>
  <c r="J3932"/>
  <c r="E3892"/>
  <c r="F3892"/>
  <c r="G3892"/>
  <c r="H3892"/>
  <c r="I3892"/>
  <c r="J3892"/>
  <c r="K3892"/>
  <c r="E3852"/>
  <c r="F3852"/>
  <c r="G3852"/>
  <c r="H3852"/>
  <c r="I3852"/>
  <c r="J3852"/>
  <c r="E3812"/>
  <c r="F3812"/>
  <c r="K3812" s="1"/>
  <c r="G3812"/>
  <c r="H3812"/>
  <c r="I3812"/>
  <c r="J3812"/>
  <c r="E3772"/>
  <c r="F3772"/>
  <c r="G3772"/>
  <c r="H3772"/>
  <c r="I3772"/>
  <c r="J3772"/>
  <c r="D3772"/>
  <c r="E3732"/>
  <c r="F3732"/>
  <c r="G3732"/>
  <c r="H3732"/>
  <c r="I3732"/>
  <c r="J3732"/>
  <c r="D3732"/>
  <c r="E3692"/>
  <c r="F3692"/>
  <c r="G3692"/>
  <c r="H3692"/>
  <c r="I3692"/>
  <c r="J3692"/>
  <c r="E3652"/>
  <c r="F3652"/>
  <c r="G3652"/>
  <c r="H3652"/>
  <c r="I3652"/>
  <c r="J3652"/>
  <c r="K3652"/>
  <c r="D3652"/>
  <c r="E3612"/>
  <c r="F3612"/>
  <c r="G3612"/>
  <c r="H3612"/>
  <c r="I3612"/>
  <c r="J3612"/>
  <c r="K3612"/>
  <c r="D3612"/>
  <c r="E3572"/>
  <c r="F3572"/>
  <c r="G3572"/>
  <c r="H3572"/>
  <c r="I3572"/>
  <c r="J3572"/>
  <c r="K3572"/>
  <c r="D3572"/>
  <c r="E3532"/>
  <c r="F3532"/>
  <c r="G3532"/>
  <c r="H3532"/>
  <c r="I3532"/>
  <c r="J3532"/>
  <c r="K3532"/>
  <c r="D3532"/>
  <c r="E3492"/>
  <c r="F3492"/>
  <c r="G3492"/>
  <c r="H3492"/>
  <c r="I3492"/>
  <c r="J3492"/>
  <c r="K3492"/>
  <c r="D3492"/>
  <c r="E3452"/>
  <c r="F3452"/>
  <c r="G3452"/>
  <c r="H3452"/>
  <c r="I3452"/>
  <c r="J3452"/>
  <c r="K3452"/>
  <c r="D3452"/>
  <c r="E3412"/>
  <c r="F3412"/>
  <c r="G3412"/>
  <c r="H3412"/>
  <c r="I3412"/>
  <c r="J3412"/>
  <c r="K3412"/>
  <c r="D3412"/>
  <c r="E3372"/>
  <c r="F3372"/>
  <c r="G3372"/>
  <c r="H3372"/>
  <c r="I3372"/>
  <c r="J3372"/>
  <c r="K3372"/>
  <c r="D3372"/>
  <c r="E3332"/>
  <c r="F3332"/>
  <c r="G3332"/>
  <c r="H3332"/>
  <c r="I3332"/>
  <c r="J3332"/>
  <c r="K3332"/>
  <c r="D3332"/>
  <c r="E3292"/>
  <c r="F3292"/>
  <c r="G3292"/>
  <c r="H3292"/>
  <c r="I3292"/>
  <c r="J3292"/>
  <c r="K3292"/>
  <c r="E3252"/>
  <c r="F3252"/>
  <c r="G3252"/>
  <c r="H3252"/>
  <c r="I3252"/>
  <c r="J3252"/>
  <c r="E3212"/>
  <c r="F3212"/>
  <c r="K3212" s="1"/>
  <c r="G3212"/>
  <c r="H3212"/>
  <c r="I3212"/>
  <c r="J3212"/>
  <c r="D3212"/>
  <c r="E3172"/>
  <c r="F3172"/>
  <c r="K3172" s="1"/>
  <c r="G3172"/>
  <c r="H3172"/>
  <c r="I3172"/>
  <c r="J3172"/>
  <c r="E3132"/>
  <c r="F3132"/>
  <c r="G3132"/>
  <c r="H3132"/>
  <c r="I3132"/>
  <c r="J3132"/>
  <c r="D3132"/>
  <c r="E3092"/>
  <c r="F3092"/>
  <c r="G3092"/>
  <c r="H3092"/>
  <c r="I3092"/>
  <c r="J3092"/>
  <c r="D3092"/>
  <c r="E3052"/>
  <c r="F3052"/>
  <c r="G3052"/>
  <c r="H3052"/>
  <c r="I3052"/>
  <c r="J3052"/>
  <c r="D3052"/>
  <c r="E3012"/>
  <c r="F3012"/>
  <c r="G3012"/>
  <c r="H3012"/>
  <c r="I3012"/>
  <c r="J3012"/>
  <c r="D3012"/>
  <c r="E2972"/>
  <c r="F2972"/>
  <c r="G2972"/>
  <c r="H2972"/>
  <c r="I2972"/>
  <c r="J2972"/>
  <c r="D2972"/>
  <c r="E2932"/>
  <c r="F2932"/>
  <c r="G2932"/>
  <c r="H2932"/>
  <c r="I2932"/>
  <c r="J2932"/>
  <c r="D2932"/>
  <c r="E2892"/>
  <c r="F2892"/>
  <c r="G2892"/>
  <c r="H2892"/>
  <c r="I2892"/>
  <c r="J2892"/>
  <c r="D2892"/>
  <c r="E2852"/>
  <c r="F2852"/>
  <c r="G2852"/>
  <c r="H2852"/>
  <c r="I2852"/>
  <c r="J2852"/>
  <c r="D2852"/>
  <c r="E2812"/>
  <c r="F2812"/>
  <c r="G2812"/>
  <c r="H2812"/>
  <c r="I2812"/>
  <c r="J2812"/>
  <c r="D2812"/>
  <c r="E2772"/>
  <c r="F2772"/>
  <c r="G2772"/>
  <c r="H2772"/>
  <c r="I2772"/>
  <c r="J2772"/>
  <c r="D2772"/>
  <c r="E2732"/>
  <c r="F2732"/>
  <c r="G2732"/>
  <c r="H2732"/>
  <c r="I2732"/>
  <c r="J2732"/>
  <c r="E2692"/>
  <c r="F2692"/>
  <c r="G2692"/>
  <c r="H2692"/>
  <c r="I2692"/>
  <c r="J2692"/>
  <c r="K2692"/>
  <c r="D2692"/>
  <c r="E2652"/>
  <c r="F2652"/>
  <c r="G2652"/>
  <c r="H2652"/>
  <c r="I2652"/>
  <c r="J2652"/>
  <c r="K2652"/>
  <c r="D2652"/>
  <c r="E2612"/>
  <c r="F2612"/>
  <c r="G2612"/>
  <c r="H2612"/>
  <c r="I2612"/>
  <c r="J2612"/>
  <c r="K2612"/>
  <c r="D2612"/>
  <c r="E2572"/>
  <c r="F2572"/>
  <c r="G2572"/>
  <c r="H2572"/>
  <c r="I2572"/>
  <c r="J2572"/>
  <c r="K2572"/>
  <c r="D2572"/>
  <c r="E2532"/>
  <c r="F2532"/>
  <c r="G2532"/>
  <c r="H2532"/>
  <c r="I2532"/>
  <c r="J2532"/>
  <c r="K2532"/>
  <c r="D2532"/>
  <c r="E2492"/>
  <c r="F2492"/>
  <c r="G2492"/>
  <c r="H2492"/>
  <c r="I2492"/>
  <c r="J2492"/>
  <c r="K2492"/>
  <c r="D2492"/>
  <c r="E2452"/>
  <c r="F2452"/>
  <c r="G2452"/>
  <c r="H2452"/>
  <c r="I2452"/>
  <c r="J2452"/>
  <c r="K2452"/>
  <c r="D2452"/>
  <c r="E2412"/>
  <c r="F2412"/>
  <c r="G2412"/>
  <c r="H2412"/>
  <c r="I2412"/>
  <c r="J2412"/>
  <c r="K2412"/>
  <c r="D2412"/>
  <c r="E2372"/>
  <c r="F2372"/>
  <c r="G2372"/>
  <c r="H2372"/>
  <c r="I2372"/>
  <c r="J2372"/>
  <c r="K2372"/>
  <c r="D2372"/>
  <c r="E2332"/>
  <c r="F2332"/>
  <c r="G2332"/>
  <c r="H2332"/>
  <c r="I2332"/>
  <c r="J2332"/>
  <c r="K2332"/>
  <c r="E2292"/>
  <c r="F2292"/>
  <c r="G2292"/>
  <c r="H2292"/>
  <c r="I2292"/>
  <c r="J2292"/>
  <c r="D2292"/>
  <c r="K2251"/>
  <c r="J2251"/>
  <c r="I2251"/>
  <c r="H2251"/>
  <c r="G2251"/>
  <c r="F2251"/>
  <c r="E2251"/>
  <c r="D2251"/>
  <c r="E2211"/>
  <c r="F2211"/>
  <c r="G2211"/>
  <c r="H2211"/>
  <c r="I2211"/>
  <c r="J2211"/>
  <c r="D2211"/>
  <c r="E2171"/>
  <c r="F2171"/>
  <c r="G2171"/>
  <c r="H2171"/>
  <c r="I2171"/>
  <c r="J2171"/>
  <c r="D2171"/>
  <c r="E2131"/>
  <c r="F2131"/>
  <c r="G2131"/>
  <c r="H2131"/>
  <c r="I2131"/>
  <c r="J2131"/>
  <c r="D2131"/>
  <c r="E2091"/>
  <c r="F2091"/>
  <c r="G2091"/>
  <c r="H2091"/>
  <c r="I2091"/>
  <c r="J2091"/>
  <c r="D2091"/>
  <c r="E2051"/>
  <c r="F2051"/>
  <c r="G2051"/>
  <c r="H2051"/>
  <c r="I2051"/>
  <c r="J2051"/>
  <c r="D2051"/>
  <c r="E2011"/>
  <c r="F2011"/>
  <c r="G2011"/>
  <c r="H2011"/>
  <c r="I2011"/>
  <c r="J2011"/>
  <c r="D2011"/>
  <c r="E1971"/>
  <c r="F1971"/>
  <c r="G1971"/>
  <c r="H1971"/>
  <c r="I1971"/>
  <c r="J1971"/>
  <c r="D1971"/>
  <c r="E1931"/>
  <c r="F1931"/>
  <c r="G1931"/>
  <c r="H1931"/>
  <c r="I1931"/>
  <c r="J1931"/>
  <c r="D1931"/>
  <c r="E1891"/>
  <c r="F1891"/>
  <c r="G1891"/>
  <c r="H1891"/>
  <c r="I1891"/>
  <c r="J1891"/>
  <c r="D1891"/>
  <c r="E1851"/>
  <c r="F1851"/>
  <c r="G1851"/>
  <c r="H1851"/>
  <c r="I1851"/>
  <c r="J1851"/>
  <c r="D1851"/>
  <c r="F6283" i="2"/>
  <c r="G6283"/>
  <c r="H6283"/>
  <c r="I6283"/>
  <c r="J6283"/>
  <c r="E6283"/>
  <c r="K5527" i="1"/>
  <c r="E5405"/>
  <c r="G5405"/>
  <c r="J5405"/>
  <c r="F5405"/>
  <c r="K5405" s="1"/>
  <c r="H5405"/>
  <c r="I5405"/>
  <c r="J4543"/>
  <c r="G4543"/>
  <c r="F4502"/>
  <c r="K4502" s="1"/>
  <c r="G4502"/>
  <c r="H4502"/>
  <c r="I4502"/>
  <c r="J4502"/>
  <c r="E4502"/>
  <c r="F5035"/>
  <c r="G5035"/>
  <c r="H5035"/>
  <c r="I5035"/>
  <c r="J5035"/>
  <c r="E5035"/>
  <c r="F5077"/>
  <c r="G5077"/>
  <c r="H5077"/>
  <c r="I5077"/>
  <c r="J5077"/>
  <c r="J5527"/>
  <c r="F4461"/>
  <c r="G4461"/>
  <c r="H4461"/>
  <c r="I4461"/>
  <c r="J4461"/>
  <c r="E5856"/>
  <c r="F5856"/>
  <c r="G5856"/>
  <c r="H5856"/>
  <c r="I5856"/>
  <c r="J5856"/>
  <c r="D5856"/>
  <c r="E5815"/>
  <c r="F5815"/>
  <c r="G5815"/>
  <c r="H5815"/>
  <c r="I5815"/>
  <c r="J5815"/>
  <c r="D5815"/>
  <c r="E5774"/>
  <c r="F5774"/>
  <c r="G5774"/>
  <c r="H5774"/>
  <c r="I5774"/>
  <c r="J5774"/>
  <c r="D5774"/>
  <c r="E5733"/>
  <c r="F5733"/>
  <c r="G5733"/>
  <c r="H5733"/>
  <c r="I5733"/>
  <c r="J5733"/>
  <c r="D5733"/>
  <c r="E5692"/>
  <c r="F5692"/>
  <c r="G5692"/>
  <c r="H5692"/>
  <c r="I5692"/>
  <c r="J5692"/>
  <c r="D5692"/>
  <c r="E5651"/>
  <c r="F5651"/>
  <c r="G5651"/>
  <c r="H5651"/>
  <c r="I5651"/>
  <c r="J5651"/>
  <c r="D5651"/>
  <c r="E5610"/>
  <c r="F5610"/>
  <c r="G5610"/>
  <c r="H5610"/>
  <c r="I5610"/>
  <c r="J5610"/>
  <c r="D5610"/>
  <c r="E5568"/>
  <c r="F5568"/>
  <c r="G5568"/>
  <c r="H5568"/>
  <c r="I5568"/>
  <c r="J5568"/>
  <c r="D5568"/>
  <c r="E5527"/>
  <c r="F5527"/>
  <c r="G5527"/>
  <c r="H5527"/>
  <c r="I5527"/>
  <c r="D5527"/>
  <c r="E5487"/>
  <c r="F5487"/>
  <c r="G5487"/>
  <c r="H5487"/>
  <c r="I5487"/>
  <c r="J5487"/>
  <c r="D5487"/>
  <c r="E5446"/>
  <c r="F5446"/>
  <c r="G5446"/>
  <c r="H5446"/>
  <c r="I5446"/>
  <c r="J5446"/>
  <c r="D5446"/>
  <c r="D5405"/>
  <c r="E5364"/>
  <c r="F5364"/>
  <c r="G5364"/>
  <c r="H5364"/>
  <c r="I5364"/>
  <c r="J5364"/>
  <c r="K5364"/>
  <c r="D5364"/>
  <c r="E5323"/>
  <c r="F5323"/>
  <c r="G5323"/>
  <c r="H5323"/>
  <c r="I5323"/>
  <c r="J5323"/>
  <c r="K5323"/>
  <c r="D5323"/>
  <c r="E5282"/>
  <c r="F5282"/>
  <c r="G5282"/>
  <c r="H5282"/>
  <c r="I5282"/>
  <c r="J5282"/>
  <c r="K5282"/>
  <c r="D5282"/>
  <c r="E5241"/>
  <c r="F5241"/>
  <c r="G5241"/>
  <c r="H5241"/>
  <c r="I5241"/>
  <c r="J5241"/>
  <c r="K5241"/>
  <c r="D5241"/>
  <c r="E5200"/>
  <c r="F5200"/>
  <c r="G5200"/>
  <c r="H5200"/>
  <c r="I5200"/>
  <c r="J5200"/>
  <c r="K5200"/>
  <c r="D5200"/>
  <c r="E5159"/>
  <c r="F5159"/>
  <c r="G5159"/>
  <c r="H5159"/>
  <c r="I5159"/>
  <c r="J5159"/>
  <c r="K5159"/>
  <c r="D5159"/>
  <c r="E5118"/>
  <c r="F5118"/>
  <c r="G5118"/>
  <c r="H5118"/>
  <c r="I5118"/>
  <c r="J5118"/>
  <c r="K5118"/>
  <c r="D5118"/>
  <c r="E5077"/>
  <c r="K5077" s="1"/>
  <c r="D5077"/>
  <c r="D5035"/>
  <c r="E4994"/>
  <c r="F4994"/>
  <c r="K4994" s="1"/>
  <c r="G4994"/>
  <c r="H4994"/>
  <c r="I4994"/>
  <c r="J4994"/>
  <c r="D4994"/>
  <c r="E4953"/>
  <c r="F4953"/>
  <c r="K4953" s="1"/>
  <c r="G4953"/>
  <c r="H4953"/>
  <c r="I4953"/>
  <c r="J4953"/>
  <c r="D4953"/>
  <c r="E4912"/>
  <c r="F4912"/>
  <c r="K4912" s="1"/>
  <c r="G4912"/>
  <c r="H4912"/>
  <c r="I4912"/>
  <c r="J4912"/>
  <c r="D4912"/>
  <c r="E4871"/>
  <c r="F4871"/>
  <c r="G4871"/>
  <c r="H4871"/>
  <c r="I4871"/>
  <c r="J4871"/>
  <c r="D4871"/>
  <c r="E4830"/>
  <c r="F4830"/>
  <c r="G4830"/>
  <c r="H4830"/>
  <c r="I4830"/>
  <c r="J4830"/>
  <c r="D4830"/>
  <c r="E4789"/>
  <c r="F4789"/>
  <c r="G4789"/>
  <c r="H4789"/>
  <c r="I4789"/>
  <c r="J4789"/>
  <c r="D4789"/>
  <c r="E4748"/>
  <c r="F4748"/>
  <c r="G4748"/>
  <c r="H4748"/>
  <c r="I4748"/>
  <c r="J4748"/>
  <c r="D4748"/>
  <c r="E4707"/>
  <c r="F4707"/>
  <c r="G4707"/>
  <c r="H4707"/>
  <c r="I4707"/>
  <c r="J4707"/>
  <c r="E4666"/>
  <c r="F4666"/>
  <c r="K4666" s="1"/>
  <c r="G4666"/>
  <c r="H4666"/>
  <c r="I4666"/>
  <c r="J4666"/>
  <c r="D4666"/>
  <c r="E4625"/>
  <c r="F4625"/>
  <c r="K4625" s="1"/>
  <c r="G4625"/>
  <c r="H4625"/>
  <c r="I4625"/>
  <c r="J4625"/>
  <c r="D4625"/>
  <c r="E4584"/>
  <c r="F4584"/>
  <c r="K4584" s="1"/>
  <c r="G4584"/>
  <c r="H4584"/>
  <c r="I4584"/>
  <c r="J4584"/>
  <c r="D4584"/>
  <c r="E4543"/>
  <c r="F4543"/>
  <c r="K4543" s="1"/>
  <c r="H4543"/>
  <c r="I4543"/>
  <c r="D4543"/>
  <c r="D4502"/>
  <c r="E4461"/>
  <c r="D4461"/>
  <c r="E4420"/>
  <c r="F4420"/>
  <c r="G4420"/>
  <c r="H4420"/>
  <c r="I4420"/>
  <c r="J4420"/>
  <c r="D4420"/>
  <c r="E4379"/>
  <c r="F4379"/>
  <c r="G4379"/>
  <c r="H4379"/>
  <c r="I4379"/>
  <c r="J4379"/>
  <c r="D4379"/>
  <c r="E4338"/>
  <c r="F4338"/>
  <c r="G4338"/>
  <c r="H4338"/>
  <c r="I4338"/>
  <c r="J4338"/>
  <c r="D4338"/>
  <c r="E4256"/>
  <c r="F4256"/>
  <c r="G4256"/>
  <c r="H4256"/>
  <c r="I4256"/>
  <c r="J4256"/>
  <c r="D4256"/>
  <c r="D4879" i="2"/>
  <c r="E4215" i="1"/>
  <c r="F4215"/>
  <c r="G4215"/>
  <c r="H4215"/>
  <c r="I4215"/>
  <c r="J4215"/>
  <c r="K4215"/>
  <c r="D4215"/>
  <c r="E4174"/>
  <c r="F4174"/>
  <c r="G4174"/>
  <c r="H4174"/>
  <c r="I4174"/>
  <c r="J4174"/>
  <c r="K4174"/>
  <c r="D4174"/>
  <c r="E4133"/>
  <c r="F4133"/>
  <c r="G4133"/>
  <c r="H4133"/>
  <c r="I4133"/>
  <c r="J4133"/>
  <c r="K4133"/>
  <c r="D4133"/>
  <c r="E4092"/>
  <c r="F4092"/>
  <c r="G4092"/>
  <c r="H4092"/>
  <c r="I4092"/>
  <c r="J4092"/>
  <c r="K4092"/>
  <c r="D4092"/>
  <c r="E4297"/>
  <c r="F4297"/>
  <c r="G4297"/>
  <c r="H4297"/>
  <c r="I4297"/>
  <c r="J4297"/>
  <c r="K4297"/>
  <c r="D4297"/>
  <c r="E5" i="3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F5"/>
  <c r="F6"/>
  <c r="F7"/>
  <c r="F8"/>
  <c r="F9"/>
  <c r="F10"/>
  <c r="F11"/>
  <c r="F1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G5"/>
  <c r="G6"/>
  <c r="G7"/>
  <c r="G8"/>
  <c r="G9"/>
  <c r="G10"/>
  <c r="G11"/>
  <c r="G1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H5"/>
  <c r="H6"/>
  <c r="H7"/>
  <c r="H8"/>
  <c r="H9"/>
  <c r="H10"/>
  <c r="H11"/>
  <c r="H12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I5"/>
  <c r="I6"/>
  <c r="I7"/>
  <c r="I8"/>
  <c r="I9"/>
  <c r="I10"/>
  <c r="I11"/>
  <c r="I1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D5"/>
  <c r="J5" s="1"/>
  <c r="D6"/>
  <c r="J6" s="1"/>
  <c r="D7"/>
  <c r="J7" s="1"/>
  <c r="D8"/>
  <c r="J8" s="1"/>
  <c r="D9"/>
  <c r="J9" s="1"/>
  <c r="D10"/>
  <c r="J10" s="1"/>
  <c r="D11"/>
  <c r="J11" s="1"/>
  <c r="D12"/>
  <c r="J12" s="1"/>
  <c r="D14"/>
  <c r="J14" s="1"/>
  <c r="D15"/>
  <c r="J15" s="1"/>
  <c r="D16"/>
  <c r="J16" s="1"/>
  <c r="D17"/>
  <c r="J17" s="1"/>
  <c r="D18"/>
  <c r="J18" s="1"/>
  <c r="D19"/>
  <c r="J19" s="1"/>
  <c r="D20"/>
  <c r="J20" s="1"/>
  <c r="D21"/>
  <c r="J21" s="1"/>
  <c r="D22"/>
  <c r="J22" s="1"/>
  <c r="D23"/>
  <c r="J23" s="1"/>
  <c r="D24"/>
  <c r="J24" s="1"/>
  <c r="D25"/>
  <c r="J25" s="1"/>
  <c r="D26"/>
  <c r="J26" s="1"/>
  <c r="D27"/>
  <c r="J27" s="1"/>
  <c r="D28"/>
  <c r="J28" s="1"/>
  <c r="D29"/>
  <c r="J29" s="1"/>
  <c r="D30"/>
  <c r="J30" s="1"/>
  <c r="D31"/>
  <c r="J31" s="1"/>
  <c r="D32"/>
  <c r="J32" s="1"/>
  <c r="D33"/>
  <c r="J33" s="1"/>
  <c r="D34"/>
  <c r="J34" s="1"/>
  <c r="D35"/>
  <c r="J35" s="1"/>
  <c r="D36"/>
  <c r="J36" s="1"/>
  <c r="D37"/>
  <c r="J37" s="1"/>
  <c r="D38"/>
  <c r="J38" s="1"/>
  <c r="D39"/>
  <c r="J39" s="1"/>
  <c r="D40"/>
  <c r="J40" s="1"/>
  <c r="K4338" i="1" l="1"/>
  <c r="K4420"/>
  <c r="K4707"/>
  <c r="K4789"/>
  <c r="K4871"/>
  <c r="K5487"/>
  <c r="K5610"/>
  <c r="K5692"/>
  <c r="K5774"/>
  <c r="K5856"/>
  <c r="K1851"/>
  <c r="K1931"/>
  <c r="K2011"/>
  <c r="K2091"/>
  <c r="K2171"/>
  <c r="K2292"/>
  <c r="K2772"/>
  <c r="K2852"/>
  <c r="K2932"/>
  <c r="K3012"/>
  <c r="K3092"/>
  <c r="K3252"/>
  <c r="K3732"/>
  <c r="K3852"/>
  <c r="K3972"/>
  <c r="K278"/>
  <c r="K441"/>
  <c r="K601"/>
  <c r="K758"/>
  <c r="K915"/>
  <c r="K1071"/>
  <c r="K1227"/>
  <c r="K1384"/>
  <c r="K1540"/>
  <c r="K1696"/>
  <c r="K79"/>
  <c r="K188" i="2"/>
  <c r="K46"/>
  <c r="K2179"/>
  <c r="K2357"/>
  <c r="K2537"/>
  <c r="K2718"/>
  <c r="K2897"/>
  <c r="K3078"/>
  <c r="K3258"/>
  <c r="K3436"/>
  <c r="K3616"/>
  <c r="K3792"/>
  <c r="K3972"/>
  <c r="K4152"/>
  <c r="K4331"/>
  <c r="K4511"/>
  <c r="K4695"/>
  <c r="K4879"/>
  <c r="K5113"/>
  <c r="K5302"/>
  <c r="K5488"/>
  <c r="K5676"/>
  <c r="K5864"/>
  <c r="K6050"/>
  <c r="K6467"/>
  <c r="K6608"/>
  <c r="K4256" i="1"/>
  <c r="K4379"/>
  <c r="K4461"/>
  <c r="K4748"/>
  <c r="K4830"/>
  <c r="K5446"/>
  <c r="K5568"/>
  <c r="K5651"/>
  <c r="K5733"/>
  <c r="K5815"/>
  <c r="K5035"/>
  <c r="K1891"/>
  <c r="K1971"/>
  <c r="K2051"/>
  <c r="K2131"/>
  <c r="K2211"/>
  <c r="K2732"/>
  <c r="K2812"/>
  <c r="K2892"/>
  <c r="K2972"/>
  <c r="K3052"/>
  <c r="K3132"/>
  <c r="K3692"/>
  <c r="K3772"/>
  <c r="K3932"/>
  <c r="K4012"/>
  <c r="K359"/>
  <c r="K521"/>
  <c r="K680"/>
  <c r="K837"/>
  <c r="K993"/>
  <c r="K1149"/>
  <c r="K1305"/>
  <c r="K1462"/>
  <c r="K1618"/>
  <c r="K1774"/>
  <c r="K159"/>
  <c r="K235" i="2"/>
  <c r="K2268"/>
  <c r="K2447"/>
  <c r="K2629"/>
  <c r="K2808"/>
  <c r="K2990"/>
  <c r="K3166"/>
  <c r="K3346"/>
  <c r="K3526"/>
  <c r="K3704"/>
  <c r="K3884"/>
  <c r="K4063"/>
  <c r="K4241"/>
  <c r="K4419"/>
  <c r="K4599"/>
  <c r="K4788"/>
  <c r="K5021"/>
  <c r="K5208"/>
  <c r="K5395"/>
  <c r="K5581"/>
  <c r="K5771"/>
  <c r="K5957"/>
  <c r="K6143"/>
  <c r="K6375"/>
  <c r="K6562"/>
  <c r="K4975"/>
  <c r="K6283"/>
  <c r="I41" i="3"/>
  <c r="G41"/>
  <c r="E41"/>
  <c r="H41"/>
  <c r="F41"/>
  <c r="K6657" i="2"/>
  <c r="J41" i="3"/>
  <c r="D41"/>
</calcChain>
</file>

<file path=xl/comments1.xml><?xml version="1.0" encoding="utf-8"?>
<comments xmlns="http://schemas.openxmlformats.org/spreadsheetml/2006/main">
  <authors>
    <author xml:space="preserve"> </author>
  </authors>
  <commentList>
    <comment ref="K3038" authorId="0">
      <text>
        <r>
          <rPr>
            <b/>
            <sz val="8"/>
            <color indexed="81"/>
            <rFont val="Tahoma"/>
          </rPr>
          <t xml:space="preserve"> 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<sst xmlns="http://schemas.openxmlformats.org/spreadsheetml/2006/main" count="14343" uniqueCount="265">
  <si>
    <t>редни број</t>
  </si>
  <si>
    <t>општина</t>
  </si>
  <si>
    <t>конто</t>
  </si>
  <si>
    <t>опис конта</t>
  </si>
  <si>
    <t xml:space="preserve">република </t>
  </si>
  <si>
    <t>општина града</t>
  </si>
  <si>
    <t>ООСО</t>
  </si>
  <si>
    <t>донације</t>
  </si>
  <si>
    <t>остали извори</t>
  </si>
  <si>
    <t>аутономна покрајина</t>
  </si>
  <si>
    <t>укупно</t>
  </si>
  <si>
    <t>Плате и додаци запослених</t>
  </si>
  <si>
    <t>Социјални доприноси на терет послодавца</t>
  </si>
  <si>
    <t>Накнаде у натури</t>
  </si>
  <si>
    <t>Социјална давања запосленима</t>
  </si>
  <si>
    <t>Накнаде за запослене</t>
  </si>
  <si>
    <t>Награде, бонуси и остали посебни расходи</t>
  </si>
  <si>
    <t>Стални трошкови</t>
  </si>
  <si>
    <t>Трошкови путовања</t>
  </si>
  <si>
    <t>Услуге по уговору</t>
  </si>
  <si>
    <t>Специјализоване услуге</t>
  </si>
  <si>
    <t>Текуће поправке и одржавање (услуге и материјали)</t>
  </si>
  <si>
    <t>Материјал</t>
  </si>
  <si>
    <t>Отплате домаћих камата</t>
  </si>
  <si>
    <t>Пратећи трошкови задуживања</t>
  </si>
  <si>
    <t>Дотације невладиним организацијама</t>
  </si>
  <si>
    <t>Порези, обавезне таксе и казне наметнуте од једног нивоа власти другом</t>
  </si>
  <si>
    <t>Новчане казне и пенали по решењу судова и судских тела</t>
  </si>
  <si>
    <t>Зграде и грађевински објекти</t>
  </si>
  <si>
    <t>Машине и опрема</t>
  </si>
  <si>
    <t>Остала основна средства</t>
  </si>
  <si>
    <t>Судијски и посланички додатак</t>
  </si>
  <si>
    <t>Употреба основних средстава</t>
  </si>
  <si>
    <t>Употреба земљишта, шума,воде и рудних богастава</t>
  </si>
  <si>
    <t>Субвенције јавним нефинансијским предузећима и организацијама</t>
  </si>
  <si>
    <t>Донације и трансфери осталим нивоима власти</t>
  </si>
  <si>
    <t>Донације и трансфери организацијама обавезног социјалног осигурања</t>
  </si>
  <si>
    <t>Накнаде за социјалну заштиту из буџета</t>
  </si>
  <si>
    <t>Накнада штете за повреде или штету насталу услед елементарних непогода или других природних узрока</t>
  </si>
  <si>
    <t>Залихе производње</t>
  </si>
  <si>
    <t>Земљиште</t>
  </si>
  <si>
    <t>Отплате страних камата</t>
  </si>
  <si>
    <t>Донације међународним организацијама</t>
  </si>
  <si>
    <t>Средства резерве</t>
  </si>
  <si>
    <t>Робне резерве</t>
  </si>
  <si>
    <t>Накнада штете за повреде или штету нанету од стране државних органа</t>
  </si>
  <si>
    <t>ПОРЕЗ НА ДОХОДАК, ДОБИТ И КАПИТАЛНЕ ДОБИТКЕ</t>
  </si>
  <si>
    <t>ПОРЕЗ НА ФОНД ЗАРАДА</t>
  </si>
  <si>
    <t>ПОРЕЗ НА ИМОВИНУ</t>
  </si>
  <si>
    <t>ПОРЕЗ НА ДОБРА И УСЛУГЕ</t>
  </si>
  <si>
    <t>ПОРЕЗ НА МЕЂУНАРОДНУ ТРГОВИНУ И ТРАНСАКЦИЈЕ</t>
  </si>
  <si>
    <t>ДРУГИ ПОРЕЗИ</t>
  </si>
  <si>
    <t>ЈЕДНОКРАТНИ ПОРЕЗ НА ЕКСТРА ПРОФИТ И ЕКСТРА ИМОВИНУ СТЕЧЕНУ КОРИШЋЕЊЕМ ПОСЕБНИХ ПОГОДНОСТИ</t>
  </si>
  <si>
    <t>ДОПРИНОСИ ЗА СОЦИЈАЛНО ОСИГУРАЊЕ</t>
  </si>
  <si>
    <t>ДОНАЦИЈЕ ОД ИНОСТРАНИХ ДРЖАВА</t>
  </si>
  <si>
    <t>ДОНАЦИЈЕ ОД МЕЂУНАРОДНИХ ОРГАНИЗАЦИЈА</t>
  </si>
  <si>
    <t>ТРАНСФЕРИ ОД ДРУГИХ НИВОА ВЛАСТИ</t>
  </si>
  <si>
    <t>ПРИХОДИ ОД ИМОВИНЕ</t>
  </si>
  <si>
    <t>ПРИХОДИ ОД ПРОДАЈЕ ДОБАРА И УСЛУГА</t>
  </si>
  <si>
    <t>НОВЧАНЕ КАЗНЕ И ОДУЗЕТА ИМОВИНСКА КОРИСТ</t>
  </si>
  <si>
    <t>ДОБРОВОЉНИ ТРАНСФЕРИ ОД ФИЗИЧКИХ И ПРАВНИХ ЛИЦА</t>
  </si>
  <si>
    <t>МЕШОВИТИ И НЕОДРЕЂЕНИ ПРИХОДИ</t>
  </si>
  <si>
    <t>МЕМОРАНДУМСКЕ СТАВКЕ  ЗА РЕФУНДАЦИЈУ РАСХОДА</t>
  </si>
  <si>
    <t>МЕМОРАНДУМСКЕ СТАВКЕ  ЗА РЕФУНДАЦИЈУ РАСХОДА ИЗ ПРЕТХОДНЕ ГОДИНЕ</t>
  </si>
  <si>
    <t>ТРАНСФЕРИ ИЗМЕЂУ БУЏЕТСКИХ КОРИСНИКА НА ИСТОМ НИВОУ</t>
  </si>
  <si>
    <t>ПРИХОДИ ИЗ БУЏЕТА</t>
  </si>
  <si>
    <t>ПРИМАЊА ОД ПРОДАЈЕ НЕПОКРЕТНОСТИ</t>
  </si>
  <si>
    <t>ПРИМАЊА ОД ПРОДАЈЕ ПОКРЕТНЕ ИМОВИНЕ</t>
  </si>
  <si>
    <t>ПРИМАЊА ОД ПРОДАЈЕ ОСТАЛИХ ОСНОВНИХ СРЕДСТАВА</t>
  </si>
  <si>
    <t>ПРИМАЊА ОД ПРОДАЈЕ РОБНИХ РЕЗЕРВИ</t>
  </si>
  <si>
    <t>ПРИМАЊА ОД ПРОДАЈЕ ЗАЛИХА ПРОИЗВОДЊЕ</t>
  </si>
  <si>
    <t>ПРИМАЊА ОД ПРОДАЈЕ РОБЕ ЗА ДАЉУ ПРОДАЈУ</t>
  </si>
  <si>
    <t>ПРИМАЊА ОД ПРОДАЈЕ ДРАГОЦЕНОСТИ</t>
  </si>
  <si>
    <t>ПРИМАЊА ОД ПРОДАЈЕ ЗЕМЉИШТА</t>
  </si>
  <si>
    <t>ПРИМАЊА ОД ПРОДАЈЕ ПОДЗЕМНИХ БЛАГА</t>
  </si>
  <si>
    <t>ПРИМАЊА ОД ПРОДАЈЕ ШУМА И ВОДА</t>
  </si>
  <si>
    <t>ПРИМАЊА ОД ДОМАЋИХ ЗАДУЖИВАЊА</t>
  </si>
  <si>
    <t>ПРИМАЊА ОД ИНОСТРАНОГ ЗАДУЖИВАЊА</t>
  </si>
  <si>
    <t>ПРИМАЊА ПО ОСНОВУ ГАРАНЦИЈА</t>
  </si>
  <si>
    <t>ПРИМАЊА ОД ПРОДАЈЕ ДОМАЋЕ ФИНАНСИЈСКЕ ИМОВИНЕ</t>
  </si>
  <si>
    <t>ПРИМАЊА ОД ПРОДАЈЕ СТРАНЕ ФИНАНСИЈСКЕ ИМОВИНЕ</t>
  </si>
  <si>
    <t>ПРИБОЈ</t>
  </si>
  <si>
    <t>ПИРОТ</t>
  </si>
  <si>
    <t>ПЛАНДИШТЕ</t>
  </si>
  <si>
    <t>ПОЖАРЕВАЦ</t>
  </si>
  <si>
    <t>ПОЖЕГА</t>
  </si>
  <si>
    <t>ПРЕШЕВО</t>
  </si>
  <si>
    <t>ПРИЈЕПОЉЕ</t>
  </si>
  <si>
    <t>ПРОКУПЉЕ</t>
  </si>
  <si>
    <t>РАЖАЊ</t>
  </si>
  <si>
    <t>РАЧА</t>
  </si>
  <si>
    <t>РАШКА</t>
  </si>
  <si>
    <t>РЕКОВАЦ</t>
  </si>
  <si>
    <t>РУМА</t>
  </si>
  <si>
    <t>СВИЛАЈНАЦ</t>
  </si>
  <si>
    <t>СВРЉИГ</t>
  </si>
  <si>
    <t xml:space="preserve">ПОЖАРЕВАЦ </t>
  </si>
  <si>
    <t>СЕНТА</t>
  </si>
  <si>
    <t>СЕЧАЊ</t>
  </si>
  <si>
    <t>СЈЕНИЦА</t>
  </si>
  <si>
    <t>СМЕДЕРЕВО</t>
  </si>
  <si>
    <t>СМЕДЕРЕВСКА ПАЛАНКА</t>
  </si>
  <si>
    <t>СОКОБАЊА</t>
  </si>
  <si>
    <t>СОМБОР</t>
  </si>
  <si>
    <t>СРБОБРАН</t>
  </si>
  <si>
    <t>СРЕМСКА МИТРОВИЦА</t>
  </si>
  <si>
    <t>СРЕМСКИ КАРЛОВЦИ</t>
  </si>
  <si>
    <t>СТАРА ПАЗОВА</t>
  </si>
  <si>
    <t>СУБОТИЦА</t>
  </si>
  <si>
    <t>СУРДУЛИЦА</t>
  </si>
  <si>
    <t>ТЕМЕРИН</t>
  </si>
  <si>
    <t>ТИТЕЛ</t>
  </si>
  <si>
    <t>ТОПОЛА</t>
  </si>
  <si>
    <t>ТРГОВИШТЕ</t>
  </si>
  <si>
    <t>ТРСТЕНИК</t>
  </si>
  <si>
    <t>ТУТИН</t>
  </si>
  <si>
    <t>ЋИЋЕВАЦ</t>
  </si>
  <si>
    <t>УБ</t>
  </si>
  <si>
    <t>УЖИЦЕ</t>
  </si>
  <si>
    <t>ЦРНА ТРАВА</t>
  </si>
  <si>
    <t>ЧАЈЕТИНА</t>
  </si>
  <si>
    <t>ЧАЧАК</t>
  </si>
  <si>
    <t>ЧОКА</t>
  </si>
  <si>
    <t>ШИД</t>
  </si>
  <si>
    <t>ШАБАЦ</t>
  </si>
  <si>
    <r>
      <t>ЋУПРИЈА</t>
    </r>
    <r>
      <rPr>
        <sz val="10"/>
        <color indexed="10"/>
        <rFont val="Arial"/>
        <family val="2"/>
        <charset val="238"/>
      </rPr>
      <t xml:space="preserve"> samo ukupno</t>
    </r>
  </si>
  <si>
    <t>ЋУПРИЈА</t>
  </si>
  <si>
    <t>.</t>
  </si>
  <si>
    <t xml:space="preserve"> </t>
  </si>
  <si>
    <t>ДИМИТРОВГРАД</t>
  </si>
  <si>
    <t>ДОЉЕВАЦ</t>
  </si>
  <si>
    <t>ЖАБАЉ</t>
  </si>
  <si>
    <t>ЖАБАРИ</t>
  </si>
  <si>
    <t>ЖАГУБИЦА</t>
  </si>
  <si>
    <t>ЖИТИШТЕ</t>
  </si>
  <si>
    <t>ЖИТОРАЂА</t>
  </si>
  <si>
    <t>ЗАЈЕЧАР</t>
  </si>
  <si>
    <t>ЗРЕЊАНИН</t>
  </si>
  <si>
    <t>ИВАЊИЦА</t>
  </si>
  <si>
    <t>ИНЂИЈА</t>
  </si>
  <si>
    <t>ИРИГ</t>
  </si>
  <si>
    <t>ОСТАЛИ СОЦИЈАЛНИ ДОПРИНОСИ</t>
  </si>
  <si>
    <t>ЈАГОДИНА</t>
  </si>
  <si>
    <t>КАЊИЖА</t>
  </si>
  <si>
    <t>КИКИНДА</t>
  </si>
  <si>
    <t>КЛАДОВО</t>
  </si>
  <si>
    <t>КНИЋ</t>
  </si>
  <si>
    <t>КЊАЖЕВАЦ</t>
  </si>
  <si>
    <t>КОВАЧИЦА</t>
  </si>
  <si>
    <t>КОВИН</t>
  </si>
  <si>
    <t>КОСЈЕРИЋ</t>
  </si>
  <si>
    <t>КОЦЕЉЕВА</t>
  </si>
  <si>
    <t>КРАЉЕВО</t>
  </si>
  <si>
    <t>КРУПАЊ</t>
  </si>
  <si>
    <t>КРУШЕВАЦ</t>
  </si>
  <si>
    <t>КУЛА</t>
  </si>
  <si>
    <t>КУРШУМЛИЈА</t>
  </si>
  <si>
    <t>КУЧЕВО</t>
  </si>
  <si>
    <t>ЛАЈКОВАЦ</t>
  </si>
  <si>
    <t>ЛАПОВО</t>
  </si>
  <si>
    <t>ЛЕБАНЕ</t>
  </si>
  <si>
    <t>ЛЕСКОВАЦ</t>
  </si>
  <si>
    <t>ЛОЗНИЦА</t>
  </si>
  <si>
    <t>ЛУЧАНИ</t>
  </si>
  <si>
    <t>ЉИГ</t>
  </si>
  <si>
    <t>ЉУБОВИЈА</t>
  </si>
  <si>
    <t>МАЈДАНПЕК</t>
  </si>
  <si>
    <t>МАЛИ ЗВОРНИК</t>
  </si>
  <si>
    <t>МАЛИ ИЂОШ</t>
  </si>
  <si>
    <t>МАЛО ЦРНИЋЕ</t>
  </si>
  <si>
    <t>МЕДВЕЂА</t>
  </si>
  <si>
    <t>МЕРОШИНА</t>
  </si>
  <si>
    <t>МИОНИЦА</t>
  </si>
  <si>
    <t>НЕГОТИН</t>
  </si>
  <si>
    <t>НОВА ВАРОШ</t>
  </si>
  <si>
    <t>НОВА ЦРЊА</t>
  </si>
  <si>
    <t>НОВИ БЕЧЕЈ</t>
  </si>
  <si>
    <t>НОВИ КНЕЖЕВАЦ</t>
  </si>
  <si>
    <t>НОВИ ПАЗАР</t>
  </si>
  <si>
    <t>ОПОВО</t>
  </si>
  <si>
    <t>ОСЕЧИНА</t>
  </si>
  <si>
    <t>ОЏАЦИ</t>
  </si>
  <si>
    <t>ПАНЧЕВО</t>
  </si>
  <si>
    <t>ПАРАЋИН</t>
  </si>
  <si>
    <t>ПЕТРОВАЦ</t>
  </si>
  <si>
    <t>ПЕЋИНЦИ</t>
  </si>
  <si>
    <t>Отплата главнице домаћим кредиторима</t>
  </si>
  <si>
    <t>Отплата главнице страним кредиторима</t>
  </si>
  <si>
    <t>Отплата главнице по гаранцијама</t>
  </si>
  <si>
    <t>Набавка домаће финансијске имовине</t>
  </si>
  <si>
    <t>Субвенције приватним предузећима</t>
  </si>
  <si>
    <t>Права из социјалног осигурања</t>
  </si>
  <si>
    <t>Залихе робе за даљу продају</t>
  </si>
  <si>
    <t>Драгоцености</t>
  </si>
  <si>
    <t>Субвенциј јприватним финансијским институцијама</t>
  </si>
  <si>
    <t>Субвенције јавним финансијским предузећима и организацијама</t>
  </si>
  <si>
    <t>Субвенције приватним финансијским институцијама</t>
  </si>
  <si>
    <t>Залихе робе задаљу продају</t>
  </si>
  <si>
    <t>АДА</t>
  </si>
  <si>
    <t>УКУПНО</t>
  </si>
  <si>
    <t>АЛЕКСАНДРОВАЦ</t>
  </si>
  <si>
    <t>АЛЕКСИНАЦ</t>
  </si>
  <si>
    <t>АЛИБУНАР</t>
  </si>
  <si>
    <t>АПАТИН</t>
  </si>
  <si>
    <t>АРАНЂЕЛОВАЦ</t>
  </si>
  <si>
    <t>АРИЉЕ</t>
  </si>
  <si>
    <t>БАБУШНИЦА</t>
  </si>
  <si>
    <t>БАЈИНА БАШТА</t>
  </si>
  <si>
    <t>БАТОЧИНА</t>
  </si>
  <si>
    <t>БАЧ</t>
  </si>
  <si>
    <t>БАЧКА ПАЛАНКА</t>
  </si>
  <si>
    <t>БАЧКА ТОПОЛА</t>
  </si>
  <si>
    <t>БАЧКИ ПЕТРОВАЦ</t>
  </si>
  <si>
    <t>БЕЛА ПАЛАНКА</t>
  </si>
  <si>
    <t>БЕЛА ЦРКВА</t>
  </si>
  <si>
    <t>БЕОЧИН</t>
  </si>
  <si>
    <t>БЕЧЕЈ</t>
  </si>
  <si>
    <t>БЛАЦЕ</t>
  </si>
  <si>
    <t>БОГАТИЋ</t>
  </si>
  <si>
    <t>БОЈНИК</t>
  </si>
  <si>
    <t>БОЉЕВАЦ</t>
  </si>
  <si>
    <t>БОР</t>
  </si>
  <si>
    <t>БОСИЛЕГРАД</t>
  </si>
  <si>
    <t>БРУС</t>
  </si>
  <si>
    <t>БУЈАНОВАЦ</t>
  </si>
  <si>
    <t>ВАЉЕВО</t>
  </si>
  <si>
    <t>ВАРВАРИН</t>
  </si>
  <si>
    <t>ВЕЛИКА ПЛАНА</t>
  </si>
  <si>
    <t>ВЕЛИКО ГРАДИШТЕ</t>
  </si>
  <si>
    <t>ВЛАДИМИРЦИ</t>
  </si>
  <si>
    <t>ВЛАДИЧИН ХАН</t>
  </si>
  <si>
    <t>ВЛАСОТИНЦЕ</t>
  </si>
  <si>
    <t>ВРАЊЕ</t>
  </si>
  <si>
    <t>ВРБАС</t>
  </si>
  <si>
    <t>ВРЊАЧКА БАЊА</t>
  </si>
  <si>
    <t>ВРШАЦ</t>
  </si>
  <si>
    <t>ГАЏИН ХАН</t>
  </si>
  <si>
    <t>ГОЛУБАЦ</t>
  </si>
  <si>
    <t>ГОРЊИ МИЛАНОВАЦ</t>
  </si>
  <si>
    <t>ДЕСПОТОВАЦ</t>
  </si>
  <si>
    <t>Права из социјалног осигурања (организације обавезног социјалног осиг.)</t>
  </si>
  <si>
    <t>AЛЕКСАНДРОВАЦ</t>
  </si>
  <si>
    <t>Права из социјалног осигурања (организације обавезног социјалног осигурања)</t>
  </si>
  <si>
    <t>Права из социјалног осигурања(организације обавезног социјалног осигурања)</t>
  </si>
  <si>
    <t>Отплата камата по основу активираних гаранција</t>
  </si>
  <si>
    <t>Субвенције јавним финансијским институцијама</t>
  </si>
  <si>
    <t xml:space="preserve">Субвенције приватним предузећима </t>
  </si>
  <si>
    <t>ВЛАДИМИРОВЦИ</t>
  </si>
  <si>
    <t>Залихе роба за даљу продају</t>
  </si>
  <si>
    <t>Права из обавезног социјалног осигурања</t>
  </si>
  <si>
    <t>БЕОГРАД</t>
  </si>
  <si>
    <t>општинa град</t>
  </si>
  <si>
    <t>КРАГУЈЕВАЦ</t>
  </si>
  <si>
    <t>општина град</t>
  </si>
  <si>
    <t>НИШ</t>
  </si>
  <si>
    <t>НОВИ САД</t>
  </si>
  <si>
    <t>Донације страним владама</t>
  </si>
  <si>
    <t>Права из социјалног осигурања, (организација обавезног социјалног осигурања)</t>
  </si>
  <si>
    <t>АП ВОЈВОДИНА</t>
  </si>
  <si>
    <t>gradovi</t>
  </si>
  <si>
    <t>ap vojvodina</t>
  </si>
  <si>
    <t>opštine</t>
  </si>
  <si>
    <t>ukupno</t>
  </si>
  <si>
    <t>Набавка стране финансијске имовине</t>
  </si>
  <si>
    <t>Употреба драгоцености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</si>
</sst>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sz val="10"/>
      <name val="Arial"/>
    </font>
    <font>
      <sz val="8"/>
      <name val="Arial"/>
    </font>
    <font>
      <sz val="10"/>
      <color indexed="8"/>
      <name val="ARIAL"/>
      <charset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Times New Roman"/>
      <charset val="1"/>
    </font>
    <font>
      <sz val="10"/>
      <color indexed="10"/>
      <name val="Arial"/>
    </font>
    <font>
      <sz val="10"/>
      <color indexed="10"/>
      <name val="Arial"/>
      <family val="2"/>
      <charset val="238"/>
    </font>
    <font>
      <sz val="10"/>
      <name val="ARIAL"/>
      <charset val="1"/>
    </font>
    <font>
      <b/>
      <sz val="10"/>
      <name val="Arial"/>
      <family val="2"/>
      <charset val="238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10"/>
      <name val="Arial"/>
    </font>
    <font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top"/>
    </xf>
    <xf numFmtId="0" fontId="3" fillId="0" borderId="0">
      <alignment vertical="top"/>
    </xf>
    <xf numFmtId="0" fontId="3" fillId="0" borderId="0">
      <alignment vertical="top"/>
    </xf>
  </cellStyleXfs>
  <cellXfs count="240">
    <xf numFmtId="0" fontId="0" fillId="0" borderId="0" xfId="0" applyAlignment="1"/>
    <xf numFmtId="0" fontId="3" fillId="0" borderId="1" xfId="2" applyBorder="1">
      <alignment vertical="top"/>
    </xf>
    <xf numFmtId="0" fontId="3" fillId="0" borderId="2" xfId="2" applyBorder="1">
      <alignment vertical="top"/>
    </xf>
    <xf numFmtId="0" fontId="3" fillId="0" borderId="3" xfId="2" applyBorder="1">
      <alignment vertical="top"/>
    </xf>
    <xf numFmtId="0" fontId="0" fillId="0" borderId="4" xfId="0" applyBorder="1" applyAlignment="1"/>
    <xf numFmtId="0" fontId="4" fillId="0" borderId="4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0" borderId="0" xfId="1" applyNumberFormat="1" applyFont="1" applyFill="1" applyAlignment="1">
      <alignment horizontal="center" vertical="top"/>
    </xf>
    <xf numFmtId="49" fontId="6" fillId="0" borderId="2" xfId="1" applyNumberFormat="1" applyFont="1" applyFill="1" applyBorder="1" applyAlignment="1">
      <alignment horizontal="center" vertical="top"/>
    </xf>
    <xf numFmtId="49" fontId="6" fillId="0" borderId="1" xfId="1" applyNumberFormat="1" applyFont="1" applyFill="1" applyBorder="1" applyAlignment="1">
      <alignment horizontal="center" vertical="top"/>
    </xf>
    <xf numFmtId="0" fontId="6" fillId="0" borderId="1" xfId="0" applyNumberFormat="1" applyFont="1" applyFill="1" applyBorder="1" applyAlignment="1">
      <alignment wrapText="1"/>
    </xf>
    <xf numFmtId="0" fontId="6" fillId="0" borderId="2" xfId="0" applyNumberFormat="1" applyFont="1" applyFill="1" applyBorder="1" applyAlignment="1">
      <alignment wrapText="1"/>
    </xf>
    <xf numFmtId="0" fontId="6" fillId="0" borderId="3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>
      <alignment horizontal="left" wrapText="1"/>
    </xf>
    <xf numFmtId="0" fontId="7" fillId="0" borderId="1" xfId="0" applyFont="1" applyFill="1" applyBorder="1" applyAlignment="1">
      <alignment vertical="top" wrapText="1" readingOrder="1"/>
    </xf>
    <xf numFmtId="3" fontId="0" fillId="0" borderId="7" xfId="0" applyNumberFormat="1" applyBorder="1" applyAlignment="1"/>
    <xf numFmtId="3" fontId="0" fillId="0" borderId="4" xfId="0" applyNumberFormat="1" applyBorder="1" applyAlignment="1"/>
    <xf numFmtId="3" fontId="0" fillId="0" borderId="2" xfId="0" applyNumberFormat="1" applyBorder="1" applyAlignment="1"/>
    <xf numFmtId="3" fontId="0" fillId="0" borderId="1" xfId="0" applyNumberFormat="1" applyBorder="1" applyAlignment="1"/>
    <xf numFmtId="3" fontId="0" fillId="0" borderId="3" xfId="0" applyNumberFormat="1" applyBorder="1" applyAlignment="1"/>
    <xf numFmtId="3" fontId="0" fillId="0" borderId="8" xfId="0" applyNumberFormat="1" applyBorder="1" applyAlignment="1"/>
    <xf numFmtId="3" fontId="0" fillId="0" borderId="9" xfId="0" applyNumberFormat="1" applyBorder="1" applyAlignment="1"/>
    <xf numFmtId="3" fontId="0" fillId="0" borderId="10" xfId="0" applyNumberFormat="1" applyBorder="1" applyAlignment="1"/>
    <xf numFmtId="3" fontId="0" fillId="0" borderId="11" xfId="0" applyNumberFormat="1" applyBorder="1" applyAlignment="1"/>
    <xf numFmtId="3" fontId="0" fillId="0" borderId="12" xfId="0" applyNumberFormat="1" applyBorder="1" applyAlignment="1"/>
    <xf numFmtId="3" fontId="0" fillId="0" borderId="13" xfId="0" applyNumberFormat="1" applyBorder="1" applyAlignment="1"/>
    <xf numFmtId="0" fontId="7" fillId="0" borderId="3" xfId="0" applyFont="1" applyFill="1" applyBorder="1" applyAlignment="1">
      <alignment vertical="top" wrapText="1" readingOrder="1"/>
    </xf>
    <xf numFmtId="3" fontId="6" fillId="0" borderId="2" xfId="0" applyNumberFormat="1" applyFont="1" applyFill="1" applyBorder="1" applyAlignment="1">
      <alignment wrapText="1"/>
    </xf>
    <xf numFmtId="3" fontId="0" fillId="0" borderId="0" xfId="0" applyNumberFormat="1" applyAlignment="1"/>
    <xf numFmtId="3" fontId="0" fillId="0" borderId="14" xfId="0" applyNumberFormat="1" applyFill="1" applyBorder="1" applyAlignment="1"/>
    <xf numFmtId="3" fontId="0" fillId="0" borderId="15" xfId="0" applyNumberFormat="1" applyFill="1" applyBorder="1" applyAlignment="1"/>
    <xf numFmtId="0" fontId="0" fillId="0" borderId="0" xfId="0" applyFill="1" applyAlignment="1"/>
    <xf numFmtId="0" fontId="4" fillId="0" borderId="4" xfId="0" applyFont="1" applyFill="1" applyBorder="1" applyAlignment="1">
      <alignment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top" wrapText="1" readingOrder="1"/>
    </xf>
    <xf numFmtId="0" fontId="3" fillId="0" borderId="2" xfId="2" applyFill="1" applyBorder="1">
      <alignment vertical="top"/>
    </xf>
    <xf numFmtId="3" fontId="0" fillId="0" borderId="2" xfId="0" applyNumberFormat="1" applyFill="1" applyBorder="1" applyAlignment="1"/>
    <xf numFmtId="3" fontId="0" fillId="0" borderId="8" xfId="0" applyNumberFormat="1" applyFill="1" applyBorder="1" applyAlignment="1"/>
    <xf numFmtId="3" fontId="0" fillId="0" borderId="9" xfId="0" applyNumberFormat="1" applyFill="1" applyBorder="1" applyAlignment="1"/>
    <xf numFmtId="0" fontId="3" fillId="0" borderId="1" xfId="2" applyFill="1" applyBorder="1">
      <alignment vertical="top"/>
    </xf>
    <xf numFmtId="3" fontId="0" fillId="0" borderId="1" xfId="0" applyNumberFormat="1" applyFill="1" applyBorder="1" applyAlignment="1"/>
    <xf numFmtId="3" fontId="0" fillId="0" borderId="13" xfId="0" applyNumberFormat="1" applyFill="1" applyBorder="1" applyAlignment="1"/>
    <xf numFmtId="3" fontId="0" fillId="0" borderId="17" xfId="0" applyNumberFormat="1" applyFill="1" applyBorder="1" applyAlignment="1"/>
    <xf numFmtId="0" fontId="3" fillId="0" borderId="3" xfId="2" applyFill="1" applyBorder="1">
      <alignment vertical="top"/>
    </xf>
    <xf numFmtId="3" fontId="0" fillId="0" borderId="3" xfId="0" applyNumberFormat="1" applyFill="1" applyBorder="1" applyAlignment="1"/>
    <xf numFmtId="3" fontId="0" fillId="0" borderId="12" xfId="0" applyNumberFormat="1" applyFill="1" applyBorder="1" applyAlignment="1"/>
    <xf numFmtId="3" fontId="0" fillId="0" borderId="18" xfId="0" applyNumberFormat="1" applyFill="1" applyBorder="1" applyAlignment="1"/>
    <xf numFmtId="0" fontId="4" fillId="0" borderId="7" xfId="0" applyFont="1" applyFill="1" applyBorder="1" applyAlignment="1"/>
    <xf numFmtId="3" fontId="0" fillId="0" borderId="7" xfId="0" applyNumberFormat="1" applyFill="1" applyBorder="1" applyAlignment="1"/>
    <xf numFmtId="3" fontId="0" fillId="0" borderId="4" xfId="0" applyNumberFormat="1" applyFill="1" applyBorder="1" applyAlignment="1"/>
    <xf numFmtId="0" fontId="1" fillId="0" borderId="0" xfId="0" applyFont="1" applyFill="1" applyAlignment="1"/>
    <xf numFmtId="3" fontId="0" fillId="0" borderId="0" xfId="0" applyNumberFormat="1" applyFill="1" applyAlignment="1"/>
    <xf numFmtId="3" fontId="1" fillId="0" borderId="1" xfId="0" applyNumberFormat="1" applyFont="1" applyFill="1" applyBorder="1" applyAlignment="1"/>
    <xf numFmtId="3" fontId="8" fillId="0" borderId="1" xfId="0" applyNumberFormat="1" applyFont="1" applyFill="1" applyBorder="1" applyAlignment="1"/>
    <xf numFmtId="0" fontId="4" fillId="0" borderId="4" xfId="0" applyFont="1" applyFill="1" applyBorder="1" applyAlignment="1"/>
    <xf numFmtId="3" fontId="0" fillId="0" borderId="19" xfId="0" applyNumberFormat="1" applyFill="1" applyBorder="1" applyAlignment="1"/>
    <xf numFmtId="3" fontId="0" fillId="0" borderId="10" xfId="0" applyNumberFormat="1" applyFill="1" applyBorder="1" applyAlignment="1"/>
    <xf numFmtId="3" fontId="0" fillId="0" borderId="20" xfId="0" applyNumberFormat="1" applyFill="1" applyBorder="1" applyAlignment="1"/>
    <xf numFmtId="0" fontId="6" fillId="0" borderId="1" xfId="1" applyNumberFormat="1" applyFont="1" applyFill="1" applyBorder="1" applyAlignment="1">
      <alignment horizontal="center" vertical="top"/>
    </xf>
    <xf numFmtId="0" fontId="6" fillId="0" borderId="3" xfId="1" applyNumberFormat="1" applyFont="1" applyFill="1" applyBorder="1" applyAlignment="1">
      <alignment horizontal="center" vertical="top"/>
    </xf>
    <xf numFmtId="0" fontId="6" fillId="0" borderId="2" xfId="1" applyNumberFormat="1" applyFont="1" applyFill="1" applyBorder="1" applyAlignment="1">
      <alignment horizontal="center" vertical="top"/>
    </xf>
    <xf numFmtId="3" fontId="0" fillId="0" borderId="0" xfId="0" applyNumberFormat="1" applyFill="1" applyBorder="1" applyAlignment="1"/>
    <xf numFmtId="0" fontId="6" fillId="0" borderId="0" xfId="1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wrapText="1"/>
    </xf>
    <xf numFmtId="0" fontId="11" fillId="0" borderId="0" xfId="0" applyFont="1" applyFill="1" applyAlignment="1"/>
    <xf numFmtId="3" fontId="4" fillId="0" borderId="5" xfId="0" applyNumberFormat="1" applyFont="1" applyFill="1" applyBorder="1" applyAlignment="1">
      <alignment vertical="center"/>
    </xf>
    <xf numFmtId="3" fontId="4" fillId="0" borderId="4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vertical="center"/>
    </xf>
    <xf numFmtId="3" fontId="4" fillId="0" borderId="6" xfId="0" applyNumberFormat="1" applyFont="1" applyFill="1" applyBorder="1" applyAlignment="1">
      <alignment horizontal="center" vertical="center" wrapText="1"/>
    </xf>
    <xf numFmtId="3" fontId="3" fillId="0" borderId="1" xfId="2" applyNumberFormat="1" applyFill="1" applyBorder="1">
      <alignment vertical="top"/>
    </xf>
    <xf numFmtId="3" fontId="7" fillId="0" borderId="1" xfId="0" applyNumberFormat="1" applyFont="1" applyFill="1" applyBorder="1" applyAlignment="1">
      <alignment vertical="top" wrapText="1" readingOrder="1"/>
    </xf>
    <xf numFmtId="3" fontId="5" fillId="0" borderId="0" xfId="1" applyNumberFormat="1" applyFont="1" applyFill="1" applyAlignment="1">
      <alignment horizontal="center" vertical="top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 wrapText="1"/>
    </xf>
    <xf numFmtId="3" fontId="17" fillId="0" borderId="5" xfId="0" applyNumberFormat="1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 wrapText="1"/>
    </xf>
    <xf numFmtId="3" fontId="17" fillId="0" borderId="5" xfId="0" applyNumberFormat="1" applyFont="1" applyFill="1" applyBorder="1" applyAlignment="1">
      <alignment horizontal="center" vertical="center" wrapText="1"/>
    </xf>
    <xf numFmtId="3" fontId="17" fillId="0" borderId="4" xfId="0" applyNumberFormat="1" applyFont="1" applyFill="1" applyBorder="1" applyAlignment="1">
      <alignment horizontal="center" vertical="center"/>
    </xf>
    <xf numFmtId="3" fontId="17" fillId="0" borderId="6" xfId="0" applyNumberFormat="1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vertical="top" wrapText="1" readingOrder="1"/>
    </xf>
    <xf numFmtId="0" fontId="7" fillId="0" borderId="22" xfId="0" applyFont="1" applyFill="1" applyBorder="1" applyAlignment="1">
      <alignment vertical="top" wrapText="1" readingOrder="1"/>
    </xf>
    <xf numFmtId="49" fontId="6" fillId="0" borderId="0" xfId="1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0" xfId="0" applyFill="1" applyBorder="1" applyAlignment="1"/>
    <xf numFmtId="0" fontId="6" fillId="0" borderId="2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>
      <alignment horizontal="left" vertical="top" wrapText="1"/>
    </xf>
    <xf numFmtId="3" fontId="6" fillId="0" borderId="2" xfId="0" applyNumberFormat="1" applyFont="1" applyFill="1" applyBorder="1" applyAlignment="1">
      <alignment horizontal="left" vertical="top" wrapText="1"/>
    </xf>
    <xf numFmtId="3" fontId="6" fillId="0" borderId="1" xfId="0" applyNumberFormat="1" applyFont="1" applyFill="1" applyBorder="1" applyAlignment="1">
      <alignment horizontal="left" vertical="top" wrapText="1"/>
    </xf>
    <xf numFmtId="3" fontId="6" fillId="0" borderId="3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3" fillId="0" borderId="0" xfId="0" applyFont="1" applyFill="1">
      <alignment vertical="top"/>
    </xf>
    <xf numFmtId="0" fontId="7" fillId="0" borderId="3" xfId="0" applyFont="1" applyFill="1" applyBorder="1" applyAlignment="1">
      <alignment horizontal="left" vertical="top" wrapText="1"/>
    </xf>
    <xf numFmtId="3" fontId="11" fillId="0" borderId="0" xfId="0" applyNumberFormat="1" applyFont="1" applyAlignment="1"/>
    <xf numFmtId="3" fontId="11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3" fontId="4" fillId="0" borderId="23" xfId="0" applyNumberFormat="1" applyFont="1" applyFill="1" applyBorder="1" applyAlignment="1">
      <alignment horizontal="center" vertical="center" wrapText="1"/>
    </xf>
    <xf numFmtId="49" fontId="6" fillId="0" borderId="24" xfId="1" applyNumberFormat="1" applyFont="1" applyFill="1" applyBorder="1" applyAlignment="1">
      <alignment horizontal="center" vertical="top"/>
    </xf>
    <xf numFmtId="0" fontId="6" fillId="0" borderId="24" xfId="1" applyNumberFormat="1" applyFont="1" applyFill="1" applyBorder="1" applyAlignment="1">
      <alignment horizontal="center" vertical="top"/>
    </xf>
    <xf numFmtId="0" fontId="6" fillId="0" borderId="25" xfId="1" applyNumberFormat="1" applyFont="1" applyFill="1" applyBorder="1" applyAlignment="1">
      <alignment horizontal="center" vertical="top"/>
    </xf>
    <xf numFmtId="49" fontId="6" fillId="0" borderId="26" xfId="1" applyNumberFormat="1" applyFont="1" applyFill="1" applyBorder="1" applyAlignment="1">
      <alignment horizontal="center" vertical="top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2" fontId="4" fillId="0" borderId="28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right"/>
    </xf>
    <xf numFmtId="0" fontId="0" fillId="0" borderId="28" xfId="0" applyBorder="1" applyAlignment="1"/>
    <xf numFmtId="3" fontId="0" fillId="0" borderId="28" xfId="0" applyNumberFormat="1" applyBorder="1" applyAlignment="1"/>
    <xf numFmtId="3" fontId="0" fillId="0" borderId="30" xfId="0" applyNumberFormat="1" applyBorder="1" applyAlignment="1"/>
    <xf numFmtId="3" fontId="3" fillId="0" borderId="2" xfId="0" applyNumberFormat="1" applyFont="1" applyFill="1" applyBorder="1">
      <alignment vertical="top"/>
    </xf>
    <xf numFmtId="3" fontId="14" fillId="0" borderId="2" xfId="0" applyNumberFormat="1" applyFont="1" applyFill="1" applyBorder="1" applyAlignment="1"/>
    <xf numFmtId="3" fontId="14" fillId="0" borderId="2" xfId="0" applyNumberFormat="1" applyFont="1" applyFill="1" applyBorder="1">
      <alignment vertical="top"/>
    </xf>
    <xf numFmtId="3" fontId="14" fillId="0" borderId="2" xfId="0" applyNumberFormat="1" applyFont="1" applyFill="1" applyBorder="1" applyAlignment="1">
      <alignment horizontal="right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0" borderId="0" xfId="0" applyFont="1" applyFill="1" applyAlignment="1"/>
    <xf numFmtId="3" fontId="3" fillId="0" borderId="1" xfId="0" applyNumberFormat="1" applyFont="1" applyFill="1" applyBorder="1">
      <alignment vertical="top"/>
    </xf>
    <xf numFmtId="3" fontId="3" fillId="0" borderId="3" xfId="0" applyNumberFormat="1" applyFont="1" applyFill="1" applyBorder="1">
      <alignment vertical="top"/>
    </xf>
    <xf numFmtId="3" fontId="4" fillId="0" borderId="4" xfId="0" applyNumberFormat="1" applyFont="1" applyFill="1" applyBorder="1" applyAlignment="1">
      <alignment horizontal="center"/>
    </xf>
    <xf numFmtId="3" fontId="3" fillId="0" borderId="4" xfId="0" applyNumberFormat="1" applyFont="1" applyFill="1" applyBorder="1">
      <alignment vertical="top"/>
    </xf>
    <xf numFmtId="0" fontId="3" fillId="0" borderId="0" xfId="0" applyFont="1" applyFill="1" applyBorder="1">
      <alignment vertical="top"/>
    </xf>
    <xf numFmtId="3" fontId="11" fillId="0" borderId="4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/>
    <xf numFmtId="3" fontId="3" fillId="0" borderId="8" xfId="0" applyNumberFormat="1" applyFont="1" applyFill="1" applyBorder="1" applyAlignment="1"/>
    <xf numFmtId="3" fontId="3" fillId="0" borderId="1" xfId="0" applyNumberFormat="1" applyFont="1" applyFill="1" applyBorder="1" applyAlignment="1"/>
    <xf numFmtId="3" fontId="3" fillId="0" borderId="13" xfId="0" applyNumberFormat="1" applyFont="1" applyFill="1" applyBorder="1" applyAlignment="1"/>
    <xf numFmtId="3" fontId="3" fillId="0" borderId="3" xfId="0" applyNumberFormat="1" applyFont="1" applyFill="1" applyBorder="1" applyAlignment="1"/>
    <xf numFmtId="3" fontId="3" fillId="0" borderId="12" xfId="0" applyNumberFormat="1" applyFont="1" applyFill="1" applyBorder="1" applyAlignment="1"/>
    <xf numFmtId="0" fontId="3" fillId="0" borderId="4" xfId="0" applyFont="1" applyFill="1" applyBorder="1">
      <alignment vertical="top"/>
    </xf>
    <xf numFmtId="3" fontId="14" fillId="0" borderId="4" xfId="0" applyNumberFormat="1" applyFont="1" applyFill="1" applyBorder="1">
      <alignment vertical="top"/>
    </xf>
    <xf numFmtId="0" fontId="4" fillId="0" borderId="0" xfId="0" applyFont="1" applyFill="1" applyBorder="1" applyAlignment="1">
      <alignment horizontal="center"/>
    </xf>
    <xf numFmtId="3" fontId="14" fillId="0" borderId="0" xfId="0" applyNumberFormat="1" applyFont="1" applyFill="1" applyBorder="1">
      <alignment vertical="top"/>
    </xf>
    <xf numFmtId="3" fontId="3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0" fontId="3" fillId="0" borderId="2" xfId="0" applyFont="1" applyFill="1" applyBorder="1">
      <alignment vertical="top"/>
    </xf>
    <xf numFmtId="0" fontId="3" fillId="0" borderId="1" xfId="0" applyFont="1" applyFill="1" applyBorder="1">
      <alignment vertical="top"/>
    </xf>
    <xf numFmtId="0" fontId="3" fillId="0" borderId="3" xfId="0" applyFont="1" applyFill="1" applyBorder="1">
      <alignment vertical="top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>
      <alignment vertical="top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3" xfId="0" applyFill="1" applyBorder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3" fontId="0" fillId="0" borderId="31" xfId="0" applyNumberFormat="1" applyFill="1" applyBorder="1" applyAlignment="1"/>
    <xf numFmtId="3" fontId="16" fillId="0" borderId="4" xfId="0" applyNumberFormat="1" applyFont="1" applyFill="1" applyBorder="1" applyAlignment="1">
      <alignment horizontal="center" vertical="center" wrapText="1"/>
    </xf>
    <xf numFmtId="3" fontId="0" fillId="0" borderId="32" xfId="0" applyNumberFormat="1" applyFill="1" applyBorder="1" applyAlignment="1"/>
    <xf numFmtId="3" fontId="4" fillId="0" borderId="33" xfId="0" applyNumberFormat="1" applyFont="1" applyFill="1" applyBorder="1" applyAlignment="1">
      <alignment horizontal="center" vertical="center" wrapText="1"/>
    </xf>
    <xf numFmtId="3" fontId="0" fillId="0" borderId="29" xfId="0" applyNumberFormat="1" applyFill="1" applyBorder="1" applyAlignment="1"/>
    <xf numFmtId="3" fontId="0" fillId="0" borderId="34" xfId="0" applyNumberFormat="1" applyFill="1" applyBorder="1" applyAlignment="1"/>
    <xf numFmtId="3" fontId="0" fillId="0" borderId="35" xfId="0" applyNumberFormat="1" applyFill="1" applyBorder="1" applyAlignment="1"/>
    <xf numFmtId="3" fontId="0" fillId="0" borderId="36" xfId="0" applyNumberFormat="1" applyFill="1" applyBorder="1" applyAlignment="1"/>
    <xf numFmtId="3" fontId="18" fillId="0" borderId="1" xfId="0" applyNumberFormat="1" applyFont="1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>
      <alignment horizontal="center" wrapText="1"/>
    </xf>
    <xf numFmtId="3" fontId="0" fillId="0" borderId="5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 wrapText="1"/>
    </xf>
    <xf numFmtId="3" fontId="0" fillId="0" borderId="5" xfId="0" applyNumberFormat="1" applyFill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Alignment="1">
      <alignment horizontal="left" vertical="top"/>
    </xf>
    <xf numFmtId="3" fontId="3" fillId="0" borderId="0" xfId="0" applyNumberFormat="1" applyFont="1" applyFill="1">
      <alignment vertical="top"/>
    </xf>
    <xf numFmtId="0" fontId="4" fillId="0" borderId="4" xfId="0" applyFont="1" applyFill="1" applyBorder="1" applyAlignment="1">
      <alignment horizontal="left" vertical="top" wrapText="1"/>
    </xf>
    <xf numFmtId="3" fontId="3" fillId="0" borderId="8" xfId="0" applyNumberFormat="1" applyFont="1" applyFill="1" applyBorder="1">
      <alignment vertical="top"/>
    </xf>
    <xf numFmtId="3" fontId="3" fillId="0" borderId="9" xfId="0" applyNumberFormat="1" applyFont="1" applyFill="1" applyBorder="1">
      <alignment vertical="top"/>
    </xf>
    <xf numFmtId="3" fontId="3" fillId="0" borderId="13" xfId="0" applyNumberFormat="1" applyFont="1" applyFill="1" applyBorder="1">
      <alignment vertical="top"/>
    </xf>
    <xf numFmtId="3" fontId="3" fillId="0" borderId="12" xfId="0" applyNumberFormat="1" applyFont="1" applyFill="1" applyBorder="1">
      <alignment vertical="top"/>
    </xf>
    <xf numFmtId="0" fontId="4" fillId="0" borderId="4" xfId="0" applyFont="1" applyFill="1" applyBorder="1">
      <alignment vertical="top"/>
    </xf>
    <xf numFmtId="3" fontId="3" fillId="0" borderId="4" xfId="0" applyNumberFormat="1" applyFont="1" applyFill="1" applyBorder="1" applyAlignment="1">
      <alignment horizontal="left" vertical="top"/>
    </xf>
    <xf numFmtId="3" fontId="4" fillId="0" borderId="7" xfId="0" applyNumberFormat="1" applyFont="1" applyFill="1" applyBorder="1">
      <alignment vertical="top"/>
    </xf>
    <xf numFmtId="3" fontId="14" fillId="0" borderId="4" xfId="0" applyNumberFormat="1" applyFont="1" applyFill="1" applyBorder="1" applyAlignment="1"/>
    <xf numFmtId="3" fontId="0" fillId="0" borderId="21" xfId="0" applyNumberFormat="1" applyFill="1" applyBorder="1" applyAlignment="1"/>
    <xf numFmtId="3" fontId="0" fillId="0" borderId="37" xfId="0" applyNumberFormat="1" applyFill="1" applyBorder="1" applyAlignment="1"/>
    <xf numFmtId="3" fontId="11" fillId="0" borderId="16" xfId="0" applyNumberFormat="1" applyFont="1" applyFill="1" applyBorder="1" applyAlignment="1">
      <alignment horizontal="center" vertical="center"/>
    </xf>
    <xf numFmtId="0" fontId="0" fillId="0" borderId="7" xfId="0" applyFill="1" applyBorder="1" applyAlignment="1"/>
    <xf numFmtId="0" fontId="3" fillId="0" borderId="38" xfId="2" applyFill="1" applyBorder="1">
      <alignment vertical="top"/>
    </xf>
    <xf numFmtId="3" fontId="0" fillId="0" borderId="39" xfId="0" applyNumberFormat="1" applyFill="1" applyBorder="1" applyAlignment="1"/>
    <xf numFmtId="0" fontId="3" fillId="0" borderId="24" xfId="2" applyFill="1" applyBorder="1">
      <alignment vertical="top"/>
    </xf>
    <xf numFmtId="3" fontId="0" fillId="0" borderId="40" xfId="0" applyNumberFormat="1" applyFill="1" applyBorder="1" applyAlignment="1"/>
    <xf numFmtId="0" fontId="3" fillId="0" borderId="25" xfId="2" applyFill="1" applyBorder="1">
      <alignment vertical="top"/>
    </xf>
    <xf numFmtId="3" fontId="0" fillId="0" borderId="41" xfId="0" applyNumberFormat="1" applyFill="1" applyBorder="1" applyAlignment="1"/>
    <xf numFmtId="0" fontId="3" fillId="0" borderId="42" xfId="2" applyFill="1" applyBorder="1">
      <alignment vertical="top"/>
    </xf>
    <xf numFmtId="3" fontId="0" fillId="0" borderId="22" xfId="0" applyNumberFormat="1" applyFill="1" applyBorder="1" applyAlignment="1"/>
    <xf numFmtId="3" fontId="0" fillId="0" borderId="43" xfId="0" applyNumberFormat="1" applyFill="1" applyBorder="1" applyAlignment="1"/>
    <xf numFmtId="3" fontId="0" fillId="0" borderId="11" xfId="0" applyNumberFormat="1" applyFill="1" applyBorder="1" applyAlignment="1"/>
    <xf numFmtId="3" fontId="4" fillId="0" borderId="7" xfId="0" applyNumberFormat="1" applyFont="1" applyFill="1" applyBorder="1" applyAlignment="1"/>
    <xf numFmtId="0" fontId="12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 wrapText="1"/>
    </xf>
    <xf numFmtId="3" fontId="12" fillId="0" borderId="5" xfId="0" applyNumberFormat="1" applyFont="1" applyFill="1" applyBorder="1" applyAlignment="1">
      <alignment vertical="center"/>
    </xf>
    <xf numFmtId="3" fontId="12" fillId="0" borderId="4" xfId="0" applyNumberFormat="1" applyFont="1" applyFill="1" applyBorder="1" applyAlignment="1">
      <alignment horizontal="center" vertical="center" wrapText="1"/>
    </xf>
    <xf numFmtId="3" fontId="12" fillId="0" borderId="5" xfId="0" applyNumberFormat="1" applyFont="1" applyFill="1" applyBorder="1" applyAlignment="1">
      <alignment horizontal="center" vertical="center" wrapText="1"/>
    </xf>
    <xf numFmtId="3" fontId="12" fillId="0" borderId="4" xfId="0" applyNumberFormat="1" applyFont="1" applyFill="1" applyBorder="1" applyAlignment="1">
      <alignment vertical="center"/>
    </xf>
    <xf numFmtId="0" fontId="3" fillId="0" borderId="36" xfId="2" applyFill="1" applyBorder="1">
      <alignment vertical="top"/>
    </xf>
    <xf numFmtId="3" fontId="4" fillId="0" borderId="4" xfId="0" applyNumberFormat="1" applyFont="1" applyFill="1" applyBorder="1" applyAlignment="1"/>
    <xf numFmtId="3" fontId="13" fillId="0" borderId="4" xfId="0" applyNumberFormat="1" applyFont="1" applyFill="1" applyBorder="1" applyAlignment="1"/>
    <xf numFmtId="3" fontId="14" fillId="0" borderId="6" xfId="0" applyNumberFormat="1" applyFont="1" applyFill="1" applyBorder="1" applyAlignment="1">
      <alignment horizontal="center" vertical="center" wrapText="1"/>
    </xf>
    <xf numFmtId="3" fontId="15" fillId="0" borderId="2" xfId="0" applyNumberFormat="1" applyFont="1" applyFill="1" applyBorder="1" applyAlignment="1"/>
    <xf numFmtId="0" fontId="4" fillId="0" borderId="1" xfId="0" applyFont="1" applyFill="1" applyBorder="1" applyAlignment="1"/>
    <xf numFmtId="3" fontId="0" fillId="0" borderId="6" xfId="0" applyNumberFormat="1" applyFill="1" applyBorder="1" applyAlignment="1"/>
    <xf numFmtId="0" fontId="10" fillId="0" borderId="1" xfId="2" applyFont="1" applyFill="1" applyBorder="1">
      <alignment vertical="top"/>
    </xf>
    <xf numFmtId="3" fontId="0" fillId="0" borderId="33" xfId="0" applyNumberFormat="1" applyFill="1" applyBorder="1" applyAlignment="1"/>
    <xf numFmtId="3" fontId="0" fillId="0" borderId="23" xfId="0" applyNumberFormat="1" applyFill="1" applyBorder="1" applyAlignment="1"/>
    <xf numFmtId="3" fontId="0" fillId="0" borderId="44" xfId="0" applyNumberFormat="1" applyFill="1" applyBorder="1" applyAlignment="1"/>
    <xf numFmtId="3" fontId="0" fillId="0" borderId="45" xfId="0" applyNumberFormat="1" applyFill="1" applyBorder="1" applyAlignment="1"/>
    <xf numFmtId="3" fontId="0" fillId="0" borderId="46" xfId="0" applyNumberFormat="1" applyFill="1" applyBorder="1" applyAlignment="1"/>
    <xf numFmtId="3" fontId="0" fillId="0" borderId="47" xfId="0" applyNumberFormat="1" applyFill="1" applyBorder="1" applyAlignment="1"/>
    <xf numFmtId="3" fontId="0" fillId="0" borderId="48" xfId="0" applyNumberFormat="1" applyFill="1" applyBorder="1" applyAlignment="1"/>
    <xf numFmtId="3" fontId="0" fillId="0" borderId="16" xfId="0" applyNumberFormat="1" applyFill="1" applyBorder="1" applyAlignment="1"/>
    <xf numFmtId="3" fontId="0" fillId="0" borderId="49" xfId="0" applyNumberFormat="1" applyFill="1" applyBorder="1" applyAlignment="1"/>
    <xf numFmtId="3" fontId="0" fillId="0" borderId="50" xfId="0" applyNumberFormat="1" applyFill="1" applyBorder="1" applyAlignment="1"/>
    <xf numFmtId="3" fontId="4" fillId="0" borderId="0" xfId="0" applyNumberFormat="1" applyFont="1" applyFill="1" applyAlignment="1"/>
    <xf numFmtId="0" fontId="0" fillId="0" borderId="0" xfId="0" applyAlignment="1">
      <alignment horizontal="center" vertical="center"/>
    </xf>
  </cellXfs>
  <cellStyles count="3">
    <cellStyle name="Normal_Sheet1" xfId="1"/>
    <cellStyle name="Normal_Sheet2" xfId="2"/>
    <cellStyle name="Normalan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">
  <a:themeElements>
    <a:clrScheme name="Kancelarij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arij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arij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856"/>
  <sheetViews>
    <sheetView topLeftCell="B7" zoomScale="115" zoomScaleNormal="115" workbookViewId="0">
      <selection activeCell="K21" sqref="J21:K28"/>
    </sheetView>
  </sheetViews>
  <sheetFormatPr defaultRowHeight="14.25" customHeight="1"/>
  <cols>
    <col min="1" max="1" width="6.42578125" style="35" customWidth="1"/>
    <col min="2" max="2" width="25.140625" style="35" bestFit="1" customWidth="1"/>
    <col min="3" max="3" width="7.7109375" style="35" customWidth="1"/>
    <col min="4" max="4" width="39.42578125" style="35" customWidth="1"/>
    <col min="5" max="5" width="11.140625" style="60" customWidth="1"/>
    <col min="6" max="6" width="12.42578125" style="60" customWidth="1"/>
    <col min="7" max="7" width="12.7109375" style="60" customWidth="1"/>
    <col min="8" max="8" width="10.42578125" style="60" customWidth="1"/>
    <col min="9" max="9" width="10.85546875" style="60" customWidth="1"/>
    <col min="10" max="10" width="11.28515625" style="60" customWidth="1"/>
    <col min="11" max="11" width="12.7109375" style="60" customWidth="1"/>
    <col min="12" max="16384" width="9.140625" style="35"/>
  </cols>
  <sheetData>
    <row r="1" spans="1:11" ht="26.25" customHeight="1" thickBot="1">
      <c r="A1" s="180" t="s">
        <v>0</v>
      </c>
      <c r="B1" s="130" t="s">
        <v>1</v>
      </c>
      <c r="C1" s="131" t="s">
        <v>2</v>
      </c>
      <c r="D1" s="129" t="s">
        <v>3</v>
      </c>
      <c r="E1" s="181" t="s">
        <v>4</v>
      </c>
      <c r="F1" s="182" t="s">
        <v>9</v>
      </c>
      <c r="G1" s="183" t="s">
        <v>5</v>
      </c>
      <c r="H1" s="184" t="s">
        <v>6</v>
      </c>
      <c r="I1" s="184" t="s">
        <v>7</v>
      </c>
      <c r="J1" s="185" t="s">
        <v>8</v>
      </c>
      <c r="K1" s="78" t="s">
        <v>10</v>
      </c>
    </row>
    <row r="2" spans="1:11" ht="26.25" customHeight="1" thickBot="1">
      <c r="A2" s="186"/>
      <c r="B2" s="187"/>
      <c r="C2" s="131"/>
      <c r="D2" s="129"/>
      <c r="E2" s="181"/>
      <c r="F2" s="182"/>
      <c r="G2" s="183"/>
      <c r="H2" s="184"/>
      <c r="I2" s="184"/>
      <c r="J2" s="185"/>
      <c r="K2" s="78"/>
    </row>
    <row r="3" spans="1:11" ht="26.25" customHeight="1" thickBot="1">
      <c r="A3" s="106"/>
      <c r="B3" s="106"/>
      <c r="C3" s="106"/>
      <c r="D3" s="188"/>
      <c r="E3" s="189"/>
      <c r="F3" s="189"/>
      <c r="G3" s="189"/>
      <c r="H3" s="189"/>
      <c r="I3" s="189"/>
      <c r="J3" s="189"/>
      <c r="K3" s="189"/>
    </row>
    <row r="4" spans="1:11" ht="26.25" customHeight="1" thickBot="1">
      <c r="A4" s="134"/>
      <c r="B4" s="134" t="s">
        <v>258</v>
      </c>
      <c r="C4" s="36" t="s">
        <v>2</v>
      </c>
      <c r="D4" s="190" t="s">
        <v>3</v>
      </c>
      <c r="E4" s="82" t="s">
        <v>4</v>
      </c>
      <c r="F4" s="75" t="s">
        <v>9</v>
      </c>
      <c r="G4" s="76" t="s">
        <v>253</v>
      </c>
      <c r="H4" s="83" t="s">
        <v>6</v>
      </c>
      <c r="I4" s="83" t="s">
        <v>7</v>
      </c>
      <c r="J4" s="78" t="s">
        <v>8</v>
      </c>
      <c r="K4" s="78" t="s">
        <v>10</v>
      </c>
    </row>
    <row r="5" spans="1:11" ht="14.25" customHeight="1" thickBot="1">
      <c r="A5" s="106"/>
      <c r="B5" s="106"/>
      <c r="C5" s="44">
        <v>711</v>
      </c>
      <c r="D5" s="104" t="s">
        <v>46</v>
      </c>
      <c r="E5" s="125"/>
      <c r="F5" s="125">
        <v>6091186</v>
      </c>
      <c r="G5" s="125"/>
      <c r="H5" s="125"/>
      <c r="I5" s="125"/>
      <c r="J5" s="191"/>
      <c r="K5" s="192">
        <f>SUM(E5:J5)</f>
        <v>6091186</v>
      </c>
    </row>
    <row r="6" spans="1:11" ht="14.25" customHeight="1" thickBot="1">
      <c r="A6" s="106"/>
      <c r="B6" s="106"/>
      <c r="C6" s="48">
        <v>712</v>
      </c>
      <c r="D6" s="105" t="s">
        <v>47</v>
      </c>
      <c r="E6" s="135"/>
      <c r="F6" s="135"/>
      <c r="G6" s="135"/>
      <c r="H6" s="135"/>
      <c r="I6" s="135"/>
      <c r="J6" s="193"/>
      <c r="K6" s="192">
        <f t="shared" ref="K6:K39" si="0">SUM(E6:J6)</f>
        <v>0</v>
      </c>
    </row>
    <row r="7" spans="1:11" ht="26.25" customHeight="1" thickBot="1">
      <c r="A7" s="106"/>
      <c r="B7" s="106"/>
      <c r="C7" s="48">
        <v>713</v>
      </c>
      <c r="D7" s="105" t="s">
        <v>48</v>
      </c>
      <c r="E7" s="135"/>
      <c r="F7" s="135"/>
      <c r="G7" s="135"/>
      <c r="H7" s="135"/>
      <c r="I7" s="135"/>
      <c r="J7" s="193"/>
      <c r="K7" s="192">
        <f t="shared" si="0"/>
        <v>0</v>
      </c>
    </row>
    <row r="8" spans="1:11" ht="14.25" customHeight="1" thickBot="1">
      <c r="A8" s="106"/>
      <c r="B8" s="106"/>
      <c r="C8" s="48">
        <v>714</v>
      </c>
      <c r="D8" s="105" t="s">
        <v>49</v>
      </c>
      <c r="E8" s="135"/>
      <c r="F8" s="135"/>
      <c r="G8" s="135"/>
      <c r="H8" s="135"/>
      <c r="I8" s="135"/>
      <c r="J8" s="193">
        <v>321930</v>
      </c>
      <c r="K8" s="192">
        <f t="shared" si="0"/>
        <v>321930</v>
      </c>
    </row>
    <row r="9" spans="1:11" ht="14.25" customHeight="1" thickBot="1">
      <c r="A9" s="106"/>
      <c r="B9" s="106"/>
      <c r="C9" s="48">
        <v>715</v>
      </c>
      <c r="D9" s="105" t="s">
        <v>50</v>
      </c>
      <c r="E9" s="135"/>
      <c r="F9" s="135"/>
      <c r="G9" s="135"/>
      <c r="H9" s="135"/>
      <c r="I9" s="135"/>
      <c r="J9" s="193"/>
      <c r="K9" s="192">
        <f t="shared" si="0"/>
        <v>0</v>
      </c>
    </row>
    <row r="10" spans="1:11" ht="14.25" customHeight="1" thickBot="1">
      <c r="A10" s="106"/>
      <c r="B10" s="106"/>
      <c r="C10" s="48">
        <v>716</v>
      </c>
      <c r="D10" s="105" t="s">
        <v>51</v>
      </c>
      <c r="E10" s="135"/>
      <c r="F10" s="135"/>
      <c r="G10" s="135"/>
      <c r="H10" s="135"/>
      <c r="I10" s="135"/>
      <c r="J10" s="193"/>
      <c r="K10" s="192">
        <f t="shared" si="0"/>
        <v>0</v>
      </c>
    </row>
    <row r="11" spans="1:11" ht="14.25" customHeight="1" thickBot="1">
      <c r="A11" s="106"/>
      <c r="B11" s="106"/>
      <c r="C11" s="48">
        <v>719</v>
      </c>
      <c r="D11" s="105" t="s">
        <v>52</v>
      </c>
      <c r="E11" s="135"/>
      <c r="F11" s="135"/>
      <c r="G11" s="135"/>
      <c r="H11" s="135"/>
      <c r="I11" s="135"/>
      <c r="J11" s="193"/>
      <c r="K11" s="192">
        <f t="shared" si="0"/>
        <v>0</v>
      </c>
    </row>
    <row r="12" spans="1:11" ht="14.25" customHeight="1" thickBot="1">
      <c r="A12" s="106"/>
      <c r="B12" s="106"/>
      <c r="C12" s="48">
        <v>721</v>
      </c>
      <c r="D12" s="105" t="s">
        <v>53</v>
      </c>
      <c r="E12" s="135"/>
      <c r="F12" s="135"/>
      <c r="G12" s="135"/>
      <c r="H12" s="135"/>
      <c r="I12" s="135"/>
      <c r="J12" s="193"/>
      <c r="K12" s="192">
        <f t="shared" si="0"/>
        <v>0</v>
      </c>
    </row>
    <row r="13" spans="1:11" ht="14.25" customHeight="1" thickBot="1">
      <c r="A13" s="106"/>
      <c r="B13" s="106"/>
      <c r="C13" s="48">
        <v>731</v>
      </c>
      <c r="D13" s="105" t="s">
        <v>54</v>
      </c>
      <c r="E13" s="135"/>
      <c r="F13" s="135"/>
      <c r="G13" s="135"/>
      <c r="H13" s="135"/>
      <c r="I13" s="135">
        <v>22120</v>
      </c>
      <c r="J13" s="193"/>
      <c r="K13" s="192">
        <f t="shared" si="0"/>
        <v>22120</v>
      </c>
    </row>
    <row r="14" spans="1:11" ht="14.25" customHeight="1" thickBot="1">
      <c r="A14" s="106"/>
      <c r="B14" s="106"/>
      <c r="C14" s="48">
        <v>732</v>
      </c>
      <c r="D14" s="105" t="s">
        <v>55</v>
      </c>
      <c r="E14" s="135"/>
      <c r="F14" s="135"/>
      <c r="G14" s="135"/>
      <c r="H14" s="135"/>
      <c r="I14" s="135">
        <v>16458</v>
      </c>
      <c r="J14" s="193"/>
      <c r="K14" s="192">
        <f t="shared" si="0"/>
        <v>16458</v>
      </c>
    </row>
    <row r="15" spans="1:11" ht="14.25" customHeight="1" thickBot="1">
      <c r="A15" s="106"/>
      <c r="B15" s="106"/>
      <c r="C15" s="48">
        <v>733</v>
      </c>
      <c r="D15" s="105" t="s">
        <v>56</v>
      </c>
      <c r="E15" s="135">
        <v>72857</v>
      </c>
      <c r="F15" s="135">
        <v>15946606</v>
      </c>
      <c r="G15" s="135">
        <v>37105</v>
      </c>
      <c r="H15" s="135"/>
      <c r="I15" s="135">
        <v>138347</v>
      </c>
      <c r="J15" s="193"/>
      <c r="K15" s="192">
        <f t="shared" si="0"/>
        <v>16194915</v>
      </c>
    </row>
    <row r="16" spans="1:11" ht="14.25" customHeight="1" thickBot="1">
      <c r="A16" s="106"/>
      <c r="B16" s="106"/>
      <c r="C16" s="48">
        <v>741</v>
      </c>
      <c r="D16" s="105" t="s">
        <v>57</v>
      </c>
      <c r="E16" s="135"/>
      <c r="F16" s="135">
        <v>165520</v>
      </c>
      <c r="G16" s="135"/>
      <c r="H16" s="135"/>
      <c r="I16" s="135"/>
      <c r="J16" s="193">
        <v>61057</v>
      </c>
      <c r="K16" s="192">
        <f t="shared" si="0"/>
        <v>226577</v>
      </c>
    </row>
    <row r="17" spans="1:11" ht="14.25" customHeight="1" thickBot="1">
      <c r="A17" s="106"/>
      <c r="B17" s="106"/>
      <c r="C17" s="48">
        <v>742</v>
      </c>
      <c r="D17" s="105" t="s">
        <v>58</v>
      </c>
      <c r="E17" s="135"/>
      <c r="F17" s="135">
        <v>11818</v>
      </c>
      <c r="G17" s="135"/>
      <c r="H17" s="135"/>
      <c r="I17" s="135"/>
      <c r="J17" s="193">
        <v>194328</v>
      </c>
      <c r="K17" s="192">
        <f t="shared" si="0"/>
        <v>206146</v>
      </c>
    </row>
    <row r="18" spans="1:11" ht="14.25" customHeight="1" thickBot="1">
      <c r="A18" s="106"/>
      <c r="B18" s="106"/>
      <c r="C18" s="48">
        <v>743</v>
      </c>
      <c r="D18" s="105" t="s">
        <v>59</v>
      </c>
      <c r="E18" s="135"/>
      <c r="F18" s="135"/>
      <c r="G18" s="135"/>
      <c r="H18" s="135"/>
      <c r="I18" s="135"/>
      <c r="J18" s="193"/>
      <c r="K18" s="192">
        <f t="shared" si="0"/>
        <v>0</v>
      </c>
    </row>
    <row r="19" spans="1:11" ht="14.25" customHeight="1" thickBot="1">
      <c r="A19" s="106"/>
      <c r="B19" s="106"/>
      <c r="C19" s="48">
        <v>744</v>
      </c>
      <c r="D19" s="105" t="s">
        <v>60</v>
      </c>
      <c r="E19" s="135"/>
      <c r="F19" s="135"/>
      <c r="G19" s="135"/>
      <c r="H19" s="135"/>
      <c r="I19" s="135">
        <v>1297</v>
      </c>
      <c r="J19" s="193"/>
      <c r="K19" s="192">
        <f t="shared" si="0"/>
        <v>1297</v>
      </c>
    </row>
    <row r="20" spans="1:11" ht="14.25" customHeight="1" thickBot="1">
      <c r="A20" s="106"/>
      <c r="B20" s="106"/>
      <c r="C20" s="48">
        <v>745</v>
      </c>
      <c r="D20" s="105" t="s">
        <v>61</v>
      </c>
      <c r="E20" s="135"/>
      <c r="F20" s="135">
        <v>12310</v>
      </c>
      <c r="G20" s="135"/>
      <c r="H20" s="135"/>
      <c r="I20" s="135"/>
      <c r="J20" s="193">
        <v>23470</v>
      </c>
      <c r="K20" s="192">
        <f t="shared" si="0"/>
        <v>35780</v>
      </c>
    </row>
    <row r="21" spans="1:11" ht="14.25" customHeight="1" thickBot="1">
      <c r="A21" s="106"/>
      <c r="B21" s="106"/>
      <c r="C21" s="48">
        <v>771</v>
      </c>
      <c r="D21" s="105" t="s">
        <v>62</v>
      </c>
      <c r="E21" s="135"/>
      <c r="F21" s="135">
        <v>1</v>
      </c>
      <c r="G21" s="136"/>
      <c r="H21" s="135"/>
      <c r="I21" s="135"/>
      <c r="J21" s="193">
        <v>8529</v>
      </c>
      <c r="K21" s="192">
        <f t="shared" si="0"/>
        <v>8530</v>
      </c>
    </row>
    <row r="22" spans="1:11" ht="14.25" customHeight="1" thickBot="1">
      <c r="A22" s="106"/>
      <c r="B22" s="106"/>
      <c r="C22" s="48">
        <v>772</v>
      </c>
      <c r="D22" s="105" t="s">
        <v>63</v>
      </c>
      <c r="E22" s="135"/>
      <c r="F22" s="135">
        <v>4569</v>
      </c>
      <c r="G22" s="135"/>
      <c r="H22" s="135"/>
      <c r="I22" s="135"/>
      <c r="J22" s="135">
        <v>658</v>
      </c>
      <c r="K22" s="192">
        <f t="shared" si="0"/>
        <v>5227</v>
      </c>
    </row>
    <row r="23" spans="1:11" ht="14.25" customHeight="1" thickBot="1">
      <c r="A23" s="106"/>
      <c r="B23" s="106"/>
      <c r="C23" s="48">
        <v>781</v>
      </c>
      <c r="D23" s="105" t="s">
        <v>64</v>
      </c>
      <c r="E23" s="135"/>
      <c r="F23" s="135"/>
      <c r="G23" s="135"/>
      <c r="H23" s="135"/>
      <c r="I23" s="135"/>
      <c r="J23" s="193"/>
      <c r="K23" s="192">
        <f t="shared" si="0"/>
        <v>0</v>
      </c>
    </row>
    <row r="24" spans="1:11" ht="14.25" customHeight="1" thickBot="1">
      <c r="A24" s="106"/>
      <c r="B24" s="106"/>
      <c r="C24" s="48">
        <v>791</v>
      </c>
      <c r="D24" s="105" t="s">
        <v>65</v>
      </c>
      <c r="E24" s="135"/>
      <c r="F24" s="135"/>
      <c r="G24" s="135"/>
      <c r="H24" s="135"/>
      <c r="I24" s="135"/>
      <c r="J24" s="193"/>
      <c r="K24" s="192">
        <f t="shared" si="0"/>
        <v>0</v>
      </c>
    </row>
    <row r="25" spans="1:11" ht="14.25" customHeight="1" thickBot="1">
      <c r="A25" s="106"/>
      <c r="B25" s="106"/>
      <c r="C25" s="48">
        <v>811</v>
      </c>
      <c r="D25" s="105" t="s">
        <v>66</v>
      </c>
      <c r="E25" s="135"/>
      <c r="F25" s="135">
        <v>1064</v>
      </c>
      <c r="G25" s="135"/>
      <c r="H25" s="135"/>
      <c r="I25" s="135"/>
      <c r="J25" s="193">
        <v>1283</v>
      </c>
      <c r="K25" s="192">
        <f t="shared" si="0"/>
        <v>2347</v>
      </c>
    </row>
    <row r="26" spans="1:11" ht="14.25" customHeight="1" thickBot="1">
      <c r="A26" s="106"/>
      <c r="B26" s="106"/>
      <c r="C26" s="48">
        <v>812</v>
      </c>
      <c r="D26" s="105" t="s">
        <v>67</v>
      </c>
      <c r="E26" s="135"/>
      <c r="F26" s="135">
        <v>9714</v>
      </c>
      <c r="G26" s="135"/>
      <c r="H26" s="135"/>
      <c r="I26" s="135"/>
      <c r="J26" s="193">
        <v>1097</v>
      </c>
      <c r="K26" s="192">
        <f t="shared" si="0"/>
        <v>10811</v>
      </c>
    </row>
    <row r="27" spans="1:11" ht="14.25" customHeight="1" thickBot="1">
      <c r="A27" s="106"/>
      <c r="B27" s="106"/>
      <c r="C27" s="48">
        <v>813</v>
      </c>
      <c r="D27" s="105" t="s">
        <v>68</v>
      </c>
      <c r="E27" s="135"/>
      <c r="F27" s="135"/>
      <c r="G27" s="135"/>
      <c r="H27" s="135"/>
      <c r="I27" s="135"/>
      <c r="J27" s="193"/>
      <c r="K27" s="192">
        <f t="shared" si="0"/>
        <v>0</v>
      </c>
    </row>
    <row r="28" spans="1:11" ht="14.25" customHeight="1" thickBot="1">
      <c r="A28" s="106"/>
      <c r="B28" s="106"/>
      <c r="C28" s="48">
        <v>821</v>
      </c>
      <c r="D28" s="105" t="s">
        <v>69</v>
      </c>
      <c r="E28" s="135"/>
      <c r="F28" s="135"/>
      <c r="G28" s="135"/>
      <c r="H28" s="135"/>
      <c r="I28" s="135"/>
      <c r="J28" s="193">
        <v>22781</v>
      </c>
      <c r="K28" s="192">
        <f t="shared" si="0"/>
        <v>22781</v>
      </c>
    </row>
    <row r="29" spans="1:11" ht="14.25" customHeight="1" thickBot="1">
      <c r="A29" s="106"/>
      <c r="B29" s="106"/>
      <c r="C29" s="48">
        <v>822</v>
      </c>
      <c r="D29" s="105" t="s">
        <v>70</v>
      </c>
      <c r="E29" s="135"/>
      <c r="F29" s="135"/>
      <c r="G29" s="135"/>
      <c r="H29" s="135"/>
      <c r="I29" s="135"/>
      <c r="J29" s="193"/>
      <c r="K29" s="192">
        <f t="shared" si="0"/>
        <v>0</v>
      </c>
    </row>
    <row r="30" spans="1:11" ht="14.25" customHeight="1" thickBot="1">
      <c r="A30" s="106"/>
      <c r="B30" s="106"/>
      <c r="C30" s="48">
        <v>823</v>
      </c>
      <c r="D30" s="105" t="s">
        <v>71</v>
      </c>
      <c r="E30" s="135"/>
      <c r="F30" s="135"/>
      <c r="G30" s="135"/>
      <c r="H30" s="135"/>
      <c r="I30" s="135"/>
      <c r="J30" s="193"/>
      <c r="K30" s="192">
        <f t="shared" si="0"/>
        <v>0</v>
      </c>
    </row>
    <row r="31" spans="1:11" ht="14.25" customHeight="1" thickBot="1">
      <c r="A31" s="106"/>
      <c r="B31" s="106"/>
      <c r="C31" s="48">
        <v>831</v>
      </c>
      <c r="D31" s="105" t="s">
        <v>72</v>
      </c>
      <c r="E31" s="135"/>
      <c r="F31" s="135"/>
      <c r="G31" s="135"/>
      <c r="H31" s="135"/>
      <c r="I31" s="135"/>
      <c r="J31" s="193"/>
      <c r="K31" s="192">
        <f t="shared" si="0"/>
        <v>0</v>
      </c>
    </row>
    <row r="32" spans="1:11" ht="14.25" customHeight="1" thickBot="1">
      <c r="A32" s="106"/>
      <c r="B32" s="106"/>
      <c r="C32" s="48">
        <v>841</v>
      </c>
      <c r="D32" s="105" t="s">
        <v>73</v>
      </c>
      <c r="E32" s="135"/>
      <c r="F32" s="135"/>
      <c r="G32" s="135"/>
      <c r="H32" s="135"/>
      <c r="I32" s="135"/>
      <c r="J32" s="193"/>
      <c r="K32" s="192">
        <f t="shared" si="0"/>
        <v>0</v>
      </c>
    </row>
    <row r="33" spans="1:11" ht="14.25" customHeight="1" thickBot="1">
      <c r="A33" s="106"/>
      <c r="B33" s="106"/>
      <c r="C33" s="48">
        <v>842</v>
      </c>
      <c r="D33" s="105" t="s">
        <v>74</v>
      </c>
      <c r="E33" s="135"/>
      <c r="F33" s="135"/>
      <c r="G33" s="135"/>
      <c r="H33" s="135"/>
      <c r="I33" s="135"/>
      <c r="J33" s="193"/>
      <c r="K33" s="192">
        <f t="shared" si="0"/>
        <v>0</v>
      </c>
    </row>
    <row r="34" spans="1:11" ht="14.25" customHeight="1" thickBot="1">
      <c r="A34" s="106"/>
      <c r="B34" s="106"/>
      <c r="C34" s="52">
        <v>843</v>
      </c>
      <c r="D34" s="105" t="s">
        <v>75</v>
      </c>
      <c r="E34" s="135"/>
      <c r="F34" s="135"/>
      <c r="G34" s="135"/>
      <c r="H34" s="135"/>
      <c r="I34" s="135"/>
      <c r="J34" s="193"/>
      <c r="K34" s="192">
        <f t="shared" si="0"/>
        <v>0</v>
      </c>
    </row>
    <row r="35" spans="1:11" ht="14.25" customHeight="1" thickBot="1">
      <c r="A35" s="106"/>
      <c r="B35" s="106"/>
      <c r="C35" s="52">
        <v>911</v>
      </c>
      <c r="D35" s="105" t="s">
        <v>76</v>
      </c>
      <c r="E35" s="135"/>
      <c r="F35" s="135"/>
      <c r="G35" s="135"/>
      <c r="H35" s="135"/>
      <c r="I35" s="135"/>
      <c r="J35" s="193"/>
      <c r="K35" s="192">
        <f t="shared" si="0"/>
        <v>0</v>
      </c>
    </row>
    <row r="36" spans="1:11" ht="14.25" customHeight="1" thickBot="1">
      <c r="A36" s="106"/>
      <c r="B36" s="106"/>
      <c r="C36" s="48">
        <v>912</v>
      </c>
      <c r="D36" s="105" t="s">
        <v>77</v>
      </c>
      <c r="E36" s="136"/>
      <c r="F36" s="136"/>
      <c r="G36" s="136"/>
      <c r="H36" s="136"/>
      <c r="I36" s="136"/>
      <c r="J36" s="194"/>
      <c r="K36" s="192">
        <f t="shared" si="0"/>
        <v>0</v>
      </c>
    </row>
    <row r="37" spans="1:11" ht="14.25" customHeight="1" thickBot="1">
      <c r="A37" s="106"/>
      <c r="B37" s="106"/>
      <c r="C37" s="48">
        <v>913</v>
      </c>
      <c r="D37" s="105" t="s">
        <v>78</v>
      </c>
      <c r="E37" s="136"/>
      <c r="F37" s="136"/>
      <c r="G37" s="136"/>
      <c r="H37" s="136"/>
      <c r="I37" s="136"/>
      <c r="J37" s="194"/>
      <c r="K37" s="192">
        <f t="shared" si="0"/>
        <v>0</v>
      </c>
    </row>
    <row r="38" spans="1:11" ht="14.25" customHeight="1" thickBot="1">
      <c r="A38" s="106"/>
      <c r="B38" s="106"/>
      <c r="C38" s="48">
        <v>921</v>
      </c>
      <c r="D38" s="105" t="s">
        <v>79</v>
      </c>
      <c r="E38" s="136"/>
      <c r="F38" s="136">
        <v>3184619</v>
      </c>
      <c r="G38" s="136"/>
      <c r="H38" s="136"/>
      <c r="I38" s="136"/>
      <c r="J38" s="194">
        <v>705</v>
      </c>
      <c r="K38" s="192">
        <f t="shared" si="0"/>
        <v>3185324</v>
      </c>
    </row>
    <row r="39" spans="1:11" ht="14.25" customHeight="1" thickBot="1">
      <c r="A39" s="106"/>
      <c r="B39" s="106"/>
      <c r="C39" s="52">
        <v>922</v>
      </c>
      <c r="D39" s="107" t="s">
        <v>80</v>
      </c>
      <c r="E39" s="136"/>
      <c r="F39" s="136"/>
      <c r="G39" s="136"/>
      <c r="H39" s="136"/>
      <c r="I39" s="136"/>
      <c r="J39" s="194"/>
      <c r="K39" s="192">
        <f t="shared" si="0"/>
        <v>0</v>
      </c>
    </row>
    <row r="40" spans="1:11" ht="14.25" customHeight="1" thickBot="1">
      <c r="A40" s="106"/>
      <c r="B40" s="106"/>
      <c r="C40" s="195" t="s">
        <v>10</v>
      </c>
      <c r="D40" s="196"/>
      <c r="E40" s="138">
        <f t="shared" ref="E40:J40" si="1">SUM(E5:E39)</f>
        <v>72857</v>
      </c>
      <c r="F40" s="138">
        <f t="shared" si="1"/>
        <v>25427407</v>
      </c>
      <c r="G40" s="138">
        <f t="shared" si="1"/>
        <v>37105</v>
      </c>
      <c r="H40" s="138">
        <f t="shared" si="1"/>
        <v>0</v>
      </c>
      <c r="I40" s="138">
        <f t="shared" si="1"/>
        <v>178222</v>
      </c>
      <c r="J40" s="138">
        <f t="shared" si="1"/>
        <v>635838</v>
      </c>
      <c r="K40" s="138">
        <f>SUM(E40:J40)</f>
        <v>26351429</v>
      </c>
    </row>
    <row r="41" spans="1:11" ht="14.25" customHeight="1">
      <c r="A41" s="106"/>
      <c r="B41" s="106"/>
      <c r="C41" s="106"/>
      <c r="D41" s="188"/>
      <c r="E41" s="189"/>
      <c r="F41" s="189"/>
      <c r="G41" s="189"/>
      <c r="H41" s="189"/>
      <c r="I41" s="189"/>
      <c r="J41" s="189"/>
      <c r="K41" s="189"/>
    </row>
    <row r="42" spans="1:11" ht="14.25" customHeight="1" thickBot="1">
      <c r="A42" s="106"/>
      <c r="B42" s="106"/>
      <c r="C42" s="106"/>
      <c r="D42" s="106"/>
      <c r="E42" s="189"/>
      <c r="F42" s="189"/>
      <c r="G42" s="189"/>
      <c r="H42" s="189"/>
      <c r="I42" s="189"/>
      <c r="J42" s="189"/>
      <c r="K42" s="189"/>
    </row>
    <row r="43" spans="1:11" ht="19.5" customHeight="1" thickBot="1">
      <c r="A43" s="106"/>
      <c r="B43" s="106" t="s">
        <v>250</v>
      </c>
      <c r="C43" s="36" t="s">
        <v>2</v>
      </c>
      <c r="D43" s="38" t="s">
        <v>3</v>
      </c>
      <c r="E43" s="74" t="s">
        <v>4</v>
      </c>
      <c r="F43" s="75" t="s">
        <v>9</v>
      </c>
      <c r="G43" s="76" t="s">
        <v>251</v>
      </c>
      <c r="H43" s="77" t="s">
        <v>6</v>
      </c>
      <c r="I43" s="77" t="s">
        <v>7</v>
      </c>
      <c r="J43" s="78" t="s">
        <v>8</v>
      </c>
      <c r="K43" s="78" t="s">
        <v>10</v>
      </c>
    </row>
    <row r="44" spans="1:11" ht="14.25" customHeight="1">
      <c r="A44" s="106"/>
      <c r="B44" s="106"/>
      <c r="C44" s="44">
        <v>711</v>
      </c>
      <c r="D44" s="43" t="s">
        <v>46</v>
      </c>
      <c r="E44" s="141"/>
      <c r="F44" s="141"/>
      <c r="G44" s="141">
        <v>18649607</v>
      </c>
      <c r="H44" s="141"/>
      <c r="I44" s="141"/>
      <c r="J44" s="141">
        <v>25652</v>
      </c>
      <c r="K44" s="126">
        <f>SUM(E44:J44)</f>
        <v>18675259</v>
      </c>
    </row>
    <row r="45" spans="1:11" ht="14.25" customHeight="1">
      <c r="A45" s="106"/>
      <c r="B45" s="106"/>
      <c r="C45" s="48">
        <v>712</v>
      </c>
      <c r="D45" s="18" t="s">
        <v>47</v>
      </c>
      <c r="E45" s="143"/>
      <c r="F45" s="143"/>
      <c r="G45" s="143">
        <v>141625</v>
      </c>
      <c r="H45" s="143"/>
      <c r="I45" s="143"/>
      <c r="J45" s="143"/>
      <c r="K45" s="126">
        <f t="shared" ref="K45:K78" si="2">SUM(E45:J45)</f>
        <v>141625</v>
      </c>
    </row>
    <row r="46" spans="1:11" ht="14.25" customHeight="1">
      <c r="A46" s="106"/>
      <c r="B46" s="106"/>
      <c r="C46" s="48">
        <v>713</v>
      </c>
      <c r="D46" s="18" t="s">
        <v>48</v>
      </c>
      <c r="E46" s="143"/>
      <c r="F46" s="143"/>
      <c r="G46" s="143">
        <v>9291159</v>
      </c>
      <c r="H46" s="143"/>
      <c r="I46" s="143"/>
      <c r="J46" s="143"/>
      <c r="K46" s="126">
        <f t="shared" si="2"/>
        <v>9291159</v>
      </c>
    </row>
    <row r="47" spans="1:11" ht="14.25" customHeight="1">
      <c r="A47" s="106"/>
      <c r="B47" s="106"/>
      <c r="C47" s="48">
        <v>714</v>
      </c>
      <c r="D47" s="18" t="s">
        <v>49</v>
      </c>
      <c r="E47" s="143"/>
      <c r="F47" s="143"/>
      <c r="G47" s="143">
        <v>1929301</v>
      </c>
      <c r="H47" s="143"/>
      <c r="I47" s="143"/>
      <c r="J47" s="143">
        <v>8</v>
      </c>
      <c r="K47" s="126">
        <f t="shared" si="2"/>
        <v>1929309</v>
      </c>
    </row>
    <row r="48" spans="1:11" ht="26.25" customHeight="1">
      <c r="A48" s="106"/>
      <c r="B48" s="106"/>
      <c r="C48" s="48">
        <v>715</v>
      </c>
      <c r="D48" s="18" t="s">
        <v>50</v>
      </c>
      <c r="E48" s="143"/>
      <c r="F48" s="143"/>
      <c r="G48" s="143"/>
      <c r="H48" s="143"/>
      <c r="I48" s="143"/>
      <c r="J48" s="143"/>
      <c r="K48" s="126">
        <f t="shared" si="2"/>
        <v>0</v>
      </c>
    </row>
    <row r="49" spans="1:11" ht="14.25" customHeight="1">
      <c r="A49" s="106"/>
      <c r="B49" s="106"/>
      <c r="C49" s="48">
        <v>716</v>
      </c>
      <c r="D49" s="18" t="s">
        <v>51</v>
      </c>
      <c r="E49" s="143"/>
      <c r="F49" s="143"/>
      <c r="G49" s="143">
        <v>987577</v>
      </c>
      <c r="H49" s="143"/>
      <c r="I49" s="143"/>
      <c r="J49" s="143"/>
      <c r="K49" s="126">
        <f t="shared" si="2"/>
        <v>987577</v>
      </c>
    </row>
    <row r="50" spans="1:11" ht="14.25" customHeight="1">
      <c r="A50" s="106"/>
      <c r="B50" s="106"/>
      <c r="C50" s="48">
        <v>719</v>
      </c>
      <c r="D50" s="18" t="s">
        <v>52</v>
      </c>
      <c r="E50" s="143"/>
      <c r="F50" s="143"/>
      <c r="G50" s="143"/>
      <c r="H50" s="143"/>
      <c r="I50" s="143"/>
      <c r="J50" s="143"/>
      <c r="K50" s="126">
        <f t="shared" si="2"/>
        <v>0</v>
      </c>
    </row>
    <row r="51" spans="1:11" ht="14.25" customHeight="1">
      <c r="A51" s="106"/>
      <c r="B51" s="106"/>
      <c r="C51" s="48">
        <v>721</v>
      </c>
      <c r="D51" s="18" t="s">
        <v>53</v>
      </c>
      <c r="E51" s="143"/>
      <c r="F51" s="143"/>
      <c r="G51" s="143">
        <v>1</v>
      </c>
      <c r="H51" s="143"/>
      <c r="I51" s="143"/>
      <c r="J51" s="143"/>
      <c r="K51" s="126">
        <f t="shared" si="2"/>
        <v>1</v>
      </c>
    </row>
    <row r="52" spans="1:11" ht="14.25" customHeight="1">
      <c r="A52" s="106"/>
      <c r="B52" s="106"/>
      <c r="C52" s="48">
        <v>731</v>
      </c>
      <c r="D52" s="18" t="s">
        <v>54</v>
      </c>
      <c r="E52" s="143"/>
      <c r="F52" s="143"/>
      <c r="G52" s="143"/>
      <c r="H52" s="143"/>
      <c r="I52" s="143">
        <v>11082</v>
      </c>
      <c r="J52" s="143">
        <v>471</v>
      </c>
      <c r="K52" s="126">
        <f t="shared" si="2"/>
        <v>11553</v>
      </c>
    </row>
    <row r="53" spans="1:11" ht="14.25" customHeight="1">
      <c r="A53" s="106"/>
      <c r="B53" s="106"/>
      <c r="C53" s="48">
        <v>732</v>
      </c>
      <c r="D53" s="18" t="s">
        <v>55</v>
      </c>
      <c r="E53" s="143"/>
      <c r="F53" s="143"/>
      <c r="G53" s="143">
        <v>1000</v>
      </c>
      <c r="H53" s="143"/>
      <c r="I53" s="143">
        <v>15449</v>
      </c>
      <c r="J53" s="143">
        <v>935</v>
      </c>
      <c r="K53" s="126">
        <f t="shared" si="2"/>
        <v>17384</v>
      </c>
    </row>
    <row r="54" spans="1:11" ht="14.25" customHeight="1">
      <c r="A54" s="106"/>
      <c r="B54" s="106"/>
      <c r="C54" s="48">
        <v>733</v>
      </c>
      <c r="D54" s="18" t="s">
        <v>56</v>
      </c>
      <c r="E54" s="143">
        <v>57585</v>
      </c>
      <c r="F54" s="143"/>
      <c r="G54" s="143">
        <v>7365652</v>
      </c>
      <c r="H54" s="143"/>
      <c r="I54" s="143">
        <v>8176</v>
      </c>
      <c r="J54" s="143">
        <v>84926</v>
      </c>
      <c r="K54" s="126">
        <f t="shared" si="2"/>
        <v>7516339</v>
      </c>
    </row>
    <row r="55" spans="1:11" ht="14.25" customHeight="1">
      <c r="A55" s="106"/>
      <c r="B55" s="106"/>
      <c r="C55" s="48">
        <v>741</v>
      </c>
      <c r="D55" s="18" t="s">
        <v>57</v>
      </c>
      <c r="E55" s="143"/>
      <c r="F55" s="143"/>
      <c r="G55" s="143">
        <v>5355898</v>
      </c>
      <c r="H55" s="143"/>
      <c r="I55" s="143"/>
      <c r="J55" s="143">
        <v>56805</v>
      </c>
      <c r="K55" s="126">
        <f t="shared" si="2"/>
        <v>5412703</v>
      </c>
    </row>
    <row r="56" spans="1:11" ht="14.25" customHeight="1">
      <c r="A56" s="106"/>
      <c r="B56" s="106"/>
      <c r="C56" s="48">
        <v>742</v>
      </c>
      <c r="D56" s="18" t="s">
        <v>58</v>
      </c>
      <c r="E56" s="143"/>
      <c r="F56" s="143"/>
      <c r="G56" s="143">
        <v>13132577</v>
      </c>
      <c r="H56" s="143"/>
      <c r="I56" s="143"/>
      <c r="J56" s="143">
        <v>1373640</v>
      </c>
      <c r="K56" s="126">
        <f t="shared" si="2"/>
        <v>14506217</v>
      </c>
    </row>
    <row r="57" spans="1:11" ht="14.25" customHeight="1">
      <c r="A57" s="106"/>
      <c r="B57" s="106"/>
      <c r="C57" s="48">
        <v>743</v>
      </c>
      <c r="D57" s="18" t="s">
        <v>59</v>
      </c>
      <c r="E57" s="143"/>
      <c r="F57" s="143"/>
      <c r="G57" s="143">
        <v>123267</v>
      </c>
      <c r="H57" s="143"/>
      <c r="I57" s="143"/>
      <c r="J57" s="143">
        <v>803</v>
      </c>
      <c r="K57" s="126">
        <f t="shared" si="2"/>
        <v>124070</v>
      </c>
    </row>
    <row r="58" spans="1:11" ht="14.25" customHeight="1">
      <c r="A58" s="106"/>
      <c r="B58" s="106"/>
      <c r="C58" s="48">
        <v>744</v>
      </c>
      <c r="D58" s="18" t="s">
        <v>60</v>
      </c>
      <c r="E58" s="143"/>
      <c r="F58" s="143"/>
      <c r="G58" s="143">
        <v>135703</v>
      </c>
      <c r="H58" s="143"/>
      <c r="I58" s="143">
        <v>25278</v>
      </c>
      <c r="J58" s="143">
        <v>172548</v>
      </c>
      <c r="K58" s="126">
        <f t="shared" si="2"/>
        <v>333529</v>
      </c>
    </row>
    <row r="59" spans="1:11" ht="14.25" customHeight="1">
      <c r="A59" s="106"/>
      <c r="B59" s="106"/>
      <c r="C59" s="48">
        <v>745</v>
      </c>
      <c r="D59" s="18" t="s">
        <v>61</v>
      </c>
      <c r="E59" s="143"/>
      <c r="F59" s="143"/>
      <c r="G59" s="143">
        <v>56336</v>
      </c>
      <c r="H59" s="143"/>
      <c r="I59" s="143">
        <v>1491</v>
      </c>
      <c r="J59" s="143">
        <v>309803</v>
      </c>
      <c r="K59" s="126">
        <f t="shared" si="2"/>
        <v>367630</v>
      </c>
    </row>
    <row r="60" spans="1:11" ht="14.25" customHeight="1">
      <c r="A60" s="106"/>
      <c r="B60" s="106"/>
      <c r="C60" s="48">
        <v>771</v>
      </c>
      <c r="D60" s="18" t="s">
        <v>62</v>
      </c>
      <c r="E60" s="143">
        <v>3431</v>
      </c>
      <c r="F60" s="143"/>
      <c r="G60" s="143">
        <v>18782</v>
      </c>
      <c r="H60" s="143">
        <v>50199</v>
      </c>
      <c r="I60" s="143"/>
      <c r="J60" s="143">
        <v>79182</v>
      </c>
      <c r="K60" s="126">
        <f t="shared" si="2"/>
        <v>151594</v>
      </c>
    </row>
    <row r="61" spans="1:11" ht="14.25" customHeight="1">
      <c r="A61" s="106"/>
      <c r="B61" s="106"/>
      <c r="C61" s="48">
        <v>772</v>
      </c>
      <c r="D61" s="18" t="s">
        <v>63</v>
      </c>
      <c r="E61" s="143">
        <v>1272</v>
      </c>
      <c r="F61" s="143"/>
      <c r="G61" s="143">
        <v>17867</v>
      </c>
      <c r="H61" s="143">
        <v>5324</v>
      </c>
      <c r="I61" s="143"/>
      <c r="J61" s="143">
        <v>14879</v>
      </c>
      <c r="K61" s="126">
        <f t="shared" si="2"/>
        <v>39342</v>
      </c>
    </row>
    <row r="62" spans="1:11" ht="14.25" customHeight="1">
      <c r="A62" s="106"/>
      <c r="B62" s="106"/>
      <c r="C62" s="48">
        <v>781</v>
      </c>
      <c r="D62" s="18" t="s">
        <v>64</v>
      </c>
      <c r="E62" s="143"/>
      <c r="F62" s="143"/>
      <c r="G62" s="143"/>
      <c r="H62" s="143"/>
      <c r="I62" s="143"/>
      <c r="J62" s="143"/>
      <c r="K62" s="126">
        <f t="shared" si="2"/>
        <v>0</v>
      </c>
    </row>
    <row r="63" spans="1:11" ht="14.25" customHeight="1">
      <c r="A63" s="106"/>
      <c r="B63" s="106"/>
      <c r="C63" s="48">
        <v>791</v>
      </c>
      <c r="D63" s="18" t="s">
        <v>65</v>
      </c>
      <c r="E63" s="143"/>
      <c r="F63" s="143"/>
      <c r="G63" s="143"/>
      <c r="H63" s="143"/>
      <c r="I63" s="143"/>
      <c r="J63" s="143"/>
      <c r="K63" s="126">
        <f t="shared" si="2"/>
        <v>0</v>
      </c>
    </row>
    <row r="64" spans="1:11" ht="14.25" customHeight="1">
      <c r="A64" s="106"/>
      <c r="B64" s="106"/>
      <c r="C64" s="48">
        <v>811</v>
      </c>
      <c r="D64" s="18" t="s">
        <v>66</v>
      </c>
      <c r="E64" s="143"/>
      <c r="F64" s="143"/>
      <c r="G64" s="143">
        <v>4096</v>
      </c>
      <c r="H64" s="143"/>
      <c r="I64" s="143"/>
      <c r="J64" s="143">
        <v>539711</v>
      </c>
      <c r="K64" s="126">
        <f t="shared" si="2"/>
        <v>543807</v>
      </c>
    </row>
    <row r="65" spans="1:11" ht="14.25" customHeight="1">
      <c r="A65" s="106"/>
      <c r="B65" s="106"/>
      <c r="C65" s="48">
        <v>812</v>
      </c>
      <c r="D65" s="18" t="s">
        <v>67</v>
      </c>
      <c r="E65" s="143"/>
      <c r="F65" s="143"/>
      <c r="G65" s="143">
        <v>452</v>
      </c>
      <c r="H65" s="143"/>
      <c r="I65" s="143"/>
      <c r="J65" s="143">
        <v>379</v>
      </c>
      <c r="K65" s="126">
        <f t="shared" si="2"/>
        <v>831</v>
      </c>
    </row>
    <row r="66" spans="1:11" ht="14.25" customHeight="1">
      <c r="A66" s="106"/>
      <c r="B66" s="106"/>
      <c r="C66" s="48">
        <v>813</v>
      </c>
      <c r="D66" s="18" t="s">
        <v>68</v>
      </c>
      <c r="E66" s="143"/>
      <c r="F66" s="143"/>
      <c r="G66" s="143"/>
      <c r="H66" s="143"/>
      <c r="I66" s="143"/>
      <c r="J66" s="143">
        <v>435</v>
      </c>
      <c r="K66" s="126">
        <f t="shared" si="2"/>
        <v>435</v>
      </c>
    </row>
    <row r="67" spans="1:11" ht="14.25" customHeight="1">
      <c r="A67" s="106"/>
      <c r="B67" s="106"/>
      <c r="C67" s="48">
        <v>821</v>
      </c>
      <c r="D67" s="18" t="s">
        <v>69</v>
      </c>
      <c r="E67" s="143"/>
      <c r="F67" s="143"/>
      <c r="G67" s="143"/>
      <c r="H67" s="143"/>
      <c r="I67" s="143"/>
      <c r="J67" s="143"/>
      <c r="K67" s="126">
        <f t="shared" si="2"/>
        <v>0</v>
      </c>
    </row>
    <row r="68" spans="1:11" ht="14.25" customHeight="1">
      <c r="A68" s="106"/>
      <c r="B68" s="106"/>
      <c r="C68" s="48">
        <v>822</v>
      </c>
      <c r="D68" s="18" t="s">
        <v>70</v>
      </c>
      <c r="E68" s="143"/>
      <c r="F68" s="143"/>
      <c r="G68" s="143"/>
      <c r="H68" s="143"/>
      <c r="I68" s="143"/>
      <c r="J68" s="143">
        <v>46</v>
      </c>
      <c r="K68" s="126">
        <f t="shared" si="2"/>
        <v>46</v>
      </c>
    </row>
    <row r="69" spans="1:11" ht="14.25" customHeight="1">
      <c r="A69" s="106"/>
      <c r="B69" s="106"/>
      <c r="C69" s="48">
        <v>823</v>
      </c>
      <c r="D69" s="18" t="s">
        <v>71</v>
      </c>
      <c r="E69" s="143"/>
      <c r="F69" s="143"/>
      <c r="G69" s="143"/>
      <c r="H69" s="143"/>
      <c r="I69" s="143"/>
      <c r="J69" s="143">
        <v>34394</v>
      </c>
      <c r="K69" s="126">
        <f t="shared" si="2"/>
        <v>34394</v>
      </c>
    </row>
    <row r="70" spans="1:11" ht="14.25" customHeight="1">
      <c r="A70" s="106"/>
      <c r="B70" s="106"/>
      <c r="C70" s="48">
        <v>831</v>
      </c>
      <c r="D70" s="18" t="s">
        <v>72</v>
      </c>
      <c r="E70" s="143"/>
      <c r="F70" s="143"/>
      <c r="G70" s="143"/>
      <c r="H70" s="143"/>
      <c r="I70" s="143"/>
      <c r="J70" s="143"/>
      <c r="K70" s="126">
        <f t="shared" si="2"/>
        <v>0</v>
      </c>
    </row>
    <row r="71" spans="1:11" ht="14.25" customHeight="1">
      <c r="A71" s="106"/>
      <c r="B71" s="106"/>
      <c r="C71" s="48">
        <v>841</v>
      </c>
      <c r="D71" s="18" t="s">
        <v>73</v>
      </c>
      <c r="E71" s="143"/>
      <c r="F71" s="143"/>
      <c r="G71" s="143"/>
      <c r="H71" s="143"/>
      <c r="I71" s="143"/>
      <c r="J71" s="143"/>
      <c r="K71" s="126">
        <f t="shared" si="2"/>
        <v>0</v>
      </c>
    </row>
    <row r="72" spans="1:11" ht="14.25" customHeight="1">
      <c r="A72" s="106"/>
      <c r="B72" s="106"/>
      <c r="C72" s="48">
        <v>842</v>
      </c>
      <c r="D72" s="18" t="s">
        <v>74</v>
      </c>
      <c r="E72" s="143"/>
      <c r="F72" s="143"/>
      <c r="G72" s="143"/>
      <c r="H72" s="143"/>
      <c r="I72" s="143"/>
      <c r="J72" s="143"/>
      <c r="K72" s="126">
        <f t="shared" si="2"/>
        <v>0</v>
      </c>
    </row>
    <row r="73" spans="1:11" ht="14.25" customHeight="1">
      <c r="A73" s="106"/>
      <c r="B73" s="106"/>
      <c r="C73" s="52">
        <v>843</v>
      </c>
      <c r="D73" s="18" t="s">
        <v>75</v>
      </c>
      <c r="E73" s="143"/>
      <c r="F73" s="143"/>
      <c r="G73" s="143"/>
      <c r="H73" s="143"/>
      <c r="I73" s="143"/>
      <c r="J73" s="143"/>
      <c r="K73" s="126">
        <f t="shared" si="2"/>
        <v>0</v>
      </c>
    </row>
    <row r="74" spans="1:11" ht="14.25" customHeight="1">
      <c r="A74" s="106"/>
      <c r="B74" s="106"/>
      <c r="C74" s="52">
        <v>911</v>
      </c>
      <c r="D74" s="18" t="s">
        <v>76</v>
      </c>
      <c r="E74" s="143"/>
      <c r="F74" s="143"/>
      <c r="G74" s="143"/>
      <c r="H74" s="143"/>
      <c r="I74" s="143"/>
      <c r="J74" s="143">
        <v>184902</v>
      </c>
      <c r="K74" s="126">
        <f t="shared" si="2"/>
        <v>184902</v>
      </c>
    </row>
    <row r="75" spans="1:11" ht="14.25" customHeight="1">
      <c r="A75" s="106"/>
      <c r="B75" s="106"/>
      <c r="C75" s="48">
        <v>912</v>
      </c>
      <c r="D75" s="18" t="s">
        <v>77</v>
      </c>
      <c r="E75" s="145"/>
      <c r="F75" s="145"/>
      <c r="G75" s="145"/>
      <c r="H75" s="145"/>
      <c r="I75" s="145"/>
      <c r="J75" s="145">
        <v>1129046</v>
      </c>
      <c r="K75" s="126">
        <f t="shared" si="2"/>
        <v>1129046</v>
      </c>
    </row>
    <row r="76" spans="1:11" ht="14.25" customHeight="1">
      <c r="A76" s="106"/>
      <c r="B76" s="106"/>
      <c r="C76" s="48">
        <v>913</v>
      </c>
      <c r="D76" s="18" t="s">
        <v>78</v>
      </c>
      <c r="E76" s="145"/>
      <c r="F76" s="145"/>
      <c r="G76" s="145"/>
      <c r="H76" s="145"/>
      <c r="I76" s="145"/>
      <c r="J76" s="145"/>
      <c r="K76" s="126">
        <f t="shared" si="2"/>
        <v>0</v>
      </c>
    </row>
    <row r="77" spans="1:11" ht="14.25" customHeight="1">
      <c r="A77" s="106"/>
      <c r="B77" s="106"/>
      <c r="C77" s="48">
        <v>921</v>
      </c>
      <c r="D77" s="18" t="s">
        <v>79</v>
      </c>
      <c r="E77" s="145"/>
      <c r="F77" s="145"/>
      <c r="G77" s="145">
        <v>13386</v>
      </c>
      <c r="H77" s="145"/>
      <c r="I77" s="145"/>
      <c r="J77" s="145">
        <v>337110</v>
      </c>
      <c r="K77" s="126">
        <f t="shared" si="2"/>
        <v>350496</v>
      </c>
    </row>
    <row r="78" spans="1:11" ht="14.25" customHeight="1" thickBot="1">
      <c r="A78" s="106"/>
      <c r="B78" s="106"/>
      <c r="C78" s="52">
        <v>922</v>
      </c>
      <c r="D78" s="30" t="s">
        <v>80</v>
      </c>
      <c r="E78" s="145"/>
      <c r="F78" s="145"/>
      <c r="G78" s="145"/>
      <c r="H78" s="145"/>
      <c r="I78" s="145"/>
      <c r="J78" s="145"/>
      <c r="K78" s="126">
        <f t="shared" si="2"/>
        <v>0</v>
      </c>
    </row>
    <row r="79" spans="1:11" ht="14.25" customHeight="1" thickBot="1">
      <c r="A79" s="106"/>
      <c r="B79" s="106"/>
      <c r="C79" s="195" t="s">
        <v>10</v>
      </c>
      <c r="D79" s="147"/>
      <c r="E79" s="148">
        <f t="shared" ref="E79:J79" si="3">SUM(E44:E78)</f>
        <v>62288</v>
      </c>
      <c r="F79" s="148">
        <f t="shared" si="3"/>
        <v>0</v>
      </c>
      <c r="G79" s="148">
        <f t="shared" si="3"/>
        <v>57224286</v>
      </c>
      <c r="H79" s="148">
        <f t="shared" si="3"/>
        <v>55523</v>
      </c>
      <c r="I79" s="148">
        <f t="shared" si="3"/>
        <v>61476</v>
      </c>
      <c r="J79" s="148">
        <f t="shared" si="3"/>
        <v>4345675</v>
      </c>
      <c r="K79" s="148">
        <f>SUM(E79:J79)</f>
        <v>61749248</v>
      </c>
    </row>
    <row r="80" spans="1:11" ht="14.25" customHeight="1">
      <c r="A80" s="106"/>
      <c r="B80" s="106"/>
      <c r="C80" s="106"/>
      <c r="D80" s="106"/>
      <c r="E80" s="189"/>
      <c r="F80" s="189"/>
      <c r="G80" s="189"/>
      <c r="H80" s="189"/>
      <c r="I80" s="189"/>
      <c r="J80" s="189"/>
      <c r="K80" s="189"/>
    </row>
    <row r="81" spans="1:11" ht="14.25" customHeight="1">
      <c r="A81" s="106"/>
      <c r="B81" s="106"/>
      <c r="C81" s="106"/>
      <c r="D81" s="106"/>
      <c r="E81" s="189"/>
      <c r="F81" s="189"/>
      <c r="G81" s="189"/>
      <c r="H81" s="189"/>
      <c r="I81" s="189"/>
      <c r="J81" s="189"/>
      <c r="K81" s="189"/>
    </row>
    <row r="82" spans="1:11" ht="14.25" customHeight="1" thickBot="1">
      <c r="A82" s="106"/>
      <c r="B82" s="106"/>
      <c r="C82" s="106"/>
      <c r="D82" s="106"/>
      <c r="E82" s="189"/>
      <c r="F82" s="189"/>
      <c r="G82" s="189"/>
      <c r="H82" s="189"/>
      <c r="I82" s="189"/>
      <c r="J82" s="189"/>
      <c r="K82" s="189"/>
    </row>
    <row r="83" spans="1:11" ht="14.25" customHeight="1" thickBot="1">
      <c r="A83" s="106"/>
      <c r="B83" s="106" t="s">
        <v>252</v>
      </c>
      <c r="C83" s="36" t="s">
        <v>2</v>
      </c>
      <c r="D83" s="38" t="s">
        <v>3</v>
      </c>
      <c r="E83" s="74" t="s">
        <v>4</v>
      </c>
      <c r="F83" s="75" t="s">
        <v>9</v>
      </c>
      <c r="G83" s="76" t="s">
        <v>253</v>
      </c>
      <c r="H83" s="77" t="s">
        <v>6</v>
      </c>
      <c r="I83" s="77" t="s">
        <v>7</v>
      </c>
      <c r="J83" s="78" t="s">
        <v>8</v>
      </c>
      <c r="K83" s="78" t="s">
        <v>10</v>
      </c>
    </row>
    <row r="84" spans="1:11" ht="14.25" customHeight="1">
      <c r="A84" s="106"/>
      <c r="B84" s="106"/>
      <c r="C84" s="44">
        <v>711</v>
      </c>
      <c r="D84" s="43" t="s">
        <v>46</v>
      </c>
      <c r="E84" s="141"/>
      <c r="F84" s="141"/>
      <c r="G84" s="141">
        <v>1100135</v>
      </c>
      <c r="H84" s="141"/>
      <c r="I84" s="141"/>
      <c r="J84" s="141">
        <v>2097</v>
      </c>
      <c r="K84" s="126">
        <f>SUM(E84:J84)</f>
        <v>1102232</v>
      </c>
    </row>
    <row r="85" spans="1:11" ht="14.25" customHeight="1">
      <c r="A85" s="106"/>
      <c r="B85" s="106"/>
      <c r="C85" s="48">
        <v>712</v>
      </c>
      <c r="D85" s="18" t="s">
        <v>47</v>
      </c>
      <c r="E85" s="143"/>
      <c r="F85" s="143"/>
      <c r="G85" s="143">
        <v>17522</v>
      </c>
      <c r="H85" s="143"/>
      <c r="I85" s="143"/>
      <c r="J85" s="143"/>
      <c r="K85" s="126">
        <f t="shared" ref="K85:K118" si="4">SUM(E85:J85)</f>
        <v>17522</v>
      </c>
    </row>
    <row r="86" spans="1:11" ht="14.25" customHeight="1">
      <c r="A86" s="106"/>
      <c r="B86" s="106"/>
      <c r="C86" s="48">
        <v>713</v>
      </c>
      <c r="D86" s="18" t="s">
        <v>48</v>
      </c>
      <c r="E86" s="143"/>
      <c r="F86" s="143"/>
      <c r="G86" s="143">
        <v>252200</v>
      </c>
      <c r="H86" s="143"/>
      <c r="I86" s="143"/>
      <c r="J86" s="143"/>
      <c r="K86" s="126">
        <f t="shared" si="4"/>
        <v>252200</v>
      </c>
    </row>
    <row r="87" spans="1:11" ht="14.25" customHeight="1">
      <c r="A87" s="106"/>
      <c r="B87" s="106"/>
      <c r="C87" s="48">
        <v>714</v>
      </c>
      <c r="D87" s="18" t="s">
        <v>49</v>
      </c>
      <c r="E87" s="143"/>
      <c r="F87" s="143"/>
      <c r="G87" s="143">
        <v>86982</v>
      </c>
      <c r="H87" s="143"/>
      <c r="I87" s="143"/>
      <c r="J87" s="143"/>
      <c r="K87" s="126">
        <f t="shared" si="4"/>
        <v>86982</v>
      </c>
    </row>
    <row r="88" spans="1:11" ht="14.25" customHeight="1">
      <c r="A88" s="106"/>
      <c r="B88" s="106"/>
      <c r="C88" s="48">
        <v>715</v>
      </c>
      <c r="D88" s="18" t="s">
        <v>50</v>
      </c>
      <c r="E88" s="143"/>
      <c r="F88" s="143"/>
      <c r="G88" s="143"/>
      <c r="H88" s="143"/>
      <c r="I88" s="143"/>
      <c r="J88" s="143"/>
      <c r="K88" s="126">
        <f t="shared" si="4"/>
        <v>0</v>
      </c>
    </row>
    <row r="89" spans="1:11" ht="26.25" customHeight="1">
      <c r="A89" s="106"/>
      <c r="B89" s="106"/>
      <c r="C89" s="48">
        <v>716</v>
      </c>
      <c r="D89" s="18" t="s">
        <v>51</v>
      </c>
      <c r="E89" s="143"/>
      <c r="F89" s="143"/>
      <c r="G89" s="143">
        <v>47042</v>
      </c>
      <c r="H89" s="143"/>
      <c r="I89" s="143"/>
      <c r="J89" s="143"/>
      <c r="K89" s="126">
        <f t="shared" si="4"/>
        <v>47042</v>
      </c>
    </row>
    <row r="90" spans="1:11" ht="14.25" customHeight="1">
      <c r="A90" s="106"/>
      <c r="B90" s="106"/>
      <c r="C90" s="48">
        <v>719</v>
      </c>
      <c r="D90" s="18" t="s">
        <v>52</v>
      </c>
      <c r="E90" s="143"/>
      <c r="F90" s="143"/>
      <c r="G90" s="143"/>
      <c r="H90" s="143"/>
      <c r="I90" s="143"/>
      <c r="J90" s="143"/>
      <c r="K90" s="126">
        <f t="shared" si="4"/>
        <v>0</v>
      </c>
    </row>
    <row r="91" spans="1:11" ht="14.25" customHeight="1">
      <c r="A91" s="106"/>
      <c r="B91" s="106"/>
      <c r="C91" s="48">
        <v>721</v>
      </c>
      <c r="D91" s="18" t="s">
        <v>53</v>
      </c>
      <c r="E91" s="143"/>
      <c r="F91" s="143"/>
      <c r="G91" s="143"/>
      <c r="H91" s="143"/>
      <c r="I91" s="143"/>
      <c r="J91" s="143"/>
      <c r="K91" s="126">
        <f t="shared" si="4"/>
        <v>0</v>
      </c>
    </row>
    <row r="92" spans="1:11" ht="14.25" customHeight="1">
      <c r="A92" s="106"/>
      <c r="B92" s="106"/>
      <c r="C92" s="48">
        <v>731</v>
      </c>
      <c r="D92" s="18" t="s">
        <v>54</v>
      </c>
      <c r="E92" s="143"/>
      <c r="F92" s="143"/>
      <c r="G92" s="143">
        <v>199</v>
      </c>
      <c r="H92" s="143"/>
      <c r="I92" s="143">
        <v>21939</v>
      </c>
      <c r="J92" s="143"/>
      <c r="K92" s="126">
        <f t="shared" si="4"/>
        <v>22138</v>
      </c>
    </row>
    <row r="93" spans="1:11" ht="14.25" customHeight="1">
      <c r="A93" s="106"/>
      <c r="B93" s="106"/>
      <c r="C93" s="48">
        <v>732</v>
      </c>
      <c r="D93" s="18" t="s">
        <v>55</v>
      </c>
      <c r="E93" s="143"/>
      <c r="F93" s="143"/>
      <c r="G93" s="143"/>
      <c r="H93" s="143"/>
      <c r="I93" s="143">
        <v>968</v>
      </c>
      <c r="J93" s="143"/>
      <c r="K93" s="126">
        <f t="shared" si="4"/>
        <v>968</v>
      </c>
    </row>
    <row r="94" spans="1:11" ht="14.25" customHeight="1">
      <c r="A94" s="106"/>
      <c r="B94" s="106"/>
      <c r="C94" s="79">
        <v>733</v>
      </c>
      <c r="D94" s="80" t="s">
        <v>56</v>
      </c>
      <c r="E94" s="143">
        <v>55684</v>
      </c>
      <c r="F94" s="143"/>
      <c r="G94" s="143">
        <v>538197</v>
      </c>
      <c r="H94" s="143"/>
      <c r="I94" s="143"/>
      <c r="J94" s="143"/>
      <c r="K94" s="126">
        <f t="shared" si="4"/>
        <v>593881</v>
      </c>
    </row>
    <row r="95" spans="1:11" ht="14.25" customHeight="1">
      <c r="A95" s="106"/>
      <c r="B95" s="106"/>
      <c r="C95" s="48">
        <v>741</v>
      </c>
      <c r="D95" s="18" t="s">
        <v>57</v>
      </c>
      <c r="E95" s="143"/>
      <c r="F95" s="143"/>
      <c r="G95" s="143">
        <v>169271</v>
      </c>
      <c r="H95" s="143"/>
      <c r="I95" s="143"/>
      <c r="J95" s="143">
        <v>12</v>
      </c>
      <c r="K95" s="126">
        <f t="shared" si="4"/>
        <v>169283</v>
      </c>
    </row>
    <row r="96" spans="1:11" ht="14.25" customHeight="1">
      <c r="A96" s="106"/>
      <c r="B96" s="106"/>
      <c r="C96" s="48">
        <v>742</v>
      </c>
      <c r="D96" s="18" t="s">
        <v>58</v>
      </c>
      <c r="E96" s="143"/>
      <c r="F96" s="143"/>
      <c r="G96" s="143">
        <v>583321</v>
      </c>
      <c r="H96" s="143"/>
      <c r="I96" s="143"/>
      <c r="J96" s="143">
        <v>75782</v>
      </c>
      <c r="K96" s="126">
        <f t="shared" si="4"/>
        <v>659103</v>
      </c>
    </row>
    <row r="97" spans="1:11" ht="14.25" customHeight="1">
      <c r="A97" s="106"/>
      <c r="B97" s="106"/>
      <c r="C97" s="48">
        <v>743</v>
      </c>
      <c r="D97" s="18" t="s">
        <v>59</v>
      </c>
      <c r="E97" s="143"/>
      <c r="F97" s="143"/>
      <c r="G97" s="143">
        <v>2549</v>
      </c>
      <c r="H97" s="143"/>
      <c r="I97" s="143"/>
      <c r="J97" s="143"/>
      <c r="K97" s="126">
        <f t="shared" si="4"/>
        <v>2549</v>
      </c>
    </row>
    <row r="98" spans="1:11" ht="14.25" customHeight="1">
      <c r="A98" s="106"/>
      <c r="B98" s="106"/>
      <c r="C98" s="48">
        <v>744</v>
      </c>
      <c r="D98" s="18" t="s">
        <v>60</v>
      </c>
      <c r="E98" s="143">
        <v>155831</v>
      </c>
      <c r="F98" s="143"/>
      <c r="G98" s="143">
        <v>82</v>
      </c>
      <c r="H98" s="143"/>
      <c r="I98" s="143">
        <v>762</v>
      </c>
      <c r="J98" s="143">
        <v>10163</v>
      </c>
      <c r="K98" s="126">
        <f t="shared" si="4"/>
        <v>166838</v>
      </c>
    </row>
    <row r="99" spans="1:11" ht="14.25" customHeight="1">
      <c r="A99" s="106"/>
      <c r="B99" s="106"/>
      <c r="C99" s="48">
        <v>745</v>
      </c>
      <c r="D99" s="18" t="s">
        <v>61</v>
      </c>
      <c r="E99" s="143"/>
      <c r="F99" s="143"/>
      <c r="G99" s="143">
        <v>5135</v>
      </c>
      <c r="H99" s="143"/>
      <c r="I99" s="143">
        <v>253</v>
      </c>
      <c r="J99" s="143">
        <v>30404</v>
      </c>
      <c r="K99" s="126">
        <f t="shared" si="4"/>
        <v>35792</v>
      </c>
    </row>
    <row r="100" spans="1:11" ht="14.25" customHeight="1">
      <c r="A100" s="106"/>
      <c r="B100" s="106"/>
      <c r="C100" s="48">
        <v>771</v>
      </c>
      <c r="D100" s="18" t="s">
        <v>62</v>
      </c>
      <c r="E100" s="143">
        <v>8413</v>
      </c>
      <c r="F100" s="143"/>
      <c r="G100" s="143">
        <v>1134</v>
      </c>
      <c r="H100" s="143"/>
      <c r="I100" s="143"/>
      <c r="J100" s="143">
        <v>85</v>
      </c>
      <c r="K100" s="126">
        <f t="shared" si="4"/>
        <v>9632</v>
      </c>
    </row>
    <row r="101" spans="1:11" ht="14.25" customHeight="1">
      <c r="A101" s="106"/>
      <c r="B101" s="106"/>
      <c r="C101" s="48">
        <v>772</v>
      </c>
      <c r="D101" s="18" t="s">
        <v>63</v>
      </c>
      <c r="E101" s="143"/>
      <c r="F101" s="143"/>
      <c r="G101" s="143"/>
      <c r="H101" s="143"/>
      <c r="I101" s="143"/>
      <c r="J101" s="143"/>
      <c r="K101" s="126">
        <f t="shared" si="4"/>
        <v>0</v>
      </c>
    </row>
    <row r="102" spans="1:11" ht="14.25" customHeight="1">
      <c r="A102" s="106"/>
      <c r="B102" s="106"/>
      <c r="C102" s="48">
        <v>781</v>
      </c>
      <c r="D102" s="18" t="s">
        <v>64</v>
      </c>
      <c r="E102" s="143">
        <v>400</v>
      </c>
      <c r="F102" s="143"/>
      <c r="G102" s="143"/>
      <c r="H102" s="143"/>
      <c r="I102" s="143"/>
      <c r="J102" s="143">
        <v>10</v>
      </c>
      <c r="K102" s="126">
        <f t="shared" si="4"/>
        <v>410</v>
      </c>
    </row>
    <row r="103" spans="1:11" ht="14.25" customHeight="1">
      <c r="A103" s="106"/>
      <c r="B103" s="106"/>
      <c r="C103" s="48">
        <v>791</v>
      </c>
      <c r="D103" s="18" t="s">
        <v>65</v>
      </c>
      <c r="E103" s="143">
        <v>19511</v>
      </c>
      <c r="F103" s="143"/>
      <c r="G103" s="143"/>
      <c r="H103" s="143"/>
      <c r="I103" s="189">
        <v>8846</v>
      </c>
      <c r="J103" s="143">
        <v>2074</v>
      </c>
      <c r="K103" s="126">
        <f t="shared" si="4"/>
        <v>30431</v>
      </c>
    </row>
    <row r="104" spans="1:11" ht="14.25" customHeight="1">
      <c r="A104" s="106"/>
      <c r="B104" s="106"/>
      <c r="C104" s="48">
        <v>811</v>
      </c>
      <c r="D104" s="18" t="s">
        <v>66</v>
      </c>
      <c r="E104" s="143"/>
      <c r="F104" s="143"/>
      <c r="G104" s="143"/>
      <c r="H104" s="143"/>
      <c r="I104" s="143"/>
      <c r="J104" s="143"/>
      <c r="K104" s="126">
        <f t="shared" si="4"/>
        <v>0</v>
      </c>
    </row>
    <row r="105" spans="1:11" ht="14.25" customHeight="1">
      <c r="A105" s="106"/>
      <c r="B105" s="106"/>
      <c r="C105" s="48">
        <v>812</v>
      </c>
      <c r="D105" s="18" t="s">
        <v>67</v>
      </c>
      <c r="E105" s="143"/>
      <c r="F105" s="143"/>
      <c r="G105" s="143"/>
      <c r="H105" s="143"/>
      <c r="I105" s="143"/>
      <c r="J105" s="143">
        <v>33</v>
      </c>
      <c r="K105" s="126">
        <f t="shared" si="4"/>
        <v>33</v>
      </c>
    </row>
    <row r="106" spans="1:11" ht="14.25" customHeight="1">
      <c r="A106" s="106"/>
      <c r="B106" s="106"/>
      <c r="C106" s="48">
        <v>813</v>
      </c>
      <c r="D106" s="18" t="s">
        <v>68</v>
      </c>
      <c r="E106" s="143"/>
      <c r="F106" s="143"/>
      <c r="G106" s="143"/>
      <c r="H106" s="143"/>
      <c r="I106" s="143"/>
      <c r="J106" s="143"/>
      <c r="K106" s="126">
        <f t="shared" si="4"/>
        <v>0</v>
      </c>
    </row>
    <row r="107" spans="1:11" ht="14.25" customHeight="1">
      <c r="A107" s="106"/>
      <c r="B107" s="106"/>
      <c r="C107" s="48">
        <v>821</v>
      </c>
      <c r="D107" s="18" t="s">
        <v>69</v>
      </c>
      <c r="E107" s="143"/>
      <c r="F107" s="143"/>
      <c r="G107" s="143"/>
      <c r="H107" s="143"/>
      <c r="I107" s="143"/>
      <c r="J107" s="143">
        <v>15138</v>
      </c>
      <c r="K107" s="126">
        <f t="shared" si="4"/>
        <v>15138</v>
      </c>
    </row>
    <row r="108" spans="1:11" ht="14.25" customHeight="1">
      <c r="A108" s="106"/>
      <c r="B108" s="106"/>
      <c r="C108" s="48">
        <v>822</v>
      </c>
      <c r="D108" s="18" t="s">
        <v>70</v>
      </c>
      <c r="E108" s="143"/>
      <c r="F108" s="143"/>
      <c r="G108" s="143"/>
      <c r="H108" s="143"/>
      <c r="I108" s="143"/>
      <c r="J108" s="143"/>
      <c r="K108" s="126">
        <f t="shared" si="4"/>
        <v>0</v>
      </c>
    </row>
    <row r="109" spans="1:11" ht="14.25" customHeight="1">
      <c r="A109" s="106"/>
      <c r="B109" s="106"/>
      <c r="C109" s="48">
        <v>823</v>
      </c>
      <c r="D109" s="18" t="s">
        <v>71</v>
      </c>
      <c r="E109" s="143"/>
      <c r="F109" s="143"/>
      <c r="G109" s="143"/>
      <c r="H109" s="143"/>
      <c r="I109" s="143"/>
      <c r="J109" s="143">
        <v>1618</v>
      </c>
      <c r="K109" s="126">
        <f t="shared" si="4"/>
        <v>1618</v>
      </c>
    </row>
    <row r="110" spans="1:11" ht="14.25" customHeight="1">
      <c r="A110" s="106"/>
      <c r="B110" s="106"/>
      <c r="C110" s="48">
        <v>831</v>
      </c>
      <c r="D110" s="18" t="s">
        <v>72</v>
      </c>
      <c r="E110" s="143"/>
      <c r="F110" s="143"/>
      <c r="G110" s="143"/>
      <c r="H110" s="143"/>
      <c r="I110" s="143"/>
      <c r="J110" s="143"/>
      <c r="K110" s="126">
        <f t="shared" si="4"/>
        <v>0</v>
      </c>
    </row>
    <row r="111" spans="1:11" ht="14.25" customHeight="1">
      <c r="A111" s="106"/>
      <c r="B111" s="106"/>
      <c r="C111" s="48">
        <v>841</v>
      </c>
      <c r="D111" s="18" t="s">
        <v>73</v>
      </c>
      <c r="E111" s="143"/>
      <c r="F111" s="143"/>
      <c r="G111" s="143"/>
      <c r="H111" s="143"/>
      <c r="I111" s="143"/>
      <c r="J111" s="143"/>
      <c r="K111" s="126">
        <f t="shared" si="4"/>
        <v>0</v>
      </c>
    </row>
    <row r="112" spans="1:11" ht="14.25" customHeight="1">
      <c r="A112" s="106"/>
      <c r="B112" s="106"/>
      <c r="C112" s="48">
        <v>842</v>
      </c>
      <c r="D112" s="18" t="s">
        <v>74</v>
      </c>
      <c r="E112" s="143"/>
      <c r="F112" s="143"/>
      <c r="G112" s="143"/>
      <c r="H112" s="143"/>
      <c r="I112" s="143"/>
      <c r="J112" s="143"/>
      <c r="K112" s="126">
        <f t="shared" si="4"/>
        <v>0</v>
      </c>
    </row>
    <row r="113" spans="1:11" ht="14.25" customHeight="1">
      <c r="A113" s="106"/>
      <c r="B113" s="106"/>
      <c r="C113" s="52">
        <v>843</v>
      </c>
      <c r="D113" s="18" t="s">
        <v>75</v>
      </c>
      <c r="E113" s="143"/>
      <c r="F113" s="143"/>
      <c r="G113" s="143"/>
      <c r="H113" s="143"/>
      <c r="I113" s="143"/>
      <c r="J113" s="143"/>
      <c r="K113" s="126">
        <f t="shared" si="4"/>
        <v>0</v>
      </c>
    </row>
    <row r="114" spans="1:11" ht="14.25" customHeight="1">
      <c r="A114" s="106"/>
      <c r="B114" s="106"/>
      <c r="C114" s="52">
        <v>911</v>
      </c>
      <c r="D114" s="18" t="s">
        <v>76</v>
      </c>
      <c r="E114" s="143"/>
      <c r="F114" s="143"/>
      <c r="G114" s="143">
        <v>160354</v>
      </c>
      <c r="H114" s="143"/>
      <c r="I114" s="143"/>
      <c r="J114" s="143"/>
      <c r="K114" s="126">
        <f t="shared" si="4"/>
        <v>160354</v>
      </c>
    </row>
    <row r="115" spans="1:11" ht="14.25" customHeight="1">
      <c r="A115" s="106"/>
      <c r="B115" s="106"/>
      <c r="C115" s="48">
        <v>912</v>
      </c>
      <c r="D115" s="18" t="s">
        <v>77</v>
      </c>
      <c r="E115" s="145"/>
      <c r="F115" s="145"/>
      <c r="G115" s="145">
        <v>240259</v>
      </c>
      <c r="H115" s="145"/>
      <c r="I115" s="145"/>
      <c r="J115" s="145"/>
      <c r="K115" s="126">
        <f t="shared" si="4"/>
        <v>240259</v>
      </c>
    </row>
    <row r="116" spans="1:11" ht="14.25" customHeight="1">
      <c r="A116" s="106"/>
      <c r="B116" s="106"/>
      <c r="C116" s="48">
        <v>913</v>
      </c>
      <c r="D116" s="18" t="s">
        <v>78</v>
      </c>
      <c r="E116" s="145"/>
      <c r="F116" s="145"/>
      <c r="G116" s="145"/>
      <c r="H116" s="145"/>
      <c r="I116" s="145"/>
      <c r="J116" s="145"/>
      <c r="K116" s="126">
        <f t="shared" si="4"/>
        <v>0</v>
      </c>
    </row>
    <row r="117" spans="1:11" ht="14.25" customHeight="1">
      <c r="A117" s="106"/>
      <c r="B117" s="106"/>
      <c r="C117" s="48">
        <v>921</v>
      </c>
      <c r="D117" s="18" t="s">
        <v>79</v>
      </c>
      <c r="E117" s="145"/>
      <c r="F117" s="145"/>
      <c r="G117" s="145">
        <v>26413</v>
      </c>
      <c r="H117" s="145"/>
      <c r="I117" s="145"/>
      <c r="J117" s="145">
        <v>2873</v>
      </c>
      <c r="K117" s="126">
        <f t="shared" si="4"/>
        <v>29286</v>
      </c>
    </row>
    <row r="118" spans="1:11" ht="14.25" customHeight="1" thickBot="1">
      <c r="A118" s="106"/>
      <c r="B118" s="106"/>
      <c r="C118" s="48">
        <v>922</v>
      </c>
      <c r="D118" s="30" t="s">
        <v>80</v>
      </c>
      <c r="E118" s="145"/>
      <c r="F118" s="145"/>
      <c r="G118" s="145"/>
      <c r="H118" s="145"/>
      <c r="I118" s="145"/>
      <c r="J118" s="145"/>
      <c r="K118" s="126">
        <f t="shared" si="4"/>
        <v>0</v>
      </c>
    </row>
    <row r="119" spans="1:11" ht="14.25" customHeight="1" thickBot="1">
      <c r="A119" s="106"/>
      <c r="B119" s="106"/>
      <c r="C119" s="197" t="s">
        <v>10</v>
      </c>
      <c r="D119" s="138"/>
      <c r="E119" s="148">
        <f t="shared" ref="E119:J119" si="5">SUM(E84:E118)</f>
        <v>239839</v>
      </c>
      <c r="F119" s="148">
        <f t="shared" si="5"/>
        <v>0</v>
      </c>
      <c r="G119" s="148">
        <f t="shared" si="5"/>
        <v>3230795</v>
      </c>
      <c r="H119" s="148">
        <f t="shared" si="5"/>
        <v>0</v>
      </c>
      <c r="I119" s="148">
        <f t="shared" si="5"/>
        <v>32768</v>
      </c>
      <c r="J119" s="148">
        <f t="shared" si="5"/>
        <v>140289</v>
      </c>
      <c r="K119" s="148">
        <f>SUM(E119:J119)</f>
        <v>3643691</v>
      </c>
    </row>
    <row r="120" spans="1:11" ht="14.25" customHeight="1">
      <c r="A120" s="106"/>
      <c r="B120" s="106"/>
      <c r="C120" s="106"/>
      <c r="D120" s="106"/>
      <c r="E120" s="189"/>
      <c r="F120" s="189"/>
      <c r="G120" s="189"/>
      <c r="H120" s="189"/>
      <c r="I120" s="189"/>
      <c r="J120" s="189"/>
      <c r="K120" s="189"/>
    </row>
    <row r="121" spans="1:11" ht="14.25" customHeight="1">
      <c r="A121" s="106"/>
      <c r="B121" s="106"/>
      <c r="C121" s="106"/>
      <c r="D121" s="106"/>
      <c r="E121" s="189"/>
      <c r="F121" s="189"/>
      <c r="G121" s="189"/>
      <c r="H121" s="189"/>
      <c r="I121" s="189"/>
      <c r="J121" s="189"/>
      <c r="K121" s="189"/>
    </row>
    <row r="122" spans="1:11" ht="14.25" customHeight="1" thickBot="1">
      <c r="A122" s="106"/>
      <c r="B122" s="106"/>
      <c r="C122" s="106"/>
      <c r="D122" s="106"/>
      <c r="E122" s="189"/>
      <c r="F122" s="189"/>
      <c r="G122" s="189"/>
      <c r="H122" s="189"/>
      <c r="I122" s="189"/>
      <c r="J122" s="189"/>
      <c r="K122" s="189"/>
    </row>
    <row r="123" spans="1:11" ht="14.25" customHeight="1" thickBot="1">
      <c r="A123" s="106"/>
      <c r="B123" s="106" t="s">
        <v>254</v>
      </c>
      <c r="C123" s="36" t="s">
        <v>2</v>
      </c>
      <c r="D123" s="38" t="s">
        <v>3</v>
      </c>
      <c r="E123" s="74" t="s">
        <v>4</v>
      </c>
      <c r="F123" s="75" t="s">
        <v>9</v>
      </c>
      <c r="G123" s="76" t="s">
        <v>253</v>
      </c>
      <c r="H123" s="77" t="s">
        <v>6</v>
      </c>
      <c r="I123" s="77" t="s">
        <v>7</v>
      </c>
      <c r="J123" s="78" t="s">
        <v>8</v>
      </c>
      <c r="K123" s="78" t="s">
        <v>10</v>
      </c>
    </row>
    <row r="124" spans="1:11" ht="14.25" customHeight="1">
      <c r="A124" s="106"/>
      <c r="B124" s="106"/>
      <c r="C124" s="44">
        <v>711</v>
      </c>
      <c r="D124" s="43" t="s">
        <v>46</v>
      </c>
      <c r="E124" s="141"/>
      <c r="F124" s="141"/>
      <c r="G124" s="141">
        <v>1916064</v>
      </c>
      <c r="H124" s="141"/>
      <c r="I124" s="141"/>
      <c r="J124" s="142"/>
      <c r="K124" s="126">
        <f t="shared" ref="K124:K159" si="6">SUM(E124:J124)</f>
        <v>1916064</v>
      </c>
    </row>
    <row r="125" spans="1:11" ht="14.25" customHeight="1">
      <c r="A125" s="106"/>
      <c r="B125" s="106"/>
      <c r="C125" s="48">
        <v>712</v>
      </c>
      <c r="D125" s="18" t="s">
        <v>47</v>
      </c>
      <c r="E125" s="143"/>
      <c r="F125" s="143"/>
      <c r="G125" s="143">
        <v>5162</v>
      </c>
      <c r="H125" s="143"/>
      <c r="I125" s="143"/>
      <c r="J125" s="144"/>
      <c r="K125" s="126">
        <f t="shared" si="6"/>
        <v>5162</v>
      </c>
    </row>
    <row r="126" spans="1:11" ht="14.25" customHeight="1">
      <c r="A126" s="106"/>
      <c r="B126" s="106"/>
      <c r="C126" s="48">
        <v>713</v>
      </c>
      <c r="D126" s="18" t="s">
        <v>48</v>
      </c>
      <c r="E126" s="143"/>
      <c r="F126" s="143"/>
      <c r="G126" s="143">
        <v>526944</v>
      </c>
      <c r="H126" s="143"/>
      <c r="I126" s="143"/>
      <c r="J126" s="144"/>
      <c r="K126" s="126">
        <f t="shared" si="6"/>
        <v>526944</v>
      </c>
    </row>
    <row r="127" spans="1:11" ht="14.25" customHeight="1">
      <c r="A127" s="106"/>
      <c r="B127" s="106"/>
      <c r="C127" s="48">
        <v>714</v>
      </c>
      <c r="D127" s="18" t="s">
        <v>49</v>
      </c>
      <c r="E127" s="143"/>
      <c r="F127" s="143"/>
      <c r="G127" s="143">
        <v>90946</v>
      </c>
      <c r="H127" s="143"/>
      <c r="I127" s="143"/>
      <c r="J127" s="144"/>
      <c r="K127" s="126">
        <f t="shared" si="6"/>
        <v>90946</v>
      </c>
    </row>
    <row r="128" spans="1:11" ht="14.25" customHeight="1">
      <c r="A128" s="106"/>
      <c r="B128" s="106"/>
      <c r="C128" s="48">
        <v>715</v>
      </c>
      <c r="D128" s="18" t="s">
        <v>50</v>
      </c>
      <c r="E128" s="143"/>
      <c r="F128" s="143"/>
      <c r="G128" s="143"/>
      <c r="H128" s="143"/>
      <c r="I128" s="143"/>
      <c r="J128" s="144"/>
      <c r="K128" s="126">
        <f t="shared" si="6"/>
        <v>0</v>
      </c>
    </row>
    <row r="129" spans="1:11" ht="14.25" customHeight="1">
      <c r="A129" s="106"/>
      <c r="B129" s="106"/>
      <c r="C129" s="48">
        <v>716</v>
      </c>
      <c r="D129" s="18" t="s">
        <v>51</v>
      </c>
      <c r="E129" s="143"/>
      <c r="F129" s="143"/>
      <c r="G129" s="143">
        <v>49040</v>
      </c>
      <c r="H129" s="143"/>
      <c r="I129" s="143"/>
      <c r="J129" s="144"/>
      <c r="K129" s="126">
        <f t="shared" si="6"/>
        <v>49040</v>
      </c>
    </row>
    <row r="130" spans="1:11" ht="26.25" customHeight="1">
      <c r="A130" s="106"/>
      <c r="B130" s="106"/>
      <c r="C130" s="48">
        <v>719</v>
      </c>
      <c r="D130" s="18" t="s">
        <v>52</v>
      </c>
      <c r="E130" s="143"/>
      <c r="F130" s="143"/>
      <c r="G130" s="143"/>
      <c r="H130" s="143"/>
      <c r="I130" s="143"/>
      <c r="J130" s="144"/>
      <c r="K130" s="126">
        <f t="shared" si="6"/>
        <v>0</v>
      </c>
    </row>
    <row r="131" spans="1:11" ht="14.25" customHeight="1">
      <c r="A131" s="106"/>
      <c r="B131" s="106"/>
      <c r="C131" s="48">
        <v>721</v>
      </c>
      <c r="D131" s="18" t="s">
        <v>53</v>
      </c>
      <c r="E131" s="143"/>
      <c r="F131" s="143"/>
      <c r="G131" s="143"/>
      <c r="H131" s="143"/>
      <c r="I131" s="143"/>
      <c r="J131" s="144"/>
      <c r="K131" s="126">
        <f t="shared" si="6"/>
        <v>0</v>
      </c>
    </row>
    <row r="132" spans="1:11" ht="14.25" customHeight="1">
      <c r="A132" s="106"/>
      <c r="B132" s="106"/>
      <c r="C132" s="48">
        <v>731</v>
      </c>
      <c r="D132" s="18" t="s">
        <v>54</v>
      </c>
      <c r="E132" s="143"/>
      <c r="F132" s="143"/>
      <c r="G132" s="143"/>
      <c r="H132" s="143"/>
      <c r="I132" s="143">
        <v>1888</v>
      </c>
      <c r="J132" s="144"/>
      <c r="K132" s="126">
        <f t="shared" si="6"/>
        <v>1888</v>
      </c>
    </row>
    <row r="133" spans="1:11" ht="14.25" customHeight="1">
      <c r="A133" s="106"/>
      <c r="B133" s="106"/>
      <c r="C133" s="48">
        <v>732</v>
      </c>
      <c r="D133" s="18" t="s">
        <v>55</v>
      </c>
      <c r="E133" s="143"/>
      <c r="F133" s="143"/>
      <c r="G133" s="143"/>
      <c r="H133" s="143"/>
      <c r="I133" s="143">
        <v>3939</v>
      </c>
      <c r="J133" s="144"/>
      <c r="K133" s="126">
        <f t="shared" si="6"/>
        <v>3939</v>
      </c>
    </row>
    <row r="134" spans="1:11" ht="14.25" customHeight="1">
      <c r="A134" s="106"/>
      <c r="B134" s="106"/>
      <c r="C134" s="48">
        <v>733</v>
      </c>
      <c r="D134" s="18" t="s">
        <v>56</v>
      </c>
      <c r="E134" s="143">
        <v>1034865</v>
      </c>
      <c r="F134" s="143"/>
      <c r="G134" s="143"/>
      <c r="H134" s="143"/>
      <c r="I134" s="143">
        <v>80</v>
      </c>
      <c r="J134" s="144"/>
      <c r="K134" s="126">
        <f t="shared" si="6"/>
        <v>1034945</v>
      </c>
    </row>
    <row r="135" spans="1:11" ht="14.25" customHeight="1">
      <c r="A135" s="106"/>
      <c r="B135" s="106"/>
      <c r="C135" s="48">
        <v>741</v>
      </c>
      <c r="D135" s="18" t="s">
        <v>57</v>
      </c>
      <c r="E135" s="143"/>
      <c r="F135" s="143"/>
      <c r="G135" s="143">
        <v>292785</v>
      </c>
      <c r="H135" s="143"/>
      <c r="I135" s="143"/>
      <c r="J135" s="144"/>
      <c r="K135" s="126">
        <f t="shared" si="6"/>
        <v>292785</v>
      </c>
    </row>
    <row r="136" spans="1:11" ht="14.25" customHeight="1">
      <c r="A136" s="106"/>
      <c r="B136" s="106"/>
      <c r="C136" s="48">
        <v>742</v>
      </c>
      <c r="D136" s="18" t="s">
        <v>58</v>
      </c>
      <c r="E136" s="143"/>
      <c r="F136" s="143"/>
      <c r="G136" s="143">
        <v>553530</v>
      </c>
      <c r="H136" s="143"/>
      <c r="I136" s="143"/>
      <c r="J136" s="144">
        <v>133661</v>
      </c>
      <c r="K136" s="126">
        <f t="shared" si="6"/>
        <v>687191</v>
      </c>
    </row>
    <row r="137" spans="1:11" ht="14.25" customHeight="1">
      <c r="A137" s="106"/>
      <c r="B137" s="106"/>
      <c r="C137" s="48">
        <v>743</v>
      </c>
      <c r="D137" s="18" t="s">
        <v>59</v>
      </c>
      <c r="E137" s="143"/>
      <c r="F137" s="143"/>
      <c r="G137" s="143">
        <v>1029</v>
      </c>
      <c r="H137" s="143"/>
      <c r="I137" s="143"/>
      <c r="J137" s="144">
        <v>796</v>
      </c>
      <c r="K137" s="126">
        <f t="shared" si="6"/>
        <v>1825</v>
      </c>
    </row>
    <row r="138" spans="1:11" ht="14.25" customHeight="1">
      <c r="A138" s="106"/>
      <c r="B138" s="106"/>
      <c r="C138" s="48">
        <v>744</v>
      </c>
      <c r="D138" s="18" t="s">
        <v>60</v>
      </c>
      <c r="E138" s="143"/>
      <c r="F138" s="143"/>
      <c r="G138" s="143">
        <v>1</v>
      </c>
      <c r="H138" s="143"/>
      <c r="I138" s="143">
        <v>6070</v>
      </c>
      <c r="J138" s="144">
        <v>63993</v>
      </c>
      <c r="K138" s="126">
        <f t="shared" si="6"/>
        <v>70064</v>
      </c>
    </row>
    <row r="139" spans="1:11" ht="14.25" customHeight="1">
      <c r="A139" s="106"/>
      <c r="B139" s="106"/>
      <c r="C139" s="48">
        <v>745</v>
      </c>
      <c r="D139" s="18" t="s">
        <v>61</v>
      </c>
      <c r="E139" s="143">
        <v>25583</v>
      </c>
      <c r="F139" s="143"/>
      <c r="G139" s="143">
        <v>14709</v>
      </c>
      <c r="H139" s="143"/>
      <c r="I139" s="143">
        <v>5</v>
      </c>
      <c r="J139" s="144">
        <v>11716</v>
      </c>
      <c r="K139" s="126">
        <f t="shared" si="6"/>
        <v>52013</v>
      </c>
    </row>
    <row r="140" spans="1:11" ht="14.25" customHeight="1">
      <c r="A140" s="106"/>
      <c r="B140" s="106"/>
      <c r="C140" s="48">
        <v>771</v>
      </c>
      <c r="D140" s="18" t="s">
        <v>62</v>
      </c>
      <c r="E140" s="143">
        <v>1774</v>
      </c>
      <c r="F140" s="143"/>
      <c r="G140" s="143">
        <v>239</v>
      </c>
      <c r="H140" s="143">
        <v>457</v>
      </c>
      <c r="I140" s="143"/>
      <c r="J140" s="143">
        <v>10978</v>
      </c>
      <c r="K140" s="126">
        <f t="shared" si="6"/>
        <v>13448</v>
      </c>
    </row>
    <row r="141" spans="1:11" ht="14.25" customHeight="1">
      <c r="A141" s="106"/>
      <c r="B141" s="106"/>
      <c r="C141" s="48">
        <v>772</v>
      </c>
      <c r="D141" s="18" t="s">
        <v>63</v>
      </c>
      <c r="E141" s="143">
        <v>137</v>
      </c>
      <c r="F141" s="143"/>
      <c r="G141" s="143"/>
      <c r="H141" s="143">
        <v>23</v>
      </c>
      <c r="I141" s="143"/>
      <c r="J141" s="143">
        <v>1107</v>
      </c>
      <c r="K141" s="126">
        <f t="shared" si="6"/>
        <v>1267</v>
      </c>
    </row>
    <row r="142" spans="1:11" ht="14.25" customHeight="1">
      <c r="A142" s="106"/>
      <c r="B142" s="106"/>
      <c r="C142" s="48">
        <v>781</v>
      </c>
      <c r="D142" s="18" t="s">
        <v>64</v>
      </c>
      <c r="E142" s="143"/>
      <c r="F142" s="143"/>
      <c r="G142" s="143"/>
      <c r="H142" s="143"/>
      <c r="I142" s="143"/>
      <c r="J142" s="144">
        <v>1095</v>
      </c>
      <c r="K142" s="126">
        <f t="shared" si="6"/>
        <v>1095</v>
      </c>
    </row>
    <row r="143" spans="1:11" ht="14.25" customHeight="1">
      <c r="A143" s="106"/>
      <c r="B143" s="106"/>
      <c r="C143" s="48">
        <v>791</v>
      </c>
      <c r="D143" s="18" t="s">
        <v>65</v>
      </c>
      <c r="E143" s="143">
        <v>52903</v>
      </c>
      <c r="F143" s="143"/>
      <c r="G143" s="143"/>
      <c r="H143" s="143"/>
      <c r="I143" s="143"/>
      <c r="J143" s="143">
        <v>4</v>
      </c>
      <c r="K143" s="126">
        <f t="shared" si="6"/>
        <v>52907</v>
      </c>
    </row>
    <row r="144" spans="1:11" ht="14.25" customHeight="1">
      <c r="A144" s="106"/>
      <c r="B144" s="106"/>
      <c r="C144" s="48">
        <v>811</v>
      </c>
      <c r="D144" s="18" t="s">
        <v>66</v>
      </c>
      <c r="E144" s="143"/>
      <c r="F144" s="143"/>
      <c r="G144" s="143"/>
      <c r="H144" s="143"/>
      <c r="I144" s="143"/>
      <c r="J144" s="144"/>
      <c r="K144" s="126">
        <f t="shared" si="6"/>
        <v>0</v>
      </c>
    </row>
    <row r="145" spans="1:11" ht="14.25" customHeight="1">
      <c r="A145" s="106"/>
      <c r="B145" s="106"/>
      <c r="C145" s="48">
        <v>812</v>
      </c>
      <c r="D145" s="18" t="s">
        <v>67</v>
      </c>
      <c r="E145" s="143"/>
      <c r="F145" s="143"/>
      <c r="G145" s="143"/>
      <c r="H145" s="143"/>
      <c r="I145" s="143"/>
      <c r="J145" s="144">
        <v>408</v>
      </c>
      <c r="K145" s="126">
        <f t="shared" si="6"/>
        <v>408</v>
      </c>
    </row>
    <row r="146" spans="1:11" ht="14.25" customHeight="1">
      <c r="A146" s="106"/>
      <c r="B146" s="106"/>
      <c r="C146" s="48">
        <v>813</v>
      </c>
      <c r="D146" s="18" t="s">
        <v>68</v>
      </c>
      <c r="E146" s="143"/>
      <c r="F146" s="143"/>
      <c r="G146" s="143">
        <v>5411</v>
      </c>
      <c r="H146" s="143"/>
      <c r="I146" s="143"/>
      <c r="J146" s="144">
        <v>1</v>
      </c>
      <c r="K146" s="126">
        <f t="shared" si="6"/>
        <v>5412</v>
      </c>
    </row>
    <row r="147" spans="1:11" ht="14.25" customHeight="1">
      <c r="A147" s="106"/>
      <c r="B147" s="106"/>
      <c r="C147" s="48">
        <v>821</v>
      </c>
      <c r="D147" s="18" t="s">
        <v>69</v>
      </c>
      <c r="E147" s="143"/>
      <c r="F147" s="143"/>
      <c r="G147" s="143"/>
      <c r="H147" s="143"/>
      <c r="I147" s="143"/>
      <c r="J147" s="144"/>
      <c r="K147" s="126">
        <f t="shared" si="6"/>
        <v>0</v>
      </c>
    </row>
    <row r="148" spans="1:11" ht="14.25" customHeight="1">
      <c r="A148" s="106"/>
      <c r="B148" s="106"/>
      <c r="C148" s="48">
        <v>822</v>
      </c>
      <c r="D148" s="18" t="s">
        <v>70</v>
      </c>
      <c r="E148" s="143"/>
      <c r="F148" s="143"/>
      <c r="G148" s="143"/>
      <c r="H148" s="143"/>
      <c r="I148" s="143"/>
      <c r="J148" s="144"/>
      <c r="K148" s="126">
        <f t="shared" si="6"/>
        <v>0</v>
      </c>
    </row>
    <row r="149" spans="1:11" ht="14.25" customHeight="1">
      <c r="A149" s="106"/>
      <c r="B149" s="106"/>
      <c r="C149" s="48">
        <v>823</v>
      </c>
      <c r="D149" s="18" t="s">
        <v>71</v>
      </c>
      <c r="E149" s="143"/>
      <c r="F149" s="143"/>
      <c r="G149" s="143"/>
      <c r="H149" s="143"/>
      <c r="I149" s="143"/>
      <c r="J149" s="144">
        <v>2758</v>
      </c>
      <c r="K149" s="126">
        <f t="shared" si="6"/>
        <v>2758</v>
      </c>
    </row>
    <row r="150" spans="1:11" ht="14.25" customHeight="1">
      <c r="A150" s="106"/>
      <c r="B150" s="106"/>
      <c r="C150" s="48">
        <v>831</v>
      </c>
      <c r="D150" s="18" t="s">
        <v>72</v>
      </c>
      <c r="E150" s="143"/>
      <c r="F150" s="143"/>
      <c r="G150" s="143"/>
      <c r="H150" s="143"/>
      <c r="I150" s="143"/>
      <c r="J150" s="144"/>
      <c r="K150" s="126">
        <f t="shared" si="6"/>
        <v>0</v>
      </c>
    </row>
    <row r="151" spans="1:11" ht="14.25" customHeight="1">
      <c r="A151" s="106"/>
      <c r="B151" s="106"/>
      <c r="C151" s="48">
        <v>841</v>
      </c>
      <c r="D151" s="18" t="s">
        <v>73</v>
      </c>
      <c r="E151" s="143"/>
      <c r="F151" s="143"/>
      <c r="G151" s="143"/>
      <c r="H151" s="143"/>
      <c r="I151" s="143"/>
      <c r="J151" s="144"/>
      <c r="K151" s="126">
        <f t="shared" si="6"/>
        <v>0</v>
      </c>
    </row>
    <row r="152" spans="1:11" ht="14.25" customHeight="1">
      <c r="A152" s="106"/>
      <c r="B152" s="106"/>
      <c r="C152" s="48">
        <v>842</v>
      </c>
      <c r="D152" s="18" t="s">
        <v>74</v>
      </c>
      <c r="E152" s="143"/>
      <c r="F152" s="143"/>
      <c r="G152" s="143"/>
      <c r="H152" s="143"/>
      <c r="I152" s="143"/>
      <c r="J152" s="144"/>
      <c r="K152" s="126">
        <f t="shared" si="6"/>
        <v>0</v>
      </c>
    </row>
    <row r="153" spans="1:11" ht="14.25" customHeight="1">
      <c r="A153" s="106"/>
      <c r="B153" s="106"/>
      <c r="C153" s="52">
        <v>843</v>
      </c>
      <c r="D153" s="18" t="s">
        <v>75</v>
      </c>
      <c r="E153" s="143"/>
      <c r="F153" s="143"/>
      <c r="G153" s="143"/>
      <c r="H153" s="143"/>
      <c r="I153" s="143"/>
      <c r="J153" s="144"/>
      <c r="K153" s="126">
        <f t="shared" si="6"/>
        <v>0</v>
      </c>
    </row>
    <row r="154" spans="1:11" ht="14.25" customHeight="1">
      <c r="A154" s="106"/>
      <c r="B154" s="106"/>
      <c r="C154" s="52">
        <v>911</v>
      </c>
      <c r="D154" s="18" t="s">
        <v>76</v>
      </c>
      <c r="E154" s="143"/>
      <c r="F154" s="143"/>
      <c r="G154" s="143"/>
      <c r="H154" s="143"/>
      <c r="I154" s="143"/>
      <c r="J154" s="144"/>
      <c r="K154" s="126">
        <f t="shared" si="6"/>
        <v>0</v>
      </c>
    </row>
    <row r="155" spans="1:11" ht="14.25" customHeight="1">
      <c r="A155" s="106"/>
      <c r="B155" s="106"/>
      <c r="C155" s="48">
        <v>912</v>
      </c>
      <c r="D155" s="18" t="s">
        <v>77</v>
      </c>
      <c r="E155" s="145"/>
      <c r="F155" s="145"/>
      <c r="G155" s="145"/>
      <c r="H155" s="145"/>
      <c r="I155" s="145"/>
      <c r="J155" s="146"/>
      <c r="K155" s="126">
        <f t="shared" si="6"/>
        <v>0</v>
      </c>
    </row>
    <row r="156" spans="1:11" ht="14.25" customHeight="1">
      <c r="A156" s="106"/>
      <c r="B156" s="106"/>
      <c r="C156" s="48">
        <v>913</v>
      </c>
      <c r="D156" s="18" t="s">
        <v>78</v>
      </c>
      <c r="E156" s="145"/>
      <c r="F156" s="145"/>
      <c r="G156" s="145"/>
      <c r="H156" s="145"/>
      <c r="I156" s="145"/>
      <c r="J156" s="146"/>
      <c r="K156" s="126">
        <f t="shared" si="6"/>
        <v>0</v>
      </c>
    </row>
    <row r="157" spans="1:11" ht="14.25" customHeight="1">
      <c r="A157" s="106"/>
      <c r="B157" s="106"/>
      <c r="C157" s="48">
        <v>921</v>
      </c>
      <c r="D157" s="18" t="s">
        <v>79</v>
      </c>
      <c r="E157" s="145"/>
      <c r="F157" s="145"/>
      <c r="G157" s="145">
        <v>63186</v>
      </c>
      <c r="H157" s="145"/>
      <c r="I157" s="145"/>
      <c r="J157" s="146"/>
      <c r="K157" s="126">
        <f t="shared" si="6"/>
        <v>63186</v>
      </c>
    </row>
    <row r="158" spans="1:11" ht="14.25" customHeight="1" thickBot="1">
      <c r="A158" s="106"/>
      <c r="B158" s="106"/>
      <c r="C158" s="52">
        <v>922</v>
      </c>
      <c r="D158" s="30" t="s">
        <v>80</v>
      </c>
      <c r="E158" s="145"/>
      <c r="F158" s="145"/>
      <c r="G158" s="145"/>
      <c r="H158" s="145"/>
      <c r="I158" s="145"/>
      <c r="J158" s="146"/>
      <c r="K158" s="126">
        <f t="shared" si="6"/>
        <v>0</v>
      </c>
    </row>
    <row r="159" spans="1:11" ht="14.25" customHeight="1" thickBot="1">
      <c r="A159" s="106"/>
      <c r="B159" s="106"/>
      <c r="C159" s="195" t="s">
        <v>10</v>
      </c>
      <c r="D159" s="147"/>
      <c r="E159" s="198">
        <f t="shared" ref="E159:J159" si="7">SUM(E124:E158)</f>
        <v>1115262</v>
      </c>
      <c r="F159" s="198">
        <f t="shared" si="7"/>
        <v>0</v>
      </c>
      <c r="G159" s="198">
        <f t="shared" si="7"/>
        <v>3519046</v>
      </c>
      <c r="H159" s="198">
        <f t="shared" si="7"/>
        <v>480</v>
      </c>
      <c r="I159" s="198">
        <f t="shared" si="7"/>
        <v>11982</v>
      </c>
      <c r="J159" s="198">
        <f t="shared" si="7"/>
        <v>226517</v>
      </c>
      <c r="K159" s="198">
        <f t="shared" si="6"/>
        <v>4873287</v>
      </c>
    </row>
    <row r="160" spans="1:11" ht="14.25" customHeight="1">
      <c r="A160" s="106"/>
      <c r="B160" s="106"/>
      <c r="C160" s="106"/>
      <c r="D160" s="106"/>
      <c r="E160" s="189"/>
      <c r="F160" s="189"/>
      <c r="G160" s="189"/>
      <c r="H160" s="189"/>
      <c r="I160" s="189"/>
      <c r="J160" s="189"/>
      <c r="K160" s="189"/>
    </row>
    <row r="161" spans="1:11" ht="14.25" customHeight="1">
      <c r="A161" s="106"/>
      <c r="B161" s="106"/>
      <c r="C161" s="106"/>
      <c r="D161" s="106"/>
      <c r="E161" s="189"/>
      <c r="F161" s="189"/>
      <c r="G161" s="189"/>
      <c r="H161" s="189"/>
      <c r="I161" s="189"/>
      <c r="J161" s="189"/>
      <c r="K161" s="189"/>
    </row>
    <row r="162" spans="1:11" ht="14.25" customHeight="1" thickBot="1">
      <c r="A162" s="106"/>
      <c r="B162" s="106"/>
      <c r="C162" s="106"/>
      <c r="D162" s="106"/>
      <c r="E162" s="189"/>
      <c r="F162" s="189"/>
      <c r="G162" s="189"/>
      <c r="H162" s="189"/>
      <c r="I162" s="189"/>
      <c r="J162" s="189"/>
      <c r="K162" s="189"/>
    </row>
    <row r="163" spans="1:11" ht="14.25" customHeight="1" thickBot="1">
      <c r="A163" s="106"/>
      <c r="B163" s="106" t="s">
        <v>255</v>
      </c>
      <c r="C163" s="36" t="s">
        <v>2</v>
      </c>
      <c r="D163" s="38" t="s">
        <v>3</v>
      </c>
      <c r="E163" s="74" t="s">
        <v>4</v>
      </c>
      <c r="F163" s="75" t="s">
        <v>9</v>
      </c>
      <c r="G163" s="76" t="s">
        <v>5</v>
      </c>
      <c r="H163" s="77" t="s">
        <v>6</v>
      </c>
      <c r="I163" s="77" t="s">
        <v>7</v>
      </c>
      <c r="J163" s="78" t="s">
        <v>8</v>
      </c>
      <c r="K163" s="78" t="s">
        <v>10</v>
      </c>
    </row>
    <row r="164" spans="1:11" ht="14.25" customHeight="1">
      <c r="A164" s="106"/>
      <c r="B164" s="106"/>
      <c r="C164" s="44">
        <v>711</v>
      </c>
      <c r="D164" s="43" t="s">
        <v>46</v>
      </c>
      <c r="E164" s="141"/>
      <c r="F164" s="141"/>
      <c r="G164" s="141">
        <v>3381269</v>
      </c>
      <c r="H164" s="141"/>
      <c r="I164" s="141"/>
      <c r="J164" s="141">
        <v>9081</v>
      </c>
      <c r="K164" s="126">
        <f>SUM(E164:J164)</f>
        <v>3390350</v>
      </c>
    </row>
    <row r="165" spans="1:11" ht="14.25" customHeight="1">
      <c r="A165" s="106"/>
      <c r="B165" s="106"/>
      <c r="C165" s="48">
        <v>712</v>
      </c>
      <c r="D165" s="18" t="s">
        <v>47</v>
      </c>
      <c r="E165" s="143"/>
      <c r="F165" s="143"/>
      <c r="G165" s="143">
        <v>11559</v>
      </c>
      <c r="H165" s="143"/>
      <c r="I165" s="143"/>
      <c r="J165" s="143"/>
      <c r="K165" s="126">
        <f t="shared" ref="K165:K198" si="8">SUM(E165:J165)</f>
        <v>11559</v>
      </c>
    </row>
    <row r="166" spans="1:11" ht="14.25" customHeight="1">
      <c r="A166" s="106"/>
      <c r="B166" s="106"/>
      <c r="C166" s="48">
        <v>713</v>
      </c>
      <c r="D166" s="18" t="s">
        <v>48</v>
      </c>
      <c r="E166" s="143"/>
      <c r="F166" s="143"/>
      <c r="G166" s="143">
        <v>1694311</v>
      </c>
      <c r="H166" s="143"/>
      <c r="I166" s="143"/>
      <c r="J166" s="143"/>
      <c r="K166" s="126">
        <f t="shared" si="8"/>
        <v>1694311</v>
      </c>
    </row>
    <row r="167" spans="1:11" ht="14.25" customHeight="1">
      <c r="A167" s="106"/>
      <c r="B167" s="106"/>
      <c r="C167" s="48">
        <v>714</v>
      </c>
      <c r="D167" s="18" t="s">
        <v>49</v>
      </c>
      <c r="E167" s="143"/>
      <c r="F167" s="143"/>
      <c r="G167" s="143">
        <v>234191</v>
      </c>
      <c r="H167" s="143"/>
      <c r="I167" s="143"/>
      <c r="J167" s="143"/>
      <c r="K167" s="126">
        <f t="shared" si="8"/>
        <v>234191</v>
      </c>
    </row>
    <row r="168" spans="1:11" ht="14.25" customHeight="1">
      <c r="A168" s="106"/>
      <c r="B168" s="106"/>
      <c r="C168" s="48">
        <v>715</v>
      </c>
      <c r="D168" s="18" t="s">
        <v>50</v>
      </c>
      <c r="E168" s="143"/>
      <c r="F168" s="143"/>
      <c r="G168" s="143"/>
      <c r="H168" s="143"/>
      <c r="I168" s="143"/>
      <c r="J168" s="143"/>
      <c r="K168" s="126">
        <f t="shared" si="8"/>
        <v>0</v>
      </c>
    </row>
    <row r="169" spans="1:11" ht="14.25" customHeight="1">
      <c r="A169" s="106"/>
      <c r="B169" s="106"/>
      <c r="C169" s="48">
        <v>716</v>
      </c>
      <c r="D169" s="18" t="s">
        <v>51</v>
      </c>
      <c r="E169" s="143"/>
      <c r="F169" s="143"/>
      <c r="G169" s="143">
        <v>95028</v>
      </c>
      <c r="H169" s="143"/>
      <c r="I169" s="143"/>
      <c r="J169" s="143"/>
      <c r="K169" s="126">
        <f t="shared" si="8"/>
        <v>95028</v>
      </c>
    </row>
    <row r="170" spans="1:11" ht="14.25" customHeight="1">
      <c r="A170" s="106"/>
      <c r="B170" s="106"/>
      <c r="C170" s="48">
        <v>719</v>
      </c>
      <c r="D170" s="18" t="s">
        <v>52</v>
      </c>
      <c r="E170" s="143"/>
      <c r="F170" s="143"/>
      <c r="G170" s="143"/>
      <c r="H170" s="143"/>
      <c r="I170" s="143"/>
      <c r="J170" s="143"/>
      <c r="K170" s="126">
        <f t="shared" si="8"/>
        <v>0</v>
      </c>
    </row>
    <row r="171" spans="1:11" ht="16.5" customHeight="1">
      <c r="A171" s="106"/>
      <c r="B171" s="106"/>
      <c r="C171" s="48">
        <v>721</v>
      </c>
      <c r="D171" s="18" t="s">
        <v>53</v>
      </c>
      <c r="E171" s="143"/>
      <c r="F171" s="143"/>
      <c r="G171" s="143"/>
      <c r="H171" s="143"/>
      <c r="I171" s="143"/>
      <c r="J171" s="143"/>
      <c r="K171" s="126">
        <f t="shared" si="8"/>
        <v>0</v>
      </c>
    </row>
    <row r="172" spans="1:11" ht="14.25" customHeight="1">
      <c r="A172" s="106"/>
      <c r="B172" s="106"/>
      <c r="C172" s="48">
        <v>731</v>
      </c>
      <c r="D172" s="18" t="s">
        <v>54</v>
      </c>
      <c r="E172" s="143"/>
      <c r="F172" s="143"/>
      <c r="G172" s="143"/>
      <c r="H172" s="143"/>
      <c r="I172" s="143"/>
      <c r="J172" s="143"/>
      <c r="K172" s="126">
        <f t="shared" si="8"/>
        <v>0</v>
      </c>
    </row>
    <row r="173" spans="1:11" ht="14.25" customHeight="1">
      <c r="A173" s="106"/>
      <c r="B173" s="106"/>
      <c r="C173" s="48">
        <v>732</v>
      </c>
      <c r="D173" s="18" t="s">
        <v>55</v>
      </c>
      <c r="E173" s="143"/>
      <c r="F173" s="143"/>
      <c r="G173" s="143"/>
      <c r="H173" s="143"/>
      <c r="I173" s="143"/>
      <c r="J173" s="143"/>
      <c r="K173" s="126">
        <f t="shared" si="8"/>
        <v>0</v>
      </c>
    </row>
    <row r="174" spans="1:11" ht="14.25" customHeight="1">
      <c r="A174" s="106"/>
      <c r="B174" s="106"/>
      <c r="C174" s="79">
        <v>733</v>
      </c>
      <c r="D174" s="80" t="s">
        <v>56</v>
      </c>
      <c r="E174" s="143">
        <v>39404</v>
      </c>
      <c r="F174" s="143">
        <v>20725</v>
      </c>
      <c r="G174" s="143">
        <v>829170</v>
      </c>
      <c r="H174" s="143"/>
      <c r="I174" s="143">
        <v>300</v>
      </c>
      <c r="J174" s="143"/>
      <c r="K174" s="126">
        <f t="shared" si="8"/>
        <v>889599</v>
      </c>
    </row>
    <row r="175" spans="1:11" ht="14.25" customHeight="1">
      <c r="A175" s="106"/>
      <c r="B175" s="106"/>
      <c r="C175" s="48">
        <v>741</v>
      </c>
      <c r="D175" s="18" t="s">
        <v>57</v>
      </c>
      <c r="E175" s="143"/>
      <c r="F175" s="143"/>
      <c r="G175" s="143">
        <v>960950</v>
      </c>
      <c r="H175" s="143"/>
      <c r="I175" s="143"/>
      <c r="J175" s="143">
        <v>947</v>
      </c>
      <c r="K175" s="126">
        <f t="shared" si="8"/>
        <v>961897</v>
      </c>
    </row>
    <row r="176" spans="1:11" ht="14.25" customHeight="1">
      <c r="A176" s="106"/>
      <c r="B176" s="106"/>
      <c r="C176" s="48">
        <v>742</v>
      </c>
      <c r="D176" s="18" t="s">
        <v>58</v>
      </c>
      <c r="E176" s="143">
        <v>6</v>
      </c>
      <c r="F176" s="143">
        <v>16</v>
      </c>
      <c r="G176" s="143">
        <v>4031628</v>
      </c>
      <c r="H176" s="143"/>
      <c r="I176" s="143"/>
      <c r="J176" s="143">
        <v>565277</v>
      </c>
      <c r="K176" s="126">
        <f t="shared" si="8"/>
        <v>4596927</v>
      </c>
    </row>
    <row r="177" spans="1:11" ht="14.25" customHeight="1">
      <c r="A177" s="106"/>
      <c r="B177" s="106"/>
      <c r="C177" s="48">
        <v>743</v>
      </c>
      <c r="D177" s="18" t="s">
        <v>59</v>
      </c>
      <c r="E177" s="143"/>
      <c r="F177" s="143"/>
      <c r="G177" s="143">
        <v>2006</v>
      </c>
      <c r="H177" s="143"/>
      <c r="I177" s="143"/>
      <c r="J177" s="143">
        <v>121</v>
      </c>
      <c r="K177" s="126">
        <f t="shared" si="8"/>
        <v>2127</v>
      </c>
    </row>
    <row r="178" spans="1:11" ht="14.25" customHeight="1">
      <c r="A178" s="106"/>
      <c r="B178" s="106"/>
      <c r="C178" s="48">
        <v>744</v>
      </c>
      <c r="D178" s="18" t="s">
        <v>60</v>
      </c>
      <c r="E178" s="143"/>
      <c r="F178" s="143"/>
      <c r="G178" s="143"/>
      <c r="H178" s="143"/>
      <c r="I178" s="143">
        <v>1495</v>
      </c>
      <c r="J178" s="143">
        <v>2922</v>
      </c>
      <c r="K178" s="126">
        <f t="shared" si="8"/>
        <v>4417</v>
      </c>
    </row>
    <row r="179" spans="1:11" ht="14.25" customHeight="1">
      <c r="A179" s="106"/>
      <c r="B179" s="106"/>
      <c r="C179" s="48">
        <v>745</v>
      </c>
      <c r="D179" s="18" t="s">
        <v>61</v>
      </c>
      <c r="E179" s="143">
        <v>400</v>
      </c>
      <c r="F179" s="143">
        <v>2149</v>
      </c>
      <c r="G179" s="143">
        <v>4569</v>
      </c>
      <c r="H179" s="143">
        <v>56</v>
      </c>
      <c r="I179" s="143"/>
      <c r="J179" s="143">
        <v>35132</v>
      </c>
      <c r="K179" s="126">
        <f t="shared" si="8"/>
        <v>42306</v>
      </c>
    </row>
    <row r="180" spans="1:11" ht="14.25" customHeight="1">
      <c r="A180" s="106"/>
      <c r="B180" s="106"/>
      <c r="C180" s="48">
        <v>771</v>
      </c>
      <c r="D180" s="18" t="s">
        <v>62</v>
      </c>
      <c r="E180" s="143">
        <v>1076</v>
      </c>
      <c r="F180" s="143">
        <v>102</v>
      </c>
      <c r="G180" s="143">
        <v>17251</v>
      </c>
      <c r="H180" s="143">
        <v>5291</v>
      </c>
      <c r="I180" s="143"/>
      <c r="J180" s="143">
        <v>25368</v>
      </c>
      <c r="K180" s="126">
        <f t="shared" si="8"/>
        <v>49088</v>
      </c>
    </row>
    <row r="181" spans="1:11" ht="14.25" customHeight="1">
      <c r="A181" s="106"/>
      <c r="B181" s="106"/>
      <c r="C181" s="48">
        <v>772</v>
      </c>
      <c r="D181" s="18" t="s">
        <v>63</v>
      </c>
      <c r="E181" s="143"/>
      <c r="F181" s="143"/>
      <c r="G181" s="143">
        <v>377</v>
      </c>
      <c r="H181" s="143">
        <v>3613</v>
      </c>
      <c r="I181" s="143"/>
      <c r="J181" s="143">
        <v>5960</v>
      </c>
      <c r="K181" s="126">
        <f t="shared" si="8"/>
        <v>9950</v>
      </c>
    </row>
    <row r="182" spans="1:11" ht="14.25" customHeight="1">
      <c r="A182" s="106"/>
      <c r="B182" s="106"/>
      <c r="C182" s="48">
        <v>781</v>
      </c>
      <c r="D182" s="18" t="s">
        <v>64</v>
      </c>
      <c r="E182" s="143"/>
      <c r="F182" s="143"/>
      <c r="G182" s="143"/>
      <c r="H182" s="143"/>
      <c r="I182" s="143"/>
      <c r="J182" s="143">
        <v>3000</v>
      </c>
      <c r="K182" s="126">
        <f t="shared" si="8"/>
        <v>3000</v>
      </c>
    </row>
    <row r="183" spans="1:11" ht="14.25" customHeight="1">
      <c r="A183" s="106"/>
      <c r="B183" s="106"/>
      <c r="C183" s="48">
        <v>791</v>
      </c>
      <c r="D183" s="18" t="s">
        <v>65</v>
      </c>
      <c r="E183" s="143"/>
      <c r="F183" s="143"/>
      <c r="G183" s="143"/>
      <c r="H183" s="143"/>
      <c r="I183" s="143"/>
      <c r="J183" s="143"/>
      <c r="K183" s="126">
        <f t="shared" si="8"/>
        <v>0</v>
      </c>
    </row>
    <row r="184" spans="1:11" ht="14.25" customHeight="1">
      <c r="A184" s="106"/>
      <c r="B184" s="106"/>
      <c r="C184" s="48">
        <v>811</v>
      </c>
      <c r="D184" s="18" t="s">
        <v>66</v>
      </c>
      <c r="E184" s="143"/>
      <c r="F184" s="143"/>
      <c r="G184" s="143"/>
      <c r="H184" s="143"/>
      <c r="I184" s="143"/>
      <c r="J184" s="143">
        <v>23223</v>
      </c>
      <c r="K184" s="126">
        <f t="shared" si="8"/>
        <v>23223</v>
      </c>
    </row>
    <row r="185" spans="1:11" ht="14.25" customHeight="1">
      <c r="A185" s="106"/>
      <c r="B185" s="106"/>
      <c r="C185" s="48">
        <v>812</v>
      </c>
      <c r="D185" s="18" t="s">
        <v>67</v>
      </c>
      <c r="E185" s="143"/>
      <c r="F185" s="143"/>
      <c r="G185" s="143"/>
      <c r="H185" s="143"/>
      <c r="I185" s="143"/>
      <c r="J185" s="143"/>
      <c r="K185" s="126">
        <f t="shared" si="8"/>
        <v>0</v>
      </c>
    </row>
    <row r="186" spans="1:11" ht="14.25" customHeight="1">
      <c r="A186" s="106"/>
      <c r="B186" s="106"/>
      <c r="C186" s="48">
        <v>813</v>
      </c>
      <c r="D186" s="18" t="s">
        <v>68</v>
      </c>
      <c r="E186" s="143"/>
      <c r="F186" s="143"/>
      <c r="G186" s="143">
        <v>36</v>
      </c>
      <c r="H186" s="143"/>
      <c r="I186" s="143"/>
      <c r="J186" s="143"/>
      <c r="K186" s="126">
        <f t="shared" si="8"/>
        <v>36</v>
      </c>
    </row>
    <row r="187" spans="1:11" ht="14.25" customHeight="1">
      <c r="A187" s="106"/>
      <c r="B187" s="106"/>
      <c r="C187" s="48">
        <v>821</v>
      </c>
      <c r="D187" s="18" t="s">
        <v>69</v>
      </c>
      <c r="E187" s="143"/>
      <c r="F187" s="143"/>
      <c r="G187" s="143">
        <v>6766</v>
      </c>
      <c r="H187" s="143"/>
      <c r="I187" s="143"/>
      <c r="J187" s="143"/>
      <c r="K187" s="126">
        <f t="shared" si="8"/>
        <v>6766</v>
      </c>
    </row>
    <row r="188" spans="1:11" ht="14.25" customHeight="1">
      <c r="A188" s="106"/>
      <c r="B188" s="106"/>
      <c r="C188" s="48">
        <v>822</v>
      </c>
      <c r="D188" s="18" t="s">
        <v>70</v>
      </c>
      <c r="E188" s="143"/>
      <c r="F188" s="143"/>
      <c r="G188" s="143"/>
      <c r="H188" s="143"/>
      <c r="I188" s="143"/>
      <c r="J188" s="143">
        <v>414</v>
      </c>
      <c r="K188" s="126">
        <f t="shared" si="8"/>
        <v>414</v>
      </c>
    </row>
    <row r="189" spans="1:11" ht="14.25" customHeight="1">
      <c r="A189" s="106"/>
      <c r="B189" s="106"/>
      <c r="C189" s="48">
        <v>823</v>
      </c>
      <c r="D189" s="18" t="s">
        <v>71</v>
      </c>
      <c r="E189" s="143"/>
      <c r="F189" s="143"/>
      <c r="G189" s="143"/>
      <c r="H189" s="143"/>
      <c r="I189" s="143"/>
      <c r="J189" s="143">
        <v>693</v>
      </c>
      <c r="K189" s="126">
        <f t="shared" si="8"/>
        <v>693</v>
      </c>
    </row>
    <row r="190" spans="1:11" ht="14.25" customHeight="1">
      <c r="A190" s="106"/>
      <c r="B190" s="106"/>
      <c r="C190" s="48">
        <v>831</v>
      </c>
      <c r="D190" s="18" t="s">
        <v>72</v>
      </c>
      <c r="E190" s="143"/>
      <c r="F190" s="143"/>
      <c r="G190" s="143"/>
      <c r="H190" s="143"/>
      <c r="I190" s="143"/>
      <c r="J190" s="143"/>
      <c r="K190" s="126">
        <f t="shared" si="8"/>
        <v>0</v>
      </c>
    </row>
    <row r="191" spans="1:11" ht="14.25" customHeight="1">
      <c r="A191" s="106"/>
      <c r="B191" s="106"/>
      <c r="C191" s="48">
        <v>841</v>
      </c>
      <c r="D191" s="18" t="s">
        <v>73</v>
      </c>
      <c r="E191" s="143"/>
      <c r="F191" s="143"/>
      <c r="G191" s="143"/>
      <c r="H191" s="143"/>
      <c r="I191" s="143"/>
      <c r="J191" s="143"/>
      <c r="K191" s="126">
        <f t="shared" si="8"/>
        <v>0</v>
      </c>
    </row>
    <row r="192" spans="1:11" ht="14.25" customHeight="1">
      <c r="A192" s="106"/>
      <c r="B192" s="106"/>
      <c r="C192" s="48">
        <v>842</v>
      </c>
      <c r="D192" s="18" t="s">
        <v>74</v>
      </c>
      <c r="E192" s="143"/>
      <c r="F192" s="143"/>
      <c r="G192" s="143"/>
      <c r="H192" s="143"/>
      <c r="I192" s="143"/>
      <c r="J192" s="143"/>
      <c r="K192" s="126">
        <f t="shared" si="8"/>
        <v>0</v>
      </c>
    </row>
    <row r="193" spans="1:11" ht="14.25" customHeight="1">
      <c r="A193" s="106"/>
      <c r="B193" s="106"/>
      <c r="C193" s="52">
        <v>843</v>
      </c>
      <c r="D193" s="18" t="s">
        <v>75</v>
      </c>
      <c r="E193" s="143"/>
      <c r="F193" s="143"/>
      <c r="G193" s="143"/>
      <c r="H193" s="143"/>
      <c r="I193" s="143"/>
      <c r="J193" s="143"/>
      <c r="K193" s="126">
        <f t="shared" si="8"/>
        <v>0</v>
      </c>
    </row>
    <row r="194" spans="1:11" ht="14.25" customHeight="1">
      <c r="A194" s="106"/>
      <c r="B194" s="106"/>
      <c r="C194" s="52">
        <v>911</v>
      </c>
      <c r="D194" s="18" t="s">
        <v>76</v>
      </c>
      <c r="E194" s="143"/>
      <c r="F194" s="143"/>
      <c r="G194" s="143"/>
      <c r="H194" s="143"/>
      <c r="I194" s="143"/>
      <c r="J194" s="143"/>
      <c r="K194" s="126">
        <f t="shared" si="8"/>
        <v>0</v>
      </c>
    </row>
    <row r="195" spans="1:11" ht="14.25" customHeight="1">
      <c r="A195" s="106"/>
      <c r="B195" s="106"/>
      <c r="C195" s="48">
        <v>912</v>
      </c>
      <c r="D195" s="18" t="s">
        <v>77</v>
      </c>
      <c r="E195" s="145"/>
      <c r="F195" s="145"/>
      <c r="G195" s="145"/>
      <c r="H195" s="145"/>
      <c r="I195" s="145"/>
      <c r="J195" s="145"/>
      <c r="K195" s="126">
        <f t="shared" si="8"/>
        <v>0</v>
      </c>
    </row>
    <row r="196" spans="1:11" ht="14.25" customHeight="1">
      <c r="A196" s="106"/>
      <c r="B196" s="106"/>
      <c r="C196" s="48">
        <v>913</v>
      </c>
      <c r="D196" s="18" t="s">
        <v>78</v>
      </c>
      <c r="E196" s="145"/>
      <c r="F196" s="145"/>
      <c r="G196" s="145"/>
      <c r="H196" s="145"/>
      <c r="I196" s="145"/>
      <c r="J196" s="145"/>
      <c r="K196" s="126">
        <f t="shared" si="8"/>
        <v>0</v>
      </c>
    </row>
    <row r="197" spans="1:11" ht="14.25" customHeight="1">
      <c r="A197" s="106"/>
      <c r="B197" s="106"/>
      <c r="C197" s="48">
        <v>921</v>
      </c>
      <c r="D197" s="18" t="s">
        <v>79</v>
      </c>
      <c r="E197" s="145"/>
      <c r="F197" s="145"/>
      <c r="G197" s="145">
        <v>88979</v>
      </c>
      <c r="H197" s="145"/>
      <c r="I197" s="145"/>
      <c r="J197" s="145">
        <v>4438</v>
      </c>
      <c r="K197" s="126">
        <f t="shared" si="8"/>
        <v>93417</v>
      </c>
    </row>
    <row r="198" spans="1:11" ht="14.25" customHeight="1" thickBot="1">
      <c r="A198" s="106"/>
      <c r="B198" s="106"/>
      <c r="C198" s="48">
        <v>922</v>
      </c>
      <c r="D198" s="30" t="s">
        <v>80</v>
      </c>
      <c r="E198" s="145"/>
      <c r="F198" s="145"/>
      <c r="G198" s="145"/>
      <c r="H198" s="145"/>
      <c r="I198" s="145"/>
      <c r="J198" s="145"/>
      <c r="K198" s="126">
        <f t="shared" si="8"/>
        <v>0</v>
      </c>
    </row>
    <row r="199" spans="1:11" ht="14.25" customHeight="1" thickBot="1">
      <c r="A199" s="106"/>
      <c r="B199" s="106"/>
      <c r="C199" s="197" t="s">
        <v>10</v>
      </c>
      <c r="D199" s="138"/>
      <c r="E199" s="198">
        <f t="shared" ref="E199:J199" si="9">SUM(E164:E198)</f>
        <v>40886</v>
      </c>
      <c r="F199" s="198">
        <f t="shared" si="9"/>
        <v>22992</v>
      </c>
      <c r="G199" s="198">
        <f t="shared" si="9"/>
        <v>11358090</v>
      </c>
      <c r="H199" s="198">
        <f t="shared" si="9"/>
        <v>8960</v>
      </c>
      <c r="I199" s="198">
        <f t="shared" si="9"/>
        <v>1795</v>
      </c>
      <c r="J199" s="198">
        <f t="shared" si="9"/>
        <v>676576</v>
      </c>
      <c r="K199" s="198">
        <f>SUM(E199:J199)</f>
        <v>12109299</v>
      </c>
    </row>
    <row r="201" spans="1:11" ht="14.25" customHeight="1" thickBot="1"/>
    <row r="202" spans="1:11" ht="14.25" customHeight="1" thickBot="1">
      <c r="A202" s="73">
        <v>1</v>
      </c>
      <c r="B202" s="73" t="s">
        <v>198</v>
      </c>
      <c r="C202" s="36" t="s">
        <v>2</v>
      </c>
      <c r="D202" s="38" t="s">
        <v>3</v>
      </c>
      <c r="E202" s="74" t="s">
        <v>4</v>
      </c>
      <c r="F202" s="75" t="s">
        <v>9</v>
      </c>
      <c r="G202" s="76" t="s">
        <v>5</v>
      </c>
      <c r="H202" s="77" t="s">
        <v>6</v>
      </c>
      <c r="I202" s="77" t="s">
        <v>7</v>
      </c>
      <c r="J202" s="78" t="s">
        <v>8</v>
      </c>
      <c r="K202" s="140" t="s">
        <v>199</v>
      </c>
    </row>
    <row r="203" spans="1:11" ht="14.25" customHeight="1">
      <c r="C203" s="44">
        <v>711</v>
      </c>
      <c r="D203" s="43" t="s">
        <v>46</v>
      </c>
      <c r="E203" s="45"/>
      <c r="F203" s="45"/>
      <c r="G203" s="46"/>
      <c r="H203" s="45"/>
      <c r="I203" s="45"/>
      <c r="J203" s="199">
        <v>127399</v>
      </c>
      <c r="K203" s="53">
        <f t="shared" ref="K203:K236" si="10">SUM(E203:J203)</f>
        <v>127399</v>
      </c>
    </row>
    <row r="204" spans="1:11" ht="14.25" customHeight="1">
      <c r="C204" s="48">
        <v>712</v>
      </c>
      <c r="D204" s="18" t="s">
        <v>47</v>
      </c>
      <c r="E204" s="49"/>
      <c r="F204" s="49"/>
      <c r="G204" s="50"/>
      <c r="H204" s="49"/>
      <c r="I204" s="49"/>
      <c r="J204" s="49">
        <v>1490</v>
      </c>
      <c r="K204" s="53">
        <f t="shared" si="10"/>
        <v>1490</v>
      </c>
    </row>
    <row r="205" spans="1:11" ht="14.25" customHeight="1">
      <c r="C205" s="48">
        <v>713</v>
      </c>
      <c r="D205" s="18" t="s">
        <v>48</v>
      </c>
      <c r="E205" s="49"/>
      <c r="F205" s="49"/>
      <c r="G205" s="50"/>
      <c r="H205" s="49"/>
      <c r="I205" s="49"/>
      <c r="J205" s="49">
        <v>15921</v>
      </c>
      <c r="K205" s="53">
        <f t="shared" si="10"/>
        <v>15921</v>
      </c>
    </row>
    <row r="206" spans="1:11" ht="14.25" customHeight="1">
      <c r="C206" s="48">
        <v>714</v>
      </c>
      <c r="D206" s="18" t="s">
        <v>49</v>
      </c>
      <c r="E206" s="49"/>
      <c r="F206" s="49"/>
      <c r="G206" s="50"/>
      <c r="H206" s="49"/>
      <c r="I206" s="49"/>
      <c r="J206" s="49">
        <v>8900</v>
      </c>
      <c r="K206" s="53">
        <f t="shared" si="10"/>
        <v>8900</v>
      </c>
    </row>
    <row r="207" spans="1:11" ht="14.25" customHeight="1">
      <c r="C207" s="48">
        <v>715</v>
      </c>
      <c r="D207" s="18" t="s">
        <v>50</v>
      </c>
      <c r="E207" s="49"/>
      <c r="F207" s="49"/>
      <c r="G207" s="50"/>
      <c r="H207" s="49"/>
      <c r="I207" s="49"/>
      <c r="J207" s="49"/>
      <c r="K207" s="53">
        <f t="shared" si="10"/>
        <v>0</v>
      </c>
    </row>
    <row r="208" spans="1:11" ht="14.25" customHeight="1">
      <c r="C208" s="48">
        <v>716</v>
      </c>
      <c r="D208" s="18" t="s">
        <v>51</v>
      </c>
      <c r="E208" s="49"/>
      <c r="F208" s="49"/>
      <c r="G208" s="50"/>
      <c r="H208" s="49"/>
      <c r="I208" s="49"/>
      <c r="J208" s="60">
        <v>2851</v>
      </c>
      <c r="K208" s="53">
        <v>2851</v>
      </c>
    </row>
    <row r="209" spans="3:11" ht="14.25" customHeight="1">
      <c r="C209" s="48">
        <v>719</v>
      </c>
      <c r="D209" s="18" t="s">
        <v>52</v>
      </c>
      <c r="E209" s="49"/>
      <c r="F209" s="49"/>
      <c r="G209" s="49"/>
      <c r="H209" s="49"/>
      <c r="I209" s="49"/>
      <c r="J209" s="50"/>
      <c r="K209" s="53">
        <f t="shared" si="10"/>
        <v>0</v>
      </c>
    </row>
    <row r="210" spans="3:11" ht="14.25" customHeight="1">
      <c r="C210" s="48">
        <v>721</v>
      </c>
      <c r="D210" s="18" t="s">
        <v>53</v>
      </c>
      <c r="E210" s="49"/>
      <c r="F210" s="49"/>
      <c r="G210" s="49"/>
      <c r="H210" s="49"/>
      <c r="I210" s="49"/>
      <c r="J210" s="50"/>
      <c r="K210" s="53">
        <f t="shared" si="10"/>
        <v>0</v>
      </c>
    </row>
    <row r="211" spans="3:11" ht="14.25" customHeight="1">
      <c r="C211" s="48">
        <v>731</v>
      </c>
      <c r="D211" s="18" t="s">
        <v>54</v>
      </c>
      <c r="E211" s="49"/>
      <c r="F211" s="49"/>
      <c r="G211" s="49"/>
      <c r="H211" s="49"/>
      <c r="I211" s="49">
        <v>569</v>
      </c>
      <c r="J211" s="50"/>
      <c r="K211" s="53">
        <f t="shared" si="10"/>
        <v>569</v>
      </c>
    </row>
    <row r="212" spans="3:11" ht="26.25" customHeight="1">
      <c r="C212" s="48">
        <v>732</v>
      </c>
      <c r="D212" s="18" t="s">
        <v>55</v>
      </c>
      <c r="E212" s="49"/>
      <c r="F212" s="49"/>
      <c r="G212" s="49"/>
      <c r="H212" s="49"/>
      <c r="I212" s="49">
        <v>1487</v>
      </c>
      <c r="J212" s="50"/>
      <c r="K212" s="53">
        <f t="shared" si="10"/>
        <v>1487</v>
      </c>
    </row>
    <row r="213" spans="3:11" ht="14.25" customHeight="1">
      <c r="C213" s="48">
        <v>733</v>
      </c>
      <c r="D213" s="18" t="s">
        <v>56</v>
      </c>
      <c r="E213" s="49">
        <v>47440</v>
      </c>
      <c r="F213" s="49">
        <v>1546</v>
      </c>
      <c r="G213" s="49"/>
      <c r="H213" s="49"/>
      <c r="I213" s="49"/>
      <c r="J213" s="50"/>
      <c r="K213" s="53">
        <f t="shared" si="10"/>
        <v>48986</v>
      </c>
    </row>
    <row r="214" spans="3:11" ht="14.25" customHeight="1">
      <c r="C214" s="48">
        <v>741</v>
      </c>
      <c r="D214" s="18" t="s">
        <v>57</v>
      </c>
      <c r="E214" s="49"/>
      <c r="F214" s="49"/>
      <c r="G214" s="50"/>
      <c r="H214" s="49"/>
      <c r="I214" s="49"/>
      <c r="J214" s="50">
        <v>14505</v>
      </c>
      <c r="K214" s="53">
        <f t="shared" si="10"/>
        <v>14505</v>
      </c>
    </row>
    <row r="215" spans="3:11" ht="14.25" customHeight="1">
      <c r="C215" s="48">
        <v>742</v>
      </c>
      <c r="D215" s="18" t="s">
        <v>58</v>
      </c>
      <c r="E215" s="49"/>
      <c r="F215" s="49"/>
      <c r="G215" s="50"/>
      <c r="H215" s="49"/>
      <c r="I215" s="49"/>
      <c r="J215" s="50">
        <v>12504</v>
      </c>
      <c r="K215" s="53">
        <f t="shared" si="10"/>
        <v>12504</v>
      </c>
    </row>
    <row r="216" spans="3:11" ht="14.25" customHeight="1">
      <c r="C216" s="48">
        <v>743</v>
      </c>
      <c r="D216" s="18" t="s">
        <v>59</v>
      </c>
      <c r="E216" s="49"/>
      <c r="F216" s="49"/>
      <c r="G216" s="50"/>
      <c r="H216" s="49"/>
      <c r="I216" s="49"/>
      <c r="J216" s="50"/>
      <c r="K216" s="53">
        <f t="shared" si="10"/>
        <v>0</v>
      </c>
    </row>
    <row r="217" spans="3:11" ht="14.25" customHeight="1">
      <c r="C217" s="48">
        <v>744</v>
      </c>
      <c r="D217" s="18" t="s">
        <v>60</v>
      </c>
      <c r="E217" s="49"/>
      <c r="F217" s="49">
        <v>1100</v>
      </c>
      <c r="G217" s="49"/>
      <c r="H217" s="49"/>
      <c r="I217" s="49">
        <v>411</v>
      </c>
      <c r="J217" s="50">
        <v>155</v>
      </c>
      <c r="K217" s="53">
        <f t="shared" si="10"/>
        <v>1666</v>
      </c>
    </row>
    <row r="218" spans="3:11" ht="14.25" customHeight="1">
      <c r="C218" s="48">
        <v>745</v>
      </c>
      <c r="D218" s="18" t="s">
        <v>61</v>
      </c>
      <c r="E218" s="49"/>
      <c r="F218" s="49">
        <v>1000</v>
      </c>
      <c r="G218" s="49"/>
      <c r="H218" s="49"/>
      <c r="I218" s="49"/>
      <c r="J218" s="50">
        <v>1139</v>
      </c>
      <c r="K218" s="53">
        <f t="shared" si="10"/>
        <v>2139</v>
      </c>
    </row>
    <row r="219" spans="3:11" ht="14.25" customHeight="1">
      <c r="C219" s="48">
        <v>771</v>
      </c>
      <c r="D219" s="18" t="s">
        <v>62</v>
      </c>
      <c r="E219" s="49">
        <v>1111</v>
      </c>
      <c r="F219" s="49"/>
      <c r="G219" s="49"/>
      <c r="H219" s="49"/>
      <c r="I219" s="49"/>
      <c r="J219" s="49">
        <v>287</v>
      </c>
      <c r="K219" s="53">
        <f t="shared" si="10"/>
        <v>1398</v>
      </c>
    </row>
    <row r="220" spans="3:11" ht="14.25" customHeight="1">
      <c r="C220" s="48">
        <v>772</v>
      </c>
      <c r="D220" s="18" t="s">
        <v>63</v>
      </c>
      <c r="E220" s="49">
        <v>531</v>
      </c>
      <c r="F220" s="49"/>
      <c r="G220" s="49"/>
      <c r="H220" s="49"/>
      <c r="I220" s="49"/>
      <c r="J220" s="49"/>
      <c r="K220" s="53">
        <f t="shared" si="10"/>
        <v>531</v>
      </c>
    </row>
    <row r="221" spans="3:11" ht="14.25" customHeight="1">
      <c r="C221" s="48">
        <v>781</v>
      </c>
      <c r="D221" s="18" t="s">
        <v>64</v>
      </c>
      <c r="E221" s="49"/>
      <c r="F221" s="49"/>
      <c r="G221" s="49"/>
      <c r="H221" s="49"/>
      <c r="I221" s="49"/>
      <c r="J221" s="50">
        <v>118</v>
      </c>
      <c r="K221" s="53">
        <f t="shared" si="10"/>
        <v>118</v>
      </c>
    </row>
    <row r="222" spans="3:11" ht="14.25" customHeight="1">
      <c r="C222" s="48">
        <v>791</v>
      </c>
      <c r="D222" s="18" t="s">
        <v>65</v>
      </c>
      <c r="E222" s="49">
        <v>11289</v>
      </c>
      <c r="F222" s="49">
        <v>3322</v>
      </c>
      <c r="G222" s="49"/>
      <c r="H222" s="49"/>
      <c r="I222" s="49"/>
      <c r="J222" s="49"/>
      <c r="K222" s="53">
        <f t="shared" si="10"/>
        <v>14611</v>
      </c>
    </row>
    <row r="223" spans="3:11" ht="14.25" customHeight="1">
      <c r="C223" s="48">
        <v>811</v>
      </c>
      <c r="D223" s="18" t="s">
        <v>66</v>
      </c>
      <c r="E223" s="49"/>
      <c r="F223" s="49"/>
      <c r="G223" s="49"/>
      <c r="H223" s="49"/>
      <c r="I223" s="49"/>
      <c r="J223" s="50"/>
      <c r="K223" s="53">
        <f t="shared" si="10"/>
        <v>0</v>
      </c>
    </row>
    <row r="224" spans="3:11" ht="14.25" customHeight="1">
      <c r="C224" s="48">
        <v>812</v>
      </c>
      <c r="D224" s="18" t="s">
        <v>67</v>
      </c>
      <c r="E224" s="49"/>
      <c r="F224" s="49"/>
      <c r="G224" s="49"/>
      <c r="H224" s="49"/>
      <c r="I224" s="49"/>
      <c r="J224" s="50"/>
      <c r="K224" s="53">
        <f t="shared" si="10"/>
        <v>0</v>
      </c>
    </row>
    <row r="225" spans="3:11" ht="14.25" customHeight="1">
      <c r="C225" s="48">
        <v>813</v>
      </c>
      <c r="D225" s="18" t="s">
        <v>68</v>
      </c>
      <c r="E225" s="49"/>
      <c r="F225" s="49"/>
      <c r="G225" s="49"/>
      <c r="H225" s="49"/>
      <c r="I225" s="49"/>
      <c r="J225" s="50"/>
      <c r="K225" s="53">
        <f t="shared" si="10"/>
        <v>0</v>
      </c>
    </row>
    <row r="226" spans="3:11" ht="14.25" customHeight="1">
      <c r="C226" s="48">
        <v>821</v>
      </c>
      <c r="D226" s="18" t="s">
        <v>69</v>
      </c>
      <c r="E226" s="49"/>
      <c r="F226" s="49"/>
      <c r="G226" s="49"/>
      <c r="H226" s="49"/>
      <c r="I226" s="49"/>
      <c r="J226" s="50"/>
      <c r="K226" s="53">
        <f t="shared" si="10"/>
        <v>0</v>
      </c>
    </row>
    <row r="227" spans="3:11" ht="14.25" customHeight="1">
      <c r="C227" s="48">
        <v>822</v>
      </c>
      <c r="D227" s="18" t="s">
        <v>70</v>
      </c>
      <c r="E227" s="49"/>
      <c r="F227" s="49"/>
      <c r="G227" s="49"/>
      <c r="H227" s="49"/>
      <c r="I227" s="49"/>
      <c r="J227" s="50"/>
      <c r="K227" s="53">
        <f t="shared" si="10"/>
        <v>0</v>
      </c>
    </row>
    <row r="228" spans="3:11" ht="14.25" customHeight="1">
      <c r="C228" s="48">
        <v>823</v>
      </c>
      <c r="D228" s="18" t="s">
        <v>71</v>
      </c>
      <c r="E228" s="49"/>
      <c r="F228" s="49"/>
      <c r="G228" s="49"/>
      <c r="H228" s="49"/>
      <c r="I228" s="49"/>
      <c r="J228" s="50"/>
      <c r="K228" s="53">
        <f t="shared" si="10"/>
        <v>0</v>
      </c>
    </row>
    <row r="229" spans="3:11" ht="14.25" customHeight="1">
      <c r="C229" s="48">
        <v>831</v>
      </c>
      <c r="D229" s="18" t="s">
        <v>72</v>
      </c>
      <c r="E229" s="49"/>
      <c r="F229" s="49"/>
      <c r="G229" s="49"/>
      <c r="H229" s="49"/>
      <c r="I229" s="49"/>
      <c r="J229" s="50"/>
      <c r="K229" s="53">
        <f t="shared" si="10"/>
        <v>0</v>
      </c>
    </row>
    <row r="230" spans="3:11" ht="14.25" customHeight="1">
      <c r="C230" s="48">
        <v>841</v>
      </c>
      <c r="D230" s="18" t="s">
        <v>73</v>
      </c>
      <c r="E230" s="49"/>
      <c r="F230" s="49"/>
      <c r="G230" s="49"/>
      <c r="H230" s="49"/>
      <c r="I230" s="49"/>
      <c r="J230" s="50"/>
      <c r="K230" s="53">
        <f t="shared" si="10"/>
        <v>0</v>
      </c>
    </row>
    <row r="231" spans="3:11" ht="14.25" customHeight="1">
      <c r="C231" s="48">
        <v>842</v>
      </c>
      <c r="D231" s="18" t="s">
        <v>74</v>
      </c>
      <c r="E231" s="49"/>
      <c r="F231" s="49"/>
      <c r="G231" s="49"/>
      <c r="H231" s="49"/>
      <c r="I231" s="49"/>
      <c r="J231" s="50"/>
      <c r="K231" s="53">
        <f t="shared" si="10"/>
        <v>0</v>
      </c>
    </row>
    <row r="232" spans="3:11" ht="14.25" customHeight="1">
      <c r="C232" s="52">
        <v>843</v>
      </c>
      <c r="D232" s="18" t="s">
        <v>75</v>
      </c>
      <c r="E232" s="49"/>
      <c r="F232" s="49"/>
      <c r="G232" s="49"/>
      <c r="H232" s="49"/>
      <c r="I232" s="49"/>
      <c r="J232" s="50"/>
      <c r="K232" s="53">
        <f t="shared" si="10"/>
        <v>0</v>
      </c>
    </row>
    <row r="233" spans="3:11" ht="14.25" customHeight="1">
      <c r="C233" s="52">
        <v>911</v>
      </c>
      <c r="D233" s="18" t="s">
        <v>76</v>
      </c>
      <c r="E233" s="49"/>
      <c r="F233" s="49"/>
      <c r="G233" s="49"/>
      <c r="H233" s="49"/>
      <c r="I233" s="49"/>
      <c r="J233" s="50">
        <v>154</v>
      </c>
      <c r="K233" s="53">
        <f t="shared" si="10"/>
        <v>154</v>
      </c>
    </row>
    <row r="234" spans="3:11" ht="14.25" customHeight="1">
      <c r="C234" s="48">
        <v>912</v>
      </c>
      <c r="D234" s="18" t="s">
        <v>77</v>
      </c>
      <c r="E234" s="53"/>
      <c r="F234" s="53"/>
      <c r="G234" s="53"/>
      <c r="H234" s="53"/>
      <c r="I234" s="53"/>
      <c r="J234" s="54"/>
      <c r="K234" s="53">
        <f t="shared" si="10"/>
        <v>0</v>
      </c>
    </row>
    <row r="235" spans="3:11" ht="14.25" customHeight="1">
      <c r="C235" s="48">
        <v>913</v>
      </c>
      <c r="D235" s="18" t="s">
        <v>78</v>
      </c>
      <c r="E235" s="53"/>
      <c r="F235" s="53"/>
      <c r="G235" s="53"/>
      <c r="H235" s="53"/>
      <c r="I235" s="53"/>
      <c r="J235" s="54"/>
      <c r="K235" s="53">
        <f t="shared" si="10"/>
        <v>0</v>
      </c>
    </row>
    <row r="236" spans="3:11" ht="14.25" customHeight="1">
      <c r="C236" s="48">
        <v>921</v>
      </c>
      <c r="D236" s="18" t="s">
        <v>79</v>
      </c>
      <c r="E236" s="53"/>
      <c r="F236" s="53"/>
      <c r="G236" s="53"/>
      <c r="H236" s="53"/>
      <c r="I236" s="53"/>
      <c r="J236" s="54">
        <v>5571</v>
      </c>
      <c r="K236" s="53">
        <f t="shared" si="10"/>
        <v>5571</v>
      </c>
    </row>
    <row r="237" spans="3:11" ht="14.25" customHeight="1" thickBot="1">
      <c r="C237" s="52">
        <v>922</v>
      </c>
      <c r="D237" s="30" t="s">
        <v>80</v>
      </c>
      <c r="E237" s="53"/>
      <c r="F237" s="53"/>
      <c r="G237" s="53"/>
      <c r="H237" s="53"/>
      <c r="I237" s="53"/>
      <c r="J237" s="54"/>
      <c r="K237" s="53">
        <f>SUM(E237:J237)</f>
        <v>0</v>
      </c>
    </row>
    <row r="238" spans="3:11" ht="14.25" customHeight="1" thickBot="1">
      <c r="C238" s="63" t="s">
        <v>10</v>
      </c>
      <c r="D238" s="96"/>
      <c r="E238" s="58">
        <f t="shared" ref="E238:J238" si="11">SUM(E203:E237)</f>
        <v>60371</v>
      </c>
      <c r="F238" s="58">
        <f t="shared" si="11"/>
        <v>6968</v>
      </c>
      <c r="G238" s="58">
        <f>SUM(G203:G237)</f>
        <v>0</v>
      </c>
      <c r="H238" s="58">
        <f t="shared" si="11"/>
        <v>0</v>
      </c>
      <c r="I238" s="58">
        <f t="shared" si="11"/>
        <v>2467</v>
      </c>
      <c r="J238" s="200">
        <f t="shared" si="11"/>
        <v>190994</v>
      </c>
      <c r="K238" s="58">
        <f>SUM(E238:J238)</f>
        <v>260800</v>
      </c>
    </row>
    <row r="241" spans="1:11" ht="14.25" customHeight="1" thickBot="1"/>
    <row r="242" spans="1:11" ht="14.25" customHeight="1" thickBot="1">
      <c r="A242" s="73">
        <v>2</v>
      </c>
      <c r="B242" s="73" t="s">
        <v>200</v>
      </c>
      <c r="C242" s="36" t="s">
        <v>2</v>
      </c>
      <c r="D242" s="38" t="s">
        <v>3</v>
      </c>
      <c r="E242" s="74" t="s">
        <v>4</v>
      </c>
      <c r="F242" s="75" t="s">
        <v>9</v>
      </c>
      <c r="G242" s="76" t="s">
        <v>5</v>
      </c>
      <c r="H242" s="77" t="s">
        <v>6</v>
      </c>
      <c r="I242" s="77" t="s">
        <v>7</v>
      </c>
      <c r="J242" s="78" t="s">
        <v>8</v>
      </c>
      <c r="K242" s="140" t="s">
        <v>199</v>
      </c>
    </row>
    <row r="243" spans="1:11" ht="14.25" customHeight="1">
      <c r="C243" s="44">
        <v>711</v>
      </c>
      <c r="D243" s="43" t="s">
        <v>46</v>
      </c>
      <c r="E243" s="45"/>
      <c r="F243" s="45"/>
      <c r="G243" s="45">
        <v>97267</v>
      </c>
      <c r="H243" s="45"/>
      <c r="I243" s="45"/>
      <c r="J243" s="45"/>
      <c r="K243" s="45">
        <f t="shared" ref="K243:K278" si="12">SUM(E243:J243)</f>
        <v>97267</v>
      </c>
    </row>
    <row r="244" spans="1:11" ht="14.25" customHeight="1">
      <c r="C244" s="48">
        <v>712</v>
      </c>
      <c r="D244" s="18" t="s">
        <v>47</v>
      </c>
      <c r="E244" s="49"/>
      <c r="F244" s="49"/>
      <c r="G244" s="49">
        <v>1772</v>
      </c>
      <c r="H244" s="49"/>
      <c r="I244" s="49"/>
      <c r="J244" s="49"/>
      <c r="K244" s="49">
        <f t="shared" si="12"/>
        <v>1772</v>
      </c>
    </row>
    <row r="245" spans="1:11" ht="14.25" customHeight="1">
      <c r="C245" s="48">
        <v>713</v>
      </c>
      <c r="D245" s="18" t="s">
        <v>48</v>
      </c>
      <c r="E245" s="49"/>
      <c r="F245" s="49"/>
      <c r="G245" s="49">
        <v>16725</v>
      </c>
      <c r="H245" s="49"/>
      <c r="I245" s="49"/>
      <c r="J245" s="49"/>
      <c r="K245" s="49">
        <f t="shared" si="12"/>
        <v>16725</v>
      </c>
    </row>
    <row r="246" spans="1:11" ht="14.25" customHeight="1">
      <c r="C246" s="48">
        <v>714</v>
      </c>
      <c r="D246" s="18" t="s">
        <v>49</v>
      </c>
      <c r="E246" s="49"/>
      <c r="F246" s="49"/>
      <c r="G246" s="49">
        <v>10673</v>
      </c>
      <c r="H246" s="49"/>
      <c r="I246" s="49"/>
      <c r="J246" s="49"/>
      <c r="K246" s="49">
        <f t="shared" si="12"/>
        <v>10673</v>
      </c>
    </row>
    <row r="247" spans="1:11" ht="14.25" customHeight="1">
      <c r="C247" s="48">
        <v>715</v>
      </c>
      <c r="D247" s="18" t="s">
        <v>50</v>
      </c>
      <c r="E247" s="49"/>
      <c r="F247" s="49"/>
      <c r="G247" s="49"/>
      <c r="H247" s="49"/>
      <c r="I247" s="49"/>
      <c r="J247" s="49"/>
      <c r="K247" s="49">
        <f t="shared" si="12"/>
        <v>0</v>
      </c>
    </row>
    <row r="248" spans="1:11" ht="14.25" customHeight="1">
      <c r="C248" s="48">
        <v>716</v>
      </c>
      <c r="D248" s="18" t="s">
        <v>51</v>
      </c>
      <c r="E248" s="49"/>
      <c r="F248" s="49"/>
      <c r="G248" s="49">
        <v>10131</v>
      </c>
      <c r="H248" s="49"/>
      <c r="I248" s="49"/>
      <c r="J248" s="49"/>
      <c r="K248" s="49">
        <f t="shared" si="12"/>
        <v>10131</v>
      </c>
    </row>
    <row r="249" spans="1:11" ht="14.25" customHeight="1">
      <c r="C249" s="48">
        <v>719</v>
      </c>
      <c r="D249" s="18" t="s">
        <v>52</v>
      </c>
      <c r="E249" s="49"/>
      <c r="F249" s="49"/>
      <c r="G249" s="49"/>
      <c r="H249" s="49"/>
      <c r="I249" s="49"/>
      <c r="J249" s="49"/>
      <c r="K249" s="49">
        <f t="shared" si="12"/>
        <v>0</v>
      </c>
    </row>
    <row r="250" spans="1:11" ht="14.25" customHeight="1">
      <c r="C250" s="48">
        <v>721</v>
      </c>
      <c r="D250" s="18" t="s">
        <v>53</v>
      </c>
      <c r="E250" s="49"/>
      <c r="F250" s="49"/>
      <c r="G250" s="49"/>
      <c r="H250" s="49"/>
      <c r="I250" s="49"/>
      <c r="J250" s="49"/>
      <c r="K250" s="49">
        <f t="shared" si="12"/>
        <v>0</v>
      </c>
    </row>
    <row r="251" spans="1:11" ht="14.25" customHeight="1">
      <c r="C251" s="48">
        <v>731</v>
      </c>
      <c r="D251" s="18" t="s">
        <v>54</v>
      </c>
      <c r="E251" s="49"/>
      <c r="F251" s="49"/>
      <c r="G251" s="49"/>
      <c r="H251" s="49"/>
      <c r="I251" s="49"/>
      <c r="J251" s="49"/>
      <c r="K251" s="49">
        <f t="shared" si="12"/>
        <v>0</v>
      </c>
    </row>
    <row r="252" spans="1:11" ht="14.25" customHeight="1">
      <c r="C252" s="48">
        <v>732</v>
      </c>
      <c r="D252" s="18" t="s">
        <v>55</v>
      </c>
      <c r="E252" s="49"/>
      <c r="F252" s="49"/>
      <c r="G252" s="49"/>
      <c r="H252" s="49"/>
      <c r="I252" s="49"/>
      <c r="J252" s="49"/>
      <c r="K252" s="49">
        <f t="shared" si="12"/>
        <v>0</v>
      </c>
    </row>
    <row r="253" spans="1:11" ht="26.25" customHeight="1">
      <c r="C253" s="48">
        <v>733</v>
      </c>
      <c r="D253" s="18" t="s">
        <v>56</v>
      </c>
      <c r="E253" s="49"/>
      <c r="F253" s="49"/>
      <c r="G253" s="49">
        <v>55182</v>
      </c>
      <c r="H253" s="49"/>
      <c r="I253" s="49"/>
      <c r="J253" s="49"/>
      <c r="K253" s="49">
        <f t="shared" si="12"/>
        <v>55182</v>
      </c>
    </row>
    <row r="254" spans="1:11" ht="14.25" customHeight="1">
      <c r="C254" s="48">
        <v>741</v>
      </c>
      <c r="D254" s="18" t="s">
        <v>57</v>
      </c>
      <c r="E254" s="49"/>
      <c r="F254" s="49"/>
      <c r="G254" s="49">
        <v>2715</v>
      </c>
      <c r="H254" s="49"/>
      <c r="I254" s="49"/>
      <c r="J254" s="49"/>
      <c r="K254" s="49">
        <f t="shared" si="12"/>
        <v>2715</v>
      </c>
    </row>
    <row r="255" spans="1:11" ht="14.25" customHeight="1">
      <c r="C255" s="48">
        <v>742</v>
      </c>
      <c r="D255" s="18" t="s">
        <v>58</v>
      </c>
      <c r="E255" s="49"/>
      <c r="F255" s="49"/>
      <c r="G255" s="49">
        <v>9183</v>
      </c>
      <c r="H255" s="49"/>
      <c r="I255" s="49"/>
      <c r="J255" s="49">
        <v>5918</v>
      </c>
      <c r="K255" s="49">
        <f t="shared" si="12"/>
        <v>15101</v>
      </c>
    </row>
    <row r="256" spans="1:11" ht="14.25" customHeight="1">
      <c r="C256" s="48">
        <v>743</v>
      </c>
      <c r="D256" s="18" t="s">
        <v>59</v>
      </c>
      <c r="E256" s="49"/>
      <c r="F256" s="49"/>
      <c r="G256" s="49">
        <v>90</v>
      </c>
      <c r="H256" s="49"/>
      <c r="I256" s="49"/>
      <c r="J256" s="49"/>
      <c r="K256" s="49">
        <f t="shared" si="12"/>
        <v>90</v>
      </c>
    </row>
    <row r="257" spans="3:11" ht="14.25" customHeight="1">
      <c r="C257" s="48">
        <v>744</v>
      </c>
      <c r="D257" s="18" t="s">
        <v>60</v>
      </c>
      <c r="E257" s="49">
        <v>14763</v>
      </c>
      <c r="F257" s="49"/>
      <c r="G257" s="49">
        <v>852</v>
      </c>
      <c r="H257" s="49"/>
      <c r="I257" s="49"/>
      <c r="J257" s="49">
        <v>8735</v>
      </c>
      <c r="K257" s="49">
        <f t="shared" si="12"/>
        <v>24350</v>
      </c>
    </row>
    <row r="258" spans="3:11" ht="14.25" customHeight="1">
      <c r="C258" s="48">
        <v>745</v>
      </c>
      <c r="D258" s="18" t="s">
        <v>61</v>
      </c>
      <c r="E258" s="49"/>
      <c r="F258" s="49"/>
      <c r="G258" s="49">
        <v>75</v>
      </c>
      <c r="H258" s="49"/>
      <c r="I258" s="49"/>
      <c r="J258" s="49">
        <v>3242</v>
      </c>
      <c r="K258" s="49">
        <f t="shared" si="12"/>
        <v>3317</v>
      </c>
    </row>
    <row r="259" spans="3:11" ht="14.25" customHeight="1">
      <c r="C259" s="48">
        <v>771</v>
      </c>
      <c r="D259" s="18" t="s">
        <v>62</v>
      </c>
      <c r="E259" s="49">
        <v>3093</v>
      </c>
      <c r="F259" s="49"/>
      <c r="G259" s="49"/>
      <c r="H259" s="49"/>
      <c r="I259" s="49"/>
      <c r="J259" s="49"/>
      <c r="K259" s="49">
        <f t="shared" si="12"/>
        <v>3093</v>
      </c>
    </row>
    <row r="260" spans="3:11" ht="14.25" customHeight="1">
      <c r="C260" s="48">
        <v>772</v>
      </c>
      <c r="D260" s="18" t="s">
        <v>63</v>
      </c>
      <c r="E260" s="49"/>
      <c r="F260" s="49"/>
      <c r="G260" s="49"/>
      <c r="H260" s="49"/>
      <c r="I260" s="49"/>
      <c r="J260" s="49"/>
      <c r="K260" s="49">
        <f t="shared" si="12"/>
        <v>0</v>
      </c>
    </row>
    <row r="261" spans="3:11" ht="14.25" customHeight="1">
      <c r="C261" s="48">
        <v>781</v>
      </c>
      <c r="D261" s="18" t="s">
        <v>64</v>
      </c>
      <c r="E261" s="49"/>
      <c r="F261" s="49"/>
      <c r="G261" s="49"/>
      <c r="H261" s="49"/>
      <c r="I261" s="49"/>
      <c r="J261" s="49"/>
      <c r="K261" s="49">
        <f t="shared" si="12"/>
        <v>0</v>
      </c>
    </row>
    <row r="262" spans="3:11" ht="14.25" customHeight="1">
      <c r="C262" s="48">
        <v>791</v>
      </c>
      <c r="D262" s="18" t="s">
        <v>65</v>
      </c>
      <c r="E262" s="49">
        <v>13033</v>
      </c>
      <c r="F262" s="49"/>
      <c r="G262" s="49"/>
      <c r="H262" s="49"/>
      <c r="I262" s="49"/>
      <c r="J262" s="49"/>
      <c r="K262" s="49">
        <f t="shared" si="12"/>
        <v>13033</v>
      </c>
    </row>
    <row r="263" spans="3:11" ht="14.25" customHeight="1">
      <c r="C263" s="48">
        <v>811</v>
      </c>
      <c r="D263" s="18" t="s">
        <v>66</v>
      </c>
      <c r="E263" s="49"/>
      <c r="F263" s="49"/>
      <c r="G263" s="49"/>
      <c r="H263" s="49"/>
      <c r="I263" s="49"/>
      <c r="J263" s="49"/>
      <c r="K263" s="49">
        <f t="shared" si="12"/>
        <v>0</v>
      </c>
    </row>
    <row r="264" spans="3:11" ht="14.25" customHeight="1">
      <c r="C264" s="48">
        <v>812</v>
      </c>
      <c r="D264" s="18" t="s">
        <v>67</v>
      </c>
      <c r="E264" s="49"/>
      <c r="F264" s="49"/>
      <c r="G264" s="49"/>
      <c r="H264" s="49"/>
      <c r="I264" s="49"/>
      <c r="J264" s="49"/>
      <c r="K264" s="49">
        <f t="shared" si="12"/>
        <v>0</v>
      </c>
    </row>
    <row r="265" spans="3:11" ht="14.25" customHeight="1">
      <c r="C265" s="48">
        <v>813</v>
      </c>
      <c r="D265" s="18" t="s">
        <v>68</v>
      </c>
      <c r="E265" s="49"/>
      <c r="F265" s="49"/>
      <c r="G265" s="49"/>
      <c r="H265" s="49"/>
      <c r="I265" s="49"/>
      <c r="J265" s="49"/>
      <c r="K265" s="49">
        <f t="shared" si="12"/>
        <v>0</v>
      </c>
    </row>
    <row r="266" spans="3:11" ht="14.25" customHeight="1">
      <c r="C266" s="48">
        <v>821</v>
      </c>
      <c r="D266" s="18" t="s">
        <v>69</v>
      </c>
      <c r="E266" s="49"/>
      <c r="F266" s="49"/>
      <c r="G266" s="49"/>
      <c r="H266" s="49"/>
      <c r="I266" s="49"/>
      <c r="J266" s="49"/>
      <c r="K266" s="49">
        <f t="shared" si="12"/>
        <v>0</v>
      </c>
    </row>
    <row r="267" spans="3:11" ht="14.25" customHeight="1">
      <c r="C267" s="48">
        <v>822</v>
      </c>
      <c r="D267" s="18" t="s">
        <v>70</v>
      </c>
      <c r="E267" s="49"/>
      <c r="F267" s="49"/>
      <c r="G267" s="49"/>
      <c r="H267" s="49"/>
      <c r="I267" s="49"/>
      <c r="J267" s="49"/>
      <c r="K267" s="49">
        <f t="shared" si="12"/>
        <v>0</v>
      </c>
    </row>
    <row r="268" spans="3:11" ht="14.25" customHeight="1">
      <c r="C268" s="48">
        <v>823</v>
      </c>
      <c r="D268" s="18" t="s">
        <v>71</v>
      </c>
      <c r="E268" s="49"/>
      <c r="F268" s="49"/>
      <c r="G268" s="49"/>
      <c r="H268" s="49"/>
      <c r="I268" s="49"/>
      <c r="J268" s="49"/>
      <c r="K268" s="49">
        <f t="shared" si="12"/>
        <v>0</v>
      </c>
    </row>
    <row r="269" spans="3:11" ht="14.25" customHeight="1">
      <c r="C269" s="48">
        <v>831</v>
      </c>
      <c r="D269" s="18" t="s">
        <v>72</v>
      </c>
      <c r="E269" s="49"/>
      <c r="F269" s="49"/>
      <c r="G269" s="49"/>
      <c r="H269" s="49"/>
      <c r="I269" s="49"/>
      <c r="J269" s="49"/>
      <c r="K269" s="49">
        <f t="shared" si="12"/>
        <v>0</v>
      </c>
    </row>
    <row r="270" spans="3:11" ht="14.25" customHeight="1">
      <c r="C270" s="48">
        <v>841</v>
      </c>
      <c r="D270" s="18" t="s">
        <v>73</v>
      </c>
      <c r="E270" s="49"/>
      <c r="F270" s="49"/>
      <c r="G270" s="49"/>
      <c r="H270" s="49"/>
      <c r="I270" s="49"/>
      <c r="J270" s="49"/>
      <c r="K270" s="49">
        <f t="shared" si="12"/>
        <v>0</v>
      </c>
    </row>
    <row r="271" spans="3:11" ht="14.25" customHeight="1">
      <c r="C271" s="48">
        <v>842</v>
      </c>
      <c r="D271" s="18" t="s">
        <v>74</v>
      </c>
      <c r="E271" s="49"/>
      <c r="F271" s="49"/>
      <c r="G271" s="49"/>
      <c r="H271" s="49"/>
      <c r="I271" s="49"/>
      <c r="J271" s="49"/>
      <c r="K271" s="49">
        <f t="shared" si="12"/>
        <v>0</v>
      </c>
    </row>
    <row r="272" spans="3:11" ht="14.25" customHeight="1">
      <c r="C272" s="52">
        <v>843</v>
      </c>
      <c r="D272" s="18" t="s">
        <v>75</v>
      </c>
      <c r="E272" s="49"/>
      <c r="F272" s="49"/>
      <c r="G272" s="49"/>
      <c r="H272" s="49"/>
      <c r="I272" s="49"/>
      <c r="J272" s="49"/>
      <c r="K272" s="49">
        <f t="shared" si="12"/>
        <v>0</v>
      </c>
    </row>
    <row r="273" spans="1:11" ht="14.25" customHeight="1">
      <c r="C273" s="52">
        <v>911</v>
      </c>
      <c r="D273" s="18" t="s">
        <v>76</v>
      </c>
      <c r="E273" s="49"/>
      <c r="F273" s="49"/>
      <c r="G273" s="49">
        <v>19925</v>
      </c>
      <c r="H273" s="49"/>
      <c r="I273" s="49"/>
      <c r="J273" s="49"/>
      <c r="K273" s="49">
        <f t="shared" si="12"/>
        <v>19925</v>
      </c>
    </row>
    <row r="274" spans="1:11" ht="14.25" customHeight="1">
      <c r="C274" s="48">
        <v>912</v>
      </c>
      <c r="D274" s="18" t="s">
        <v>77</v>
      </c>
      <c r="E274" s="53"/>
      <c r="F274" s="53"/>
      <c r="G274" s="53"/>
      <c r="H274" s="53"/>
      <c r="I274" s="53"/>
      <c r="J274" s="53"/>
      <c r="K274" s="49">
        <f t="shared" si="12"/>
        <v>0</v>
      </c>
    </row>
    <row r="275" spans="1:11" ht="14.25" customHeight="1">
      <c r="C275" s="48">
        <v>913</v>
      </c>
      <c r="D275" s="18" t="s">
        <v>78</v>
      </c>
      <c r="E275" s="53"/>
      <c r="F275" s="53"/>
      <c r="G275" s="53"/>
      <c r="H275" s="53"/>
      <c r="I275" s="53"/>
      <c r="J275" s="53"/>
      <c r="K275" s="49">
        <f t="shared" si="12"/>
        <v>0</v>
      </c>
    </row>
    <row r="276" spans="1:11" ht="14.25" customHeight="1">
      <c r="C276" s="48">
        <v>921</v>
      </c>
      <c r="D276" s="18" t="s">
        <v>79</v>
      </c>
      <c r="E276" s="53"/>
      <c r="F276" s="53"/>
      <c r="G276" s="53">
        <v>1119</v>
      </c>
      <c r="H276" s="53"/>
      <c r="I276" s="53"/>
      <c r="J276" s="53"/>
      <c r="K276" s="49">
        <f t="shared" si="12"/>
        <v>1119</v>
      </c>
    </row>
    <row r="277" spans="1:11" ht="14.25" customHeight="1" thickBot="1">
      <c r="C277" s="52">
        <v>922</v>
      </c>
      <c r="D277" s="30" t="s">
        <v>80</v>
      </c>
      <c r="E277" s="53"/>
      <c r="F277" s="53"/>
      <c r="G277" s="53"/>
      <c r="H277" s="53"/>
      <c r="I277" s="53"/>
      <c r="J277" s="53"/>
      <c r="K277" s="53">
        <f t="shared" si="12"/>
        <v>0</v>
      </c>
    </row>
    <row r="278" spans="1:11" ht="14.25" customHeight="1" thickBot="1">
      <c r="C278" s="63" t="s">
        <v>10</v>
      </c>
      <c r="D278" s="96"/>
      <c r="E278" s="58">
        <f t="shared" ref="E278:J278" si="13">SUM(E243:E277)</f>
        <v>30889</v>
      </c>
      <c r="F278" s="58">
        <f t="shared" si="13"/>
        <v>0</v>
      </c>
      <c r="G278" s="58">
        <f t="shared" si="13"/>
        <v>225709</v>
      </c>
      <c r="H278" s="58">
        <f t="shared" si="13"/>
        <v>0</v>
      </c>
      <c r="I278" s="58">
        <f t="shared" si="13"/>
        <v>0</v>
      </c>
      <c r="J278" s="58">
        <f t="shared" si="13"/>
        <v>17895</v>
      </c>
      <c r="K278" s="58">
        <f t="shared" si="12"/>
        <v>274493</v>
      </c>
    </row>
    <row r="282" spans="1:11" ht="14.25" customHeight="1" thickBot="1"/>
    <row r="283" spans="1:11" ht="14.25" customHeight="1" thickBot="1">
      <c r="A283" s="73">
        <v>3</v>
      </c>
      <c r="B283" s="73" t="s">
        <v>201</v>
      </c>
      <c r="C283" s="36" t="s">
        <v>2</v>
      </c>
      <c r="D283" s="38" t="s">
        <v>3</v>
      </c>
      <c r="E283" s="74" t="s">
        <v>4</v>
      </c>
      <c r="F283" s="75" t="s">
        <v>9</v>
      </c>
      <c r="G283" s="76" t="s">
        <v>5</v>
      </c>
      <c r="H283" s="77" t="s">
        <v>6</v>
      </c>
      <c r="I283" s="77" t="s">
        <v>7</v>
      </c>
      <c r="J283" s="78" t="s">
        <v>8</v>
      </c>
      <c r="K283" s="140" t="s">
        <v>199</v>
      </c>
    </row>
    <row r="284" spans="1:11" ht="14.25" customHeight="1">
      <c r="C284" s="44">
        <v>711</v>
      </c>
      <c r="D284" s="43" t="s">
        <v>46</v>
      </c>
      <c r="E284" s="45"/>
      <c r="F284" s="45"/>
      <c r="G284" s="45">
        <v>185581</v>
      </c>
      <c r="H284" s="45"/>
      <c r="I284" s="45"/>
      <c r="J284" s="45">
        <v>6493</v>
      </c>
      <c r="K284" s="45">
        <f t="shared" ref="K284:K319" si="14">SUM(E284:J284)</f>
        <v>192074</v>
      </c>
    </row>
    <row r="285" spans="1:11" ht="14.25" customHeight="1">
      <c r="C285" s="48">
        <v>712</v>
      </c>
      <c r="D285" s="18" t="s">
        <v>47</v>
      </c>
      <c r="E285" s="49"/>
      <c r="F285" s="49"/>
      <c r="G285" s="49">
        <v>805</v>
      </c>
      <c r="H285" s="49"/>
      <c r="I285" s="49"/>
      <c r="J285" s="49"/>
      <c r="K285" s="49">
        <f t="shared" si="14"/>
        <v>805</v>
      </c>
    </row>
    <row r="286" spans="1:11" ht="14.25" customHeight="1">
      <c r="C286" s="48">
        <v>713</v>
      </c>
      <c r="D286" s="18" t="s">
        <v>48</v>
      </c>
      <c r="E286" s="49"/>
      <c r="F286" s="49"/>
      <c r="G286" s="49">
        <v>32551</v>
      </c>
      <c r="H286" s="49"/>
      <c r="I286" s="49"/>
      <c r="J286" s="49"/>
      <c r="K286" s="49">
        <f t="shared" si="14"/>
        <v>32551</v>
      </c>
    </row>
    <row r="287" spans="1:11" ht="14.25" customHeight="1">
      <c r="C287" s="48">
        <v>714</v>
      </c>
      <c r="D287" s="18" t="s">
        <v>49</v>
      </c>
      <c r="E287" s="49"/>
      <c r="F287" s="49"/>
      <c r="G287" s="49">
        <v>16185</v>
      </c>
      <c r="H287" s="49"/>
      <c r="I287" s="49"/>
      <c r="J287" s="49">
        <v>19</v>
      </c>
      <c r="K287" s="49">
        <f t="shared" si="14"/>
        <v>16204</v>
      </c>
    </row>
    <row r="288" spans="1:11" ht="14.25" customHeight="1">
      <c r="C288" s="48">
        <v>715</v>
      </c>
      <c r="D288" s="18" t="s">
        <v>50</v>
      </c>
      <c r="E288" s="49"/>
      <c r="F288" s="49"/>
      <c r="G288" s="49"/>
      <c r="H288" s="49"/>
      <c r="I288" s="49"/>
      <c r="J288" s="49"/>
      <c r="K288" s="49">
        <f t="shared" si="14"/>
        <v>0</v>
      </c>
    </row>
    <row r="289" spans="3:11" ht="14.25" customHeight="1">
      <c r="C289" s="48">
        <v>716</v>
      </c>
      <c r="D289" s="18" t="s">
        <v>51</v>
      </c>
      <c r="E289" s="49"/>
      <c r="F289" s="49"/>
      <c r="G289" s="49">
        <v>11235</v>
      </c>
      <c r="H289" s="49"/>
      <c r="I289" s="49"/>
      <c r="J289" s="49"/>
      <c r="K289" s="49">
        <f t="shared" si="14"/>
        <v>11235</v>
      </c>
    </row>
    <row r="290" spans="3:11" ht="14.25" customHeight="1">
      <c r="C290" s="48">
        <v>719</v>
      </c>
      <c r="D290" s="18" t="s">
        <v>52</v>
      </c>
      <c r="E290" s="49"/>
      <c r="F290" s="49"/>
      <c r="G290" s="49"/>
      <c r="H290" s="49"/>
      <c r="I290" s="49"/>
      <c r="J290" s="49"/>
      <c r="K290" s="49">
        <f t="shared" si="14"/>
        <v>0</v>
      </c>
    </row>
    <row r="291" spans="3:11" ht="14.25" customHeight="1">
      <c r="C291" s="48">
        <v>721</v>
      </c>
      <c r="D291" s="18" t="s">
        <v>53</v>
      </c>
      <c r="E291" s="49"/>
      <c r="F291" s="49"/>
      <c r="G291" s="49"/>
      <c r="H291" s="49"/>
      <c r="I291" s="49"/>
      <c r="J291" s="49"/>
      <c r="K291" s="49">
        <f t="shared" si="14"/>
        <v>0</v>
      </c>
    </row>
    <row r="292" spans="3:11" ht="14.25" customHeight="1">
      <c r="C292" s="48">
        <v>731</v>
      </c>
      <c r="D292" s="18" t="s">
        <v>54</v>
      </c>
      <c r="E292" s="49"/>
      <c r="F292" s="49"/>
      <c r="G292" s="49"/>
      <c r="H292" s="49"/>
      <c r="I292" s="49"/>
      <c r="J292" s="49"/>
      <c r="K292" s="49">
        <f t="shared" si="14"/>
        <v>0</v>
      </c>
    </row>
    <row r="293" spans="3:11" ht="14.25" customHeight="1">
      <c r="C293" s="48">
        <v>732</v>
      </c>
      <c r="D293" s="18" t="s">
        <v>55</v>
      </c>
      <c r="E293" s="49"/>
      <c r="F293" s="49"/>
      <c r="G293" s="49"/>
      <c r="H293" s="49"/>
      <c r="I293" s="49">
        <v>3210</v>
      </c>
      <c r="J293" s="49"/>
      <c r="K293" s="49">
        <f t="shared" si="14"/>
        <v>3210</v>
      </c>
    </row>
    <row r="294" spans="3:11" ht="26.25" customHeight="1">
      <c r="C294" s="48">
        <v>733</v>
      </c>
      <c r="D294" s="18" t="s">
        <v>56</v>
      </c>
      <c r="E294" s="49">
        <v>104022</v>
      </c>
      <c r="F294" s="49"/>
      <c r="G294" s="49"/>
      <c r="H294" s="49"/>
      <c r="I294" s="49"/>
      <c r="J294" s="49"/>
      <c r="K294" s="49">
        <f t="shared" si="14"/>
        <v>104022</v>
      </c>
    </row>
    <row r="295" spans="3:11" ht="14.25" customHeight="1">
      <c r="C295" s="48">
        <v>741</v>
      </c>
      <c r="D295" s="18" t="s">
        <v>57</v>
      </c>
      <c r="E295" s="49"/>
      <c r="F295" s="49"/>
      <c r="G295" s="49">
        <v>17716</v>
      </c>
      <c r="H295" s="49"/>
      <c r="I295" s="49"/>
      <c r="J295" s="49">
        <v>308</v>
      </c>
      <c r="K295" s="49">
        <f t="shared" si="14"/>
        <v>18024</v>
      </c>
    </row>
    <row r="296" spans="3:11" ht="14.25" customHeight="1">
      <c r="C296" s="48">
        <v>742</v>
      </c>
      <c r="D296" s="18" t="s">
        <v>58</v>
      </c>
      <c r="E296" s="49"/>
      <c r="F296" s="49"/>
      <c r="G296" s="49">
        <v>22736</v>
      </c>
      <c r="H296" s="49"/>
      <c r="I296" s="49"/>
      <c r="J296" s="49">
        <v>11113</v>
      </c>
      <c r="K296" s="49">
        <f t="shared" si="14"/>
        <v>33849</v>
      </c>
    </row>
    <row r="297" spans="3:11" ht="14.25" customHeight="1">
      <c r="C297" s="48">
        <v>743</v>
      </c>
      <c r="D297" s="18" t="s">
        <v>59</v>
      </c>
      <c r="E297" s="49"/>
      <c r="F297" s="49"/>
      <c r="G297" s="49">
        <v>224</v>
      </c>
      <c r="H297" s="49"/>
      <c r="I297" s="49"/>
      <c r="J297" s="49"/>
      <c r="K297" s="49">
        <f t="shared" si="14"/>
        <v>224</v>
      </c>
    </row>
    <row r="298" spans="3:11" ht="14.25" customHeight="1">
      <c r="C298" s="48">
        <v>744</v>
      </c>
      <c r="D298" s="18" t="s">
        <v>60</v>
      </c>
      <c r="E298" s="49"/>
      <c r="F298" s="49"/>
      <c r="G298" s="49"/>
      <c r="H298" s="49"/>
      <c r="I298" s="49"/>
      <c r="J298" s="49">
        <v>4861</v>
      </c>
      <c r="K298" s="49">
        <f t="shared" si="14"/>
        <v>4861</v>
      </c>
    </row>
    <row r="299" spans="3:11" ht="14.25" customHeight="1">
      <c r="C299" s="48">
        <v>745</v>
      </c>
      <c r="D299" s="18" t="s">
        <v>61</v>
      </c>
      <c r="E299" s="49"/>
      <c r="F299" s="49"/>
      <c r="G299" s="49">
        <v>974</v>
      </c>
      <c r="H299" s="49"/>
      <c r="I299" s="49"/>
      <c r="J299" s="49">
        <v>12011</v>
      </c>
      <c r="K299" s="49">
        <f t="shared" si="14"/>
        <v>12985</v>
      </c>
    </row>
    <row r="300" spans="3:11" ht="14.25" customHeight="1">
      <c r="C300" s="48">
        <v>771</v>
      </c>
      <c r="D300" s="18" t="s">
        <v>62</v>
      </c>
      <c r="E300" s="49"/>
      <c r="F300" s="49"/>
      <c r="G300" s="49"/>
      <c r="H300" s="49"/>
      <c r="I300" s="49"/>
      <c r="J300" s="49">
        <v>396</v>
      </c>
      <c r="K300" s="49">
        <f t="shared" si="14"/>
        <v>396</v>
      </c>
    </row>
    <row r="301" spans="3:11" ht="14.25" customHeight="1">
      <c r="C301" s="48">
        <v>772</v>
      </c>
      <c r="D301" s="18" t="s">
        <v>63</v>
      </c>
      <c r="E301" s="49"/>
      <c r="F301" s="49"/>
      <c r="G301" s="49">
        <v>937</v>
      </c>
      <c r="H301" s="49"/>
      <c r="I301" s="49"/>
      <c r="J301" s="49">
        <v>347</v>
      </c>
      <c r="K301" s="49">
        <f t="shared" si="14"/>
        <v>1284</v>
      </c>
    </row>
    <row r="302" spans="3:11" ht="14.25" customHeight="1">
      <c r="C302" s="48">
        <v>781</v>
      </c>
      <c r="D302" s="18" t="s">
        <v>64</v>
      </c>
      <c r="E302" s="49"/>
      <c r="F302" s="49"/>
      <c r="G302" s="49"/>
      <c r="H302" s="49"/>
      <c r="I302" s="49"/>
      <c r="J302" s="49">
        <v>1655</v>
      </c>
      <c r="K302" s="49">
        <f t="shared" si="14"/>
        <v>1655</v>
      </c>
    </row>
    <row r="303" spans="3:11" ht="14.25" customHeight="1">
      <c r="C303" s="48">
        <v>791</v>
      </c>
      <c r="D303" s="18" t="s">
        <v>65</v>
      </c>
      <c r="E303" s="49"/>
      <c r="F303" s="49"/>
      <c r="G303" s="49"/>
      <c r="H303" s="49"/>
      <c r="I303" s="49"/>
      <c r="J303" s="49"/>
      <c r="K303" s="49">
        <f t="shared" si="14"/>
        <v>0</v>
      </c>
    </row>
    <row r="304" spans="3:11" ht="14.25" customHeight="1">
      <c r="C304" s="48">
        <v>811</v>
      </c>
      <c r="D304" s="18" t="s">
        <v>66</v>
      </c>
      <c r="E304" s="49"/>
      <c r="F304" s="49"/>
      <c r="G304" s="49"/>
      <c r="H304" s="49"/>
      <c r="I304" s="49"/>
      <c r="J304" s="49">
        <v>1832</v>
      </c>
      <c r="K304" s="49">
        <f t="shared" si="14"/>
        <v>1832</v>
      </c>
    </row>
    <row r="305" spans="3:11" ht="14.25" customHeight="1">
      <c r="C305" s="48">
        <v>812</v>
      </c>
      <c r="D305" s="18" t="s">
        <v>67</v>
      </c>
      <c r="E305" s="49"/>
      <c r="F305" s="49"/>
      <c r="G305" s="49"/>
      <c r="H305" s="49"/>
      <c r="I305" s="49"/>
      <c r="J305" s="49">
        <v>170</v>
      </c>
      <c r="K305" s="49">
        <f t="shared" si="14"/>
        <v>170</v>
      </c>
    </row>
    <row r="306" spans="3:11" ht="14.25" customHeight="1">
      <c r="C306" s="48">
        <v>813</v>
      </c>
      <c r="D306" s="18" t="s">
        <v>68</v>
      </c>
      <c r="E306" s="49"/>
      <c r="F306" s="49"/>
      <c r="G306" s="49"/>
      <c r="H306" s="49"/>
      <c r="I306" s="49"/>
      <c r="J306" s="49"/>
      <c r="K306" s="49">
        <f t="shared" si="14"/>
        <v>0</v>
      </c>
    </row>
    <row r="307" spans="3:11" ht="14.25" customHeight="1">
      <c r="C307" s="48">
        <v>821</v>
      </c>
      <c r="D307" s="18" t="s">
        <v>69</v>
      </c>
      <c r="E307" s="49"/>
      <c r="F307" s="49"/>
      <c r="G307" s="49"/>
      <c r="H307" s="49"/>
      <c r="I307" s="49"/>
      <c r="J307" s="49"/>
      <c r="K307" s="49">
        <f t="shared" si="14"/>
        <v>0</v>
      </c>
    </row>
    <row r="308" spans="3:11" ht="14.25" customHeight="1">
      <c r="C308" s="48">
        <v>822</v>
      </c>
      <c r="D308" s="18" t="s">
        <v>70</v>
      </c>
      <c r="E308" s="49"/>
      <c r="F308" s="49"/>
      <c r="G308" s="49"/>
      <c r="H308" s="49"/>
      <c r="I308" s="49"/>
      <c r="J308" s="49"/>
      <c r="K308" s="49">
        <f t="shared" si="14"/>
        <v>0</v>
      </c>
    </row>
    <row r="309" spans="3:11" ht="14.25" customHeight="1">
      <c r="C309" s="48">
        <v>823</v>
      </c>
      <c r="D309" s="18" t="s">
        <v>71</v>
      </c>
      <c r="E309" s="49"/>
      <c r="F309" s="49"/>
      <c r="G309" s="49"/>
      <c r="H309" s="49"/>
      <c r="I309" s="49"/>
      <c r="J309" s="49"/>
      <c r="K309" s="49">
        <f t="shared" si="14"/>
        <v>0</v>
      </c>
    </row>
    <row r="310" spans="3:11" ht="14.25" customHeight="1">
      <c r="C310" s="48">
        <v>831</v>
      </c>
      <c r="D310" s="18" t="s">
        <v>72</v>
      </c>
      <c r="E310" s="49"/>
      <c r="F310" s="49"/>
      <c r="G310" s="49"/>
      <c r="H310" s="49"/>
      <c r="I310" s="49"/>
      <c r="J310" s="49"/>
      <c r="K310" s="49">
        <f t="shared" si="14"/>
        <v>0</v>
      </c>
    </row>
    <row r="311" spans="3:11" ht="14.25" customHeight="1">
      <c r="C311" s="48">
        <v>841</v>
      </c>
      <c r="D311" s="18" t="s">
        <v>73</v>
      </c>
      <c r="E311" s="49"/>
      <c r="F311" s="49"/>
      <c r="G311" s="49"/>
      <c r="H311" s="49"/>
      <c r="I311" s="49"/>
      <c r="J311" s="49"/>
      <c r="K311" s="49">
        <f t="shared" si="14"/>
        <v>0</v>
      </c>
    </row>
    <row r="312" spans="3:11" ht="14.25" customHeight="1">
      <c r="C312" s="48">
        <v>842</v>
      </c>
      <c r="D312" s="18" t="s">
        <v>74</v>
      </c>
      <c r="E312" s="49"/>
      <c r="F312" s="49"/>
      <c r="G312" s="49"/>
      <c r="H312" s="49"/>
      <c r="I312" s="49"/>
      <c r="J312" s="49"/>
      <c r="K312" s="49">
        <f t="shared" si="14"/>
        <v>0</v>
      </c>
    </row>
    <row r="313" spans="3:11" ht="14.25" customHeight="1">
      <c r="C313" s="52">
        <v>843</v>
      </c>
      <c r="D313" s="18" t="s">
        <v>75</v>
      </c>
      <c r="E313" s="49"/>
      <c r="F313" s="49"/>
      <c r="G313" s="49"/>
      <c r="H313" s="49"/>
      <c r="I313" s="49"/>
      <c r="J313" s="49"/>
      <c r="K313" s="49">
        <f t="shared" si="14"/>
        <v>0</v>
      </c>
    </row>
    <row r="314" spans="3:11" ht="14.25" customHeight="1">
      <c r="C314" s="52">
        <v>911</v>
      </c>
      <c r="D314" s="18" t="s">
        <v>76</v>
      </c>
      <c r="E314" s="49"/>
      <c r="F314" s="49"/>
      <c r="G314" s="49"/>
      <c r="H314" s="49"/>
      <c r="I314" s="49"/>
      <c r="J314" s="49"/>
      <c r="K314" s="49">
        <f t="shared" si="14"/>
        <v>0</v>
      </c>
    </row>
    <row r="315" spans="3:11" ht="14.25" customHeight="1">
      <c r="C315" s="48">
        <v>912</v>
      </c>
      <c r="D315" s="18" t="s">
        <v>77</v>
      </c>
      <c r="E315" s="53"/>
      <c r="F315" s="53"/>
      <c r="G315" s="53"/>
      <c r="H315" s="53"/>
      <c r="I315" s="53"/>
      <c r="J315" s="53"/>
      <c r="K315" s="49">
        <f t="shared" si="14"/>
        <v>0</v>
      </c>
    </row>
    <row r="316" spans="3:11" ht="14.25" customHeight="1">
      <c r="C316" s="48">
        <v>913</v>
      </c>
      <c r="D316" s="18" t="s">
        <v>78</v>
      </c>
      <c r="E316" s="53"/>
      <c r="F316" s="53"/>
      <c r="G316" s="53"/>
      <c r="H316" s="53"/>
      <c r="I316" s="53"/>
      <c r="J316" s="53"/>
      <c r="K316" s="49">
        <f t="shared" si="14"/>
        <v>0</v>
      </c>
    </row>
    <row r="317" spans="3:11" ht="14.25" customHeight="1">
      <c r="C317" s="48">
        <v>921</v>
      </c>
      <c r="D317" s="18" t="s">
        <v>79</v>
      </c>
      <c r="E317" s="53"/>
      <c r="F317" s="53"/>
      <c r="G317" s="53">
        <v>993</v>
      </c>
      <c r="H317" s="53"/>
      <c r="I317" s="53"/>
      <c r="J317" s="53">
        <v>1331</v>
      </c>
      <c r="K317" s="49">
        <f t="shared" si="14"/>
        <v>2324</v>
      </c>
    </row>
    <row r="318" spans="3:11" ht="14.25" customHeight="1" thickBot="1">
      <c r="C318" s="52">
        <v>922</v>
      </c>
      <c r="D318" s="30" t="s">
        <v>80</v>
      </c>
      <c r="E318" s="53"/>
      <c r="F318" s="53"/>
      <c r="G318" s="53"/>
      <c r="H318" s="53"/>
      <c r="I318" s="53"/>
      <c r="J318" s="53"/>
      <c r="K318" s="53">
        <f t="shared" si="14"/>
        <v>0</v>
      </c>
    </row>
    <row r="319" spans="3:11" ht="14.25" customHeight="1" thickBot="1">
      <c r="C319" s="63" t="s">
        <v>10</v>
      </c>
      <c r="D319" s="96"/>
      <c r="E319" s="58">
        <f t="shared" ref="E319:J319" si="15">SUM(E284:E318)</f>
        <v>104022</v>
      </c>
      <c r="F319" s="58">
        <f t="shared" si="15"/>
        <v>0</v>
      </c>
      <c r="G319" s="58">
        <f t="shared" si="15"/>
        <v>289937</v>
      </c>
      <c r="H319" s="58">
        <f t="shared" si="15"/>
        <v>0</v>
      </c>
      <c r="I319" s="58">
        <f t="shared" si="15"/>
        <v>3210</v>
      </c>
      <c r="J319" s="58">
        <f t="shared" si="15"/>
        <v>40536</v>
      </c>
      <c r="K319" s="58">
        <f t="shared" si="14"/>
        <v>437705</v>
      </c>
    </row>
    <row r="322" spans="1:11" ht="14.25" customHeight="1" thickBot="1"/>
    <row r="323" spans="1:11" ht="14.25" customHeight="1" thickBot="1">
      <c r="A323" s="73">
        <v>4</v>
      </c>
      <c r="B323" s="73" t="s">
        <v>202</v>
      </c>
      <c r="C323" s="36" t="s">
        <v>2</v>
      </c>
      <c r="D323" s="38" t="s">
        <v>3</v>
      </c>
      <c r="E323" s="74" t="s">
        <v>4</v>
      </c>
      <c r="F323" s="75" t="s">
        <v>9</v>
      </c>
      <c r="G323" s="76" t="s">
        <v>5</v>
      </c>
      <c r="H323" s="77" t="s">
        <v>6</v>
      </c>
      <c r="I323" s="77" t="s">
        <v>7</v>
      </c>
      <c r="J323" s="78" t="s">
        <v>8</v>
      </c>
      <c r="K323" s="201" t="s">
        <v>199</v>
      </c>
    </row>
    <row r="324" spans="1:11" ht="14.25" customHeight="1">
      <c r="C324" s="44">
        <v>711</v>
      </c>
      <c r="D324" s="43" t="s">
        <v>46</v>
      </c>
      <c r="E324" s="45"/>
      <c r="F324" s="45"/>
      <c r="G324" s="45">
        <v>76999</v>
      </c>
      <c r="H324" s="45"/>
      <c r="I324" s="45"/>
      <c r="J324" s="45"/>
      <c r="K324" s="49">
        <f t="shared" ref="K324:K359" si="16">SUM(E324:J324)</f>
        <v>76999</v>
      </c>
    </row>
    <row r="325" spans="1:11" ht="14.25" customHeight="1">
      <c r="C325" s="48">
        <v>712</v>
      </c>
      <c r="D325" s="18" t="s">
        <v>47</v>
      </c>
      <c r="E325" s="49"/>
      <c r="F325" s="49"/>
      <c r="G325" s="49">
        <v>326</v>
      </c>
      <c r="H325" s="49"/>
      <c r="I325" s="49"/>
      <c r="J325" s="49"/>
      <c r="K325" s="49">
        <f t="shared" si="16"/>
        <v>326</v>
      </c>
    </row>
    <row r="326" spans="1:11" ht="14.25" customHeight="1">
      <c r="C326" s="48">
        <v>713</v>
      </c>
      <c r="D326" s="18" t="s">
        <v>48</v>
      </c>
      <c r="E326" s="49"/>
      <c r="F326" s="49"/>
      <c r="G326" s="49">
        <v>22123</v>
      </c>
      <c r="H326" s="49"/>
      <c r="I326" s="49"/>
      <c r="J326" s="49"/>
      <c r="K326" s="49">
        <f t="shared" si="16"/>
        <v>22123</v>
      </c>
    </row>
    <row r="327" spans="1:11" ht="14.25" customHeight="1">
      <c r="C327" s="48">
        <v>714</v>
      </c>
      <c r="D327" s="18" t="s">
        <v>49</v>
      </c>
      <c r="E327" s="49"/>
      <c r="F327" s="49"/>
      <c r="G327" s="49">
        <v>5636</v>
      </c>
      <c r="H327" s="49"/>
      <c r="I327" s="49"/>
      <c r="J327" s="49"/>
      <c r="K327" s="49">
        <f t="shared" si="16"/>
        <v>5636</v>
      </c>
    </row>
    <row r="328" spans="1:11" ht="14.25" customHeight="1">
      <c r="C328" s="48">
        <v>715</v>
      </c>
      <c r="D328" s="18" t="s">
        <v>50</v>
      </c>
      <c r="E328" s="49"/>
      <c r="F328" s="49"/>
      <c r="G328" s="49"/>
      <c r="H328" s="49"/>
      <c r="I328" s="49"/>
      <c r="J328" s="49"/>
      <c r="K328" s="49">
        <f t="shared" si="16"/>
        <v>0</v>
      </c>
    </row>
    <row r="329" spans="1:11" ht="14.25" customHeight="1">
      <c r="C329" s="48">
        <v>716</v>
      </c>
      <c r="D329" s="18" t="s">
        <v>51</v>
      </c>
      <c r="E329" s="49"/>
      <c r="F329" s="49"/>
      <c r="G329" s="49">
        <v>867</v>
      </c>
      <c r="H329" s="49"/>
      <c r="I329" s="49"/>
      <c r="J329" s="49"/>
      <c r="K329" s="49">
        <f t="shared" si="16"/>
        <v>867</v>
      </c>
    </row>
    <row r="330" spans="1:11" ht="14.25" customHeight="1">
      <c r="C330" s="48">
        <v>719</v>
      </c>
      <c r="D330" s="18" t="s">
        <v>52</v>
      </c>
      <c r="E330" s="49"/>
      <c r="F330" s="49"/>
      <c r="G330" s="49"/>
      <c r="H330" s="49"/>
      <c r="I330" s="49"/>
      <c r="J330" s="49"/>
      <c r="K330" s="49">
        <f t="shared" si="16"/>
        <v>0</v>
      </c>
    </row>
    <row r="331" spans="1:11" ht="14.25" customHeight="1">
      <c r="C331" s="48">
        <v>721</v>
      </c>
      <c r="D331" s="18" t="s">
        <v>53</v>
      </c>
      <c r="E331" s="49"/>
      <c r="F331" s="49"/>
      <c r="G331" s="49"/>
      <c r="H331" s="49"/>
      <c r="I331" s="49"/>
      <c r="J331" s="49"/>
      <c r="K331" s="49">
        <f t="shared" si="16"/>
        <v>0</v>
      </c>
    </row>
    <row r="332" spans="1:11" ht="14.25" customHeight="1">
      <c r="C332" s="48">
        <v>731</v>
      </c>
      <c r="D332" s="18" t="s">
        <v>54</v>
      </c>
      <c r="E332" s="49"/>
      <c r="F332" s="49"/>
      <c r="G332" s="49"/>
      <c r="H332" s="49"/>
      <c r="I332" s="49"/>
      <c r="J332" s="49"/>
      <c r="K332" s="49">
        <f t="shared" si="16"/>
        <v>0</v>
      </c>
    </row>
    <row r="333" spans="1:11" ht="14.25" customHeight="1">
      <c r="C333" s="48">
        <v>732</v>
      </c>
      <c r="D333" s="18" t="s">
        <v>55</v>
      </c>
      <c r="E333" s="49"/>
      <c r="F333" s="49"/>
      <c r="G333" s="49"/>
      <c r="H333" s="49"/>
      <c r="I333" s="49"/>
      <c r="J333" s="49"/>
      <c r="K333" s="49">
        <f t="shared" si="16"/>
        <v>0</v>
      </c>
    </row>
    <row r="334" spans="1:11" ht="14.25" customHeight="1">
      <c r="C334" s="48">
        <v>733</v>
      </c>
      <c r="D334" s="18" t="s">
        <v>56</v>
      </c>
      <c r="E334" s="49">
        <v>20050</v>
      </c>
      <c r="F334" s="49">
        <v>32791</v>
      </c>
      <c r="G334" s="49">
        <v>37809</v>
      </c>
      <c r="H334" s="49"/>
      <c r="I334" s="49"/>
      <c r="J334" s="49">
        <v>624</v>
      </c>
      <c r="K334" s="49">
        <f t="shared" si="16"/>
        <v>91274</v>
      </c>
    </row>
    <row r="335" spans="1:11" ht="26.25" customHeight="1">
      <c r="C335" s="48">
        <v>741</v>
      </c>
      <c r="D335" s="18" t="s">
        <v>57</v>
      </c>
      <c r="E335" s="49"/>
      <c r="F335" s="49"/>
      <c r="G335" s="49">
        <v>3997</v>
      </c>
      <c r="H335" s="49"/>
      <c r="I335" s="49"/>
      <c r="J335" s="49"/>
      <c r="K335" s="49">
        <f t="shared" si="16"/>
        <v>3997</v>
      </c>
    </row>
    <row r="336" spans="1:11" ht="14.25" customHeight="1">
      <c r="C336" s="48">
        <v>742</v>
      </c>
      <c r="D336" s="18" t="s">
        <v>58</v>
      </c>
      <c r="E336" s="49"/>
      <c r="F336" s="49"/>
      <c r="G336" s="49">
        <v>1246</v>
      </c>
      <c r="H336" s="49"/>
      <c r="I336" s="49"/>
      <c r="J336" s="49">
        <v>19840</v>
      </c>
      <c r="K336" s="49">
        <f t="shared" si="16"/>
        <v>21086</v>
      </c>
    </row>
    <row r="337" spans="3:11" ht="14.25" customHeight="1">
      <c r="C337" s="48">
        <v>743</v>
      </c>
      <c r="D337" s="18" t="s">
        <v>59</v>
      </c>
      <c r="E337" s="49"/>
      <c r="F337" s="49"/>
      <c r="G337" s="49">
        <v>16</v>
      </c>
      <c r="H337" s="49"/>
      <c r="I337" s="49"/>
      <c r="J337" s="49"/>
      <c r="K337" s="49">
        <f t="shared" si="16"/>
        <v>16</v>
      </c>
    </row>
    <row r="338" spans="3:11" ht="14.25" customHeight="1">
      <c r="C338" s="48">
        <v>744</v>
      </c>
      <c r="D338" s="18" t="s">
        <v>60</v>
      </c>
      <c r="E338" s="49"/>
      <c r="F338" s="49"/>
      <c r="G338" s="49"/>
      <c r="H338" s="49"/>
      <c r="I338" s="49"/>
      <c r="J338" s="49">
        <v>4527</v>
      </c>
      <c r="K338" s="49">
        <f t="shared" si="16"/>
        <v>4527</v>
      </c>
    </row>
    <row r="339" spans="3:11" ht="14.25" customHeight="1">
      <c r="C339" s="48">
        <v>745</v>
      </c>
      <c r="D339" s="18" t="s">
        <v>61</v>
      </c>
      <c r="E339" s="49"/>
      <c r="F339" s="49"/>
      <c r="G339" s="49"/>
      <c r="H339" s="49"/>
      <c r="I339" s="49"/>
      <c r="J339" s="49">
        <v>19933</v>
      </c>
      <c r="K339" s="49">
        <f t="shared" si="16"/>
        <v>19933</v>
      </c>
    </row>
    <row r="340" spans="3:11" ht="14.25" customHeight="1">
      <c r="C340" s="48">
        <v>771</v>
      </c>
      <c r="D340" s="18" t="s">
        <v>62</v>
      </c>
      <c r="E340" s="49"/>
      <c r="F340" s="49"/>
      <c r="G340" s="49">
        <v>209</v>
      </c>
      <c r="H340" s="49"/>
      <c r="I340" s="49"/>
      <c r="J340" s="49">
        <v>1107</v>
      </c>
      <c r="K340" s="49">
        <f t="shared" si="16"/>
        <v>1316</v>
      </c>
    </row>
    <row r="341" spans="3:11" ht="14.25" customHeight="1">
      <c r="C341" s="48">
        <v>772</v>
      </c>
      <c r="D341" s="18" t="s">
        <v>63</v>
      </c>
      <c r="E341" s="49"/>
      <c r="F341" s="49"/>
      <c r="G341" s="49">
        <v>189</v>
      </c>
      <c r="H341" s="49"/>
      <c r="I341" s="49"/>
      <c r="J341" s="49">
        <v>50</v>
      </c>
      <c r="K341" s="49">
        <f t="shared" si="16"/>
        <v>239</v>
      </c>
    </row>
    <row r="342" spans="3:11" ht="14.25" customHeight="1">
      <c r="C342" s="48">
        <v>781</v>
      </c>
      <c r="D342" s="18" t="s">
        <v>64</v>
      </c>
      <c r="E342" s="49"/>
      <c r="F342" s="49"/>
      <c r="G342" s="49"/>
      <c r="H342" s="49"/>
      <c r="I342" s="49"/>
      <c r="J342" s="49"/>
      <c r="K342" s="49">
        <f t="shared" si="16"/>
        <v>0</v>
      </c>
    </row>
    <row r="343" spans="3:11" ht="14.25" customHeight="1">
      <c r="C343" s="48">
        <v>791</v>
      </c>
      <c r="D343" s="18" t="s">
        <v>65</v>
      </c>
      <c r="E343" s="49"/>
      <c r="F343" s="49"/>
      <c r="G343" s="49"/>
      <c r="H343" s="49"/>
      <c r="I343" s="49"/>
      <c r="J343" s="49"/>
      <c r="K343" s="49">
        <f t="shared" si="16"/>
        <v>0</v>
      </c>
    </row>
    <row r="344" spans="3:11" ht="14.25" customHeight="1">
      <c r="C344" s="48">
        <v>811</v>
      </c>
      <c r="D344" s="18" t="s">
        <v>66</v>
      </c>
      <c r="E344" s="49"/>
      <c r="F344" s="49"/>
      <c r="G344" s="49"/>
      <c r="H344" s="49"/>
      <c r="I344" s="49"/>
      <c r="J344" s="49"/>
      <c r="K344" s="49">
        <f t="shared" si="16"/>
        <v>0</v>
      </c>
    </row>
    <row r="345" spans="3:11" ht="14.25" customHeight="1">
      <c r="C345" s="48">
        <v>812</v>
      </c>
      <c r="D345" s="18" t="s">
        <v>67</v>
      </c>
      <c r="E345" s="49"/>
      <c r="F345" s="49"/>
      <c r="G345" s="49"/>
      <c r="H345" s="49"/>
      <c r="I345" s="49"/>
      <c r="J345" s="49"/>
      <c r="K345" s="49">
        <f t="shared" si="16"/>
        <v>0</v>
      </c>
    </row>
    <row r="346" spans="3:11" ht="14.25" customHeight="1">
      <c r="C346" s="48">
        <v>813</v>
      </c>
      <c r="D346" s="18" t="s">
        <v>68</v>
      </c>
      <c r="E346" s="49"/>
      <c r="F346" s="49"/>
      <c r="G346" s="49"/>
      <c r="H346" s="49"/>
      <c r="I346" s="49"/>
      <c r="J346" s="49"/>
      <c r="K346" s="49">
        <f t="shared" si="16"/>
        <v>0</v>
      </c>
    </row>
    <row r="347" spans="3:11" ht="14.25" customHeight="1">
      <c r="C347" s="48">
        <v>821</v>
      </c>
      <c r="D347" s="18" t="s">
        <v>69</v>
      </c>
      <c r="E347" s="49"/>
      <c r="F347" s="49"/>
      <c r="G347" s="49"/>
      <c r="H347" s="49"/>
      <c r="I347" s="49"/>
      <c r="J347" s="49"/>
      <c r="K347" s="49">
        <f t="shared" si="16"/>
        <v>0</v>
      </c>
    </row>
    <row r="348" spans="3:11" ht="14.25" customHeight="1">
      <c r="C348" s="48">
        <v>822</v>
      </c>
      <c r="D348" s="18" t="s">
        <v>70</v>
      </c>
      <c r="E348" s="49"/>
      <c r="F348" s="49"/>
      <c r="G348" s="49"/>
      <c r="H348" s="49"/>
      <c r="I348" s="49"/>
      <c r="J348" s="49"/>
      <c r="K348" s="49">
        <f t="shared" si="16"/>
        <v>0</v>
      </c>
    </row>
    <row r="349" spans="3:11" ht="14.25" customHeight="1">
      <c r="C349" s="48">
        <v>823</v>
      </c>
      <c r="D349" s="18" t="s">
        <v>71</v>
      </c>
      <c r="E349" s="49"/>
      <c r="F349" s="49"/>
      <c r="G349" s="49"/>
      <c r="H349" s="49"/>
      <c r="I349" s="49"/>
      <c r="J349" s="49"/>
      <c r="K349" s="49">
        <f t="shared" si="16"/>
        <v>0</v>
      </c>
    </row>
    <row r="350" spans="3:11" ht="14.25" customHeight="1">
      <c r="C350" s="48">
        <v>831</v>
      </c>
      <c r="D350" s="18" t="s">
        <v>72</v>
      </c>
      <c r="E350" s="49"/>
      <c r="F350" s="49"/>
      <c r="G350" s="49"/>
      <c r="H350" s="49"/>
      <c r="I350" s="49"/>
      <c r="J350" s="49"/>
      <c r="K350" s="49">
        <f t="shared" si="16"/>
        <v>0</v>
      </c>
    </row>
    <row r="351" spans="3:11" ht="14.25" customHeight="1">
      <c r="C351" s="48">
        <v>841</v>
      </c>
      <c r="D351" s="18" t="s">
        <v>73</v>
      </c>
      <c r="E351" s="49"/>
      <c r="F351" s="49"/>
      <c r="G351" s="49"/>
      <c r="H351" s="49"/>
      <c r="I351" s="49"/>
      <c r="J351" s="49"/>
      <c r="K351" s="49">
        <f t="shared" si="16"/>
        <v>0</v>
      </c>
    </row>
    <row r="352" spans="3:11" ht="14.25" customHeight="1">
      <c r="C352" s="48">
        <v>842</v>
      </c>
      <c r="D352" s="18" t="s">
        <v>74</v>
      </c>
      <c r="E352" s="49"/>
      <c r="F352" s="49"/>
      <c r="G352" s="49"/>
      <c r="H352" s="49"/>
      <c r="I352" s="49"/>
      <c r="J352" s="49"/>
      <c r="K352" s="49">
        <f t="shared" si="16"/>
        <v>0</v>
      </c>
    </row>
    <row r="353" spans="1:11" ht="14.25" customHeight="1">
      <c r="C353" s="52">
        <v>843</v>
      </c>
      <c r="D353" s="18" t="s">
        <v>75</v>
      </c>
      <c r="E353" s="49"/>
      <c r="F353" s="49"/>
      <c r="G353" s="49"/>
      <c r="H353" s="49"/>
      <c r="I353" s="49"/>
      <c r="J353" s="49"/>
      <c r="K353" s="49">
        <f t="shared" si="16"/>
        <v>0</v>
      </c>
    </row>
    <row r="354" spans="1:11" ht="14.25" customHeight="1">
      <c r="C354" s="52">
        <v>911</v>
      </c>
      <c r="D354" s="18" t="s">
        <v>76</v>
      </c>
      <c r="E354" s="49"/>
      <c r="F354" s="49"/>
      <c r="G354" s="49"/>
      <c r="H354" s="49"/>
      <c r="I354" s="49"/>
      <c r="J354" s="49"/>
      <c r="K354" s="49">
        <f t="shared" si="16"/>
        <v>0</v>
      </c>
    </row>
    <row r="355" spans="1:11" ht="14.25" customHeight="1">
      <c r="C355" s="48">
        <v>912</v>
      </c>
      <c r="D355" s="18" t="s">
        <v>77</v>
      </c>
      <c r="E355" s="53"/>
      <c r="F355" s="53"/>
      <c r="G355" s="53">
        <v>1133</v>
      </c>
      <c r="H355" s="53"/>
      <c r="I355" s="53"/>
      <c r="J355" s="53">
        <v>49</v>
      </c>
      <c r="K355" s="49">
        <f t="shared" si="16"/>
        <v>1182</v>
      </c>
    </row>
    <row r="356" spans="1:11" ht="14.25" customHeight="1">
      <c r="C356" s="48">
        <v>913</v>
      </c>
      <c r="D356" s="18" t="s">
        <v>78</v>
      </c>
      <c r="E356" s="53"/>
      <c r="F356" s="53"/>
      <c r="G356" s="53"/>
      <c r="H356" s="53"/>
      <c r="I356" s="53"/>
      <c r="J356" s="53"/>
      <c r="K356" s="49">
        <f t="shared" si="16"/>
        <v>0</v>
      </c>
    </row>
    <row r="357" spans="1:11" ht="14.25" customHeight="1">
      <c r="C357" s="48">
        <v>921</v>
      </c>
      <c r="D357" s="18" t="s">
        <v>79</v>
      </c>
      <c r="E357" s="53"/>
      <c r="F357" s="53"/>
      <c r="G357" s="53"/>
      <c r="H357" s="53"/>
      <c r="I357" s="53"/>
      <c r="J357" s="53"/>
      <c r="K357" s="49">
        <f t="shared" si="16"/>
        <v>0</v>
      </c>
    </row>
    <row r="358" spans="1:11" ht="14.25" customHeight="1" thickBot="1">
      <c r="C358" s="52">
        <v>922</v>
      </c>
      <c r="D358" s="30" t="s">
        <v>80</v>
      </c>
      <c r="E358" s="53"/>
      <c r="F358" s="53"/>
      <c r="G358" s="53"/>
      <c r="H358" s="53"/>
      <c r="I358" s="53"/>
      <c r="J358" s="53"/>
      <c r="K358" s="53">
        <f t="shared" si="16"/>
        <v>0</v>
      </c>
    </row>
    <row r="359" spans="1:11" ht="14.25" customHeight="1" thickBot="1">
      <c r="C359" s="63" t="s">
        <v>10</v>
      </c>
      <c r="D359" s="96"/>
      <c r="E359" s="58">
        <f t="shared" ref="E359:J359" si="17">SUM(E324:E358)</f>
        <v>20050</v>
      </c>
      <c r="F359" s="58">
        <f t="shared" si="17"/>
        <v>32791</v>
      </c>
      <c r="G359" s="58">
        <f t="shared" si="17"/>
        <v>150550</v>
      </c>
      <c r="H359" s="58">
        <f t="shared" si="17"/>
        <v>0</v>
      </c>
      <c r="I359" s="58">
        <f t="shared" si="17"/>
        <v>0</v>
      </c>
      <c r="J359" s="58">
        <f t="shared" si="17"/>
        <v>46130</v>
      </c>
      <c r="K359" s="58">
        <f t="shared" si="16"/>
        <v>249521</v>
      </c>
    </row>
    <row r="363" spans="1:11" ht="14.25" customHeight="1" thickBot="1"/>
    <row r="364" spans="1:11" ht="14.25" customHeight="1" thickBot="1">
      <c r="A364" s="73">
        <v>5</v>
      </c>
      <c r="B364" s="73" t="s">
        <v>203</v>
      </c>
      <c r="C364" s="36" t="s">
        <v>2</v>
      </c>
      <c r="D364" s="38" t="s">
        <v>3</v>
      </c>
      <c r="E364" s="74" t="s">
        <v>4</v>
      </c>
      <c r="F364" s="75" t="s">
        <v>9</v>
      </c>
      <c r="G364" s="76" t="s">
        <v>5</v>
      </c>
      <c r="H364" s="77" t="s">
        <v>6</v>
      </c>
      <c r="I364" s="77" t="s">
        <v>7</v>
      </c>
      <c r="J364" s="78" t="s">
        <v>8</v>
      </c>
      <c r="K364" s="140" t="s">
        <v>199</v>
      </c>
    </row>
    <row r="365" spans="1:11" ht="14.25" customHeight="1">
      <c r="C365" s="44">
        <v>711</v>
      </c>
      <c r="D365" s="43" t="s">
        <v>46</v>
      </c>
      <c r="E365" s="45"/>
      <c r="F365" s="45"/>
      <c r="G365" s="45">
        <v>231993</v>
      </c>
      <c r="H365" s="45"/>
      <c r="I365" s="45"/>
      <c r="J365" s="45"/>
      <c r="K365" s="45">
        <f t="shared" ref="K365:K400" si="18">SUM(E365:J365)</f>
        <v>231993</v>
      </c>
    </row>
    <row r="366" spans="1:11" ht="14.25" customHeight="1">
      <c r="C366" s="48">
        <v>712</v>
      </c>
      <c r="D366" s="18" t="s">
        <v>47</v>
      </c>
      <c r="E366" s="49"/>
      <c r="F366" s="49"/>
      <c r="G366" s="49">
        <v>1361</v>
      </c>
      <c r="H366" s="49"/>
      <c r="I366" s="49"/>
      <c r="J366" s="49"/>
      <c r="K366" s="49">
        <f t="shared" si="18"/>
        <v>1361</v>
      </c>
    </row>
    <row r="367" spans="1:11" ht="14.25" customHeight="1">
      <c r="C367" s="48">
        <v>713</v>
      </c>
      <c r="D367" s="18" t="s">
        <v>48</v>
      </c>
      <c r="E367" s="49"/>
      <c r="F367" s="49"/>
      <c r="G367" s="49">
        <v>37212</v>
      </c>
      <c r="H367" s="49"/>
      <c r="I367" s="49"/>
      <c r="J367" s="49"/>
      <c r="K367" s="49">
        <f t="shared" si="18"/>
        <v>37212</v>
      </c>
    </row>
    <row r="368" spans="1:11" ht="14.25" customHeight="1">
      <c r="C368" s="48">
        <v>714</v>
      </c>
      <c r="D368" s="18" t="s">
        <v>49</v>
      </c>
      <c r="E368" s="49"/>
      <c r="F368" s="49"/>
      <c r="G368" s="49">
        <v>23543</v>
      </c>
      <c r="H368" s="49"/>
      <c r="I368" s="49"/>
      <c r="J368" s="49"/>
      <c r="K368" s="49">
        <f t="shared" si="18"/>
        <v>23543</v>
      </c>
    </row>
    <row r="369" spans="3:11" ht="14.25" customHeight="1">
      <c r="C369" s="48">
        <v>715</v>
      </c>
      <c r="D369" s="18" t="s">
        <v>50</v>
      </c>
      <c r="E369" s="49"/>
      <c r="F369" s="49"/>
      <c r="G369" s="49"/>
      <c r="H369" s="49"/>
      <c r="I369" s="49"/>
      <c r="J369" s="49"/>
      <c r="K369" s="49">
        <f t="shared" si="18"/>
        <v>0</v>
      </c>
    </row>
    <row r="370" spans="3:11" ht="14.25" customHeight="1">
      <c r="C370" s="48">
        <v>716</v>
      </c>
      <c r="D370" s="18" t="s">
        <v>51</v>
      </c>
      <c r="E370" s="49"/>
      <c r="F370" s="49"/>
      <c r="G370" s="49">
        <v>4876</v>
      </c>
      <c r="H370" s="49"/>
      <c r="I370" s="49"/>
      <c r="J370" s="49"/>
      <c r="K370" s="49">
        <f t="shared" si="18"/>
        <v>4876</v>
      </c>
    </row>
    <row r="371" spans="3:11" ht="14.25" customHeight="1">
      <c r="C371" s="48">
        <v>719</v>
      </c>
      <c r="D371" s="18" t="s">
        <v>52</v>
      </c>
      <c r="E371" s="49"/>
      <c r="F371" s="49"/>
      <c r="G371" s="49"/>
      <c r="H371" s="49"/>
      <c r="I371" s="49"/>
      <c r="J371" s="49"/>
      <c r="K371" s="49">
        <f t="shared" si="18"/>
        <v>0</v>
      </c>
    </row>
    <row r="372" spans="3:11" ht="14.25" customHeight="1">
      <c r="C372" s="48">
        <v>721</v>
      </c>
      <c r="D372" s="18" t="s">
        <v>53</v>
      </c>
      <c r="E372" s="49"/>
      <c r="F372" s="49"/>
      <c r="G372" s="49"/>
      <c r="H372" s="49"/>
      <c r="I372" s="49"/>
      <c r="J372" s="49"/>
      <c r="K372" s="49">
        <f t="shared" si="18"/>
        <v>0</v>
      </c>
    </row>
    <row r="373" spans="3:11" ht="14.25" customHeight="1">
      <c r="C373" s="48">
        <v>731</v>
      </c>
      <c r="D373" s="18" t="s">
        <v>54</v>
      </c>
      <c r="E373" s="49"/>
      <c r="F373" s="49"/>
      <c r="G373" s="49"/>
      <c r="H373" s="49"/>
      <c r="I373" s="49"/>
      <c r="J373" s="49"/>
      <c r="K373" s="49">
        <f t="shared" si="18"/>
        <v>0</v>
      </c>
    </row>
    <row r="374" spans="3:11" ht="14.25" customHeight="1">
      <c r="C374" s="48">
        <v>732</v>
      </c>
      <c r="D374" s="18" t="s">
        <v>55</v>
      </c>
      <c r="E374" s="49"/>
      <c r="F374" s="49"/>
      <c r="G374" s="49"/>
      <c r="H374" s="49"/>
      <c r="I374" s="49"/>
      <c r="J374" s="49"/>
      <c r="K374" s="49">
        <f t="shared" si="18"/>
        <v>0</v>
      </c>
    </row>
    <row r="375" spans="3:11" ht="14.25" customHeight="1">
      <c r="C375" s="48">
        <v>733</v>
      </c>
      <c r="D375" s="18" t="s">
        <v>56</v>
      </c>
      <c r="E375" s="49"/>
      <c r="F375" s="49"/>
      <c r="G375" s="49">
        <v>137510</v>
      </c>
      <c r="H375" s="49"/>
      <c r="I375" s="49"/>
      <c r="J375" s="49"/>
      <c r="K375" s="49">
        <f t="shared" si="18"/>
        <v>137510</v>
      </c>
    </row>
    <row r="376" spans="3:11" ht="26.25" customHeight="1">
      <c r="C376" s="48">
        <v>741</v>
      </c>
      <c r="D376" s="18" t="s">
        <v>57</v>
      </c>
      <c r="E376" s="49"/>
      <c r="F376" s="49"/>
      <c r="G376" s="49">
        <v>31552</v>
      </c>
      <c r="H376" s="49"/>
      <c r="I376" s="49"/>
      <c r="J376" s="49"/>
      <c r="K376" s="49">
        <f t="shared" si="18"/>
        <v>31552</v>
      </c>
    </row>
    <row r="377" spans="3:11" ht="14.25" customHeight="1">
      <c r="C377" s="48">
        <v>742</v>
      </c>
      <c r="D377" s="18" t="s">
        <v>58</v>
      </c>
      <c r="E377" s="49"/>
      <c r="F377" s="49"/>
      <c r="G377" s="49">
        <v>2</v>
      </c>
      <c r="H377" s="49"/>
      <c r="I377" s="49"/>
      <c r="J377" s="49"/>
      <c r="K377" s="49">
        <f t="shared" si="18"/>
        <v>2</v>
      </c>
    </row>
    <row r="378" spans="3:11" ht="14.25" customHeight="1">
      <c r="C378" s="48">
        <v>743</v>
      </c>
      <c r="D378" s="18" t="s">
        <v>59</v>
      </c>
      <c r="E378" s="49"/>
      <c r="F378" s="49"/>
      <c r="G378" s="49">
        <v>11</v>
      </c>
      <c r="H378" s="49"/>
      <c r="I378" s="49"/>
      <c r="J378" s="49"/>
      <c r="K378" s="49">
        <f t="shared" si="18"/>
        <v>11</v>
      </c>
    </row>
    <row r="379" spans="3:11" ht="14.25" customHeight="1">
      <c r="C379" s="48">
        <v>744</v>
      </c>
      <c r="D379" s="18" t="s">
        <v>60</v>
      </c>
      <c r="E379" s="49"/>
      <c r="F379" s="49"/>
      <c r="G379" s="49"/>
      <c r="H379" s="49"/>
      <c r="I379" s="49"/>
      <c r="J379" s="49"/>
      <c r="K379" s="49">
        <f t="shared" si="18"/>
        <v>0</v>
      </c>
    </row>
    <row r="380" spans="3:11" ht="14.25" customHeight="1">
      <c r="C380" s="48">
        <v>745</v>
      </c>
      <c r="D380" s="18" t="s">
        <v>61</v>
      </c>
      <c r="E380" s="49"/>
      <c r="F380" s="49"/>
      <c r="G380" s="49">
        <v>3978</v>
      </c>
      <c r="H380" s="49"/>
      <c r="I380" s="49"/>
      <c r="J380" s="49"/>
      <c r="K380" s="49">
        <f t="shared" si="18"/>
        <v>3978</v>
      </c>
    </row>
    <row r="381" spans="3:11" ht="14.25" customHeight="1">
      <c r="C381" s="48">
        <v>771</v>
      </c>
      <c r="D381" s="18" t="s">
        <v>62</v>
      </c>
      <c r="E381" s="49"/>
      <c r="F381" s="49"/>
      <c r="G381" s="49"/>
      <c r="H381" s="49"/>
      <c r="I381" s="49"/>
      <c r="J381" s="49"/>
      <c r="K381" s="49">
        <f t="shared" si="18"/>
        <v>0</v>
      </c>
    </row>
    <row r="382" spans="3:11" ht="14.25" customHeight="1">
      <c r="C382" s="48">
        <v>772</v>
      </c>
      <c r="D382" s="18" t="s">
        <v>63</v>
      </c>
      <c r="E382" s="49"/>
      <c r="F382" s="49"/>
      <c r="G382" s="49"/>
      <c r="H382" s="49"/>
      <c r="I382" s="49"/>
      <c r="J382" s="49">
        <v>131</v>
      </c>
      <c r="K382" s="49">
        <f t="shared" si="18"/>
        <v>131</v>
      </c>
    </row>
    <row r="383" spans="3:11" ht="14.25" customHeight="1">
      <c r="C383" s="48">
        <v>781</v>
      </c>
      <c r="D383" s="18" t="s">
        <v>64</v>
      </c>
      <c r="E383" s="49"/>
      <c r="F383" s="49"/>
      <c r="G383" s="49"/>
      <c r="H383" s="49"/>
      <c r="I383" s="49"/>
      <c r="J383" s="49"/>
      <c r="K383" s="49">
        <f t="shared" si="18"/>
        <v>0</v>
      </c>
    </row>
    <row r="384" spans="3:11" ht="14.25" customHeight="1">
      <c r="C384" s="48">
        <v>791</v>
      </c>
      <c r="D384" s="18" t="s">
        <v>65</v>
      </c>
      <c r="E384" s="49"/>
      <c r="F384" s="49"/>
      <c r="G384" s="49"/>
      <c r="H384" s="49"/>
      <c r="I384" s="49"/>
      <c r="J384" s="49"/>
      <c r="K384" s="49">
        <f t="shared" si="18"/>
        <v>0</v>
      </c>
    </row>
    <row r="385" spans="3:11" ht="14.25" customHeight="1">
      <c r="C385" s="48">
        <v>811</v>
      </c>
      <c r="D385" s="18" t="s">
        <v>66</v>
      </c>
      <c r="E385" s="49"/>
      <c r="F385" s="49"/>
      <c r="G385" s="49"/>
      <c r="H385" s="49"/>
      <c r="I385" s="49"/>
      <c r="J385" s="49"/>
      <c r="K385" s="49">
        <f t="shared" si="18"/>
        <v>0</v>
      </c>
    </row>
    <row r="386" spans="3:11" ht="14.25" customHeight="1">
      <c r="C386" s="48">
        <v>812</v>
      </c>
      <c r="D386" s="18" t="s">
        <v>67</v>
      </c>
      <c r="E386" s="49"/>
      <c r="F386" s="49"/>
      <c r="G386" s="49"/>
      <c r="H386" s="49"/>
      <c r="I386" s="49"/>
      <c r="J386" s="49"/>
      <c r="K386" s="49">
        <f t="shared" si="18"/>
        <v>0</v>
      </c>
    </row>
    <row r="387" spans="3:11" ht="14.25" customHeight="1">
      <c r="C387" s="48">
        <v>813</v>
      </c>
      <c r="D387" s="18" t="s">
        <v>68</v>
      </c>
      <c r="E387" s="49"/>
      <c r="F387" s="49"/>
      <c r="G387" s="49"/>
      <c r="H387" s="49"/>
      <c r="I387" s="49"/>
      <c r="J387" s="49"/>
      <c r="K387" s="49">
        <f t="shared" si="18"/>
        <v>0</v>
      </c>
    </row>
    <row r="388" spans="3:11" ht="14.25" customHeight="1">
      <c r="C388" s="48">
        <v>821</v>
      </c>
      <c r="D388" s="18" t="s">
        <v>69</v>
      </c>
      <c r="E388" s="49"/>
      <c r="F388" s="49"/>
      <c r="G388" s="49"/>
      <c r="H388" s="49"/>
      <c r="I388" s="49"/>
      <c r="J388" s="49"/>
      <c r="K388" s="49">
        <f t="shared" si="18"/>
        <v>0</v>
      </c>
    </row>
    <row r="389" spans="3:11" ht="14.25" customHeight="1">
      <c r="C389" s="48">
        <v>822</v>
      </c>
      <c r="D389" s="18" t="s">
        <v>70</v>
      </c>
      <c r="E389" s="49"/>
      <c r="F389" s="49"/>
      <c r="G389" s="49"/>
      <c r="H389" s="49"/>
      <c r="I389" s="49"/>
      <c r="J389" s="49"/>
      <c r="K389" s="49">
        <f t="shared" si="18"/>
        <v>0</v>
      </c>
    </row>
    <row r="390" spans="3:11" ht="14.25" customHeight="1">
      <c r="C390" s="48">
        <v>823</v>
      </c>
      <c r="D390" s="18" t="s">
        <v>71</v>
      </c>
      <c r="E390" s="49"/>
      <c r="F390" s="49"/>
      <c r="G390" s="49"/>
      <c r="H390" s="49"/>
      <c r="I390" s="49"/>
      <c r="J390" s="49"/>
      <c r="K390" s="49">
        <f t="shared" si="18"/>
        <v>0</v>
      </c>
    </row>
    <row r="391" spans="3:11" ht="14.25" customHeight="1">
      <c r="C391" s="48">
        <v>831</v>
      </c>
      <c r="D391" s="18" t="s">
        <v>72</v>
      </c>
      <c r="E391" s="49"/>
      <c r="F391" s="49"/>
      <c r="G391" s="49"/>
      <c r="H391" s="49"/>
      <c r="I391" s="49"/>
      <c r="J391" s="49"/>
      <c r="K391" s="49">
        <f t="shared" si="18"/>
        <v>0</v>
      </c>
    </row>
    <row r="392" spans="3:11" ht="14.25" customHeight="1">
      <c r="C392" s="48">
        <v>841</v>
      </c>
      <c r="D392" s="18" t="s">
        <v>73</v>
      </c>
      <c r="E392" s="49"/>
      <c r="F392" s="49"/>
      <c r="G392" s="49"/>
      <c r="H392" s="49"/>
      <c r="I392" s="49"/>
      <c r="J392" s="49"/>
      <c r="K392" s="49">
        <f t="shared" si="18"/>
        <v>0</v>
      </c>
    </row>
    <row r="393" spans="3:11" ht="14.25" customHeight="1">
      <c r="C393" s="48">
        <v>842</v>
      </c>
      <c r="D393" s="18" t="s">
        <v>74</v>
      </c>
      <c r="E393" s="49"/>
      <c r="F393" s="49"/>
      <c r="G393" s="49"/>
      <c r="H393" s="49"/>
      <c r="I393" s="49"/>
      <c r="J393" s="49"/>
      <c r="K393" s="49">
        <f t="shared" si="18"/>
        <v>0</v>
      </c>
    </row>
    <row r="394" spans="3:11" ht="14.25" customHeight="1">
      <c r="C394" s="52">
        <v>843</v>
      </c>
      <c r="D394" s="18" t="s">
        <v>75</v>
      </c>
      <c r="E394" s="49"/>
      <c r="F394" s="49"/>
      <c r="G394" s="49"/>
      <c r="H394" s="49"/>
      <c r="I394" s="49"/>
      <c r="J394" s="49"/>
      <c r="K394" s="49">
        <f t="shared" si="18"/>
        <v>0</v>
      </c>
    </row>
    <row r="395" spans="3:11" ht="14.25" customHeight="1">
      <c r="C395" s="52">
        <v>911</v>
      </c>
      <c r="D395" s="18" t="s">
        <v>76</v>
      </c>
      <c r="E395" s="49"/>
      <c r="F395" s="49"/>
      <c r="G395" s="49">
        <v>6980</v>
      </c>
      <c r="H395" s="49"/>
      <c r="I395" s="49"/>
      <c r="J395" s="49"/>
      <c r="K395" s="49">
        <f t="shared" si="18"/>
        <v>6980</v>
      </c>
    </row>
    <row r="396" spans="3:11" ht="14.25" customHeight="1">
      <c r="C396" s="48">
        <v>912</v>
      </c>
      <c r="D396" s="18" t="s">
        <v>77</v>
      </c>
      <c r="E396" s="53"/>
      <c r="F396" s="53"/>
      <c r="G396" s="53"/>
      <c r="H396" s="53"/>
      <c r="I396" s="53"/>
      <c r="J396" s="53"/>
      <c r="K396" s="49">
        <f t="shared" si="18"/>
        <v>0</v>
      </c>
    </row>
    <row r="397" spans="3:11" ht="14.25" customHeight="1">
      <c r="C397" s="48">
        <v>913</v>
      </c>
      <c r="D397" s="18" t="s">
        <v>78</v>
      </c>
      <c r="E397" s="53"/>
      <c r="F397" s="53"/>
      <c r="G397" s="53"/>
      <c r="H397" s="53"/>
      <c r="I397" s="53"/>
      <c r="J397" s="53"/>
      <c r="K397" s="49">
        <f t="shared" si="18"/>
        <v>0</v>
      </c>
    </row>
    <row r="398" spans="3:11" ht="14.25" customHeight="1">
      <c r="C398" s="48">
        <v>921</v>
      </c>
      <c r="D398" s="18" t="s">
        <v>79</v>
      </c>
      <c r="E398" s="53"/>
      <c r="F398" s="53"/>
      <c r="G398" s="53">
        <v>53758</v>
      </c>
      <c r="H398" s="53"/>
      <c r="I398" s="53"/>
      <c r="J398" s="53"/>
      <c r="K398" s="49">
        <f t="shared" si="18"/>
        <v>53758</v>
      </c>
    </row>
    <row r="399" spans="3:11" ht="14.25" customHeight="1" thickBot="1">
      <c r="C399" s="52">
        <v>922</v>
      </c>
      <c r="D399" s="30" t="s">
        <v>80</v>
      </c>
      <c r="E399" s="53"/>
      <c r="F399" s="53"/>
      <c r="G399" s="53"/>
      <c r="H399" s="53"/>
      <c r="I399" s="53"/>
      <c r="J399" s="53"/>
      <c r="K399" s="53">
        <f t="shared" si="18"/>
        <v>0</v>
      </c>
    </row>
    <row r="400" spans="3:11" ht="14.25" customHeight="1" thickBot="1">
      <c r="C400" s="63" t="s">
        <v>10</v>
      </c>
      <c r="D400" s="96"/>
      <c r="E400" s="58">
        <f t="shared" ref="E400:J400" si="19">SUM(E365:E399)</f>
        <v>0</v>
      </c>
      <c r="F400" s="58">
        <f t="shared" si="19"/>
        <v>0</v>
      </c>
      <c r="G400" s="58">
        <f t="shared" si="19"/>
        <v>532776</v>
      </c>
      <c r="H400" s="58">
        <f t="shared" si="19"/>
        <v>0</v>
      </c>
      <c r="I400" s="58">
        <f t="shared" si="19"/>
        <v>0</v>
      </c>
      <c r="J400" s="58">
        <f t="shared" si="19"/>
        <v>131</v>
      </c>
      <c r="K400" s="58">
        <f t="shared" si="18"/>
        <v>532907</v>
      </c>
    </row>
    <row r="404" spans="1:11" ht="14.25" customHeight="1" thickBot="1"/>
    <row r="405" spans="1:11" ht="14.25" customHeight="1" thickBot="1">
      <c r="A405" s="73">
        <v>6</v>
      </c>
      <c r="B405" s="73" t="s">
        <v>204</v>
      </c>
      <c r="C405" s="36" t="s">
        <v>2</v>
      </c>
      <c r="D405" s="38" t="s">
        <v>3</v>
      </c>
      <c r="E405" s="74" t="s">
        <v>4</v>
      </c>
      <c r="F405" s="75" t="s">
        <v>9</v>
      </c>
      <c r="G405" s="76" t="s">
        <v>5</v>
      </c>
      <c r="H405" s="77" t="s">
        <v>6</v>
      </c>
      <c r="I405" s="77" t="s">
        <v>7</v>
      </c>
      <c r="J405" s="78" t="s">
        <v>8</v>
      </c>
      <c r="K405" s="201" t="s">
        <v>199</v>
      </c>
    </row>
    <row r="406" spans="1:11" ht="14.25" customHeight="1">
      <c r="C406" s="44">
        <v>711</v>
      </c>
      <c r="D406" s="43" t="s">
        <v>46</v>
      </c>
      <c r="E406" s="45"/>
      <c r="F406" s="45"/>
      <c r="G406" s="45">
        <v>276042</v>
      </c>
      <c r="H406" s="45"/>
      <c r="I406" s="45"/>
      <c r="J406" s="46"/>
      <c r="K406" s="47">
        <f t="shared" ref="K406:K441" si="20">SUM(E406:J406)</f>
        <v>276042</v>
      </c>
    </row>
    <row r="407" spans="1:11" ht="14.25" customHeight="1">
      <c r="C407" s="48">
        <v>712</v>
      </c>
      <c r="D407" s="18" t="s">
        <v>47</v>
      </c>
      <c r="E407" s="49"/>
      <c r="F407" s="49"/>
      <c r="G407" s="49">
        <v>1911</v>
      </c>
      <c r="H407" s="49"/>
      <c r="I407" s="49"/>
      <c r="J407" s="50"/>
      <c r="K407" s="65">
        <f t="shared" si="20"/>
        <v>1911</v>
      </c>
    </row>
    <row r="408" spans="1:11" ht="14.25" customHeight="1">
      <c r="C408" s="48">
        <v>713</v>
      </c>
      <c r="D408" s="18" t="s">
        <v>48</v>
      </c>
      <c r="E408" s="49"/>
      <c r="F408" s="49"/>
      <c r="G408" s="49">
        <v>65019</v>
      </c>
      <c r="H408" s="49"/>
      <c r="I408" s="49"/>
      <c r="J408" s="50"/>
      <c r="K408" s="65">
        <f t="shared" si="20"/>
        <v>65019</v>
      </c>
    </row>
    <row r="409" spans="1:11" ht="14.25" customHeight="1">
      <c r="C409" s="48">
        <v>714</v>
      </c>
      <c r="D409" s="18" t="s">
        <v>49</v>
      </c>
      <c r="E409" s="49"/>
      <c r="F409" s="49"/>
      <c r="G409" s="49">
        <v>28519</v>
      </c>
      <c r="H409" s="49"/>
      <c r="I409" s="49"/>
      <c r="J409" s="50"/>
      <c r="K409" s="65">
        <f t="shared" si="20"/>
        <v>28519</v>
      </c>
    </row>
    <row r="410" spans="1:11" ht="14.25" customHeight="1">
      <c r="C410" s="48">
        <v>715</v>
      </c>
      <c r="D410" s="18" t="s">
        <v>50</v>
      </c>
      <c r="E410" s="49"/>
      <c r="F410" s="49"/>
      <c r="G410" s="49"/>
      <c r="H410" s="49"/>
      <c r="I410" s="49"/>
      <c r="J410" s="50"/>
      <c r="K410" s="65">
        <f t="shared" si="20"/>
        <v>0</v>
      </c>
    </row>
    <row r="411" spans="1:11" ht="14.25" customHeight="1">
      <c r="C411" s="48">
        <v>716</v>
      </c>
      <c r="D411" s="18" t="s">
        <v>51</v>
      </c>
      <c r="E411" s="49"/>
      <c r="F411" s="49"/>
      <c r="G411" s="49">
        <v>11042</v>
      </c>
      <c r="H411" s="49"/>
      <c r="I411" s="49"/>
      <c r="J411" s="50"/>
      <c r="K411" s="65">
        <f t="shared" si="20"/>
        <v>11042</v>
      </c>
    </row>
    <row r="412" spans="1:11" ht="14.25" customHeight="1">
      <c r="C412" s="48">
        <v>719</v>
      </c>
      <c r="D412" s="18" t="s">
        <v>52</v>
      </c>
      <c r="E412" s="49"/>
      <c r="F412" s="49"/>
      <c r="G412" s="49"/>
      <c r="H412" s="49"/>
      <c r="I412" s="49"/>
      <c r="J412" s="50"/>
      <c r="K412" s="65">
        <f t="shared" si="20"/>
        <v>0</v>
      </c>
    </row>
    <row r="413" spans="1:11" ht="14.25" customHeight="1">
      <c r="C413" s="48">
        <v>721</v>
      </c>
      <c r="D413" s="18" t="s">
        <v>53</v>
      </c>
      <c r="E413" s="49"/>
      <c r="F413" s="49"/>
      <c r="G413" s="49"/>
      <c r="H413" s="49"/>
      <c r="I413" s="49"/>
      <c r="J413" s="50"/>
      <c r="K413" s="65">
        <f t="shared" si="20"/>
        <v>0</v>
      </c>
    </row>
    <row r="414" spans="1:11" ht="14.25" customHeight="1">
      <c r="C414" s="48">
        <v>731</v>
      </c>
      <c r="D414" s="18" t="s">
        <v>54</v>
      </c>
      <c r="E414" s="49"/>
      <c r="F414" s="49"/>
      <c r="G414" s="49">
        <v>2038</v>
      </c>
      <c r="H414" s="49"/>
      <c r="I414" s="49"/>
      <c r="J414" s="50"/>
      <c r="K414" s="65">
        <f t="shared" si="20"/>
        <v>2038</v>
      </c>
    </row>
    <row r="415" spans="1:11" ht="14.25" customHeight="1">
      <c r="C415" s="48">
        <v>732</v>
      </c>
      <c r="D415" s="18" t="s">
        <v>55</v>
      </c>
      <c r="E415" s="49"/>
      <c r="F415" s="49"/>
      <c r="G415" s="49"/>
      <c r="H415" s="49"/>
      <c r="I415" s="49"/>
      <c r="J415" s="50"/>
      <c r="K415" s="65">
        <f t="shared" si="20"/>
        <v>0</v>
      </c>
    </row>
    <row r="416" spans="1:11" ht="14.25" customHeight="1">
      <c r="C416" s="48">
        <v>733</v>
      </c>
      <c r="D416" s="18" t="s">
        <v>56</v>
      </c>
      <c r="E416" s="49"/>
      <c r="F416" s="49"/>
      <c r="G416" s="49">
        <v>54470</v>
      </c>
      <c r="H416" s="49"/>
      <c r="I416" s="49"/>
      <c r="J416" s="50"/>
      <c r="K416" s="65">
        <f t="shared" si="20"/>
        <v>54470</v>
      </c>
    </row>
    <row r="417" spans="3:11" ht="26.25" customHeight="1">
      <c r="C417" s="48">
        <v>741</v>
      </c>
      <c r="D417" s="18" t="s">
        <v>57</v>
      </c>
      <c r="E417" s="49"/>
      <c r="F417" s="49"/>
      <c r="G417" s="49">
        <v>17445</v>
      </c>
      <c r="H417" s="49"/>
      <c r="I417" s="49"/>
      <c r="J417" s="50"/>
      <c r="K417" s="65">
        <f t="shared" si="20"/>
        <v>17445</v>
      </c>
    </row>
    <row r="418" spans="3:11" ht="14.25" customHeight="1">
      <c r="C418" s="48">
        <v>742</v>
      </c>
      <c r="D418" s="18" t="s">
        <v>58</v>
      </c>
      <c r="E418" s="49"/>
      <c r="F418" s="49"/>
      <c r="G418" s="49">
        <v>18867</v>
      </c>
      <c r="H418" s="49"/>
      <c r="I418" s="49"/>
      <c r="J418" s="50"/>
      <c r="K418" s="65">
        <f t="shared" si="20"/>
        <v>18867</v>
      </c>
    </row>
    <row r="419" spans="3:11" ht="14.25" customHeight="1">
      <c r="C419" s="48">
        <v>743</v>
      </c>
      <c r="D419" s="18" t="s">
        <v>59</v>
      </c>
      <c r="E419" s="49"/>
      <c r="F419" s="49"/>
      <c r="G419" s="49">
        <v>130</v>
      </c>
      <c r="H419" s="49"/>
      <c r="I419" s="49"/>
      <c r="J419" s="50"/>
      <c r="K419" s="65">
        <f t="shared" si="20"/>
        <v>130</v>
      </c>
    </row>
    <row r="420" spans="3:11" ht="14.25" customHeight="1">
      <c r="C420" s="48">
        <v>744</v>
      </c>
      <c r="D420" s="18" t="s">
        <v>60</v>
      </c>
      <c r="E420" s="49"/>
      <c r="F420" s="49"/>
      <c r="G420" s="49">
        <v>1652</v>
      </c>
      <c r="H420" s="49"/>
      <c r="I420" s="49"/>
      <c r="J420" s="50">
        <v>1204</v>
      </c>
      <c r="K420" s="65">
        <f t="shared" si="20"/>
        <v>2856</v>
      </c>
    </row>
    <row r="421" spans="3:11" ht="14.25" customHeight="1">
      <c r="C421" s="48">
        <v>745</v>
      </c>
      <c r="D421" s="18" t="s">
        <v>61</v>
      </c>
      <c r="E421" s="49"/>
      <c r="F421" s="49"/>
      <c r="G421" s="49">
        <v>1787</v>
      </c>
      <c r="H421" s="49"/>
      <c r="I421" s="49"/>
      <c r="J421" s="50">
        <v>1422</v>
      </c>
      <c r="K421" s="65">
        <f t="shared" si="20"/>
        <v>3209</v>
      </c>
    </row>
    <row r="422" spans="3:11" ht="14.25" customHeight="1">
      <c r="C422" s="48">
        <v>771</v>
      </c>
      <c r="D422" s="18" t="s">
        <v>62</v>
      </c>
      <c r="E422" s="49"/>
      <c r="F422" s="49"/>
      <c r="G422" s="49">
        <v>628</v>
      </c>
      <c r="H422" s="49"/>
      <c r="I422" s="49"/>
      <c r="J422" s="50"/>
      <c r="K422" s="65">
        <f t="shared" si="20"/>
        <v>628</v>
      </c>
    </row>
    <row r="423" spans="3:11" ht="14.25" customHeight="1">
      <c r="C423" s="48">
        <v>772</v>
      </c>
      <c r="D423" s="18" t="s">
        <v>63</v>
      </c>
      <c r="E423" s="49"/>
      <c r="F423" s="49"/>
      <c r="G423" s="49"/>
      <c r="H423" s="49"/>
      <c r="I423" s="49"/>
      <c r="J423" s="50"/>
      <c r="K423" s="65">
        <f t="shared" si="20"/>
        <v>0</v>
      </c>
    </row>
    <row r="424" spans="3:11" ht="14.25" customHeight="1">
      <c r="C424" s="48">
        <v>781</v>
      </c>
      <c r="D424" s="18" t="s">
        <v>64</v>
      </c>
      <c r="E424" s="49"/>
      <c r="F424" s="49"/>
      <c r="G424" s="49"/>
      <c r="H424" s="49"/>
      <c r="I424" s="49"/>
      <c r="J424" s="50"/>
      <c r="K424" s="65">
        <f t="shared" si="20"/>
        <v>0</v>
      </c>
    </row>
    <row r="425" spans="3:11" ht="14.25" customHeight="1">
      <c r="C425" s="48">
        <v>791</v>
      </c>
      <c r="D425" s="18" t="s">
        <v>65</v>
      </c>
      <c r="E425" s="49"/>
      <c r="F425" s="49"/>
      <c r="G425" s="49"/>
      <c r="H425" s="49"/>
      <c r="I425" s="49"/>
      <c r="J425" s="50"/>
      <c r="K425" s="65">
        <f t="shared" si="20"/>
        <v>0</v>
      </c>
    </row>
    <row r="426" spans="3:11" ht="14.25" customHeight="1">
      <c r="C426" s="48">
        <v>811</v>
      </c>
      <c r="D426" s="18" t="s">
        <v>66</v>
      </c>
      <c r="E426" s="49"/>
      <c r="F426" s="49"/>
      <c r="G426" s="49"/>
      <c r="H426" s="49"/>
      <c r="I426" s="49"/>
      <c r="J426" s="50"/>
      <c r="K426" s="65">
        <f t="shared" si="20"/>
        <v>0</v>
      </c>
    </row>
    <row r="427" spans="3:11" ht="14.25" customHeight="1">
      <c r="C427" s="48">
        <v>812</v>
      </c>
      <c r="D427" s="18" t="s">
        <v>67</v>
      </c>
      <c r="E427" s="49"/>
      <c r="F427" s="49"/>
      <c r="G427" s="49">
        <v>338</v>
      </c>
      <c r="H427" s="49"/>
      <c r="I427" s="49"/>
      <c r="J427" s="50"/>
      <c r="K427" s="65">
        <f t="shared" si="20"/>
        <v>338</v>
      </c>
    </row>
    <row r="428" spans="3:11" ht="14.25" customHeight="1">
      <c r="C428" s="48">
        <v>813</v>
      </c>
      <c r="D428" s="18" t="s">
        <v>68</v>
      </c>
      <c r="E428" s="49"/>
      <c r="F428" s="49"/>
      <c r="G428" s="49">
        <v>311</v>
      </c>
      <c r="H428" s="49"/>
      <c r="I428" s="49"/>
      <c r="J428" s="50"/>
      <c r="K428" s="65">
        <f t="shared" si="20"/>
        <v>311</v>
      </c>
    </row>
    <row r="429" spans="3:11" ht="14.25" customHeight="1">
      <c r="C429" s="48">
        <v>821</v>
      </c>
      <c r="D429" s="18" t="s">
        <v>69</v>
      </c>
      <c r="E429" s="49"/>
      <c r="F429" s="49"/>
      <c r="G429" s="49"/>
      <c r="H429" s="49"/>
      <c r="I429" s="49"/>
      <c r="J429" s="50"/>
      <c r="K429" s="65">
        <f t="shared" si="20"/>
        <v>0</v>
      </c>
    </row>
    <row r="430" spans="3:11" ht="14.25" customHeight="1">
      <c r="C430" s="48">
        <v>822</v>
      </c>
      <c r="D430" s="18" t="s">
        <v>70</v>
      </c>
      <c r="E430" s="49"/>
      <c r="F430" s="49"/>
      <c r="G430" s="49"/>
      <c r="H430" s="49"/>
      <c r="I430" s="49"/>
      <c r="J430" s="50"/>
      <c r="K430" s="65">
        <f t="shared" si="20"/>
        <v>0</v>
      </c>
    </row>
    <row r="431" spans="3:11" ht="14.25" customHeight="1">
      <c r="C431" s="48">
        <v>823</v>
      </c>
      <c r="D431" s="18" t="s">
        <v>71</v>
      </c>
      <c r="E431" s="49"/>
      <c r="F431" s="49"/>
      <c r="G431" s="49"/>
      <c r="H431" s="49"/>
      <c r="I431" s="49"/>
      <c r="J431" s="50"/>
      <c r="K431" s="65">
        <f t="shared" si="20"/>
        <v>0</v>
      </c>
    </row>
    <row r="432" spans="3:11" ht="14.25" customHeight="1">
      <c r="C432" s="48">
        <v>831</v>
      </c>
      <c r="D432" s="18" t="s">
        <v>72</v>
      </c>
      <c r="E432" s="49"/>
      <c r="F432" s="49"/>
      <c r="G432" s="49"/>
      <c r="H432" s="49"/>
      <c r="I432" s="49"/>
      <c r="J432" s="50"/>
      <c r="K432" s="65">
        <f t="shared" si="20"/>
        <v>0</v>
      </c>
    </row>
    <row r="433" spans="1:11" ht="14.25" customHeight="1">
      <c r="C433" s="48">
        <v>841</v>
      </c>
      <c r="D433" s="18" t="s">
        <v>73</v>
      </c>
      <c r="E433" s="49"/>
      <c r="F433" s="49"/>
      <c r="G433" s="49"/>
      <c r="H433" s="49"/>
      <c r="I433" s="49"/>
      <c r="J433" s="50"/>
      <c r="K433" s="65">
        <f t="shared" si="20"/>
        <v>0</v>
      </c>
    </row>
    <row r="434" spans="1:11" ht="14.25" customHeight="1">
      <c r="C434" s="48">
        <v>842</v>
      </c>
      <c r="D434" s="18" t="s">
        <v>74</v>
      </c>
      <c r="E434" s="49"/>
      <c r="F434" s="49"/>
      <c r="G434" s="49"/>
      <c r="H434" s="49"/>
      <c r="I434" s="49"/>
      <c r="J434" s="50"/>
      <c r="K434" s="65">
        <f t="shared" si="20"/>
        <v>0</v>
      </c>
    </row>
    <row r="435" spans="1:11" ht="14.25" customHeight="1">
      <c r="C435" s="52">
        <v>843</v>
      </c>
      <c r="D435" s="18" t="s">
        <v>75</v>
      </c>
      <c r="E435" s="49"/>
      <c r="F435" s="49"/>
      <c r="G435" s="49"/>
      <c r="H435" s="49"/>
      <c r="I435" s="49"/>
      <c r="J435" s="50"/>
      <c r="K435" s="65">
        <f t="shared" si="20"/>
        <v>0</v>
      </c>
    </row>
    <row r="436" spans="1:11" ht="14.25" customHeight="1">
      <c r="C436" s="52">
        <v>911</v>
      </c>
      <c r="D436" s="18" t="s">
        <v>76</v>
      </c>
      <c r="E436" s="49"/>
      <c r="F436" s="49"/>
      <c r="G436" s="49"/>
      <c r="H436" s="49"/>
      <c r="I436" s="49"/>
      <c r="J436" s="50"/>
      <c r="K436" s="65">
        <f t="shared" si="20"/>
        <v>0</v>
      </c>
    </row>
    <row r="437" spans="1:11" ht="14.25" customHeight="1">
      <c r="C437" s="48">
        <v>912</v>
      </c>
      <c r="D437" s="18" t="s">
        <v>77</v>
      </c>
      <c r="E437" s="53"/>
      <c r="F437" s="53"/>
      <c r="G437" s="53"/>
      <c r="H437" s="53"/>
      <c r="I437" s="53"/>
      <c r="J437" s="54"/>
      <c r="K437" s="65">
        <f t="shared" si="20"/>
        <v>0</v>
      </c>
    </row>
    <row r="438" spans="1:11" ht="14.25" customHeight="1">
      <c r="C438" s="48">
        <v>913</v>
      </c>
      <c r="D438" s="18" t="s">
        <v>78</v>
      </c>
      <c r="E438" s="53"/>
      <c r="F438" s="53"/>
      <c r="G438" s="53"/>
      <c r="H438" s="53"/>
      <c r="I438" s="53"/>
      <c r="J438" s="54"/>
      <c r="K438" s="65">
        <f t="shared" si="20"/>
        <v>0</v>
      </c>
    </row>
    <row r="439" spans="1:11" ht="14.25" customHeight="1">
      <c r="C439" s="48">
        <v>921</v>
      </c>
      <c r="D439" s="18" t="s">
        <v>79</v>
      </c>
      <c r="E439" s="53"/>
      <c r="F439" s="53"/>
      <c r="G439" s="53">
        <v>75468</v>
      </c>
      <c r="H439" s="53"/>
      <c r="I439" s="53"/>
      <c r="J439" s="54"/>
      <c r="K439" s="65">
        <f t="shared" si="20"/>
        <v>75468</v>
      </c>
    </row>
    <row r="440" spans="1:11" ht="14.25" customHeight="1" thickBot="1">
      <c r="C440" s="52">
        <v>922</v>
      </c>
      <c r="D440" s="30" t="s">
        <v>80</v>
      </c>
      <c r="E440" s="53"/>
      <c r="F440" s="53"/>
      <c r="G440" s="53"/>
      <c r="H440" s="53"/>
      <c r="I440" s="53"/>
      <c r="J440" s="54"/>
      <c r="K440" s="66">
        <f t="shared" si="20"/>
        <v>0</v>
      </c>
    </row>
    <row r="441" spans="1:11" ht="14.25" customHeight="1" thickBot="1">
      <c r="C441" s="63" t="s">
        <v>10</v>
      </c>
      <c r="D441" s="96"/>
      <c r="E441" s="58">
        <f t="shared" ref="E441:J441" si="21">SUM(E406:E440)</f>
        <v>0</v>
      </c>
      <c r="F441" s="58">
        <f t="shared" si="21"/>
        <v>0</v>
      </c>
      <c r="G441" s="58">
        <f t="shared" si="21"/>
        <v>555667</v>
      </c>
      <c r="H441" s="58">
        <f t="shared" si="21"/>
        <v>0</v>
      </c>
      <c r="I441" s="58">
        <f t="shared" si="21"/>
        <v>0</v>
      </c>
      <c r="J441" s="58">
        <f t="shared" si="21"/>
        <v>2626</v>
      </c>
      <c r="K441" s="58">
        <f t="shared" si="20"/>
        <v>558293</v>
      </c>
    </row>
    <row r="444" spans="1:11" ht="14.25" customHeight="1" thickBot="1"/>
    <row r="445" spans="1:11" ht="14.25" customHeight="1" thickBot="1">
      <c r="A445" s="73">
        <v>7</v>
      </c>
      <c r="B445" s="73" t="s">
        <v>205</v>
      </c>
      <c r="C445" s="36" t="s">
        <v>2</v>
      </c>
      <c r="D445" s="38" t="s">
        <v>3</v>
      </c>
      <c r="E445" s="74" t="s">
        <v>4</v>
      </c>
      <c r="F445" s="75" t="s">
        <v>9</v>
      </c>
      <c r="G445" s="76" t="s">
        <v>5</v>
      </c>
      <c r="H445" s="77" t="s">
        <v>6</v>
      </c>
      <c r="I445" s="77" t="s">
        <v>7</v>
      </c>
      <c r="J445" s="78" t="s">
        <v>8</v>
      </c>
      <c r="K445" s="201" t="s">
        <v>199</v>
      </c>
    </row>
    <row r="446" spans="1:11" ht="14.25" customHeight="1">
      <c r="C446" s="44">
        <v>711</v>
      </c>
      <c r="D446" s="43" t="s">
        <v>46</v>
      </c>
      <c r="E446" s="45"/>
      <c r="F446" s="45"/>
      <c r="G446" s="45">
        <v>107954</v>
      </c>
      <c r="H446" s="45"/>
      <c r="I446" s="45"/>
      <c r="J446" s="46">
        <v>968</v>
      </c>
      <c r="K446" s="47">
        <f t="shared" ref="K446:K481" si="22">SUM(E446:J446)</f>
        <v>108922</v>
      </c>
    </row>
    <row r="447" spans="1:11" ht="14.25" customHeight="1">
      <c r="C447" s="48">
        <v>712</v>
      </c>
      <c r="D447" s="18" t="s">
        <v>47</v>
      </c>
      <c r="E447" s="49"/>
      <c r="F447" s="49"/>
      <c r="G447" s="49">
        <v>543</v>
      </c>
      <c r="H447" s="49"/>
      <c r="I447" s="49"/>
      <c r="J447" s="50"/>
      <c r="K447" s="65">
        <f t="shared" si="22"/>
        <v>543</v>
      </c>
    </row>
    <row r="448" spans="1:11" ht="14.25" customHeight="1">
      <c r="C448" s="48">
        <v>713</v>
      </c>
      <c r="D448" s="18" t="s">
        <v>48</v>
      </c>
      <c r="E448" s="49"/>
      <c r="F448" s="49"/>
      <c r="G448" s="49">
        <v>9663</v>
      </c>
      <c r="H448" s="49"/>
      <c r="I448" s="49"/>
      <c r="J448" s="50"/>
      <c r="K448" s="65">
        <f t="shared" si="22"/>
        <v>9663</v>
      </c>
    </row>
    <row r="449" spans="3:11" ht="14.25" customHeight="1">
      <c r="C449" s="48">
        <v>714</v>
      </c>
      <c r="D449" s="18" t="s">
        <v>49</v>
      </c>
      <c r="E449" s="49"/>
      <c r="F449" s="49"/>
      <c r="G449" s="49">
        <v>8753</v>
      </c>
      <c r="H449" s="49"/>
      <c r="I449" s="49"/>
      <c r="J449" s="50"/>
      <c r="K449" s="65">
        <f t="shared" si="22"/>
        <v>8753</v>
      </c>
    </row>
    <row r="450" spans="3:11" ht="14.25" customHeight="1">
      <c r="C450" s="48">
        <v>715</v>
      </c>
      <c r="D450" s="18" t="s">
        <v>50</v>
      </c>
      <c r="E450" s="49"/>
      <c r="F450" s="49"/>
      <c r="G450" s="49"/>
      <c r="H450" s="49"/>
      <c r="I450" s="49"/>
      <c r="J450" s="50"/>
      <c r="K450" s="65">
        <f t="shared" si="22"/>
        <v>0</v>
      </c>
    </row>
    <row r="451" spans="3:11" ht="14.25" customHeight="1">
      <c r="C451" s="48">
        <v>716</v>
      </c>
      <c r="D451" s="18" t="s">
        <v>51</v>
      </c>
      <c r="E451" s="49"/>
      <c r="F451" s="49"/>
      <c r="G451" s="49">
        <v>10353</v>
      </c>
      <c r="H451" s="49"/>
      <c r="I451" s="49"/>
      <c r="J451" s="50"/>
      <c r="K451" s="65">
        <f t="shared" si="22"/>
        <v>10353</v>
      </c>
    </row>
    <row r="452" spans="3:11" ht="14.25" customHeight="1">
      <c r="C452" s="48">
        <v>719</v>
      </c>
      <c r="D452" s="18" t="s">
        <v>52</v>
      </c>
      <c r="E452" s="49"/>
      <c r="F452" s="49"/>
      <c r="G452" s="49"/>
      <c r="H452" s="49"/>
      <c r="I452" s="49"/>
      <c r="J452" s="50"/>
      <c r="K452" s="65">
        <f t="shared" si="22"/>
        <v>0</v>
      </c>
    </row>
    <row r="453" spans="3:11" ht="14.25" customHeight="1">
      <c r="C453" s="48">
        <v>721</v>
      </c>
      <c r="D453" s="18" t="s">
        <v>53</v>
      </c>
      <c r="E453" s="49"/>
      <c r="F453" s="49"/>
      <c r="G453" s="49"/>
      <c r="H453" s="49"/>
      <c r="I453" s="49"/>
      <c r="J453" s="50"/>
      <c r="K453" s="65">
        <f t="shared" si="22"/>
        <v>0</v>
      </c>
    </row>
    <row r="454" spans="3:11" ht="14.25" customHeight="1">
      <c r="C454" s="48">
        <v>731</v>
      </c>
      <c r="D454" s="18" t="s">
        <v>54</v>
      </c>
      <c r="E454" s="49"/>
      <c r="F454" s="49"/>
      <c r="G454" s="49"/>
      <c r="H454" s="49"/>
      <c r="I454" s="49"/>
      <c r="J454" s="50"/>
      <c r="K454" s="65">
        <f t="shared" si="22"/>
        <v>0</v>
      </c>
    </row>
    <row r="455" spans="3:11" ht="14.25" customHeight="1">
      <c r="C455" s="48">
        <v>732</v>
      </c>
      <c r="D455" s="18" t="s">
        <v>55</v>
      </c>
      <c r="E455" s="49"/>
      <c r="F455" s="49"/>
      <c r="G455" s="49"/>
      <c r="H455" s="49"/>
      <c r="I455" s="49"/>
      <c r="J455" s="50">
        <v>326</v>
      </c>
      <c r="K455" s="65">
        <f t="shared" si="22"/>
        <v>326</v>
      </c>
    </row>
    <row r="456" spans="3:11" ht="14.25" customHeight="1">
      <c r="C456" s="48">
        <v>733</v>
      </c>
      <c r="D456" s="18" t="s">
        <v>56</v>
      </c>
      <c r="E456" s="49">
        <v>22156</v>
      </c>
      <c r="F456" s="49"/>
      <c r="G456" s="49">
        <v>46371</v>
      </c>
      <c r="H456" s="49"/>
      <c r="I456" s="49"/>
      <c r="J456" s="50"/>
      <c r="K456" s="65">
        <f t="shared" si="22"/>
        <v>68527</v>
      </c>
    </row>
    <row r="457" spans="3:11" ht="14.25" customHeight="1">
      <c r="C457" s="48">
        <v>741</v>
      </c>
      <c r="D457" s="18" t="s">
        <v>57</v>
      </c>
      <c r="E457" s="49"/>
      <c r="F457" s="49"/>
      <c r="G457" s="49">
        <v>2298</v>
      </c>
      <c r="H457" s="49"/>
      <c r="I457" s="49"/>
      <c r="J457" s="50"/>
      <c r="K457" s="65">
        <f t="shared" si="22"/>
        <v>2298</v>
      </c>
    </row>
    <row r="458" spans="3:11" ht="26.25" customHeight="1">
      <c r="C458" s="48">
        <v>742</v>
      </c>
      <c r="D458" s="18" t="s">
        <v>58</v>
      </c>
      <c r="E458" s="49"/>
      <c r="F458" s="49"/>
      <c r="G458" s="49">
        <v>1905</v>
      </c>
      <c r="H458" s="49"/>
      <c r="I458" s="49"/>
      <c r="J458" s="50">
        <v>18481</v>
      </c>
      <c r="K458" s="65">
        <f t="shared" si="22"/>
        <v>20386</v>
      </c>
    </row>
    <row r="459" spans="3:11" ht="14.25" customHeight="1">
      <c r="C459" s="48">
        <v>743</v>
      </c>
      <c r="D459" s="18" t="s">
        <v>59</v>
      </c>
      <c r="E459" s="49"/>
      <c r="F459" s="49"/>
      <c r="G459" s="49">
        <v>105</v>
      </c>
      <c r="H459" s="49"/>
      <c r="I459" s="49"/>
      <c r="J459" s="50"/>
      <c r="K459" s="65">
        <f t="shared" si="22"/>
        <v>105</v>
      </c>
    </row>
    <row r="460" spans="3:11" ht="14.25" customHeight="1">
      <c r="C460" s="48">
        <v>744</v>
      </c>
      <c r="D460" s="18" t="s">
        <v>60</v>
      </c>
      <c r="E460" s="49"/>
      <c r="F460" s="49"/>
      <c r="G460" s="49">
        <v>2093</v>
      </c>
      <c r="H460" s="49"/>
      <c r="I460" s="49"/>
      <c r="J460" s="50"/>
      <c r="K460" s="65">
        <f t="shared" si="22"/>
        <v>2093</v>
      </c>
    </row>
    <row r="461" spans="3:11" ht="14.25" customHeight="1">
      <c r="C461" s="48">
        <v>745</v>
      </c>
      <c r="D461" s="18" t="s">
        <v>61</v>
      </c>
      <c r="E461" s="49"/>
      <c r="F461" s="49"/>
      <c r="G461" s="49">
        <v>265</v>
      </c>
      <c r="H461" s="49"/>
      <c r="I461" s="49"/>
      <c r="J461" s="50"/>
      <c r="K461" s="65">
        <f t="shared" si="22"/>
        <v>265</v>
      </c>
    </row>
    <row r="462" spans="3:11" ht="14.25" customHeight="1">
      <c r="C462" s="48">
        <v>771</v>
      </c>
      <c r="D462" s="18" t="s">
        <v>62</v>
      </c>
      <c r="E462" s="49"/>
      <c r="F462" s="49"/>
      <c r="G462" s="49">
        <v>1115</v>
      </c>
      <c r="H462" s="49"/>
      <c r="I462" s="49"/>
      <c r="J462" s="50"/>
      <c r="K462" s="65">
        <f t="shared" si="22"/>
        <v>1115</v>
      </c>
    </row>
    <row r="463" spans="3:11" ht="14.25" customHeight="1">
      <c r="C463" s="48">
        <v>772</v>
      </c>
      <c r="D463" s="18" t="s">
        <v>63</v>
      </c>
      <c r="E463" s="49"/>
      <c r="F463" s="49"/>
      <c r="G463" s="49">
        <v>559</v>
      </c>
      <c r="H463" s="49"/>
      <c r="I463" s="49"/>
      <c r="J463" s="50"/>
      <c r="K463" s="65">
        <f t="shared" si="22"/>
        <v>559</v>
      </c>
    </row>
    <row r="464" spans="3:11" ht="14.25" customHeight="1">
      <c r="C464" s="48">
        <v>781</v>
      </c>
      <c r="D464" s="18" t="s">
        <v>64</v>
      </c>
      <c r="E464" s="49"/>
      <c r="F464" s="49"/>
      <c r="G464" s="49"/>
      <c r="H464" s="49"/>
      <c r="I464" s="49"/>
      <c r="J464" s="50"/>
      <c r="K464" s="65">
        <f t="shared" si="22"/>
        <v>0</v>
      </c>
    </row>
    <row r="465" spans="3:11" ht="14.25" customHeight="1">
      <c r="C465" s="48">
        <v>791</v>
      </c>
      <c r="D465" s="18" t="s">
        <v>65</v>
      </c>
      <c r="E465" s="49"/>
      <c r="F465" s="49"/>
      <c r="G465" s="49"/>
      <c r="H465" s="49"/>
      <c r="I465" s="49"/>
      <c r="J465" s="50"/>
      <c r="K465" s="65">
        <f t="shared" si="22"/>
        <v>0</v>
      </c>
    </row>
    <row r="466" spans="3:11" ht="14.25" customHeight="1">
      <c r="C466" s="48">
        <v>811</v>
      </c>
      <c r="D466" s="18" t="s">
        <v>66</v>
      </c>
      <c r="E466" s="49"/>
      <c r="F466" s="49"/>
      <c r="G466" s="49"/>
      <c r="H466" s="49"/>
      <c r="I466" s="49"/>
      <c r="J466" s="50"/>
      <c r="K466" s="65">
        <f t="shared" si="22"/>
        <v>0</v>
      </c>
    </row>
    <row r="467" spans="3:11" ht="14.25" customHeight="1">
      <c r="C467" s="48">
        <v>812</v>
      </c>
      <c r="D467" s="18" t="s">
        <v>67</v>
      </c>
      <c r="E467" s="49"/>
      <c r="F467" s="49"/>
      <c r="G467" s="49"/>
      <c r="H467" s="49"/>
      <c r="I467" s="49"/>
      <c r="J467" s="50"/>
      <c r="K467" s="65">
        <f t="shared" si="22"/>
        <v>0</v>
      </c>
    </row>
    <row r="468" spans="3:11" ht="14.25" customHeight="1">
      <c r="C468" s="48">
        <v>813</v>
      </c>
      <c r="D468" s="18" t="s">
        <v>68</v>
      </c>
      <c r="E468" s="49"/>
      <c r="F468" s="49"/>
      <c r="G468" s="49"/>
      <c r="H468" s="49"/>
      <c r="I468" s="49"/>
      <c r="J468" s="50"/>
      <c r="K468" s="65">
        <f t="shared" si="22"/>
        <v>0</v>
      </c>
    </row>
    <row r="469" spans="3:11" ht="14.25" customHeight="1">
      <c r="C469" s="48">
        <v>821</v>
      </c>
      <c r="D469" s="18" t="s">
        <v>69</v>
      </c>
      <c r="E469" s="49"/>
      <c r="F469" s="49"/>
      <c r="G469" s="49"/>
      <c r="H469" s="49"/>
      <c r="I469" s="49"/>
      <c r="J469" s="50"/>
      <c r="K469" s="65">
        <f t="shared" si="22"/>
        <v>0</v>
      </c>
    </row>
    <row r="470" spans="3:11" ht="14.25" customHeight="1">
      <c r="C470" s="48">
        <v>822</v>
      </c>
      <c r="D470" s="18" t="s">
        <v>70</v>
      </c>
      <c r="E470" s="49"/>
      <c r="F470" s="49"/>
      <c r="G470" s="49"/>
      <c r="H470" s="49"/>
      <c r="I470" s="49"/>
      <c r="J470" s="50"/>
      <c r="K470" s="65">
        <f t="shared" si="22"/>
        <v>0</v>
      </c>
    </row>
    <row r="471" spans="3:11" ht="14.25" customHeight="1">
      <c r="C471" s="48">
        <v>823</v>
      </c>
      <c r="D471" s="18" t="s">
        <v>71</v>
      </c>
      <c r="E471" s="49"/>
      <c r="F471" s="49"/>
      <c r="G471" s="49"/>
      <c r="H471" s="49"/>
      <c r="I471" s="49"/>
      <c r="J471" s="50"/>
      <c r="K471" s="65">
        <f t="shared" si="22"/>
        <v>0</v>
      </c>
    </row>
    <row r="472" spans="3:11" ht="14.25" customHeight="1">
      <c r="C472" s="48">
        <v>831</v>
      </c>
      <c r="D472" s="18" t="s">
        <v>72</v>
      </c>
      <c r="E472" s="49"/>
      <c r="F472" s="49"/>
      <c r="G472" s="49"/>
      <c r="H472" s="49"/>
      <c r="I472" s="49"/>
      <c r="J472" s="50"/>
      <c r="K472" s="65">
        <f t="shared" si="22"/>
        <v>0</v>
      </c>
    </row>
    <row r="473" spans="3:11" ht="14.25" customHeight="1">
      <c r="C473" s="48">
        <v>841</v>
      </c>
      <c r="D473" s="18" t="s">
        <v>73</v>
      </c>
      <c r="E473" s="49"/>
      <c r="F473" s="49"/>
      <c r="G473" s="49"/>
      <c r="H473" s="49"/>
      <c r="I473" s="49"/>
      <c r="J473" s="50"/>
      <c r="K473" s="65">
        <f t="shared" si="22"/>
        <v>0</v>
      </c>
    </row>
    <row r="474" spans="3:11" ht="14.25" customHeight="1">
      <c r="C474" s="48">
        <v>842</v>
      </c>
      <c r="D474" s="18" t="s">
        <v>74</v>
      </c>
      <c r="E474" s="49"/>
      <c r="F474" s="49"/>
      <c r="G474" s="49"/>
      <c r="H474" s="49"/>
      <c r="I474" s="49"/>
      <c r="J474" s="50"/>
      <c r="K474" s="65">
        <f t="shared" si="22"/>
        <v>0</v>
      </c>
    </row>
    <row r="475" spans="3:11" ht="14.25" customHeight="1">
      <c r="C475" s="52">
        <v>843</v>
      </c>
      <c r="D475" s="18" t="s">
        <v>75</v>
      </c>
      <c r="E475" s="49"/>
      <c r="F475" s="49"/>
      <c r="G475" s="49"/>
      <c r="H475" s="49"/>
      <c r="I475" s="49"/>
      <c r="J475" s="50"/>
      <c r="K475" s="65">
        <f t="shared" si="22"/>
        <v>0</v>
      </c>
    </row>
    <row r="476" spans="3:11" ht="14.25" customHeight="1">
      <c r="C476" s="52">
        <v>911</v>
      </c>
      <c r="D476" s="18" t="s">
        <v>76</v>
      </c>
      <c r="E476" s="49"/>
      <c r="F476" s="49"/>
      <c r="G476" s="49"/>
      <c r="H476" s="49"/>
      <c r="I476" s="49"/>
      <c r="J476" s="50"/>
      <c r="K476" s="65">
        <f t="shared" si="22"/>
        <v>0</v>
      </c>
    </row>
    <row r="477" spans="3:11" ht="14.25" customHeight="1">
      <c r="C477" s="48">
        <v>912</v>
      </c>
      <c r="D477" s="18" t="s">
        <v>77</v>
      </c>
      <c r="E477" s="53"/>
      <c r="F477" s="53"/>
      <c r="G477" s="53"/>
      <c r="H477" s="53"/>
      <c r="I477" s="53"/>
      <c r="J477" s="54"/>
      <c r="K477" s="65">
        <f t="shared" si="22"/>
        <v>0</v>
      </c>
    </row>
    <row r="478" spans="3:11" ht="14.25" customHeight="1">
      <c r="C478" s="48">
        <v>913</v>
      </c>
      <c r="D478" s="18" t="s">
        <v>78</v>
      </c>
      <c r="E478" s="53"/>
      <c r="F478" s="53"/>
      <c r="G478" s="53"/>
      <c r="H478" s="53"/>
      <c r="I478" s="53"/>
      <c r="J478" s="54"/>
      <c r="K478" s="65">
        <f t="shared" si="22"/>
        <v>0</v>
      </c>
    </row>
    <row r="479" spans="3:11" ht="14.25" customHeight="1">
      <c r="C479" s="48">
        <v>921</v>
      </c>
      <c r="D479" s="18" t="s">
        <v>79</v>
      </c>
      <c r="E479" s="53"/>
      <c r="F479" s="53"/>
      <c r="G479" s="53">
        <v>666</v>
      </c>
      <c r="H479" s="53"/>
      <c r="I479" s="53"/>
      <c r="J479" s="54"/>
      <c r="K479" s="65">
        <f t="shared" si="22"/>
        <v>666</v>
      </c>
    </row>
    <row r="480" spans="3:11" ht="14.25" customHeight="1" thickBot="1">
      <c r="C480" s="52">
        <v>922</v>
      </c>
      <c r="D480" s="30" t="s">
        <v>80</v>
      </c>
      <c r="E480" s="53"/>
      <c r="F480" s="53"/>
      <c r="G480" s="53"/>
      <c r="H480" s="53"/>
      <c r="I480" s="53"/>
      <c r="J480" s="54"/>
      <c r="K480" s="66">
        <f t="shared" si="22"/>
        <v>0</v>
      </c>
    </row>
    <row r="481" spans="1:11" ht="14.25" customHeight="1" thickBot="1">
      <c r="C481" s="63" t="s">
        <v>10</v>
      </c>
      <c r="D481" s="96"/>
      <c r="E481" s="58">
        <f t="shared" ref="E481:J481" si="23">SUM(E446:E480)</f>
        <v>22156</v>
      </c>
      <c r="F481" s="58">
        <f t="shared" si="23"/>
        <v>0</v>
      </c>
      <c r="G481" s="58">
        <f t="shared" si="23"/>
        <v>192643</v>
      </c>
      <c r="H481" s="58">
        <f t="shared" si="23"/>
        <v>0</v>
      </c>
      <c r="I481" s="58">
        <f t="shared" si="23"/>
        <v>0</v>
      </c>
      <c r="J481" s="58">
        <f t="shared" si="23"/>
        <v>19775</v>
      </c>
      <c r="K481" s="58">
        <f t="shared" si="22"/>
        <v>234574</v>
      </c>
    </row>
    <row r="484" spans="1:11" ht="14.25" customHeight="1" thickBot="1"/>
    <row r="485" spans="1:11" ht="14.25" customHeight="1" thickBot="1">
      <c r="A485" s="73">
        <v>8</v>
      </c>
      <c r="B485" s="73" t="s">
        <v>206</v>
      </c>
      <c r="C485" s="36" t="s">
        <v>2</v>
      </c>
      <c r="D485" s="38" t="s">
        <v>3</v>
      </c>
      <c r="E485" s="74" t="s">
        <v>4</v>
      </c>
      <c r="F485" s="75" t="s">
        <v>9</v>
      </c>
      <c r="G485" s="76" t="s">
        <v>5</v>
      </c>
      <c r="H485" s="77" t="s">
        <v>6</v>
      </c>
      <c r="I485" s="77" t="s">
        <v>7</v>
      </c>
      <c r="J485" s="78" t="s">
        <v>8</v>
      </c>
      <c r="K485" s="201" t="s">
        <v>199</v>
      </c>
    </row>
    <row r="486" spans="1:11" ht="14.25" customHeight="1">
      <c r="C486" s="44">
        <v>711</v>
      </c>
      <c r="D486" s="43" t="s">
        <v>46</v>
      </c>
      <c r="E486" s="45"/>
      <c r="F486" s="45"/>
      <c r="G486" s="45">
        <v>54835</v>
      </c>
      <c r="H486" s="45"/>
      <c r="I486" s="45"/>
      <c r="J486" s="46"/>
      <c r="K486" s="47">
        <f t="shared" ref="K486:K521" si="24">SUM(E486:J486)</f>
        <v>54835</v>
      </c>
    </row>
    <row r="487" spans="1:11" ht="14.25" customHeight="1">
      <c r="C487" s="48">
        <v>712</v>
      </c>
      <c r="D487" s="18" t="s">
        <v>47</v>
      </c>
      <c r="E487" s="49"/>
      <c r="F487" s="49"/>
      <c r="G487" s="49">
        <v>265</v>
      </c>
      <c r="H487" s="49"/>
      <c r="I487" s="49"/>
      <c r="J487" s="50"/>
      <c r="K487" s="65">
        <f t="shared" si="24"/>
        <v>265</v>
      </c>
    </row>
    <row r="488" spans="1:11" ht="14.25" customHeight="1">
      <c r="C488" s="48">
        <v>713</v>
      </c>
      <c r="D488" s="18" t="s">
        <v>48</v>
      </c>
      <c r="E488" s="49"/>
      <c r="F488" s="49"/>
      <c r="G488" s="49">
        <v>4555</v>
      </c>
      <c r="H488" s="49"/>
      <c r="I488" s="49"/>
      <c r="J488" s="50"/>
      <c r="K488" s="65">
        <f t="shared" si="24"/>
        <v>4555</v>
      </c>
    </row>
    <row r="489" spans="1:11" ht="14.25" customHeight="1">
      <c r="C489" s="48">
        <v>714</v>
      </c>
      <c r="D489" s="18" t="s">
        <v>49</v>
      </c>
      <c r="E489" s="49"/>
      <c r="F489" s="49"/>
      <c r="G489" s="49">
        <v>2193</v>
      </c>
      <c r="H489" s="49"/>
      <c r="I489" s="49"/>
      <c r="J489" s="50"/>
      <c r="K489" s="65">
        <f t="shared" si="24"/>
        <v>2193</v>
      </c>
    </row>
    <row r="490" spans="1:11" ht="14.25" customHeight="1">
      <c r="C490" s="48">
        <v>715</v>
      </c>
      <c r="D490" s="18" t="s">
        <v>50</v>
      </c>
      <c r="E490" s="49"/>
      <c r="F490" s="49"/>
      <c r="G490" s="49"/>
      <c r="H490" s="49"/>
      <c r="I490" s="49"/>
      <c r="J490" s="50"/>
      <c r="K490" s="65">
        <f t="shared" si="24"/>
        <v>0</v>
      </c>
    </row>
    <row r="491" spans="1:11" ht="14.25" customHeight="1">
      <c r="C491" s="48">
        <v>716</v>
      </c>
      <c r="D491" s="18" t="s">
        <v>51</v>
      </c>
      <c r="E491" s="49"/>
      <c r="F491" s="49"/>
      <c r="G491" s="49">
        <v>1205</v>
      </c>
      <c r="H491" s="49"/>
      <c r="I491" s="49"/>
      <c r="J491" s="50"/>
      <c r="K491" s="65">
        <f t="shared" si="24"/>
        <v>1205</v>
      </c>
    </row>
    <row r="492" spans="1:11" ht="14.25" customHeight="1">
      <c r="C492" s="48">
        <v>719</v>
      </c>
      <c r="D492" s="18" t="s">
        <v>52</v>
      </c>
      <c r="E492" s="49"/>
      <c r="F492" s="49"/>
      <c r="G492" s="49"/>
      <c r="H492" s="49"/>
      <c r="I492" s="49"/>
      <c r="J492" s="50"/>
      <c r="K492" s="65">
        <f t="shared" si="24"/>
        <v>0</v>
      </c>
    </row>
    <row r="493" spans="1:11" ht="14.25" customHeight="1">
      <c r="C493" s="48">
        <v>721</v>
      </c>
      <c r="D493" s="18" t="s">
        <v>53</v>
      </c>
      <c r="E493" s="49"/>
      <c r="F493" s="49"/>
      <c r="G493" s="49"/>
      <c r="H493" s="49"/>
      <c r="I493" s="49"/>
      <c r="J493" s="50"/>
      <c r="K493" s="65">
        <f t="shared" si="24"/>
        <v>0</v>
      </c>
    </row>
    <row r="494" spans="1:11" ht="14.25" customHeight="1">
      <c r="C494" s="48">
        <v>731</v>
      </c>
      <c r="D494" s="18" t="s">
        <v>54</v>
      </c>
      <c r="E494" s="49"/>
      <c r="F494" s="49"/>
      <c r="G494" s="49"/>
      <c r="H494" s="49"/>
      <c r="I494" s="49"/>
      <c r="J494" s="50"/>
      <c r="K494" s="65">
        <f t="shared" si="24"/>
        <v>0</v>
      </c>
    </row>
    <row r="495" spans="1:11" ht="14.25" customHeight="1">
      <c r="C495" s="48">
        <v>732</v>
      </c>
      <c r="D495" s="18" t="s">
        <v>55</v>
      </c>
      <c r="E495" s="49"/>
      <c r="F495" s="49"/>
      <c r="G495" s="49"/>
      <c r="H495" s="49"/>
      <c r="I495" s="49"/>
      <c r="J495" s="50"/>
      <c r="K495" s="65">
        <f t="shared" si="24"/>
        <v>0</v>
      </c>
    </row>
    <row r="496" spans="1:11" ht="14.25" customHeight="1">
      <c r="C496" s="48">
        <v>733</v>
      </c>
      <c r="D496" s="18" t="s">
        <v>56</v>
      </c>
      <c r="E496" s="49"/>
      <c r="F496" s="49"/>
      <c r="G496" s="49">
        <v>33994</v>
      </c>
      <c r="H496" s="49"/>
      <c r="I496" s="49"/>
      <c r="J496" s="50"/>
      <c r="K496" s="65">
        <f t="shared" si="24"/>
        <v>33994</v>
      </c>
    </row>
    <row r="497" spans="3:11" ht="14.25" customHeight="1">
      <c r="C497" s="48">
        <v>741</v>
      </c>
      <c r="D497" s="18" t="s">
        <v>57</v>
      </c>
      <c r="E497" s="49"/>
      <c r="F497" s="49"/>
      <c r="G497" s="49">
        <v>3130</v>
      </c>
      <c r="H497" s="49"/>
      <c r="I497" s="49"/>
      <c r="J497" s="50"/>
      <c r="K497" s="65">
        <f t="shared" si="24"/>
        <v>3130</v>
      </c>
    </row>
    <row r="498" spans="3:11" ht="14.25" customHeight="1">
      <c r="C498" s="48">
        <v>742</v>
      </c>
      <c r="D498" s="18" t="s">
        <v>58</v>
      </c>
      <c r="E498" s="49"/>
      <c r="F498" s="49"/>
      <c r="G498" s="49">
        <v>528</v>
      </c>
      <c r="H498" s="49"/>
      <c r="I498" s="49"/>
      <c r="J498" s="50">
        <v>466</v>
      </c>
      <c r="K498" s="65">
        <f t="shared" si="24"/>
        <v>994</v>
      </c>
    </row>
    <row r="499" spans="3:11" ht="26.25" customHeight="1">
      <c r="C499" s="48">
        <v>743</v>
      </c>
      <c r="D499" s="18" t="s">
        <v>59</v>
      </c>
      <c r="E499" s="49"/>
      <c r="F499" s="49"/>
      <c r="G499" s="49">
        <v>13</v>
      </c>
      <c r="H499" s="49"/>
      <c r="I499" s="49"/>
      <c r="J499" s="50"/>
      <c r="K499" s="65">
        <f t="shared" si="24"/>
        <v>13</v>
      </c>
    </row>
    <row r="500" spans="3:11" ht="14.25" customHeight="1">
      <c r="C500" s="48">
        <v>744</v>
      </c>
      <c r="D500" s="18" t="s">
        <v>60</v>
      </c>
      <c r="E500" s="49"/>
      <c r="F500" s="49"/>
      <c r="G500" s="49">
        <v>50</v>
      </c>
      <c r="H500" s="49"/>
      <c r="I500" s="49"/>
      <c r="J500" s="50"/>
      <c r="K500" s="65">
        <f t="shared" si="24"/>
        <v>50</v>
      </c>
    </row>
    <row r="501" spans="3:11" ht="14.25" customHeight="1">
      <c r="C501" s="48">
        <v>745</v>
      </c>
      <c r="D501" s="18" t="s">
        <v>61</v>
      </c>
      <c r="E501" s="49"/>
      <c r="F501" s="49"/>
      <c r="G501" s="49">
        <v>18</v>
      </c>
      <c r="H501" s="49"/>
      <c r="I501" s="49"/>
      <c r="J501" s="50">
        <v>4507</v>
      </c>
      <c r="K501" s="65">
        <f t="shared" si="24"/>
        <v>4525</v>
      </c>
    </row>
    <row r="502" spans="3:11" ht="14.25" customHeight="1">
      <c r="C502" s="48">
        <v>771</v>
      </c>
      <c r="D502" s="18" t="s">
        <v>62</v>
      </c>
      <c r="E502" s="49"/>
      <c r="F502" s="49"/>
      <c r="G502" s="49">
        <v>675</v>
      </c>
      <c r="H502" s="49"/>
      <c r="I502" s="49"/>
      <c r="J502" s="50">
        <v>279</v>
      </c>
      <c r="K502" s="65">
        <f t="shared" si="24"/>
        <v>954</v>
      </c>
    </row>
    <row r="503" spans="3:11" ht="14.25" customHeight="1">
      <c r="C503" s="48">
        <v>772</v>
      </c>
      <c r="D503" s="18" t="s">
        <v>63</v>
      </c>
      <c r="E503" s="49"/>
      <c r="F503" s="49"/>
      <c r="G503" s="49"/>
      <c r="H503" s="49"/>
      <c r="I503" s="49"/>
      <c r="J503" s="50"/>
      <c r="K503" s="65">
        <f t="shared" si="24"/>
        <v>0</v>
      </c>
    </row>
    <row r="504" spans="3:11" ht="14.25" customHeight="1">
      <c r="C504" s="48">
        <v>781</v>
      </c>
      <c r="D504" s="18" t="s">
        <v>64</v>
      </c>
      <c r="E504" s="49"/>
      <c r="F504" s="49"/>
      <c r="G504" s="49"/>
      <c r="H504" s="49"/>
      <c r="I504" s="49"/>
      <c r="J504" s="50">
        <v>4518</v>
      </c>
      <c r="K504" s="65">
        <f t="shared" si="24"/>
        <v>4518</v>
      </c>
    </row>
    <row r="505" spans="3:11" ht="14.25" customHeight="1">
      <c r="C505" s="48">
        <v>791</v>
      </c>
      <c r="D505" s="18" t="s">
        <v>65</v>
      </c>
      <c r="E505" s="49"/>
      <c r="F505" s="49"/>
      <c r="G505" s="49"/>
      <c r="H505" s="49"/>
      <c r="I505" s="49"/>
      <c r="J505" s="50"/>
      <c r="K505" s="65">
        <f t="shared" si="24"/>
        <v>0</v>
      </c>
    </row>
    <row r="506" spans="3:11" ht="14.25" customHeight="1">
      <c r="C506" s="48">
        <v>811</v>
      </c>
      <c r="D506" s="18" t="s">
        <v>66</v>
      </c>
      <c r="E506" s="49"/>
      <c r="F506" s="49"/>
      <c r="G506" s="49"/>
      <c r="H506" s="49"/>
      <c r="I506" s="49"/>
      <c r="J506" s="50"/>
      <c r="K506" s="65">
        <f t="shared" si="24"/>
        <v>0</v>
      </c>
    </row>
    <row r="507" spans="3:11" ht="14.25" customHeight="1">
      <c r="C507" s="48">
        <v>812</v>
      </c>
      <c r="D507" s="18" t="s">
        <v>67</v>
      </c>
      <c r="E507" s="49"/>
      <c r="F507" s="49"/>
      <c r="G507" s="49"/>
      <c r="H507" s="49"/>
      <c r="I507" s="49"/>
      <c r="J507" s="50"/>
      <c r="K507" s="65">
        <f t="shared" si="24"/>
        <v>0</v>
      </c>
    </row>
    <row r="508" spans="3:11" ht="14.25" customHeight="1">
      <c r="C508" s="48">
        <v>813</v>
      </c>
      <c r="D508" s="18" t="s">
        <v>68</v>
      </c>
      <c r="E508" s="49"/>
      <c r="F508" s="49"/>
      <c r="G508" s="49"/>
      <c r="H508" s="49"/>
      <c r="I508" s="49"/>
      <c r="J508" s="50"/>
      <c r="K508" s="65">
        <f t="shared" si="24"/>
        <v>0</v>
      </c>
    </row>
    <row r="509" spans="3:11" ht="14.25" customHeight="1">
      <c r="C509" s="48">
        <v>821</v>
      </c>
      <c r="D509" s="18" t="s">
        <v>69</v>
      </c>
      <c r="E509" s="49"/>
      <c r="F509" s="49"/>
      <c r="G509" s="49"/>
      <c r="H509" s="49"/>
      <c r="I509" s="49"/>
      <c r="J509" s="50"/>
      <c r="K509" s="65">
        <f t="shared" si="24"/>
        <v>0</v>
      </c>
    </row>
    <row r="510" spans="3:11" ht="14.25" customHeight="1">
      <c r="C510" s="48">
        <v>822</v>
      </c>
      <c r="D510" s="18" t="s">
        <v>70</v>
      </c>
      <c r="E510" s="49"/>
      <c r="F510" s="49"/>
      <c r="G510" s="49"/>
      <c r="H510" s="49"/>
      <c r="I510" s="49"/>
      <c r="J510" s="50"/>
      <c r="K510" s="65">
        <f t="shared" si="24"/>
        <v>0</v>
      </c>
    </row>
    <row r="511" spans="3:11" ht="14.25" customHeight="1">
      <c r="C511" s="48">
        <v>823</v>
      </c>
      <c r="D511" s="18" t="s">
        <v>71</v>
      </c>
      <c r="E511" s="49"/>
      <c r="F511" s="49"/>
      <c r="G511" s="49"/>
      <c r="H511" s="49"/>
      <c r="I511" s="49"/>
      <c r="J511" s="50"/>
      <c r="K511" s="65">
        <f t="shared" si="24"/>
        <v>0</v>
      </c>
    </row>
    <row r="512" spans="3:11" ht="14.25" customHeight="1">
      <c r="C512" s="48">
        <v>831</v>
      </c>
      <c r="D512" s="18" t="s">
        <v>72</v>
      </c>
      <c r="E512" s="49"/>
      <c r="F512" s="49"/>
      <c r="G512" s="49"/>
      <c r="H512" s="49"/>
      <c r="I512" s="49"/>
      <c r="J512" s="50"/>
      <c r="K512" s="65">
        <f t="shared" si="24"/>
        <v>0</v>
      </c>
    </row>
    <row r="513" spans="1:11" ht="14.25" customHeight="1">
      <c r="C513" s="48">
        <v>841</v>
      </c>
      <c r="D513" s="18" t="s">
        <v>73</v>
      </c>
      <c r="E513" s="49"/>
      <c r="F513" s="49"/>
      <c r="G513" s="49"/>
      <c r="H513" s="49"/>
      <c r="I513" s="49"/>
      <c r="J513" s="50"/>
      <c r="K513" s="65">
        <f t="shared" si="24"/>
        <v>0</v>
      </c>
    </row>
    <row r="514" spans="1:11" ht="14.25" customHeight="1">
      <c r="C514" s="48">
        <v>842</v>
      </c>
      <c r="D514" s="18" t="s">
        <v>74</v>
      </c>
      <c r="E514" s="49"/>
      <c r="F514" s="49"/>
      <c r="G514" s="49"/>
      <c r="H514" s="49"/>
      <c r="I514" s="49"/>
      <c r="J514" s="50"/>
      <c r="K514" s="65">
        <f t="shared" si="24"/>
        <v>0</v>
      </c>
    </row>
    <row r="515" spans="1:11" ht="14.25" customHeight="1">
      <c r="C515" s="52">
        <v>843</v>
      </c>
      <c r="D515" s="18" t="s">
        <v>75</v>
      </c>
      <c r="E515" s="49"/>
      <c r="F515" s="49"/>
      <c r="G515" s="49"/>
      <c r="H515" s="49"/>
      <c r="I515" s="49"/>
      <c r="J515" s="50"/>
      <c r="K515" s="65">
        <f t="shared" si="24"/>
        <v>0</v>
      </c>
    </row>
    <row r="516" spans="1:11" ht="14.25" customHeight="1">
      <c r="C516" s="52">
        <v>911</v>
      </c>
      <c r="D516" s="18" t="s">
        <v>76</v>
      </c>
      <c r="E516" s="49"/>
      <c r="F516" s="49"/>
      <c r="G516" s="49"/>
      <c r="H516" s="49"/>
      <c r="I516" s="49"/>
      <c r="J516" s="50"/>
      <c r="K516" s="65">
        <f t="shared" si="24"/>
        <v>0</v>
      </c>
    </row>
    <row r="517" spans="1:11" ht="14.25" customHeight="1">
      <c r="C517" s="48">
        <v>912</v>
      </c>
      <c r="D517" s="18" t="s">
        <v>77</v>
      </c>
      <c r="E517" s="53"/>
      <c r="F517" s="53"/>
      <c r="G517" s="53"/>
      <c r="H517" s="53"/>
      <c r="I517" s="53"/>
      <c r="J517" s="54"/>
      <c r="K517" s="65">
        <f t="shared" si="24"/>
        <v>0</v>
      </c>
    </row>
    <row r="518" spans="1:11" ht="14.25" customHeight="1">
      <c r="C518" s="48">
        <v>913</v>
      </c>
      <c r="D518" s="18" t="s">
        <v>78</v>
      </c>
      <c r="E518" s="53"/>
      <c r="F518" s="53"/>
      <c r="G518" s="53"/>
      <c r="H518" s="53"/>
      <c r="I518" s="53"/>
      <c r="J518" s="54"/>
      <c r="K518" s="65">
        <f t="shared" si="24"/>
        <v>0</v>
      </c>
    </row>
    <row r="519" spans="1:11" ht="14.25" customHeight="1">
      <c r="C519" s="48">
        <v>921</v>
      </c>
      <c r="D519" s="18" t="s">
        <v>79</v>
      </c>
      <c r="E519" s="53"/>
      <c r="F519" s="53"/>
      <c r="G519" s="53"/>
      <c r="H519" s="53"/>
      <c r="I519" s="53"/>
      <c r="J519" s="54"/>
      <c r="K519" s="65">
        <f t="shared" si="24"/>
        <v>0</v>
      </c>
    </row>
    <row r="520" spans="1:11" ht="14.25" customHeight="1" thickBot="1">
      <c r="C520" s="52">
        <v>922</v>
      </c>
      <c r="D520" s="30" t="s">
        <v>80</v>
      </c>
      <c r="E520" s="53"/>
      <c r="F520" s="53"/>
      <c r="G520" s="53"/>
      <c r="H520" s="53"/>
      <c r="I520" s="53"/>
      <c r="J520" s="54"/>
      <c r="K520" s="66">
        <f t="shared" si="24"/>
        <v>0</v>
      </c>
    </row>
    <row r="521" spans="1:11" ht="14.25" customHeight="1" thickBot="1">
      <c r="C521" s="63" t="s">
        <v>10</v>
      </c>
      <c r="D521" s="96"/>
      <c r="E521" s="58">
        <f t="shared" ref="E521:J521" si="25">SUM(E486:E520)</f>
        <v>0</v>
      </c>
      <c r="F521" s="58">
        <f t="shared" si="25"/>
        <v>0</v>
      </c>
      <c r="G521" s="58">
        <f t="shared" si="25"/>
        <v>101461</v>
      </c>
      <c r="H521" s="58">
        <f t="shared" si="25"/>
        <v>0</v>
      </c>
      <c r="I521" s="58">
        <f t="shared" si="25"/>
        <v>0</v>
      </c>
      <c r="J521" s="58">
        <f t="shared" si="25"/>
        <v>9770</v>
      </c>
      <c r="K521" s="58">
        <f t="shared" si="24"/>
        <v>111231</v>
      </c>
    </row>
    <row r="524" spans="1:11" ht="14.25" customHeight="1" thickBot="1"/>
    <row r="525" spans="1:11" ht="14.25" customHeight="1" thickBot="1">
      <c r="A525" s="73">
        <v>9</v>
      </c>
      <c r="B525" s="73" t="s">
        <v>207</v>
      </c>
      <c r="C525" s="36" t="s">
        <v>2</v>
      </c>
      <c r="D525" s="38" t="s">
        <v>3</v>
      </c>
      <c r="E525" s="74" t="s">
        <v>4</v>
      </c>
      <c r="F525" s="75" t="s">
        <v>9</v>
      </c>
      <c r="G525" s="76" t="s">
        <v>5</v>
      </c>
      <c r="H525" s="77" t="s">
        <v>6</v>
      </c>
      <c r="I525" s="77" t="s">
        <v>7</v>
      </c>
      <c r="J525" s="78" t="s">
        <v>8</v>
      </c>
      <c r="K525" s="201" t="s">
        <v>199</v>
      </c>
    </row>
    <row r="526" spans="1:11" ht="14.25" customHeight="1">
      <c r="C526" s="44">
        <v>711</v>
      </c>
      <c r="D526" s="43" t="s">
        <v>46</v>
      </c>
      <c r="E526" s="45"/>
      <c r="F526" s="45"/>
      <c r="G526" s="45">
        <v>118654</v>
      </c>
      <c r="H526" s="45"/>
      <c r="I526" s="45"/>
      <c r="J526" s="46"/>
      <c r="K526" s="47">
        <f t="shared" ref="K526:K561" si="26">SUM(E526:J526)</f>
        <v>118654</v>
      </c>
    </row>
    <row r="527" spans="1:11" ht="14.25" customHeight="1">
      <c r="C527" s="48">
        <v>712</v>
      </c>
      <c r="D527" s="18" t="s">
        <v>47</v>
      </c>
      <c r="E527" s="49"/>
      <c r="F527" s="49"/>
      <c r="G527" s="49">
        <v>434</v>
      </c>
      <c r="H527" s="49"/>
      <c r="I527" s="49"/>
      <c r="J527" s="50"/>
      <c r="K527" s="65">
        <f t="shared" si="26"/>
        <v>434</v>
      </c>
    </row>
    <row r="528" spans="1:11" ht="14.25" customHeight="1">
      <c r="C528" s="48">
        <v>713</v>
      </c>
      <c r="D528" s="18" t="s">
        <v>48</v>
      </c>
      <c r="E528" s="49"/>
      <c r="F528" s="49"/>
      <c r="G528" s="49">
        <v>39314</v>
      </c>
      <c r="H528" s="49"/>
      <c r="I528" s="49"/>
      <c r="J528" s="50"/>
      <c r="K528" s="65">
        <f t="shared" si="26"/>
        <v>39314</v>
      </c>
    </row>
    <row r="529" spans="3:11" ht="14.25" customHeight="1">
      <c r="C529" s="48">
        <v>714</v>
      </c>
      <c r="D529" s="18" t="s">
        <v>49</v>
      </c>
      <c r="E529" s="49"/>
      <c r="F529" s="49"/>
      <c r="G529" s="49">
        <v>70193</v>
      </c>
      <c r="H529" s="49"/>
      <c r="I529" s="49"/>
      <c r="J529" s="50"/>
      <c r="K529" s="65">
        <f t="shared" si="26"/>
        <v>70193</v>
      </c>
    </row>
    <row r="530" spans="3:11" ht="14.25" customHeight="1">
      <c r="C530" s="48">
        <v>715</v>
      </c>
      <c r="D530" s="18" t="s">
        <v>50</v>
      </c>
      <c r="E530" s="49"/>
      <c r="F530" s="49"/>
      <c r="G530" s="49"/>
      <c r="H530" s="49"/>
      <c r="I530" s="49"/>
      <c r="J530" s="50"/>
      <c r="K530" s="65">
        <f t="shared" si="26"/>
        <v>0</v>
      </c>
    </row>
    <row r="531" spans="3:11" ht="14.25" customHeight="1">
      <c r="C531" s="48">
        <v>716</v>
      </c>
      <c r="D531" s="18" t="s">
        <v>51</v>
      </c>
      <c r="E531" s="49"/>
      <c r="F531" s="49"/>
      <c r="G531" s="49">
        <v>8139</v>
      </c>
      <c r="H531" s="49"/>
      <c r="I531" s="49"/>
      <c r="J531" s="50"/>
      <c r="K531" s="65">
        <f t="shared" si="26"/>
        <v>8139</v>
      </c>
    </row>
    <row r="532" spans="3:11" ht="14.25" customHeight="1">
      <c r="C532" s="48">
        <v>719</v>
      </c>
      <c r="D532" s="18" t="s">
        <v>52</v>
      </c>
      <c r="E532" s="49"/>
      <c r="F532" s="49"/>
      <c r="G532" s="49"/>
      <c r="H532" s="49"/>
      <c r="I532" s="49"/>
      <c r="J532" s="50"/>
      <c r="K532" s="65">
        <f t="shared" si="26"/>
        <v>0</v>
      </c>
    </row>
    <row r="533" spans="3:11" ht="14.25" customHeight="1">
      <c r="C533" s="48">
        <v>721</v>
      </c>
      <c r="D533" s="18" t="s">
        <v>53</v>
      </c>
      <c r="E533" s="49"/>
      <c r="F533" s="49"/>
      <c r="G533" s="49"/>
      <c r="H533" s="49"/>
      <c r="I533" s="49"/>
      <c r="J533" s="50"/>
      <c r="K533" s="65">
        <f t="shared" si="26"/>
        <v>0</v>
      </c>
    </row>
    <row r="534" spans="3:11" ht="14.25" customHeight="1">
      <c r="C534" s="48">
        <v>731</v>
      </c>
      <c r="D534" s="18" t="s">
        <v>54</v>
      </c>
      <c r="E534" s="49"/>
      <c r="F534" s="49"/>
      <c r="G534" s="49"/>
      <c r="H534" s="49"/>
      <c r="I534" s="49">
        <v>622</v>
      </c>
      <c r="J534" s="50"/>
      <c r="K534" s="65">
        <f t="shared" si="26"/>
        <v>622</v>
      </c>
    </row>
    <row r="535" spans="3:11" ht="14.25" customHeight="1">
      <c r="C535" s="48">
        <v>732</v>
      </c>
      <c r="D535" s="18" t="s">
        <v>55</v>
      </c>
      <c r="E535" s="49"/>
      <c r="F535" s="49"/>
      <c r="G535" s="49"/>
      <c r="H535" s="49"/>
      <c r="I535" s="49"/>
      <c r="J535" s="50"/>
      <c r="K535" s="65">
        <f t="shared" si="26"/>
        <v>0</v>
      </c>
    </row>
    <row r="536" spans="3:11" ht="14.25" customHeight="1">
      <c r="C536" s="48">
        <v>733</v>
      </c>
      <c r="D536" s="18" t="s">
        <v>56</v>
      </c>
      <c r="E536" s="49">
        <v>46909</v>
      </c>
      <c r="F536" s="49"/>
      <c r="G536" s="49">
        <v>49355</v>
      </c>
      <c r="H536" s="49"/>
      <c r="I536" s="49"/>
      <c r="J536" s="50"/>
      <c r="K536" s="65">
        <f t="shared" si="26"/>
        <v>96264</v>
      </c>
    </row>
    <row r="537" spans="3:11" ht="14.25" customHeight="1">
      <c r="C537" s="48">
        <v>741</v>
      </c>
      <c r="D537" s="18" t="s">
        <v>57</v>
      </c>
      <c r="E537" s="49"/>
      <c r="F537" s="49"/>
      <c r="G537" s="49">
        <v>62563</v>
      </c>
      <c r="H537" s="49"/>
      <c r="I537" s="49"/>
      <c r="J537" s="50">
        <v>37</v>
      </c>
      <c r="K537" s="65">
        <f t="shared" si="26"/>
        <v>62600</v>
      </c>
    </row>
    <row r="538" spans="3:11" ht="14.25" customHeight="1">
      <c r="C538" s="48">
        <v>742</v>
      </c>
      <c r="D538" s="18" t="s">
        <v>58</v>
      </c>
      <c r="E538" s="49"/>
      <c r="F538" s="49"/>
      <c r="G538" s="49">
        <v>6352</v>
      </c>
      <c r="H538" s="49"/>
      <c r="I538" s="49"/>
      <c r="J538" s="50">
        <v>79860</v>
      </c>
      <c r="K538" s="65">
        <f t="shared" si="26"/>
        <v>86212</v>
      </c>
    </row>
    <row r="539" spans="3:11" ht="14.25" customHeight="1">
      <c r="C539" s="48">
        <v>743</v>
      </c>
      <c r="D539" s="18" t="s">
        <v>59</v>
      </c>
      <c r="E539" s="49"/>
      <c r="F539" s="49"/>
      <c r="G539" s="49">
        <v>1</v>
      </c>
      <c r="H539" s="49"/>
      <c r="I539" s="49"/>
      <c r="J539" s="50"/>
      <c r="K539" s="65">
        <f t="shared" si="26"/>
        <v>1</v>
      </c>
    </row>
    <row r="540" spans="3:11" ht="26.25" customHeight="1">
      <c r="C540" s="48">
        <v>744</v>
      </c>
      <c r="D540" s="18" t="s">
        <v>60</v>
      </c>
      <c r="E540" s="49"/>
      <c r="F540" s="49"/>
      <c r="G540" s="49">
        <v>500</v>
      </c>
      <c r="H540" s="49"/>
      <c r="I540" s="49">
        <v>513</v>
      </c>
      <c r="J540" s="50">
        <v>2051</v>
      </c>
      <c r="K540" s="65">
        <f t="shared" si="26"/>
        <v>3064</v>
      </c>
    </row>
    <row r="541" spans="3:11" ht="14.25" customHeight="1">
      <c r="C541" s="48">
        <v>745</v>
      </c>
      <c r="D541" s="18" t="s">
        <v>61</v>
      </c>
      <c r="E541" s="49"/>
      <c r="F541" s="49"/>
      <c r="G541" s="49">
        <v>9</v>
      </c>
      <c r="H541" s="49"/>
      <c r="I541" s="49"/>
      <c r="J541" s="50">
        <v>6647</v>
      </c>
      <c r="K541" s="65">
        <f t="shared" si="26"/>
        <v>6656</v>
      </c>
    </row>
    <row r="542" spans="3:11" ht="14.25" customHeight="1">
      <c r="C542" s="48">
        <v>771</v>
      </c>
      <c r="D542" s="18" t="s">
        <v>62</v>
      </c>
      <c r="E542" s="49">
        <v>1868</v>
      </c>
      <c r="F542" s="49"/>
      <c r="G542" s="49">
        <v>393</v>
      </c>
      <c r="H542" s="49"/>
      <c r="I542" s="49"/>
      <c r="J542" s="50"/>
      <c r="K542" s="65">
        <f t="shared" si="26"/>
        <v>2261</v>
      </c>
    </row>
    <row r="543" spans="3:11" ht="14.25" customHeight="1">
      <c r="C543" s="48">
        <v>772</v>
      </c>
      <c r="D543" s="18" t="s">
        <v>63</v>
      </c>
      <c r="E543" s="49"/>
      <c r="F543" s="49"/>
      <c r="G543" s="49"/>
      <c r="H543" s="49"/>
      <c r="I543" s="49"/>
      <c r="J543" s="50"/>
      <c r="K543" s="65">
        <f t="shared" si="26"/>
        <v>0</v>
      </c>
    </row>
    <row r="544" spans="3:11" ht="14.25" customHeight="1">
      <c r="C544" s="48">
        <v>781</v>
      </c>
      <c r="D544" s="18" t="s">
        <v>64</v>
      </c>
      <c r="E544" s="49"/>
      <c r="F544" s="49"/>
      <c r="G544" s="49"/>
      <c r="H544" s="49"/>
      <c r="I544" s="49"/>
      <c r="J544" s="50">
        <v>12835</v>
      </c>
      <c r="K544" s="65">
        <f t="shared" si="26"/>
        <v>12835</v>
      </c>
    </row>
    <row r="545" spans="3:11" ht="14.25" customHeight="1">
      <c r="C545" s="48">
        <v>791</v>
      </c>
      <c r="D545" s="18" t="s">
        <v>65</v>
      </c>
      <c r="E545" s="49"/>
      <c r="F545" s="49"/>
      <c r="G545" s="49"/>
      <c r="H545" s="49"/>
      <c r="I545" s="49"/>
      <c r="J545" s="50"/>
      <c r="K545" s="65">
        <f t="shared" si="26"/>
        <v>0</v>
      </c>
    </row>
    <row r="546" spans="3:11" ht="14.25" customHeight="1">
      <c r="C546" s="48">
        <v>811</v>
      </c>
      <c r="D546" s="18" t="s">
        <v>66</v>
      </c>
      <c r="E546" s="49"/>
      <c r="F546" s="49"/>
      <c r="G546" s="49"/>
      <c r="H546" s="49"/>
      <c r="I546" s="49"/>
      <c r="J546" s="50"/>
      <c r="K546" s="65">
        <f t="shared" si="26"/>
        <v>0</v>
      </c>
    </row>
    <row r="547" spans="3:11" ht="14.25" customHeight="1">
      <c r="C547" s="48">
        <v>812</v>
      </c>
      <c r="D547" s="18" t="s">
        <v>67</v>
      </c>
      <c r="E547" s="49"/>
      <c r="F547" s="49"/>
      <c r="G547" s="49"/>
      <c r="H547" s="49"/>
      <c r="I547" s="49"/>
      <c r="J547" s="50">
        <v>51</v>
      </c>
      <c r="K547" s="65">
        <f t="shared" si="26"/>
        <v>51</v>
      </c>
    </row>
    <row r="548" spans="3:11" ht="14.25" customHeight="1">
      <c r="C548" s="48">
        <v>813</v>
      </c>
      <c r="D548" s="18" t="s">
        <v>68</v>
      </c>
      <c r="E548" s="49"/>
      <c r="F548" s="49"/>
      <c r="G548" s="49"/>
      <c r="H548" s="49"/>
      <c r="I548" s="49"/>
      <c r="J548" s="50"/>
      <c r="K548" s="65">
        <f t="shared" si="26"/>
        <v>0</v>
      </c>
    </row>
    <row r="549" spans="3:11" ht="14.25" customHeight="1">
      <c r="C549" s="48">
        <v>821</v>
      </c>
      <c r="D549" s="18" t="s">
        <v>69</v>
      </c>
      <c r="E549" s="49"/>
      <c r="F549" s="49"/>
      <c r="G549" s="49"/>
      <c r="H549" s="49"/>
      <c r="I549" s="49"/>
      <c r="J549" s="50"/>
      <c r="K549" s="65">
        <f t="shared" si="26"/>
        <v>0</v>
      </c>
    </row>
    <row r="550" spans="3:11" ht="14.25" customHeight="1">
      <c r="C550" s="48">
        <v>822</v>
      </c>
      <c r="D550" s="18" t="s">
        <v>70</v>
      </c>
      <c r="E550" s="49"/>
      <c r="F550" s="49"/>
      <c r="G550" s="49"/>
      <c r="H550" s="49"/>
      <c r="I550" s="49"/>
      <c r="J550" s="50"/>
      <c r="K550" s="65">
        <f t="shared" si="26"/>
        <v>0</v>
      </c>
    </row>
    <row r="551" spans="3:11" ht="14.25" customHeight="1">
      <c r="C551" s="48">
        <v>823</v>
      </c>
      <c r="D551" s="18" t="s">
        <v>71</v>
      </c>
      <c r="E551" s="49"/>
      <c r="F551" s="49"/>
      <c r="G551" s="49"/>
      <c r="H551" s="49"/>
      <c r="I551" s="49"/>
      <c r="J551" s="50"/>
      <c r="K551" s="65">
        <f t="shared" si="26"/>
        <v>0</v>
      </c>
    </row>
    <row r="552" spans="3:11" ht="14.25" customHeight="1">
      <c r="C552" s="48">
        <v>831</v>
      </c>
      <c r="D552" s="18" t="s">
        <v>72</v>
      </c>
      <c r="E552" s="49"/>
      <c r="F552" s="49"/>
      <c r="G552" s="49"/>
      <c r="H552" s="49"/>
      <c r="I552" s="49"/>
      <c r="J552" s="50"/>
      <c r="K552" s="65">
        <f t="shared" si="26"/>
        <v>0</v>
      </c>
    </row>
    <row r="553" spans="3:11" ht="14.25" customHeight="1">
      <c r="C553" s="48">
        <v>841</v>
      </c>
      <c r="D553" s="18" t="s">
        <v>73</v>
      </c>
      <c r="E553" s="49"/>
      <c r="F553" s="49"/>
      <c r="G553" s="49"/>
      <c r="H553" s="49"/>
      <c r="I553" s="49"/>
      <c r="J553" s="50"/>
      <c r="K553" s="65">
        <f t="shared" si="26"/>
        <v>0</v>
      </c>
    </row>
    <row r="554" spans="3:11" ht="14.25" customHeight="1">
      <c r="C554" s="48">
        <v>842</v>
      </c>
      <c r="D554" s="18" t="s">
        <v>74</v>
      </c>
      <c r="E554" s="49"/>
      <c r="F554" s="49"/>
      <c r="G554" s="49"/>
      <c r="H554" s="49"/>
      <c r="I554" s="49"/>
      <c r="J554" s="50"/>
      <c r="K554" s="65">
        <f t="shared" si="26"/>
        <v>0</v>
      </c>
    </row>
    <row r="555" spans="3:11" ht="14.25" customHeight="1">
      <c r="C555" s="52">
        <v>843</v>
      </c>
      <c r="D555" s="18" t="s">
        <v>75</v>
      </c>
      <c r="E555" s="49"/>
      <c r="F555" s="49"/>
      <c r="G555" s="49"/>
      <c r="H555" s="49"/>
      <c r="I555" s="49"/>
      <c r="J555" s="50"/>
      <c r="K555" s="65">
        <f t="shared" si="26"/>
        <v>0</v>
      </c>
    </row>
    <row r="556" spans="3:11" ht="14.25" customHeight="1">
      <c r="C556" s="52">
        <v>911</v>
      </c>
      <c r="D556" s="18" t="s">
        <v>76</v>
      </c>
      <c r="E556" s="49"/>
      <c r="F556" s="49"/>
      <c r="G556" s="49">
        <v>13500</v>
      </c>
      <c r="H556" s="49"/>
      <c r="I556" s="49"/>
      <c r="J556" s="50"/>
      <c r="K556" s="65">
        <f t="shared" si="26"/>
        <v>13500</v>
      </c>
    </row>
    <row r="557" spans="3:11" ht="14.25" customHeight="1">
      <c r="C557" s="48">
        <v>912</v>
      </c>
      <c r="D557" s="18" t="s">
        <v>77</v>
      </c>
      <c r="E557" s="53"/>
      <c r="F557" s="53"/>
      <c r="G557" s="53"/>
      <c r="H557" s="53"/>
      <c r="I557" s="53"/>
      <c r="J557" s="54"/>
      <c r="K557" s="65">
        <f t="shared" si="26"/>
        <v>0</v>
      </c>
    </row>
    <row r="558" spans="3:11" ht="14.25" customHeight="1">
      <c r="C558" s="48">
        <v>913</v>
      </c>
      <c r="D558" s="18" t="s">
        <v>78</v>
      </c>
      <c r="E558" s="53"/>
      <c r="F558" s="53"/>
      <c r="G558" s="53"/>
      <c r="H558" s="53"/>
      <c r="I558" s="53"/>
      <c r="J558" s="54"/>
      <c r="K558" s="65">
        <f t="shared" si="26"/>
        <v>0</v>
      </c>
    </row>
    <row r="559" spans="3:11" ht="14.25" customHeight="1">
      <c r="C559" s="48">
        <v>921</v>
      </c>
      <c r="D559" s="18" t="s">
        <v>79</v>
      </c>
      <c r="E559" s="53"/>
      <c r="F559" s="53"/>
      <c r="G559" s="53">
        <v>518</v>
      </c>
      <c r="H559" s="53"/>
      <c r="I559" s="53"/>
      <c r="J559" s="54"/>
      <c r="K559" s="65">
        <f t="shared" si="26"/>
        <v>518</v>
      </c>
    </row>
    <row r="560" spans="3:11" ht="14.25" customHeight="1" thickBot="1">
      <c r="C560" s="52">
        <v>922</v>
      </c>
      <c r="D560" s="30" t="s">
        <v>80</v>
      </c>
      <c r="E560" s="53"/>
      <c r="F560" s="53"/>
      <c r="G560" s="53"/>
      <c r="H560" s="53"/>
      <c r="I560" s="53"/>
      <c r="J560" s="54"/>
      <c r="K560" s="66">
        <f t="shared" si="26"/>
        <v>0</v>
      </c>
    </row>
    <row r="561" spans="1:11" ht="14.25" customHeight="1" thickBot="1">
      <c r="C561" s="63" t="s">
        <v>10</v>
      </c>
      <c r="D561" s="96"/>
      <c r="E561" s="58">
        <f t="shared" ref="E561:J561" si="27">SUM(E526:E560)</f>
        <v>48777</v>
      </c>
      <c r="F561" s="58">
        <f t="shared" si="27"/>
        <v>0</v>
      </c>
      <c r="G561" s="58">
        <f t="shared" si="27"/>
        <v>369925</v>
      </c>
      <c r="H561" s="58">
        <f t="shared" si="27"/>
        <v>0</v>
      </c>
      <c r="I561" s="58">
        <f t="shared" si="27"/>
        <v>1135</v>
      </c>
      <c r="J561" s="58">
        <f t="shared" si="27"/>
        <v>101481</v>
      </c>
      <c r="K561" s="58">
        <f t="shared" si="26"/>
        <v>521318</v>
      </c>
    </row>
    <row r="564" spans="1:11" ht="14.25" customHeight="1" thickBot="1"/>
    <row r="565" spans="1:11" ht="14.25" customHeight="1" thickBot="1">
      <c r="A565" s="73">
        <v>10</v>
      </c>
      <c r="B565" s="73" t="s">
        <v>208</v>
      </c>
      <c r="C565" s="36" t="s">
        <v>2</v>
      </c>
      <c r="D565" s="38" t="s">
        <v>3</v>
      </c>
      <c r="E565" s="74" t="s">
        <v>4</v>
      </c>
      <c r="F565" s="75" t="s">
        <v>9</v>
      </c>
      <c r="G565" s="76" t="s">
        <v>5</v>
      </c>
      <c r="H565" s="77" t="s">
        <v>6</v>
      </c>
      <c r="I565" s="77" t="s">
        <v>7</v>
      </c>
      <c r="J565" s="78" t="s">
        <v>8</v>
      </c>
      <c r="K565" s="201" t="s">
        <v>199</v>
      </c>
    </row>
    <row r="566" spans="1:11" ht="14.25" customHeight="1">
      <c r="C566" s="44">
        <v>711</v>
      </c>
      <c r="D566" s="43" t="s">
        <v>46</v>
      </c>
      <c r="E566" s="45"/>
      <c r="F566" s="45"/>
      <c r="G566" s="45">
        <v>46993</v>
      </c>
      <c r="H566" s="45"/>
      <c r="I566" s="45"/>
      <c r="J566" s="46">
        <v>2328</v>
      </c>
      <c r="K566" s="47">
        <f t="shared" ref="K566:K601" si="28">SUM(E566:J566)</f>
        <v>49321</v>
      </c>
    </row>
    <row r="567" spans="1:11" ht="14.25" customHeight="1">
      <c r="C567" s="48">
        <v>712</v>
      </c>
      <c r="D567" s="18" t="s">
        <v>47</v>
      </c>
      <c r="E567" s="49"/>
      <c r="F567" s="49"/>
      <c r="G567" s="49">
        <v>286</v>
      </c>
      <c r="H567" s="49"/>
      <c r="I567" s="49"/>
      <c r="J567" s="50"/>
      <c r="K567" s="65">
        <f t="shared" si="28"/>
        <v>286</v>
      </c>
    </row>
    <row r="568" spans="1:11" ht="14.25" customHeight="1">
      <c r="C568" s="48">
        <v>713</v>
      </c>
      <c r="D568" s="18" t="s">
        <v>48</v>
      </c>
      <c r="E568" s="49"/>
      <c r="F568" s="49"/>
      <c r="G568" s="49">
        <v>10630</v>
      </c>
      <c r="H568" s="49"/>
      <c r="I568" s="49"/>
      <c r="J568" s="50"/>
      <c r="K568" s="65">
        <f t="shared" si="28"/>
        <v>10630</v>
      </c>
    </row>
    <row r="569" spans="1:11" ht="14.25" customHeight="1">
      <c r="C569" s="48">
        <v>714</v>
      </c>
      <c r="D569" s="18" t="s">
        <v>49</v>
      </c>
      <c r="E569" s="49"/>
      <c r="F569" s="49"/>
      <c r="G569" s="49">
        <v>10476</v>
      </c>
      <c r="H569" s="49"/>
      <c r="I569" s="49"/>
      <c r="J569" s="50"/>
      <c r="K569" s="65">
        <f t="shared" si="28"/>
        <v>10476</v>
      </c>
    </row>
    <row r="570" spans="1:11" ht="14.25" customHeight="1">
      <c r="C570" s="48">
        <v>715</v>
      </c>
      <c r="D570" s="18" t="s">
        <v>50</v>
      </c>
      <c r="E570" s="49"/>
      <c r="F570" s="49"/>
      <c r="G570" s="49"/>
      <c r="H570" s="49"/>
      <c r="I570" s="49"/>
      <c r="J570" s="50"/>
      <c r="K570" s="65">
        <f t="shared" si="28"/>
        <v>0</v>
      </c>
    </row>
    <row r="571" spans="1:11" ht="14.25" customHeight="1">
      <c r="C571" s="48">
        <v>716</v>
      </c>
      <c r="D571" s="18" t="s">
        <v>51</v>
      </c>
      <c r="E571" s="49"/>
      <c r="F571" s="49"/>
      <c r="G571" s="49">
        <v>3944</v>
      </c>
      <c r="H571" s="49"/>
      <c r="I571" s="49"/>
      <c r="J571" s="50"/>
      <c r="K571" s="65">
        <f t="shared" si="28"/>
        <v>3944</v>
      </c>
    </row>
    <row r="572" spans="1:11" ht="14.25" customHeight="1">
      <c r="C572" s="48">
        <v>719</v>
      </c>
      <c r="D572" s="18" t="s">
        <v>52</v>
      </c>
      <c r="E572" s="49"/>
      <c r="F572" s="49"/>
      <c r="G572" s="49"/>
      <c r="H572" s="49"/>
      <c r="I572" s="49"/>
      <c r="J572" s="50"/>
      <c r="K572" s="65">
        <f t="shared" si="28"/>
        <v>0</v>
      </c>
    </row>
    <row r="573" spans="1:11" ht="14.25" customHeight="1">
      <c r="C573" s="48">
        <v>721</v>
      </c>
      <c r="D573" s="18" t="s">
        <v>53</v>
      </c>
      <c r="E573" s="49"/>
      <c r="F573" s="49"/>
      <c r="G573" s="49"/>
      <c r="H573" s="49"/>
      <c r="I573" s="49"/>
      <c r="J573" s="50"/>
      <c r="K573" s="65">
        <f t="shared" si="28"/>
        <v>0</v>
      </c>
    </row>
    <row r="574" spans="1:11" ht="14.25" customHeight="1">
      <c r="C574" s="48">
        <v>731</v>
      </c>
      <c r="D574" s="18" t="s">
        <v>54</v>
      </c>
      <c r="E574" s="49"/>
      <c r="F574" s="49"/>
      <c r="G574" s="49"/>
      <c r="H574" s="49"/>
      <c r="I574" s="49"/>
      <c r="J574" s="50"/>
      <c r="K574" s="65">
        <f t="shared" si="28"/>
        <v>0</v>
      </c>
    </row>
    <row r="575" spans="1:11" ht="14.25" customHeight="1">
      <c r="C575" s="48">
        <v>732</v>
      </c>
      <c r="D575" s="18" t="s">
        <v>55</v>
      </c>
      <c r="E575" s="49"/>
      <c r="F575" s="49"/>
      <c r="G575" s="49"/>
      <c r="H575" s="49"/>
      <c r="I575" s="49">
        <v>3</v>
      </c>
      <c r="J575" s="50"/>
      <c r="K575" s="65">
        <f t="shared" si="28"/>
        <v>3</v>
      </c>
    </row>
    <row r="576" spans="1:11" ht="14.25" customHeight="1">
      <c r="C576" s="48">
        <v>733</v>
      </c>
      <c r="D576" s="18" t="s">
        <v>56</v>
      </c>
      <c r="E576" s="49">
        <v>19701</v>
      </c>
      <c r="F576" s="49"/>
      <c r="G576" s="49"/>
      <c r="H576" s="49"/>
      <c r="I576" s="49"/>
      <c r="J576" s="50"/>
      <c r="K576" s="65">
        <f t="shared" si="28"/>
        <v>19701</v>
      </c>
    </row>
    <row r="577" spans="3:11" ht="14.25" customHeight="1">
      <c r="C577" s="48">
        <v>741</v>
      </c>
      <c r="D577" s="18" t="s">
        <v>57</v>
      </c>
      <c r="E577" s="49"/>
      <c r="F577" s="49"/>
      <c r="G577" s="49">
        <v>4087</v>
      </c>
      <c r="H577" s="49"/>
      <c r="I577" s="49"/>
      <c r="J577" s="50"/>
      <c r="K577" s="65">
        <f t="shared" si="28"/>
        <v>4087</v>
      </c>
    </row>
    <row r="578" spans="3:11" ht="14.25" customHeight="1">
      <c r="C578" s="48">
        <v>742</v>
      </c>
      <c r="D578" s="18" t="s">
        <v>58</v>
      </c>
      <c r="E578" s="49"/>
      <c r="F578" s="49"/>
      <c r="G578" s="49">
        <v>2964</v>
      </c>
      <c r="H578" s="49"/>
      <c r="I578" s="49"/>
      <c r="J578" s="50">
        <v>2900</v>
      </c>
      <c r="K578" s="65">
        <f t="shared" si="28"/>
        <v>5864</v>
      </c>
    </row>
    <row r="579" spans="3:11" ht="14.25" customHeight="1">
      <c r="C579" s="48">
        <v>743</v>
      </c>
      <c r="D579" s="18" t="s">
        <v>59</v>
      </c>
      <c r="E579" s="49"/>
      <c r="F579" s="49"/>
      <c r="G579" s="49">
        <v>1</v>
      </c>
      <c r="H579" s="49"/>
      <c r="I579" s="49"/>
      <c r="J579" s="50">
        <v>8</v>
      </c>
      <c r="K579" s="65">
        <f t="shared" si="28"/>
        <v>9</v>
      </c>
    </row>
    <row r="580" spans="3:11" ht="14.25" customHeight="1">
      <c r="C580" s="48">
        <v>744</v>
      </c>
      <c r="D580" s="18" t="s">
        <v>60</v>
      </c>
      <c r="E580" s="49"/>
      <c r="F580" s="49"/>
      <c r="G580" s="49">
        <v>100</v>
      </c>
      <c r="H580" s="49"/>
      <c r="I580" s="49"/>
      <c r="J580" s="50">
        <v>26</v>
      </c>
      <c r="K580" s="65">
        <f t="shared" si="28"/>
        <v>126</v>
      </c>
    </row>
    <row r="581" spans="3:11" ht="26.25" customHeight="1">
      <c r="C581" s="48">
        <v>745</v>
      </c>
      <c r="D581" s="18" t="s">
        <v>61</v>
      </c>
      <c r="E581" s="49"/>
      <c r="F581" s="49"/>
      <c r="G581" s="49">
        <v>1578</v>
      </c>
      <c r="H581" s="49"/>
      <c r="I581" s="49"/>
      <c r="J581" s="50">
        <v>1078</v>
      </c>
      <c r="K581" s="65">
        <f t="shared" si="28"/>
        <v>2656</v>
      </c>
    </row>
    <row r="582" spans="3:11" ht="14.25" customHeight="1">
      <c r="C582" s="48">
        <v>771</v>
      </c>
      <c r="D582" s="18" t="s">
        <v>62</v>
      </c>
      <c r="E582" s="49"/>
      <c r="F582" s="49"/>
      <c r="G582" s="49"/>
      <c r="H582" s="49"/>
      <c r="I582" s="49"/>
      <c r="J582" s="50">
        <v>80</v>
      </c>
      <c r="K582" s="65">
        <f t="shared" si="28"/>
        <v>80</v>
      </c>
    </row>
    <row r="583" spans="3:11" ht="14.25" customHeight="1">
      <c r="C583" s="48">
        <v>772</v>
      </c>
      <c r="D583" s="18" t="s">
        <v>63</v>
      </c>
      <c r="E583" s="49"/>
      <c r="F583" s="49"/>
      <c r="G583" s="49"/>
      <c r="H583" s="49"/>
      <c r="I583" s="49"/>
      <c r="J583" s="50"/>
      <c r="K583" s="65">
        <f t="shared" si="28"/>
        <v>0</v>
      </c>
    </row>
    <row r="584" spans="3:11" ht="14.25" customHeight="1">
      <c r="C584" s="48">
        <v>781</v>
      </c>
      <c r="D584" s="18" t="s">
        <v>64</v>
      </c>
      <c r="E584" s="49"/>
      <c r="F584" s="49"/>
      <c r="G584" s="49"/>
      <c r="H584" s="49"/>
      <c r="I584" s="49"/>
      <c r="J584" s="50"/>
      <c r="K584" s="65">
        <f t="shared" si="28"/>
        <v>0</v>
      </c>
    </row>
    <row r="585" spans="3:11" ht="14.25" customHeight="1">
      <c r="C585" s="48">
        <v>791</v>
      </c>
      <c r="D585" s="18" t="s">
        <v>65</v>
      </c>
      <c r="E585" s="49"/>
      <c r="F585" s="49"/>
      <c r="G585" s="49"/>
      <c r="H585" s="49"/>
      <c r="I585" s="49"/>
      <c r="J585" s="50"/>
      <c r="K585" s="65">
        <f t="shared" si="28"/>
        <v>0</v>
      </c>
    </row>
    <row r="586" spans="3:11" ht="14.25" customHeight="1">
      <c r="C586" s="48">
        <v>811</v>
      </c>
      <c r="D586" s="18" t="s">
        <v>66</v>
      </c>
      <c r="E586" s="49"/>
      <c r="F586" s="49"/>
      <c r="G586" s="49"/>
      <c r="H586" s="49"/>
      <c r="I586" s="49"/>
      <c r="J586" s="50"/>
      <c r="K586" s="65">
        <f t="shared" si="28"/>
        <v>0</v>
      </c>
    </row>
    <row r="587" spans="3:11" ht="14.25" customHeight="1">
      <c r="C587" s="48">
        <v>812</v>
      </c>
      <c r="D587" s="18" t="s">
        <v>67</v>
      </c>
      <c r="E587" s="49"/>
      <c r="F587" s="49"/>
      <c r="G587" s="49"/>
      <c r="H587" s="49"/>
      <c r="I587" s="49"/>
      <c r="J587" s="50"/>
      <c r="K587" s="65">
        <f t="shared" si="28"/>
        <v>0</v>
      </c>
    </row>
    <row r="588" spans="3:11" ht="14.25" customHeight="1">
      <c r="C588" s="48">
        <v>813</v>
      </c>
      <c r="D588" s="18" t="s">
        <v>68</v>
      </c>
      <c r="E588" s="49"/>
      <c r="F588" s="49"/>
      <c r="G588" s="49"/>
      <c r="H588" s="49"/>
      <c r="I588" s="49"/>
      <c r="J588" s="50"/>
      <c r="K588" s="65">
        <f t="shared" si="28"/>
        <v>0</v>
      </c>
    </row>
    <row r="589" spans="3:11" ht="14.25" customHeight="1">
      <c r="C589" s="48">
        <v>821</v>
      </c>
      <c r="D589" s="18" t="s">
        <v>69</v>
      </c>
      <c r="E589" s="49"/>
      <c r="F589" s="49"/>
      <c r="G589" s="49"/>
      <c r="H589" s="49"/>
      <c r="I589" s="49"/>
      <c r="J589" s="50"/>
      <c r="K589" s="65">
        <f t="shared" si="28"/>
        <v>0</v>
      </c>
    </row>
    <row r="590" spans="3:11" ht="14.25" customHeight="1">
      <c r="C590" s="48">
        <v>822</v>
      </c>
      <c r="D590" s="18" t="s">
        <v>70</v>
      </c>
      <c r="E590" s="49"/>
      <c r="F590" s="49"/>
      <c r="G590" s="49"/>
      <c r="H590" s="49"/>
      <c r="I590" s="49"/>
      <c r="J590" s="50"/>
      <c r="K590" s="65">
        <f t="shared" si="28"/>
        <v>0</v>
      </c>
    </row>
    <row r="591" spans="3:11" ht="14.25" customHeight="1">
      <c r="C591" s="48">
        <v>823</v>
      </c>
      <c r="D591" s="18" t="s">
        <v>71</v>
      </c>
      <c r="E591" s="49"/>
      <c r="F591" s="49"/>
      <c r="G591" s="49"/>
      <c r="H591" s="49"/>
      <c r="I591" s="49"/>
      <c r="J591" s="50"/>
      <c r="K591" s="65">
        <f t="shared" si="28"/>
        <v>0</v>
      </c>
    </row>
    <row r="592" spans="3:11" ht="14.25" customHeight="1">
      <c r="C592" s="48">
        <v>831</v>
      </c>
      <c r="D592" s="18" t="s">
        <v>72</v>
      </c>
      <c r="E592" s="49"/>
      <c r="F592" s="49"/>
      <c r="G592" s="49"/>
      <c r="H592" s="49"/>
      <c r="I592" s="49"/>
      <c r="J592" s="50"/>
      <c r="K592" s="65">
        <f t="shared" si="28"/>
        <v>0</v>
      </c>
    </row>
    <row r="593" spans="1:11" ht="14.25" customHeight="1">
      <c r="C593" s="48">
        <v>841</v>
      </c>
      <c r="D593" s="18" t="s">
        <v>73</v>
      </c>
      <c r="E593" s="49"/>
      <c r="F593" s="49"/>
      <c r="G593" s="49"/>
      <c r="H593" s="49"/>
      <c r="I593" s="49"/>
      <c r="J593" s="50"/>
      <c r="K593" s="65">
        <f t="shared" si="28"/>
        <v>0</v>
      </c>
    </row>
    <row r="594" spans="1:11" ht="14.25" customHeight="1">
      <c r="C594" s="48">
        <v>842</v>
      </c>
      <c r="D594" s="18" t="s">
        <v>74</v>
      </c>
      <c r="E594" s="49"/>
      <c r="F594" s="49"/>
      <c r="G594" s="49"/>
      <c r="H594" s="49"/>
      <c r="I594" s="49"/>
      <c r="J594" s="50"/>
      <c r="K594" s="65">
        <f t="shared" si="28"/>
        <v>0</v>
      </c>
    </row>
    <row r="595" spans="1:11" ht="14.25" customHeight="1">
      <c r="C595" s="52">
        <v>843</v>
      </c>
      <c r="D595" s="18" t="s">
        <v>75</v>
      </c>
      <c r="E595" s="49"/>
      <c r="F595" s="49"/>
      <c r="G595" s="49"/>
      <c r="H595" s="49"/>
      <c r="I595" s="49"/>
      <c r="J595" s="50"/>
      <c r="K595" s="65">
        <f t="shared" si="28"/>
        <v>0</v>
      </c>
    </row>
    <row r="596" spans="1:11" ht="14.25" customHeight="1">
      <c r="C596" s="52">
        <v>911</v>
      </c>
      <c r="D596" s="18" t="s">
        <v>76</v>
      </c>
      <c r="E596" s="49"/>
      <c r="F596" s="49"/>
      <c r="G596" s="49"/>
      <c r="H596" s="49"/>
      <c r="I596" s="49"/>
      <c r="J596" s="50"/>
      <c r="K596" s="65">
        <f t="shared" si="28"/>
        <v>0</v>
      </c>
    </row>
    <row r="597" spans="1:11" ht="14.25" customHeight="1">
      <c r="C597" s="48">
        <v>912</v>
      </c>
      <c r="D597" s="18" t="s">
        <v>77</v>
      </c>
      <c r="E597" s="53"/>
      <c r="F597" s="53"/>
      <c r="G597" s="53"/>
      <c r="H597" s="53"/>
      <c r="I597" s="53"/>
      <c r="J597" s="54"/>
      <c r="K597" s="65">
        <f t="shared" si="28"/>
        <v>0</v>
      </c>
    </row>
    <row r="598" spans="1:11" ht="14.25" customHeight="1">
      <c r="C598" s="48">
        <v>913</v>
      </c>
      <c r="D598" s="18" t="s">
        <v>78</v>
      </c>
      <c r="E598" s="53"/>
      <c r="F598" s="53"/>
      <c r="G598" s="53"/>
      <c r="H598" s="53"/>
      <c r="I598" s="53"/>
      <c r="J598" s="54"/>
      <c r="K598" s="65">
        <f t="shared" si="28"/>
        <v>0</v>
      </c>
    </row>
    <row r="599" spans="1:11" ht="14.25" customHeight="1">
      <c r="C599" s="48">
        <v>921</v>
      </c>
      <c r="D599" s="18" t="s">
        <v>79</v>
      </c>
      <c r="E599" s="53"/>
      <c r="F599" s="53"/>
      <c r="G599" s="53"/>
      <c r="H599" s="53"/>
      <c r="I599" s="53"/>
      <c r="J599" s="54"/>
      <c r="K599" s="65">
        <f t="shared" si="28"/>
        <v>0</v>
      </c>
    </row>
    <row r="600" spans="1:11" ht="14.25" customHeight="1" thickBot="1">
      <c r="C600" s="52">
        <v>922</v>
      </c>
      <c r="D600" s="30" t="s">
        <v>80</v>
      </c>
      <c r="E600" s="53"/>
      <c r="F600" s="53"/>
      <c r="G600" s="53"/>
      <c r="H600" s="53"/>
      <c r="I600" s="53"/>
      <c r="J600" s="54"/>
      <c r="K600" s="66">
        <f t="shared" si="28"/>
        <v>0</v>
      </c>
    </row>
    <row r="601" spans="1:11" ht="14.25" customHeight="1" thickBot="1">
      <c r="C601" s="63" t="s">
        <v>10</v>
      </c>
      <c r="D601" s="96"/>
      <c r="E601" s="58">
        <f t="shared" ref="E601:J601" si="29">SUM(E566:E600)</f>
        <v>19701</v>
      </c>
      <c r="F601" s="58">
        <f t="shared" si="29"/>
        <v>0</v>
      </c>
      <c r="G601" s="58">
        <f t="shared" si="29"/>
        <v>81059</v>
      </c>
      <c r="H601" s="58">
        <f t="shared" si="29"/>
        <v>0</v>
      </c>
      <c r="I601" s="58">
        <f t="shared" si="29"/>
        <v>3</v>
      </c>
      <c r="J601" s="58">
        <f t="shared" si="29"/>
        <v>6420</v>
      </c>
      <c r="K601" s="58">
        <f t="shared" si="28"/>
        <v>107183</v>
      </c>
    </row>
    <row r="604" spans="1:11" ht="14.25" customHeight="1" thickBot="1"/>
    <row r="605" spans="1:11" ht="14.25" customHeight="1" thickBot="1">
      <c r="A605" s="73">
        <v>11</v>
      </c>
      <c r="B605" s="73" t="s">
        <v>209</v>
      </c>
      <c r="C605" s="36" t="s">
        <v>2</v>
      </c>
      <c r="D605" s="38" t="s">
        <v>3</v>
      </c>
      <c r="E605" s="74" t="s">
        <v>4</v>
      </c>
      <c r="F605" s="75" t="s">
        <v>9</v>
      </c>
      <c r="G605" s="76" t="s">
        <v>5</v>
      </c>
      <c r="H605" s="77" t="s">
        <v>6</v>
      </c>
      <c r="I605" s="77" t="s">
        <v>7</v>
      </c>
      <c r="J605" s="78" t="s">
        <v>8</v>
      </c>
      <c r="K605" s="140" t="s">
        <v>199</v>
      </c>
    </row>
    <row r="606" spans="1:11" ht="14.25" customHeight="1">
      <c r="C606" s="44">
        <v>711</v>
      </c>
      <c r="D606" s="43" t="s">
        <v>46</v>
      </c>
      <c r="E606" s="45"/>
      <c r="F606" s="45"/>
      <c r="G606" s="45">
        <v>77682</v>
      </c>
      <c r="H606" s="45"/>
      <c r="I606" s="45"/>
      <c r="J606" s="45"/>
      <c r="K606" s="45">
        <f t="shared" ref="K606:K641" si="30">SUM(E606:J606)</f>
        <v>77682</v>
      </c>
    </row>
    <row r="607" spans="1:11" ht="14.25" customHeight="1">
      <c r="C607" s="48">
        <v>712</v>
      </c>
      <c r="D607" s="18" t="s">
        <v>47</v>
      </c>
      <c r="E607" s="49"/>
      <c r="F607" s="49"/>
      <c r="G607" s="49">
        <v>914</v>
      </c>
      <c r="H607" s="49"/>
      <c r="I607" s="49"/>
      <c r="J607" s="49"/>
      <c r="K607" s="49">
        <f t="shared" si="30"/>
        <v>914</v>
      </c>
    </row>
    <row r="608" spans="1:11" ht="14.25" customHeight="1">
      <c r="C608" s="48">
        <v>713</v>
      </c>
      <c r="D608" s="18" t="s">
        <v>48</v>
      </c>
      <c r="E608" s="49"/>
      <c r="F608" s="49"/>
      <c r="G608" s="49">
        <v>12708</v>
      </c>
      <c r="H608" s="49"/>
      <c r="I608" s="49"/>
      <c r="J608" s="49"/>
      <c r="K608" s="49">
        <f t="shared" si="30"/>
        <v>12708</v>
      </c>
    </row>
    <row r="609" spans="3:11" ht="14.25" customHeight="1">
      <c r="C609" s="48">
        <v>714</v>
      </c>
      <c r="D609" s="18" t="s">
        <v>49</v>
      </c>
      <c r="E609" s="49"/>
      <c r="F609" s="49"/>
      <c r="G609" s="49">
        <v>7471</v>
      </c>
      <c r="H609" s="49"/>
      <c r="I609" s="49"/>
      <c r="J609" s="49"/>
      <c r="K609" s="49">
        <f t="shared" si="30"/>
        <v>7471</v>
      </c>
    </row>
    <row r="610" spans="3:11" ht="14.25" customHeight="1">
      <c r="C610" s="48">
        <v>715</v>
      </c>
      <c r="D610" s="18" t="s">
        <v>50</v>
      </c>
      <c r="E610" s="49"/>
      <c r="F610" s="49"/>
      <c r="G610" s="49"/>
      <c r="H610" s="49"/>
      <c r="I610" s="49"/>
      <c r="J610" s="49"/>
      <c r="K610" s="49">
        <f t="shared" si="30"/>
        <v>0</v>
      </c>
    </row>
    <row r="611" spans="3:11" ht="14.25" customHeight="1">
      <c r="C611" s="48">
        <v>716</v>
      </c>
      <c r="D611" s="18" t="s">
        <v>51</v>
      </c>
      <c r="E611" s="49"/>
      <c r="F611" s="49"/>
      <c r="G611" s="49">
        <v>2107</v>
      </c>
      <c r="H611" s="49"/>
      <c r="I611" s="49"/>
      <c r="J611" s="49"/>
      <c r="K611" s="49">
        <f t="shared" si="30"/>
        <v>2107</v>
      </c>
    </row>
    <row r="612" spans="3:11" ht="14.25" customHeight="1">
      <c r="C612" s="48">
        <v>719</v>
      </c>
      <c r="D612" s="18" t="s">
        <v>52</v>
      </c>
      <c r="E612" s="49"/>
      <c r="F612" s="49"/>
      <c r="G612" s="49"/>
      <c r="H612" s="49"/>
      <c r="I612" s="49"/>
      <c r="J612" s="49"/>
      <c r="K612" s="49">
        <f t="shared" si="30"/>
        <v>0</v>
      </c>
    </row>
    <row r="613" spans="3:11" ht="14.25" customHeight="1">
      <c r="C613" s="48">
        <v>721</v>
      </c>
      <c r="D613" s="18" t="s">
        <v>53</v>
      </c>
      <c r="E613" s="49"/>
      <c r="F613" s="49"/>
      <c r="G613" s="49"/>
      <c r="H613" s="49"/>
      <c r="I613" s="49"/>
      <c r="J613" s="49"/>
      <c r="K613" s="49">
        <f t="shared" si="30"/>
        <v>0</v>
      </c>
    </row>
    <row r="614" spans="3:11" ht="14.25" customHeight="1">
      <c r="C614" s="48">
        <v>731</v>
      </c>
      <c r="D614" s="18" t="s">
        <v>54</v>
      </c>
      <c r="E614" s="49"/>
      <c r="F614" s="49"/>
      <c r="G614" s="49"/>
      <c r="H614" s="49"/>
      <c r="I614" s="49"/>
      <c r="J614" s="49"/>
      <c r="K614" s="49">
        <f t="shared" si="30"/>
        <v>0</v>
      </c>
    </row>
    <row r="615" spans="3:11" ht="14.25" customHeight="1">
      <c r="C615" s="48">
        <v>732</v>
      </c>
      <c r="D615" s="18" t="s">
        <v>55</v>
      </c>
      <c r="E615" s="49"/>
      <c r="F615" s="49">
        <v>614</v>
      </c>
      <c r="G615" s="49"/>
      <c r="H615" s="49"/>
      <c r="I615" s="49"/>
      <c r="J615" s="49"/>
      <c r="K615" s="49">
        <f t="shared" si="30"/>
        <v>614</v>
      </c>
    </row>
    <row r="616" spans="3:11" ht="14.25" customHeight="1">
      <c r="C616" s="48">
        <v>733</v>
      </c>
      <c r="D616" s="18" t="s">
        <v>56</v>
      </c>
      <c r="E616" s="49">
        <v>25509</v>
      </c>
      <c r="F616" s="49">
        <v>16796</v>
      </c>
      <c r="G616" s="49"/>
      <c r="H616" s="49"/>
      <c r="I616" s="49"/>
      <c r="J616" s="49"/>
      <c r="K616" s="49">
        <f t="shared" si="30"/>
        <v>42305</v>
      </c>
    </row>
    <row r="617" spans="3:11" ht="14.25" customHeight="1">
      <c r="C617" s="48">
        <v>741</v>
      </c>
      <c r="D617" s="18" t="s">
        <v>57</v>
      </c>
      <c r="E617" s="49"/>
      <c r="F617" s="49"/>
      <c r="G617" s="49">
        <v>3218</v>
      </c>
      <c r="H617" s="49"/>
      <c r="I617" s="49"/>
      <c r="J617" s="49"/>
      <c r="K617" s="49">
        <f t="shared" si="30"/>
        <v>3218</v>
      </c>
    </row>
    <row r="618" spans="3:11" ht="14.25" customHeight="1">
      <c r="C618" s="48">
        <v>742</v>
      </c>
      <c r="D618" s="18" t="s">
        <v>58</v>
      </c>
      <c r="E618" s="49"/>
      <c r="F618" s="49"/>
      <c r="G618" s="49">
        <v>2010</v>
      </c>
      <c r="H618" s="49"/>
      <c r="I618" s="49"/>
      <c r="J618" s="49"/>
      <c r="K618" s="49">
        <f t="shared" si="30"/>
        <v>2010</v>
      </c>
    </row>
    <row r="619" spans="3:11" ht="14.25" customHeight="1">
      <c r="C619" s="48">
        <v>743</v>
      </c>
      <c r="D619" s="18" t="s">
        <v>59</v>
      </c>
      <c r="E619" s="49"/>
      <c r="F619" s="49"/>
      <c r="G619" s="49">
        <v>50</v>
      </c>
      <c r="H619" s="49"/>
      <c r="I619" s="49"/>
      <c r="J619" s="49"/>
      <c r="K619" s="49">
        <f t="shared" si="30"/>
        <v>50</v>
      </c>
    </row>
    <row r="620" spans="3:11" ht="14.25" customHeight="1">
      <c r="C620" s="48">
        <v>744</v>
      </c>
      <c r="D620" s="18" t="s">
        <v>60</v>
      </c>
      <c r="E620" s="49"/>
      <c r="F620" s="49"/>
      <c r="G620" s="49">
        <v>1314</v>
      </c>
      <c r="H620" s="49"/>
      <c r="I620" s="49"/>
      <c r="J620" s="49"/>
      <c r="K620" s="49">
        <f t="shared" si="30"/>
        <v>1314</v>
      </c>
    </row>
    <row r="621" spans="3:11" ht="14.25" customHeight="1">
      <c r="C621" s="48">
        <v>745</v>
      </c>
      <c r="D621" s="18" t="s">
        <v>61</v>
      </c>
      <c r="E621" s="49"/>
      <c r="F621" s="49"/>
      <c r="G621" s="49">
        <v>4202</v>
      </c>
      <c r="H621" s="49"/>
      <c r="I621" s="49"/>
      <c r="J621" s="49"/>
      <c r="K621" s="49">
        <f t="shared" si="30"/>
        <v>4202</v>
      </c>
    </row>
    <row r="622" spans="3:11" ht="26.25" customHeight="1">
      <c r="C622" s="48">
        <v>771</v>
      </c>
      <c r="D622" s="18" t="s">
        <v>62</v>
      </c>
      <c r="E622" s="49"/>
      <c r="F622" s="49"/>
      <c r="G622" s="49"/>
      <c r="H622" s="49"/>
      <c r="I622" s="49"/>
      <c r="J622" s="49"/>
      <c r="K622" s="49">
        <f t="shared" si="30"/>
        <v>0</v>
      </c>
    </row>
    <row r="623" spans="3:11" ht="14.25" customHeight="1">
      <c r="C623" s="48">
        <v>772</v>
      </c>
      <c r="D623" s="18" t="s">
        <v>63</v>
      </c>
      <c r="E623" s="49"/>
      <c r="F623" s="49"/>
      <c r="G623" s="49"/>
      <c r="H623" s="49"/>
      <c r="I623" s="49"/>
      <c r="J623" s="49"/>
      <c r="K623" s="49">
        <f t="shared" si="30"/>
        <v>0</v>
      </c>
    </row>
    <row r="624" spans="3:11" ht="14.25" customHeight="1">
      <c r="C624" s="48">
        <v>781</v>
      </c>
      <c r="D624" s="18" t="s">
        <v>64</v>
      </c>
      <c r="E624" s="49"/>
      <c r="F624" s="49"/>
      <c r="G624" s="49"/>
      <c r="H624" s="49"/>
      <c r="I624" s="49"/>
      <c r="J624" s="49"/>
      <c r="K624" s="49">
        <f t="shared" si="30"/>
        <v>0</v>
      </c>
    </row>
    <row r="625" spans="3:11" ht="14.25" customHeight="1">
      <c r="C625" s="48">
        <v>791</v>
      </c>
      <c r="D625" s="18" t="s">
        <v>65</v>
      </c>
      <c r="E625" s="49"/>
      <c r="F625" s="49"/>
      <c r="G625" s="49"/>
      <c r="H625" s="49"/>
      <c r="I625" s="49"/>
      <c r="J625" s="49"/>
      <c r="K625" s="49">
        <f t="shared" si="30"/>
        <v>0</v>
      </c>
    </row>
    <row r="626" spans="3:11" ht="14.25" customHeight="1">
      <c r="C626" s="48">
        <v>811</v>
      </c>
      <c r="D626" s="18" t="s">
        <v>66</v>
      </c>
      <c r="E626" s="49"/>
      <c r="F626" s="49"/>
      <c r="G626" s="49"/>
      <c r="H626" s="49"/>
      <c r="I626" s="49"/>
      <c r="J626" s="49"/>
      <c r="K626" s="49">
        <f t="shared" si="30"/>
        <v>0</v>
      </c>
    </row>
    <row r="627" spans="3:11" ht="14.25" customHeight="1">
      <c r="C627" s="48">
        <v>812</v>
      </c>
      <c r="D627" s="18" t="s">
        <v>67</v>
      </c>
      <c r="E627" s="49"/>
      <c r="F627" s="49"/>
      <c r="G627" s="49"/>
      <c r="H627" s="49"/>
      <c r="I627" s="49"/>
      <c r="J627" s="49"/>
      <c r="K627" s="49">
        <f t="shared" si="30"/>
        <v>0</v>
      </c>
    </row>
    <row r="628" spans="3:11" ht="14.25" customHeight="1">
      <c r="C628" s="48">
        <v>813</v>
      </c>
      <c r="D628" s="18" t="s">
        <v>68</v>
      </c>
      <c r="E628" s="49"/>
      <c r="F628" s="49"/>
      <c r="G628" s="49"/>
      <c r="H628" s="49"/>
      <c r="I628" s="49"/>
      <c r="J628" s="49"/>
      <c r="K628" s="49">
        <f t="shared" si="30"/>
        <v>0</v>
      </c>
    </row>
    <row r="629" spans="3:11" ht="14.25" customHeight="1">
      <c r="C629" s="48">
        <v>821</v>
      </c>
      <c r="D629" s="18" t="s">
        <v>69</v>
      </c>
      <c r="E629" s="49"/>
      <c r="F629" s="49"/>
      <c r="G629" s="49"/>
      <c r="H629" s="49"/>
      <c r="I629" s="49"/>
      <c r="J629" s="49"/>
      <c r="K629" s="49">
        <f t="shared" si="30"/>
        <v>0</v>
      </c>
    </row>
    <row r="630" spans="3:11" ht="14.25" customHeight="1">
      <c r="C630" s="48">
        <v>822</v>
      </c>
      <c r="D630" s="18" t="s">
        <v>70</v>
      </c>
      <c r="E630" s="49"/>
      <c r="F630" s="49"/>
      <c r="G630" s="49"/>
      <c r="H630" s="49"/>
      <c r="I630" s="49"/>
      <c r="J630" s="49"/>
      <c r="K630" s="49">
        <f t="shared" si="30"/>
        <v>0</v>
      </c>
    </row>
    <row r="631" spans="3:11" ht="14.25" customHeight="1">
      <c r="C631" s="48">
        <v>823</v>
      </c>
      <c r="D631" s="18" t="s">
        <v>71</v>
      </c>
      <c r="E631" s="49"/>
      <c r="F631" s="49"/>
      <c r="G631" s="49"/>
      <c r="H631" s="49"/>
      <c r="I631" s="49"/>
      <c r="J631" s="49"/>
      <c r="K631" s="49">
        <f t="shared" si="30"/>
        <v>0</v>
      </c>
    </row>
    <row r="632" spans="3:11" ht="14.25" customHeight="1">
      <c r="C632" s="48">
        <v>831</v>
      </c>
      <c r="D632" s="18" t="s">
        <v>72</v>
      </c>
      <c r="E632" s="49"/>
      <c r="F632" s="49"/>
      <c r="G632" s="49"/>
      <c r="H632" s="49"/>
      <c r="I632" s="49"/>
      <c r="J632" s="49"/>
      <c r="K632" s="49">
        <f t="shared" si="30"/>
        <v>0</v>
      </c>
    </row>
    <row r="633" spans="3:11" ht="14.25" customHeight="1">
      <c r="C633" s="48">
        <v>841</v>
      </c>
      <c r="D633" s="18" t="s">
        <v>73</v>
      </c>
      <c r="E633" s="49"/>
      <c r="F633" s="49"/>
      <c r="G633" s="49"/>
      <c r="H633" s="49"/>
      <c r="I633" s="49"/>
      <c r="J633" s="49"/>
      <c r="K633" s="49">
        <f t="shared" si="30"/>
        <v>0</v>
      </c>
    </row>
    <row r="634" spans="3:11" ht="14.25" customHeight="1">
      <c r="C634" s="48">
        <v>842</v>
      </c>
      <c r="D634" s="18" t="s">
        <v>74</v>
      </c>
      <c r="E634" s="49"/>
      <c r="F634" s="49"/>
      <c r="G634" s="49"/>
      <c r="H634" s="49"/>
      <c r="I634" s="49"/>
      <c r="J634" s="49"/>
      <c r="K634" s="49">
        <f t="shared" si="30"/>
        <v>0</v>
      </c>
    </row>
    <row r="635" spans="3:11" ht="14.25" customHeight="1">
      <c r="C635" s="52">
        <v>843</v>
      </c>
      <c r="D635" s="18" t="s">
        <v>75</v>
      </c>
      <c r="E635" s="49"/>
      <c r="F635" s="49"/>
      <c r="G635" s="49"/>
      <c r="H635" s="49"/>
      <c r="I635" s="49"/>
      <c r="J635" s="49"/>
      <c r="K635" s="49">
        <f t="shared" si="30"/>
        <v>0</v>
      </c>
    </row>
    <row r="636" spans="3:11" ht="14.25" customHeight="1">
      <c r="C636" s="52">
        <v>911</v>
      </c>
      <c r="D636" s="18" t="s">
        <v>76</v>
      </c>
      <c r="E636" s="49"/>
      <c r="F636" s="49"/>
      <c r="G636" s="49"/>
      <c r="H636" s="49"/>
      <c r="I636" s="49"/>
      <c r="J636" s="49"/>
      <c r="K636" s="49">
        <f t="shared" si="30"/>
        <v>0</v>
      </c>
    </row>
    <row r="637" spans="3:11" ht="14.25" customHeight="1">
      <c r="C637" s="48">
        <v>912</v>
      </c>
      <c r="D637" s="18" t="s">
        <v>77</v>
      </c>
      <c r="E637" s="53"/>
      <c r="F637" s="53"/>
      <c r="G637" s="53"/>
      <c r="H637" s="53"/>
      <c r="I637" s="53"/>
      <c r="J637" s="53"/>
      <c r="K637" s="49">
        <f t="shared" si="30"/>
        <v>0</v>
      </c>
    </row>
    <row r="638" spans="3:11" ht="14.25" customHeight="1">
      <c r="C638" s="48">
        <v>913</v>
      </c>
      <c r="D638" s="18" t="s">
        <v>78</v>
      </c>
      <c r="E638" s="53"/>
      <c r="F638" s="53"/>
      <c r="G638" s="53"/>
      <c r="H638" s="53"/>
      <c r="I638" s="53"/>
      <c r="J638" s="53"/>
      <c r="K638" s="49">
        <f t="shared" si="30"/>
        <v>0</v>
      </c>
    </row>
    <row r="639" spans="3:11" ht="14.25" customHeight="1">
      <c r="C639" s="48">
        <v>921</v>
      </c>
      <c r="D639" s="18" t="s">
        <v>79</v>
      </c>
      <c r="E639" s="53"/>
      <c r="F639" s="53"/>
      <c r="G639" s="53"/>
      <c r="H639" s="53"/>
      <c r="I639" s="53"/>
      <c r="J639" s="53"/>
      <c r="K639" s="49">
        <f t="shared" si="30"/>
        <v>0</v>
      </c>
    </row>
    <row r="640" spans="3:11" ht="14.25" customHeight="1" thickBot="1">
      <c r="C640" s="48">
        <v>922</v>
      </c>
      <c r="D640" s="18" t="s">
        <v>80</v>
      </c>
      <c r="E640" s="53"/>
      <c r="F640" s="53"/>
      <c r="G640" s="53"/>
      <c r="H640" s="53"/>
      <c r="I640" s="53"/>
      <c r="J640" s="53"/>
      <c r="K640" s="53">
        <f t="shared" si="30"/>
        <v>0</v>
      </c>
    </row>
    <row r="641" spans="1:11" ht="14.25" customHeight="1" thickBot="1">
      <c r="C641" s="56" t="s">
        <v>10</v>
      </c>
      <c r="D641" s="202"/>
      <c r="E641" s="58">
        <f t="shared" ref="E641:J641" si="31">SUM(E606:E640)</f>
        <v>25509</v>
      </c>
      <c r="F641" s="58">
        <f t="shared" si="31"/>
        <v>17410</v>
      </c>
      <c r="G641" s="58">
        <f t="shared" si="31"/>
        <v>111676</v>
      </c>
      <c r="H641" s="58">
        <f t="shared" si="31"/>
        <v>0</v>
      </c>
      <c r="I641" s="58">
        <f t="shared" si="31"/>
        <v>0</v>
      </c>
      <c r="J641" s="58">
        <f t="shared" si="31"/>
        <v>0</v>
      </c>
      <c r="K641" s="58">
        <f t="shared" si="30"/>
        <v>154595</v>
      </c>
    </row>
    <row r="643" spans="1:11" ht="14.25" customHeight="1" thickBot="1"/>
    <row r="644" spans="1:11" ht="14.25" customHeight="1" thickBot="1">
      <c r="A644" s="73">
        <v>12</v>
      </c>
      <c r="B644" s="73" t="s">
        <v>210</v>
      </c>
      <c r="C644" s="36" t="s">
        <v>2</v>
      </c>
      <c r="D644" s="38" t="s">
        <v>3</v>
      </c>
      <c r="E644" s="74" t="s">
        <v>4</v>
      </c>
      <c r="F644" s="75" t="s">
        <v>9</v>
      </c>
      <c r="G644" s="76" t="s">
        <v>5</v>
      </c>
      <c r="H644" s="77" t="s">
        <v>6</v>
      </c>
      <c r="I644" s="77" t="s">
        <v>7</v>
      </c>
      <c r="J644" s="78" t="s">
        <v>8</v>
      </c>
      <c r="K644" s="140" t="s">
        <v>199</v>
      </c>
    </row>
    <row r="645" spans="1:11" ht="14.25" customHeight="1">
      <c r="C645" s="44">
        <v>711</v>
      </c>
      <c r="D645" s="43" t="s">
        <v>46</v>
      </c>
      <c r="E645" s="45"/>
      <c r="F645" s="45"/>
      <c r="G645" s="45">
        <v>347490</v>
      </c>
      <c r="H645" s="45"/>
      <c r="I645" s="45"/>
      <c r="J645" s="45"/>
      <c r="K645" s="45">
        <f t="shared" ref="K645:K680" si="32">SUM(E645:J645)</f>
        <v>347490</v>
      </c>
    </row>
    <row r="646" spans="1:11" ht="14.25" customHeight="1">
      <c r="C646" s="48">
        <v>712</v>
      </c>
      <c r="D646" s="18" t="s">
        <v>47</v>
      </c>
      <c r="E646" s="49"/>
      <c r="F646" s="49"/>
      <c r="G646" s="49">
        <v>859</v>
      </c>
      <c r="H646" s="49"/>
      <c r="I646" s="49"/>
      <c r="J646" s="49"/>
      <c r="K646" s="49">
        <f t="shared" si="32"/>
        <v>859</v>
      </c>
    </row>
    <row r="647" spans="1:11" ht="14.25" customHeight="1">
      <c r="C647" s="48">
        <v>713</v>
      </c>
      <c r="D647" s="18" t="s">
        <v>48</v>
      </c>
      <c r="E647" s="49"/>
      <c r="F647" s="49"/>
      <c r="G647" s="49">
        <v>72568</v>
      </c>
      <c r="H647" s="49"/>
      <c r="I647" s="49"/>
      <c r="J647" s="49"/>
      <c r="K647" s="49">
        <f t="shared" si="32"/>
        <v>72568</v>
      </c>
    </row>
    <row r="648" spans="1:11" ht="14.25" customHeight="1">
      <c r="C648" s="48">
        <v>714</v>
      </c>
      <c r="D648" s="18" t="s">
        <v>49</v>
      </c>
      <c r="E648" s="49"/>
      <c r="F648" s="49"/>
      <c r="G648" s="49">
        <v>24461</v>
      </c>
      <c r="H648" s="49"/>
      <c r="I648" s="49"/>
      <c r="J648" s="49"/>
      <c r="K648" s="49">
        <f t="shared" si="32"/>
        <v>24461</v>
      </c>
    </row>
    <row r="649" spans="1:11" ht="14.25" customHeight="1">
      <c r="C649" s="48">
        <v>715</v>
      </c>
      <c r="D649" s="18" t="s">
        <v>50</v>
      </c>
      <c r="E649" s="49"/>
      <c r="F649" s="49"/>
      <c r="G649" s="49"/>
      <c r="H649" s="49"/>
      <c r="I649" s="49"/>
      <c r="J649" s="49"/>
      <c r="K649" s="49">
        <f t="shared" si="32"/>
        <v>0</v>
      </c>
    </row>
    <row r="650" spans="1:11" ht="14.25" customHeight="1">
      <c r="C650" s="48">
        <v>716</v>
      </c>
      <c r="D650" s="18" t="s">
        <v>51</v>
      </c>
      <c r="E650" s="49"/>
      <c r="F650" s="49"/>
      <c r="G650" s="49">
        <v>14058</v>
      </c>
      <c r="H650" s="49"/>
      <c r="I650" s="49"/>
      <c r="J650" s="49"/>
      <c r="K650" s="49">
        <f t="shared" si="32"/>
        <v>14058</v>
      </c>
    </row>
    <row r="651" spans="1:11" ht="14.25" customHeight="1">
      <c r="C651" s="48">
        <v>719</v>
      </c>
      <c r="D651" s="18" t="s">
        <v>52</v>
      </c>
      <c r="E651" s="49"/>
      <c r="F651" s="49"/>
      <c r="G651" s="49"/>
      <c r="H651" s="49"/>
      <c r="I651" s="49"/>
      <c r="J651" s="49"/>
      <c r="K651" s="49">
        <f t="shared" si="32"/>
        <v>0</v>
      </c>
    </row>
    <row r="652" spans="1:11" ht="14.25" customHeight="1">
      <c r="C652" s="48">
        <v>721</v>
      </c>
      <c r="D652" s="18" t="s">
        <v>53</v>
      </c>
      <c r="E652" s="49"/>
      <c r="F652" s="49"/>
      <c r="G652" s="49"/>
      <c r="H652" s="49"/>
      <c r="I652" s="49"/>
      <c r="J652" s="49"/>
      <c r="K652" s="49">
        <f t="shared" si="32"/>
        <v>0</v>
      </c>
    </row>
    <row r="653" spans="1:11" ht="14.25" customHeight="1">
      <c r="C653" s="48">
        <v>731</v>
      </c>
      <c r="D653" s="18" t="s">
        <v>54</v>
      </c>
      <c r="E653" s="49"/>
      <c r="F653" s="49"/>
      <c r="G653" s="49"/>
      <c r="H653" s="49"/>
      <c r="I653" s="49"/>
      <c r="J653" s="49"/>
      <c r="K653" s="49">
        <f t="shared" si="32"/>
        <v>0</v>
      </c>
    </row>
    <row r="654" spans="1:11" ht="14.25" customHeight="1">
      <c r="C654" s="48">
        <v>732</v>
      </c>
      <c r="D654" s="18" t="s">
        <v>55</v>
      </c>
      <c r="E654" s="49"/>
      <c r="F654" s="49"/>
      <c r="G654" s="49"/>
      <c r="H654" s="49"/>
      <c r="I654" s="49"/>
      <c r="J654" s="49"/>
      <c r="K654" s="49">
        <f t="shared" si="32"/>
        <v>0</v>
      </c>
    </row>
    <row r="655" spans="1:11" ht="14.25" customHeight="1">
      <c r="C655" s="48">
        <v>733</v>
      </c>
      <c r="D655" s="18" t="s">
        <v>56</v>
      </c>
      <c r="E655" s="49"/>
      <c r="F655" s="49"/>
      <c r="G655" s="49">
        <v>81149</v>
      </c>
      <c r="H655" s="49"/>
      <c r="I655" s="49"/>
      <c r="J655" s="49"/>
      <c r="K655" s="49">
        <f t="shared" si="32"/>
        <v>81149</v>
      </c>
    </row>
    <row r="656" spans="1:11" ht="14.25" customHeight="1">
      <c r="C656" s="48">
        <v>741</v>
      </c>
      <c r="D656" s="18" t="s">
        <v>57</v>
      </c>
      <c r="E656" s="49"/>
      <c r="F656" s="49"/>
      <c r="G656" s="49">
        <v>27155</v>
      </c>
      <c r="H656" s="49"/>
      <c r="I656" s="49"/>
      <c r="J656" s="49"/>
      <c r="K656" s="49">
        <f t="shared" si="32"/>
        <v>27155</v>
      </c>
    </row>
    <row r="657" spans="3:11" ht="14.25" customHeight="1">
      <c r="C657" s="48">
        <v>742</v>
      </c>
      <c r="D657" s="18" t="s">
        <v>58</v>
      </c>
      <c r="E657" s="49"/>
      <c r="F657" s="49"/>
      <c r="G657" s="49">
        <v>25559</v>
      </c>
      <c r="H657" s="49"/>
      <c r="I657" s="49"/>
      <c r="J657" s="49"/>
      <c r="K657" s="49">
        <f t="shared" si="32"/>
        <v>25559</v>
      </c>
    </row>
    <row r="658" spans="3:11" ht="14.25" customHeight="1">
      <c r="C658" s="48">
        <v>743</v>
      </c>
      <c r="D658" s="18" t="s">
        <v>59</v>
      </c>
      <c r="E658" s="49"/>
      <c r="F658" s="49"/>
      <c r="G658" s="49">
        <v>200</v>
      </c>
      <c r="H658" s="49"/>
      <c r="I658" s="49"/>
      <c r="J658" s="49"/>
      <c r="K658" s="49">
        <f t="shared" si="32"/>
        <v>200</v>
      </c>
    </row>
    <row r="659" spans="3:11" ht="14.25" customHeight="1">
      <c r="C659" s="48">
        <v>744</v>
      </c>
      <c r="D659" s="18" t="s">
        <v>60</v>
      </c>
      <c r="E659" s="49"/>
      <c r="F659" s="49"/>
      <c r="G659" s="49"/>
      <c r="H659" s="49"/>
      <c r="I659" s="49"/>
      <c r="J659" s="49"/>
      <c r="K659" s="49">
        <f t="shared" si="32"/>
        <v>0</v>
      </c>
    </row>
    <row r="660" spans="3:11" ht="14.25" customHeight="1">
      <c r="C660" s="48">
        <v>745</v>
      </c>
      <c r="D660" s="18" t="s">
        <v>61</v>
      </c>
      <c r="E660" s="49"/>
      <c r="F660" s="49"/>
      <c r="G660" s="49">
        <v>7274</v>
      </c>
      <c r="H660" s="49"/>
      <c r="I660" s="49"/>
      <c r="J660" s="49"/>
      <c r="K660" s="49">
        <f t="shared" si="32"/>
        <v>7274</v>
      </c>
    </row>
    <row r="661" spans="3:11" ht="14.25" customHeight="1">
      <c r="C661" s="48">
        <v>771</v>
      </c>
      <c r="D661" s="18" t="s">
        <v>62</v>
      </c>
      <c r="E661" s="49"/>
      <c r="F661" s="49"/>
      <c r="G661" s="49"/>
      <c r="H661" s="49"/>
      <c r="I661" s="49"/>
      <c r="J661" s="49"/>
      <c r="K661" s="49">
        <f t="shared" si="32"/>
        <v>0</v>
      </c>
    </row>
    <row r="662" spans="3:11" ht="14.25" customHeight="1">
      <c r="C662" s="48">
        <v>772</v>
      </c>
      <c r="D662" s="18" t="s">
        <v>63</v>
      </c>
      <c r="E662" s="49"/>
      <c r="F662" s="49"/>
      <c r="G662" s="49"/>
      <c r="H662" s="49"/>
      <c r="I662" s="49"/>
      <c r="J662" s="49"/>
      <c r="K662" s="49">
        <f t="shared" si="32"/>
        <v>0</v>
      </c>
    </row>
    <row r="663" spans="3:11" ht="26.25" customHeight="1">
      <c r="C663" s="48">
        <v>781</v>
      </c>
      <c r="D663" s="18" t="s">
        <v>64</v>
      </c>
      <c r="E663" s="49"/>
      <c r="F663" s="49"/>
      <c r="G663" s="49"/>
      <c r="H663" s="49"/>
      <c r="I663" s="49"/>
      <c r="J663" s="49"/>
      <c r="K663" s="49">
        <f t="shared" si="32"/>
        <v>0</v>
      </c>
    </row>
    <row r="664" spans="3:11" ht="14.25" customHeight="1">
      <c r="C664" s="48">
        <v>791</v>
      </c>
      <c r="D664" s="18" t="s">
        <v>65</v>
      </c>
      <c r="E664" s="49"/>
      <c r="F664" s="49"/>
      <c r="G664" s="49"/>
      <c r="H664" s="49"/>
      <c r="I664" s="49"/>
      <c r="J664" s="49"/>
      <c r="K664" s="49">
        <f t="shared" si="32"/>
        <v>0</v>
      </c>
    </row>
    <row r="665" spans="3:11" ht="14.25" customHeight="1">
      <c r="C665" s="48">
        <v>811</v>
      </c>
      <c r="D665" s="18" t="s">
        <v>66</v>
      </c>
      <c r="E665" s="49"/>
      <c r="F665" s="49"/>
      <c r="G665" s="49"/>
      <c r="H665" s="49"/>
      <c r="I665" s="49"/>
      <c r="J665" s="49"/>
      <c r="K665" s="49">
        <f t="shared" si="32"/>
        <v>0</v>
      </c>
    </row>
    <row r="666" spans="3:11" ht="14.25" customHeight="1">
      <c r="C666" s="48">
        <v>812</v>
      </c>
      <c r="D666" s="18" t="s">
        <v>67</v>
      </c>
      <c r="E666" s="49"/>
      <c r="F666" s="49"/>
      <c r="G666" s="49"/>
      <c r="H666" s="49"/>
      <c r="I666" s="49"/>
      <c r="J666" s="49"/>
      <c r="K666" s="49">
        <f t="shared" si="32"/>
        <v>0</v>
      </c>
    </row>
    <row r="667" spans="3:11" ht="14.25" customHeight="1">
      <c r="C667" s="48">
        <v>813</v>
      </c>
      <c r="D667" s="18" t="s">
        <v>68</v>
      </c>
      <c r="E667" s="49"/>
      <c r="F667" s="49"/>
      <c r="G667" s="49"/>
      <c r="H667" s="49"/>
      <c r="I667" s="49"/>
      <c r="J667" s="49"/>
      <c r="K667" s="49">
        <f t="shared" si="32"/>
        <v>0</v>
      </c>
    </row>
    <row r="668" spans="3:11" ht="14.25" customHeight="1">
      <c r="C668" s="48">
        <v>821</v>
      </c>
      <c r="D668" s="18" t="s">
        <v>69</v>
      </c>
      <c r="E668" s="49"/>
      <c r="F668" s="49"/>
      <c r="G668" s="49"/>
      <c r="H668" s="49"/>
      <c r="I668" s="49"/>
      <c r="J668" s="49"/>
      <c r="K668" s="49">
        <f t="shared" si="32"/>
        <v>0</v>
      </c>
    </row>
    <row r="669" spans="3:11" ht="14.25" customHeight="1">
      <c r="C669" s="48">
        <v>822</v>
      </c>
      <c r="D669" s="18" t="s">
        <v>70</v>
      </c>
      <c r="E669" s="49"/>
      <c r="F669" s="49"/>
      <c r="G669" s="49"/>
      <c r="H669" s="49"/>
      <c r="I669" s="49"/>
      <c r="J669" s="49"/>
      <c r="K669" s="49">
        <f t="shared" si="32"/>
        <v>0</v>
      </c>
    </row>
    <row r="670" spans="3:11" ht="14.25" customHeight="1">
      <c r="C670" s="48">
        <v>823</v>
      </c>
      <c r="D670" s="18" t="s">
        <v>71</v>
      </c>
      <c r="E670" s="49"/>
      <c r="F670" s="49"/>
      <c r="G670" s="49"/>
      <c r="H670" s="49"/>
      <c r="I670" s="49"/>
      <c r="J670" s="49"/>
      <c r="K670" s="49">
        <f t="shared" si="32"/>
        <v>0</v>
      </c>
    </row>
    <row r="671" spans="3:11" ht="14.25" customHeight="1">
      <c r="C671" s="48">
        <v>831</v>
      </c>
      <c r="D671" s="18" t="s">
        <v>72</v>
      </c>
      <c r="E671" s="49"/>
      <c r="F671" s="49"/>
      <c r="G671" s="49"/>
      <c r="H671" s="49"/>
      <c r="I671" s="49"/>
      <c r="J671" s="49"/>
      <c r="K671" s="49">
        <f t="shared" si="32"/>
        <v>0</v>
      </c>
    </row>
    <row r="672" spans="3:11" ht="14.25" customHeight="1">
      <c r="C672" s="48">
        <v>841</v>
      </c>
      <c r="D672" s="18" t="s">
        <v>73</v>
      </c>
      <c r="E672" s="49"/>
      <c r="F672" s="49"/>
      <c r="G672" s="49"/>
      <c r="H672" s="49"/>
      <c r="I672" s="49"/>
      <c r="J672" s="49"/>
      <c r="K672" s="49">
        <f t="shared" si="32"/>
        <v>0</v>
      </c>
    </row>
    <row r="673" spans="1:11" ht="14.25" customHeight="1">
      <c r="C673" s="48">
        <v>842</v>
      </c>
      <c r="D673" s="18" t="s">
        <v>74</v>
      </c>
      <c r="E673" s="49"/>
      <c r="F673" s="49"/>
      <c r="G673" s="49"/>
      <c r="H673" s="49"/>
      <c r="I673" s="49"/>
      <c r="J673" s="49"/>
      <c r="K673" s="49">
        <f t="shared" si="32"/>
        <v>0</v>
      </c>
    </row>
    <row r="674" spans="1:11" ht="14.25" customHeight="1">
      <c r="C674" s="52">
        <v>843</v>
      </c>
      <c r="D674" s="18" t="s">
        <v>75</v>
      </c>
      <c r="E674" s="49"/>
      <c r="F674" s="49"/>
      <c r="G674" s="49"/>
      <c r="H674" s="49"/>
      <c r="I674" s="49"/>
      <c r="J674" s="49"/>
      <c r="K674" s="49">
        <f t="shared" si="32"/>
        <v>0</v>
      </c>
    </row>
    <row r="675" spans="1:11" ht="14.25" customHeight="1">
      <c r="C675" s="52">
        <v>911</v>
      </c>
      <c r="D675" s="18" t="s">
        <v>76</v>
      </c>
      <c r="E675" s="49"/>
      <c r="F675" s="49"/>
      <c r="G675" s="49"/>
      <c r="H675" s="49"/>
      <c r="I675" s="49"/>
      <c r="J675" s="49"/>
      <c r="K675" s="49">
        <f t="shared" si="32"/>
        <v>0</v>
      </c>
    </row>
    <row r="676" spans="1:11" ht="14.25" customHeight="1">
      <c r="C676" s="48">
        <v>912</v>
      </c>
      <c r="D676" s="18" t="s">
        <v>77</v>
      </c>
      <c r="E676" s="53"/>
      <c r="F676" s="53"/>
      <c r="G676" s="53"/>
      <c r="H676" s="53"/>
      <c r="I676" s="53"/>
      <c r="J676" s="53"/>
      <c r="K676" s="49">
        <f t="shared" si="32"/>
        <v>0</v>
      </c>
    </row>
    <row r="677" spans="1:11" ht="14.25" customHeight="1">
      <c r="C677" s="48">
        <v>913</v>
      </c>
      <c r="D677" s="18" t="s">
        <v>78</v>
      </c>
      <c r="E677" s="53"/>
      <c r="F677" s="53"/>
      <c r="G677" s="53"/>
      <c r="H677" s="53"/>
      <c r="I677" s="53"/>
      <c r="J677" s="53"/>
      <c r="K677" s="49">
        <f t="shared" si="32"/>
        <v>0</v>
      </c>
    </row>
    <row r="678" spans="1:11" ht="14.25" customHeight="1">
      <c r="C678" s="48">
        <v>921</v>
      </c>
      <c r="D678" s="18" t="s">
        <v>79</v>
      </c>
      <c r="E678" s="53"/>
      <c r="F678" s="53"/>
      <c r="G678" s="53">
        <v>2315</v>
      </c>
      <c r="H678" s="53"/>
      <c r="I678" s="53"/>
      <c r="J678" s="53"/>
      <c r="K678" s="49">
        <f t="shared" si="32"/>
        <v>2315</v>
      </c>
    </row>
    <row r="679" spans="1:11" ht="14.25" customHeight="1" thickBot="1">
      <c r="C679" s="52">
        <v>922</v>
      </c>
      <c r="D679" s="30" t="s">
        <v>80</v>
      </c>
      <c r="E679" s="53"/>
      <c r="F679" s="53"/>
      <c r="G679" s="53"/>
      <c r="H679" s="53"/>
      <c r="I679" s="53"/>
      <c r="J679" s="53"/>
      <c r="K679" s="53">
        <f t="shared" si="32"/>
        <v>0</v>
      </c>
    </row>
    <row r="680" spans="1:11" ht="14.25" customHeight="1" thickBot="1">
      <c r="C680" s="63" t="s">
        <v>10</v>
      </c>
      <c r="D680" s="96"/>
      <c r="E680" s="58">
        <f t="shared" ref="E680:J680" si="33">SUM(E645:E679)</f>
        <v>0</v>
      </c>
      <c r="F680" s="58">
        <f t="shared" si="33"/>
        <v>0</v>
      </c>
      <c r="G680" s="58">
        <f t="shared" si="33"/>
        <v>603088</v>
      </c>
      <c r="H680" s="58">
        <f t="shared" si="33"/>
        <v>0</v>
      </c>
      <c r="I680" s="58">
        <f t="shared" si="33"/>
        <v>0</v>
      </c>
      <c r="J680" s="58">
        <f t="shared" si="33"/>
        <v>0</v>
      </c>
      <c r="K680" s="58">
        <f t="shared" si="32"/>
        <v>603088</v>
      </c>
    </row>
    <row r="681" spans="1:11" ht="14.25" customHeight="1" thickBot="1"/>
    <row r="682" spans="1:11" ht="14.25" customHeight="1" thickBot="1">
      <c r="A682" s="73">
        <v>13</v>
      </c>
      <c r="B682" s="73" t="s">
        <v>211</v>
      </c>
      <c r="C682" s="36" t="s">
        <v>2</v>
      </c>
      <c r="D682" s="38" t="s">
        <v>3</v>
      </c>
      <c r="E682" s="74" t="s">
        <v>4</v>
      </c>
      <c r="F682" s="75" t="s">
        <v>9</v>
      </c>
      <c r="G682" s="76" t="s">
        <v>5</v>
      </c>
      <c r="H682" s="77" t="s">
        <v>6</v>
      </c>
      <c r="I682" s="77" t="s">
        <v>7</v>
      </c>
      <c r="J682" s="78" t="s">
        <v>8</v>
      </c>
      <c r="K682" s="140" t="s">
        <v>199</v>
      </c>
    </row>
    <row r="683" spans="1:11" ht="14.25" customHeight="1">
      <c r="C683" s="44">
        <v>711</v>
      </c>
      <c r="D683" s="43" t="s">
        <v>46</v>
      </c>
      <c r="E683" s="45"/>
      <c r="F683" s="45"/>
      <c r="G683" s="45">
        <v>194728</v>
      </c>
      <c r="H683" s="45"/>
      <c r="I683" s="45"/>
      <c r="J683" s="45"/>
      <c r="K683" s="45">
        <f t="shared" ref="K683:K718" si="34">SUM(E683:J683)</f>
        <v>194728</v>
      </c>
    </row>
    <row r="684" spans="1:11" ht="14.25" customHeight="1">
      <c r="C684" s="48">
        <v>712</v>
      </c>
      <c r="D684" s="18" t="s">
        <v>47</v>
      </c>
      <c r="E684" s="49"/>
      <c r="F684" s="49"/>
      <c r="G684" s="49">
        <v>892</v>
      </c>
      <c r="H684" s="49"/>
      <c r="I684" s="49"/>
      <c r="J684" s="49"/>
      <c r="K684" s="49">
        <f t="shared" si="34"/>
        <v>892</v>
      </c>
    </row>
    <row r="685" spans="1:11" ht="14.25" customHeight="1">
      <c r="C685" s="48">
        <v>713</v>
      </c>
      <c r="D685" s="18" t="s">
        <v>48</v>
      </c>
      <c r="E685" s="49"/>
      <c r="F685" s="49"/>
      <c r="G685" s="49">
        <v>40213</v>
      </c>
      <c r="H685" s="49"/>
      <c r="I685" s="49"/>
      <c r="J685" s="49"/>
      <c r="K685" s="49">
        <f t="shared" si="34"/>
        <v>40213</v>
      </c>
    </row>
    <row r="686" spans="1:11" ht="14.25" customHeight="1">
      <c r="C686" s="48">
        <v>714</v>
      </c>
      <c r="D686" s="18" t="s">
        <v>49</v>
      </c>
      <c r="E686" s="49"/>
      <c r="F686" s="49"/>
      <c r="G686" s="49">
        <v>17458</v>
      </c>
      <c r="H686" s="49"/>
      <c r="I686" s="49"/>
      <c r="J686" s="49"/>
      <c r="K686" s="49">
        <f t="shared" si="34"/>
        <v>17458</v>
      </c>
    </row>
    <row r="687" spans="1:11" ht="14.25" customHeight="1">
      <c r="C687" s="48">
        <v>715</v>
      </c>
      <c r="D687" s="18" t="s">
        <v>50</v>
      </c>
      <c r="E687" s="49"/>
      <c r="F687" s="49"/>
      <c r="H687" s="49"/>
      <c r="I687" s="49"/>
      <c r="J687" s="49"/>
      <c r="K687" s="49">
        <f t="shared" si="34"/>
        <v>0</v>
      </c>
    </row>
    <row r="688" spans="1:11" ht="14.25" customHeight="1">
      <c r="C688" s="48">
        <v>716</v>
      </c>
      <c r="D688" s="18" t="s">
        <v>51</v>
      </c>
      <c r="E688" s="49"/>
      <c r="F688" s="49"/>
      <c r="G688" s="49">
        <v>3328</v>
      </c>
      <c r="H688" s="49"/>
      <c r="I688" s="49"/>
      <c r="J688" s="49"/>
      <c r="K688" s="49">
        <f t="shared" si="34"/>
        <v>3328</v>
      </c>
    </row>
    <row r="689" spans="3:11" ht="14.25" customHeight="1">
      <c r="C689" s="48">
        <v>719</v>
      </c>
      <c r="D689" s="18" t="s">
        <v>52</v>
      </c>
      <c r="E689" s="49"/>
      <c r="F689" s="49"/>
      <c r="G689" s="49"/>
      <c r="H689" s="49"/>
      <c r="I689" s="49"/>
      <c r="J689" s="49"/>
      <c r="K689" s="49">
        <f t="shared" si="34"/>
        <v>0</v>
      </c>
    </row>
    <row r="690" spans="3:11" ht="14.25" customHeight="1">
      <c r="C690" s="48">
        <v>721</v>
      </c>
      <c r="D690" s="18" t="s">
        <v>53</v>
      </c>
      <c r="E690" s="49"/>
      <c r="F690" s="49"/>
      <c r="G690" s="49"/>
      <c r="H690" s="49"/>
      <c r="I690" s="49"/>
      <c r="J690" s="49">
        <v>412</v>
      </c>
      <c r="K690" s="49">
        <f t="shared" si="34"/>
        <v>412</v>
      </c>
    </row>
    <row r="691" spans="3:11" ht="14.25" customHeight="1">
      <c r="C691" s="48">
        <v>731</v>
      </c>
      <c r="D691" s="18" t="s">
        <v>54</v>
      </c>
      <c r="E691" s="49"/>
      <c r="F691" s="49"/>
      <c r="G691" s="49"/>
      <c r="H691" s="49"/>
      <c r="I691" s="49">
        <v>3448</v>
      </c>
      <c r="J691" s="49"/>
      <c r="K691" s="49">
        <f t="shared" si="34"/>
        <v>3448</v>
      </c>
    </row>
    <row r="692" spans="3:11" ht="14.25" customHeight="1">
      <c r="C692" s="48">
        <v>732</v>
      </c>
      <c r="D692" s="18" t="s">
        <v>55</v>
      </c>
      <c r="E692" s="49"/>
      <c r="F692" s="49"/>
      <c r="G692" s="49">
        <v>1227</v>
      </c>
      <c r="H692" s="49"/>
      <c r="I692" s="49">
        <v>924</v>
      </c>
      <c r="J692" s="49"/>
      <c r="K692" s="49">
        <f t="shared" si="34"/>
        <v>2151</v>
      </c>
    </row>
    <row r="693" spans="3:11" ht="14.25" customHeight="1">
      <c r="C693" s="48">
        <v>733</v>
      </c>
      <c r="D693" s="18" t="s">
        <v>56</v>
      </c>
      <c r="E693" s="49"/>
      <c r="F693" s="49"/>
      <c r="G693" s="49">
        <v>60560</v>
      </c>
      <c r="H693" s="49"/>
      <c r="I693" s="49"/>
      <c r="K693" s="49">
        <f t="shared" si="34"/>
        <v>60560</v>
      </c>
    </row>
    <row r="694" spans="3:11" ht="14.25" customHeight="1">
      <c r="C694" s="48">
        <v>741</v>
      </c>
      <c r="D694" s="18" t="s">
        <v>57</v>
      </c>
      <c r="E694" s="49"/>
      <c r="F694" s="49"/>
      <c r="G694" s="49">
        <v>8633</v>
      </c>
      <c r="H694" s="49"/>
      <c r="I694" s="49"/>
      <c r="J694" s="49">
        <v>1972</v>
      </c>
      <c r="K694" s="49">
        <f t="shared" si="34"/>
        <v>10605</v>
      </c>
    </row>
    <row r="695" spans="3:11" ht="14.25" customHeight="1">
      <c r="C695" s="48">
        <v>742</v>
      </c>
      <c r="D695" s="18" t="s">
        <v>58</v>
      </c>
      <c r="E695" s="49"/>
      <c r="F695" s="49"/>
      <c r="G695" s="49">
        <v>7869</v>
      </c>
      <c r="H695" s="49"/>
      <c r="I695" s="49"/>
      <c r="J695" s="49">
        <v>14257</v>
      </c>
      <c r="K695" s="49">
        <f t="shared" si="34"/>
        <v>22126</v>
      </c>
    </row>
    <row r="696" spans="3:11" ht="14.25" customHeight="1">
      <c r="C696" s="48">
        <v>743</v>
      </c>
      <c r="D696" s="18" t="s">
        <v>59</v>
      </c>
      <c r="E696" s="49"/>
      <c r="F696" s="49"/>
      <c r="G696" s="49">
        <v>6</v>
      </c>
      <c r="H696" s="49"/>
      <c r="I696" s="49"/>
      <c r="J696" s="49"/>
      <c r="K696" s="49">
        <f t="shared" si="34"/>
        <v>6</v>
      </c>
    </row>
    <row r="697" spans="3:11" ht="14.25" customHeight="1">
      <c r="C697" s="48">
        <v>744</v>
      </c>
      <c r="D697" s="18" t="s">
        <v>60</v>
      </c>
      <c r="E697" s="49"/>
      <c r="F697" s="49">
        <v>2651</v>
      </c>
      <c r="G697" s="49"/>
      <c r="H697" s="49"/>
      <c r="I697" s="49">
        <v>25</v>
      </c>
      <c r="J697" s="49">
        <v>61686</v>
      </c>
      <c r="K697" s="49">
        <f t="shared" si="34"/>
        <v>64362</v>
      </c>
    </row>
    <row r="698" spans="3:11" ht="14.25" customHeight="1">
      <c r="C698" s="48">
        <v>745</v>
      </c>
      <c r="D698" s="18" t="s">
        <v>61</v>
      </c>
      <c r="E698" s="49"/>
      <c r="F698" s="49">
        <v>100</v>
      </c>
      <c r="G698" s="49">
        <v>17</v>
      </c>
      <c r="H698" s="49"/>
      <c r="I698" s="49"/>
      <c r="J698" s="49">
        <v>10438</v>
      </c>
      <c r="K698" s="49">
        <f t="shared" si="34"/>
        <v>10555</v>
      </c>
    </row>
    <row r="699" spans="3:11" ht="14.25" customHeight="1">
      <c r="C699" s="48">
        <v>771</v>
      </c>
      <c r="D699" s="18" t="s">
        <v>62</v>
      </c>
      <c r="E699" s="49"/>
      <c r="F699" s="49"/>
      <c r="G699" s="49"/>
      <c r="H699" s="49">
        <v>643</v>
      </c>
      <c r="I699" s="49"/>
      <c r="J699" s="49">
        <v>2367</v>
      </c>
      <c r="K699" s="49">
        <f t="shared" si="34"/>
        <v>3010</v>
      </c>
    </row>
    <row r="700" spans="3:11" ht="14.25" customHeight="1">
      <c r="C700" s="48">
        <v>772</v>
      </c>
      <c r="D700" s="18" t="s">
        <v>63</v>
      </c>
      <c r="E700" s="49"/>
      <c r="F700" s="49"/>
      <c r="G700" s="49"/>
      <c r="H700" s="49">
        <v>390</v>
      </c>
      <c r="I700" s="49"/>
      <c r="J700" s="49"/>
      <c r="K700" s="49">
        <f t="shared" si="34"/>
        <v>390</v>
      </c>
    </row>
    <row r="701" spans="3:11" ht="14.25" customHeight="1">
      <c r="C701" s="48">
        <v>781</v>
      </c>
      <c r="D701" s="18" t="s">
        <v>64</v>
      </c>
      <c r="E701" s="49"/>
      <c r="F701" s="49"/>
      <c r="G701" s="49"/>
      <c r="H701" s="49"/>
      <c r="I701" s="49"/>
      <c r="J701" s="49"/>
      <c r="K701" s="49">
        <f t="shared" si="34"/>
        <v>0</v>
      </c>
    </row>
    <row r="702" spans="3:11" ht="14.25" customHeight="1">
      <c r="C702" s="48">
        <v>791</v>
      </c>
      <c r="D702" s="18" t="s">
        <v>65</v>
      </c>
      <c r="E702" s="49">
        <v>7714</v>
      </c>
      <c r="F702" s="49">
        <v>18681</v>
      </c>
      <c r="G702" s="49"/>
      <c r="H702" s="49"/>
      <c r="I702" s="49"/>
      <c r="J702" s="49"/>
      <c r="K702" s="49">
        <f t="shared" si="34"/>
        <v>26395</v>
      </c>
    </row>
    <row r="703" spans="3:11" ht="14.25" customHeight="1">
      <c r="C703" s="48">
        <v>811</v>
      </c>
      <c r="D703" s="18" t="s">
        <v>66</v>
      </c>
      <c r="E703" s="49"/>
      <c r="F703" s="49"/>
      <c r="G703" s="49"/>
      <c r="H703" s="49"/>
      <c r="I703" s="49"/>
      <c r="J703" s="49">
        <v>35</v>
      </c>
      <c r="K703" s="49">
        <f t="shared" si="34"/>
        <v>35</v>
      </c>
    </row>
    <row r="704" spans="3:11" ht="26.25" customHeight="1">
      <c r="C704" s="48">
        <v>812</v>
      </c>
      <c r="D704" s="18" t="s">
        <v>67</v>
      </c>
      <c r="E704" s="49"/>
      <c r="F704" s="49"/>
      <c r="G704" s="49"/>
      <c r="H704" s="49"/>
      <c r="I704" s="49"/>
      <c r="J704" s="49"/>
      <c r="K704" s="49">
        <f t="shared" si="34"/>
        <v>0</v>
      </c>
    </row>
    <row r="705" spans="3:11" ht="14.25" customHeight="1">
      <c r="C705" s="48">
        <v>813</v>
      </c>
      <c r="D705" s="18" t="s">
        <v>68</v>
      </c>
      <c r="E705" s="49"/>
      <c r="F705" s="49"/>
      <c r="G705" s="49"/>
      <c r="H705" s="49"/>
      <c r="I705" s="49"/>
      <c r="J705" s="49"/>
      <c r="K705" s="49">
        <f t="shared" si="34"/>
        <v>0</v>
      </c>
    </row>
    <row r="706" spans="3:11" ht="14.25" customHeight="1">
      <c r="C706" s="48">
        <v>821</v>
      </c>
      <c r="D706" s="18" t="s">
        <v>69</v>
      </c>
      <c r="E706" s="49"/>
      <c r="F706" s="49"/>
      <c r="G706" s="49"/>
      <c r="H706" s="49"/>
      <c r="I706" s="49"/>
      <c r="J706" s="49"/>
      <c r="K706" s="49">
        <f t="shared" si="34"/>
        <v>0</v>
      </c>
    </row>
    <row r="707" spans="3:11" ht="14.25" customHeight="1">
      <c r="C707" s="48">
        <v>822</v>
      </c>
      <c r="D707" s="18" t="s">
        <v>70</v>
      </c>
      <c r="E707" s="49"/>
      <c r="F707" s="49"/>
      <c r="G707" s="49"/>
      <c r="H707" s="49"/>
      <c r="I707" s="49"/>
      <c r="J707" s="49"/>
      <c r="K707" s="49">
        <f t="shared" si="34"/>
        <v>0</v>
      </c>
    </row>
    <row r="708" spans="3:11" ht="14.25" customHeight="1">
      <c r="C708" s="48">
        <v>823</v>
      </c>
      <c r="D708" s="18" t="s">
        <v>71</v>
      </c>
      <c r="E708" s="49"/>
      <c r="F708" s="49"/>
      <c r="G708" s="49"/>
      <c r="H708" s="49"/>
      <c r="I708" s="49"/>
      <c r="J708" s="49"/>
      <c r="K708" s="49">
        <f t="shared" si="34"/>
        <v>0</v>
      </c>
    </row>
    <row r="709" spans="3:11" ht="14.25" customHeight="1">
      <c r="C709" s="48">
        <v>831</v>
      </c>
      <c r="D709" s="18" t="s">
        <v>72</v>
      </c>
      <c r="E709" s="49"/>
      <c r="F709" s="49"/>
      <c r="G709" s="49"/>
      <c r="H709" s="49"/>
      <c r="I709" s="49"/>
      <c r="J709" s="49"/>
      <c r="K709" s="49">
        <f t="shared" si="34"/>
        <v>0</v>
      </c>
    </row>
    <row r="710" spans="3:11" ht="14.25" customHeight="1">
      <c r="C710" s="48">
        <v>841</v>
      </c>
      <c r="D710" s="18" t="s">
        <v>73</v>
      </c>
      <c r="E710" s="49"/>
      <c r="F710" s="49"/>
      <c r="G710" s="49"/>
      <c r="H710" s="49"/>
      <c r="I710" s="49"/>
      <c r="J710" s="49"/>
      <c r="K710" s="49">
        <f t="shared" si="34"/>
        <v>0</v>
      </c>
    </row>
    <row r="711" spans="3:11" ht="14.25" customHeight="1">
      <c r="C711" s="48">
        <v>842</v>
      </c>
      <c r="D711" s="18" t="s">
        <v>74</v>
      </c>
      <c r="E711" s="49"/>
      <c r="F711" s="49"/>
      <c r="G711" s="49"/>
      <c r="H711" s="49"/>
      <c r="I711" s="49"/>
      <c r="J711" s="49"/>
      <c r="K711" s="49">
        <f t="shared" si="34"/>
        <v>0</v>
      </c>
    </row>
    <row r="712" spans="3:11" ht="14.25" customHeight="1">
      <c r="C712" s="52">
        <v>843</v>
      </c>
      <c r="D712" s="18" t="s">
        <v>75</v>
      </c>
      <c r="E712" s="49"/>
      <c r="F712" s="49"/>
      <c r="G712" s="49"/>
      <c r="H712" s="49"/>
      <c r="I712" s="49"/>
      <c r="J712" s="49"/>
      <c r="K712" s="49">
        <f t="shared" si="34"/>
        <v>0</v>
      </c>
    </row>
    <row r="713" spans="3:11" ht="14.25" customHeight="1">
      <c r="C713" s="52">
        <v>911</v>
      </c>
      <c r="D713" s="18" t="s">
        <v>76</v>
      </c>
      <c r="E713" s="49"/>
      <c r="F713" s="49"/>
      <c r="G713" s="49"/>
      <c r="H713" s="49"/>
      <c r="I713" s="49"/>
      <c r="J713" s="49"/>
      <c r="K713" s="49">
        <f t="shared" si="34"/>
        <v>0</v>
      </c>
    </row>
    <row r="714" spans="3:11" ht="14.25" customHeight="1">
      <c r="C714" s="48">
        <v>912</v>
      </c>
      <c r="D714" s="18" t="s">
        <v>77</v>
      </c>
      <c r="E714" s="53"/>
      <c r="F714" s="53"/>
      <c r="G714" s="53"/>
      <c r="H714" s="53"/>
      <c r="I714" s="53"/>
      <c r="J714" s="53"/>
      <c r="K714" s="49">
        <f t="shared" si="34"/>
        <v>0</v>
      </c>
    </row>
    <row r="715" spans="3:11" ht="14.25" customHeight="1">
      <c r="C715" s="48">
        <v>913</v>
      </c>
      <c r="D715" s="18" t="s">
        <v>78</v>
      </c>
      <c r="E715" s="53"/>
      <c r="F715" s="53"/>
      <c r="G715" s="53"/>
      <c r="H715" s="53"/>
      <c r="I715" s="53"/>
      <c r="J715" s="53"/>
      <c r="K715" s="49">
        <f t="shared" si="34"/>
        <v>0</v>
      </c>
    </row>
    <row r="716" spans="3:11" ht="14.25" customHeight="1">
      <c r="C716" s="48">
        <v>921</v>
      </c>
      <c r="D716" s="18" t="s">
        <v>79</v>
      </c>
      <c r="E716" s="53"/>
      <c r="F716" s="53"/>
      <c r="G716" s="53">
        <v>815</v>
      </c>
      <c r="H716" s="53"/>
      <c r="I716" s="53"/>
      <c r="J716" s="53"/>
      <c r="K716" s="49">
        <f t="shared" si="34"/>
        <v>815</v>
      </c>
    </row>
    <row r="717" spans="3:11" ht="14.25" customHeight="1" thickBot="1">
      <c r="C717" s="52">
        <v>922</v>
      </c>
      <c r="D717" s="30" t="s">
        <v>80</v>
      </c>
      <c r="E717" s="53"/>
      <c r="F717" s="53"/>
      <c r="G717" s="53"/>
      <c r="H717" s="53"/>
      <c r="I717" s="53"/>
      <c r="J717" s="53"/>
      <c r="K717" s="53">
        <f t="shared" si="34"/>
        <v>0</v>
      </c>
    </row>
    <row r="718" spans="3:11" ht="14.25" customHeight="1" thickBot="1">
      <c r="C718" s="63" t="s">
        <v>10</v>
      </c>
      <c r="D718" s="96"/>
      <c r="E718" s="58">
        <f t="shared" ref="E718:J718" si="35">SUM(E683:E717)</f>
        <v>7714</v>
      </c>
      <c r="F718" s="58">
        <f t="shared" si="35"/>
        <v>21432</v>
      </c>
      <c r="G718" s="58">
        <f t="shared" si="35"/>
        <v>335746</v>
      </c>
      <c r="H718" s="58">
        <f t="shared" si="35"/>
        <v>1033</v>
      </c>
      <c r="I718" s="58">
        <f t="shared" si="35"/>
        <v>4397</v>
      </c>
      <c r="J718" s="58">
        <f t="shared" si="35"/>
        <v>91167</v>
      </c>
      <c r="K718" s="58">
        <f t="shared" si="34"/>
        <v>461489</v>
      </c>
    </row>
    <row r="721" spans="1:11" ht="14.25" customHeight="1" thickBot="1"/>
    <row r="722" spans="1:11" ht="14.25" customHeight="1" thickBot="1">
      <c r="A722" s="73">
        <v>14</v>
      </c>
      <c r="B722" s="73" t="s">
        <v>212</v>
      </c>
      <c r="C722" s="36" t="s">
        <v>2</v>
      </c>
      <c r="D722" s="38" t="s">
        <v>3</v>
      </c>
      <c r="E722" s="74" t="s">
        <v>4</v>
      </c>
      <c r="F722" s="75" t="s">
        <v>9</v>
      </c>
      <c r="G722" s="76" t="s">
        <v>5</v>
      </c>
      <c r="H722" s="77" t="s">
        <v>6</v>
      </c>
      <c r="I722" s="77" t="s">
        <v>7</v>
      </c>
      <c r="J722" s="78" t="s">
        <v>8</v>
      </c>
      <c r="K722" s="201" t="s">
        <v>199</v>
      </c>
    </row>
    <row r="723" spans="1:11" ht="14.25" customHeight="1">
      <c r="C723" s="44">
        <v>711</v>
      </c>
      <c r="D723" s="43" t="s">
        <v>46</v>
      </c>
      <c r="E723" s="45"/>
      <c r="F723" s="45"/>
      <c r="G723" s="45">
        <v>76760</v>
      </c>
      <c r="H723" s="45"/>
      <c r="I723" s="45"/>
      <c r="J723" s="45"/>
      <c r="K723" s="49">
        <f t="shared" ref="K723:K758" si="36">SUM(E723:J723)</f>
        <v>76760</v>
      </c>
    </row>
    <row r="724" spans="1:11" ht="14.25" customHeight="1">
      <c r="C724" s="48">
        <v>712</v>
      </c>
      <c r="D724" s="18" t="s">
        <v>47</v>
      </c>
      <c r="E724" s="49"/>
      <c r="F724" s="49"/>
      <c r="G724" s="49">
        <v>966</v>
      </c>
      <c r="H724" s="49"/>
      <c r="I724" s="49"/>
      <c r="J724" s="49"/>
      <c r="K724" s="49">
        <f t="shared" si="36"/>
        <v>966</v>
      </c>
    </row>
    <row r="725" spans="1:11" ht="14.25" customHeight="1">
      <c r="C725" s="48">
        <v>713</v>
      </c>
      <c r="D725" s="18" t="s">
        <v>48</v>
      </c>
      <c r="E725" s="49"/>
      <c r="F725" s="49"/>
      <c r="G725" s="49">
        <v>12466</v>
      </c>
      <c r="H725" s="49"/>
      <c r="I725" s="49"/>
      <c r="J725" s="49"/>
      <c r="K725" s="49">
        <f t="shared" si="36"/>
        <v>12466</v>
      </c>
    </row>
    <row r="726" spans="1:11" ht="14.25" customHeight="1">
      <c r="C726" s="48">
        <v>714</v>
      </c>
      <c r="D726" s="18" t="s">
        <v>49</v>
      </c>
      <c r="E726" s="49"/>
      <c r="F726" s="49"/>
      <c r="G726" s="49">
        <v>5265</v>
      </c>
      <c r="H726" s="49"/>
      <c r="I726" s="49"/>
      <c r="J726" s="49"/>
      <c r="K726" s="49">
        <f t="shared" si="36"/>
        <v>5265</v>
      </c>
    </row>
    <row r="727" spans="1:11" ht="14.25" customHeight="1">
      <c r="C727" s="48">
        <v>715</v>
      </c>
      <c r="D727" s="18" t="s">
        <v>50</v>
      </c>
      <c r="E727" s="49"/>
      <c r="F727" s="49"/>
      <c r="G727" s="49"/>
      <c r="H727" s="49"/>
      <c r="I727" s="49"/>
      <c r="J727" s="49"/>
      <c r="K727" s="49">
        <f t="shared" si="36"/>
        <v>0</v>
      </c>
    </row>
    <row r="728" spans="1:11" ht="14.25" customHeight="1">
      <c r="C728" s="48">
        <v>716</v>
      </c>
      <c r="D728" s="18" t="s">
        <v>51</v>
      </c>
      <c r="E728" s="49"/>
      <c r="F728" s="49"/>
      <c r="G728" s="49">
        <v>1717</v>
      </c>
      <c r="H728" s="49"/>
      <c r="I728" s="49"/>
      <c r="J728" s="49"/>
      <c r="K728" s="49">
        <f t="shared" si="36"/>
        <v>1717</v>
      </c>
    </row>
    <row r="729" spans="1:11" ht="14.25" customHeight="1">
      <c r="C729" s="48">
        <v>719</v>
      </c>
      <c r="D729" s="18" t="s">
        <v>52</v>
      </c>
      <c r="E729" s="49"/>
      <c r="F729" s="49"/>
      <c r="G729" s="49"/>
      <c r="H729" s="49"/>
      <c r="I729" s="49"/>
      <c r="J729" s="49"/>
      <c r="K729" s="49">
        <f t="shared" si="36"/>
        <v>0</v>
      </c>
    </row>
    <row r="730" spans="1:11" ht="14.25" customHeight="1">
      <c r="C730" s="48">
        <v>721</v>
      </c>
      <c r="D730" s="18" t="s">
        <v>53</v>
      </c>
      <c r="E730" s="49"/>
      <c r="F730" s="49"/>
      <c r="G730" s="49"/>
      <c r="H730" s="49"/>
      <c r="I730" s="49"/>
      <c r="J730" s="49"/>
      <c r="K730" s="49">
        <f t="shared" si="36"/>
        <v>0</v>
      </c>
    </row>
    <row r="731" spans="1:11" ht="14.25" customHeight="1">
      <c r="C731" s="48">
        <v>731</v>
      </c>
      <c r="D731" s="18" t="s">
        <v>54</v>
      </c>
      <c r="E731" s="49"/>
      <c r="F731" s="49"/>
      <c r="G731" s="49"/>
      <c r="H731" s="49"/>
      <c r="I731" s="49"/>
      <c r="J731" s="49"/>
      <c r="K731" s="49">
        <f t="shared" si="36"/>
        <v>0</v>
      </c>
    </row>
    <row r="732" spans="1:11" ht="14.25" customHeight="1">
      <c r="C732" s="48">
        <v>732</v>
      </c>
      <c r="D732" s="18" t="s">
        <v>55</v>
      </c>
      <c r="E732" s="49"/>
      <c r="F732" s="49"/>
      <c r="G732" s="49"/>
      <c r="H732" s="49"/>
      <c r="I732" s="49"/>
      <c r="J732" s="49"/>
      <c r="K732" s="49">
        <f t="shared" si="36"/>
        <v>0</v>
      </c>
    </row>
    <row r="733" spans="1:11" ht="14.25" customHeight="1">
      <c r="C733" s="48">
        <v>733</v>
      </c>
      <c r="D733" s="18" t="s">
        <v>56</v>
      </c>
      <c r="E733" s="49">
        <v>93682</v>
      </c>
      <c r="F733" s="49">
        <v>2312</v>
      </c>
      <c r="G733" s="49"/>
      <c r="H733" s="49"/>
      <c r="I733" s="49"/>
      <c r="J733" s="49"/>
      <c r="K733" s="49">
        <f t="shared" si="36"/>
        <v>95994</v>
      </c>
    </row>
    <row r="734" spans="1:11" ht="14.25" customHeight="1">
      <c r="C734" s="48">
        <v>741</v>
      </c>
      <c r="D734" s="18" t="s">
        <v>57</v>
      </c>
      <c r="E734" s="49"/>
      <c r="F734" s="49"/>
      <c r="G734" s="49">
        <v>4764</v>
      </c>
      <c r="H734" s="49"/>
      <c r="I734" s="49"/>
      <c r="J734" s="49"/>
      <c r="K734" s="49">
        <f t="shared" si="36"/>
        <v>4764</v>
      </c>
    </row>
    <row r="735" spans="1:11" ht="14.25" customHeight="1">
      <c r="C735" s="48">
        <v>742</v>
      </c>
      <c r="D735" s="18" t="s">
        <v>58</v>
      </c>
      <c r="E735" s="49"/>
      <c r="F735" s="49"/>
      <c r="G735" s="49">
        <v>4536</v>
      </c>
      <c r="H735" s="49"/>
      <c r="I735" s="49"/>
      <c r="J735" s="49"/>
      <c r="K735" s="49">
        <f t="shared" si="36"/>
        <v>4536</v>
      </c>
    </row>
    <row r="736" spans="1:11" ht="14.25" customHeight="1">
      <c r="C736" s="48">
        <v>743</v>
      </c>
      <c r="D736" s="18" t="s">
        <v>59</v>
      </c>
      <c r="E736" s="49"/>
      <c r="F736" s="49"/>
      <c r="G736" s="49">
        <v>271</v>
      </c>
      <c r="H736" s="49"/>
      <c r="I736" s="49"/>
      <c r="J736" s="49"/>
      <c r="K736" s="49">
        <f t="shared" si="36"/>
        <v>271</v>
      </c>
    </row>
    <row r="737" spans="3:11" ht="14.25" customHeight="1">
      <c r="C737" s="48">
        <v>744</v>
      </c>
      <c r="D737" s="18" t="s">
        <v>60</v>
      </c>
      <c r="E737" s="49"/>
      <c r="F737" s="49"/>
      <c r="G737" s="49"/>
      <c r="H737" s="49"/>
      <c r="I737" s="49"/>
      <c r="J737" s="49"/>
      <c r="K737" s="49">
        <f t="shared" si="36"/>
        <v>0</v>
      </c>
    </row>
    <row r="738" spans="3:11" ht="14.25" customHeight="1">
      <c r="C738" s="48">
        <v>745</v>
      </c>
      <c r="D738" s="18" t="s">
        <v>61</v>
      </c>
      <c r="E738" s="49"/>
      <c r="F738" s="49"/>
      <c r="G738" s="49">
        <v>1278</v>
      </c>
      <c r="H738" s="49"/>
      <c r="I738" s="49"/>
      <c r="J738" s="49"/>
      <c r="K738" s="49">
        <f t="shared" si="36"/>
        <v>1278</v>
      </c>
    </row>
    <row r="739" spans="3:11" ht="14.25" customHeight="1">
      <c r="C739" s="48">
        <v>771</v>
      </c>
      <c r="D739" s="18" t="s">
        <v>62</v>
      </c>
      <c r="E739" s="49"/>
      <c r="F739" s="49"/>
      <c r="G739" s="49">
        <v>479</v>
      </c>
      <c r="H739" s="49"/>
      <c r="I739" s="49"/>
      <c r="J739" s="49"/>
      <c r="K739" s="49">
        <f t="shared" si="36"/>
        <v>479</v>
      </c>
    </row>
    <row r="740" spans="3:11" ht="14.25" customHeight="1">
      <c r="C740" s="48">
        <v>772</v>
      </c>
      <c r="D740" s="18" t="s">
        <v>63</v>
      </c>
      <c r="E740" s="49"/>
      <c r="F740" s="49"/>
      <c r="G740" s="49">
        <v>49</v>
      </c>
      <c r="H740" s="49"/>
      <c r="I740" s="49"/>
      <c r="J740" s="49"/>
      <c r="K740" s="49">
        <f t="shared" si="36"/>
        <v>49</v>
      </c>
    </row>
    <row r="741" spans="3:11" ht="14.25" customHeight="1">
      <c r="C741" s="48">
        <v>781</v>
      </c>
      <c r="D741" s="18" t="s">
        <v>64</v>
      </c>
      <c r="E741" s="49"/>
      <c r="F741" s="49"/>
      <c r="G741" s="49"/>
      <c r="H741" s="49"/>
      <c r="I741" s="49"/>
      <c r="J741" s="49"/>
      <c r="K741" s="49">
        <f t="shared" si="36"/>
        <v>0</v>
      </c>
    </row>
    <row r="742" spans="3:11" ht="14.25" customHeight="1">
      <c r="C742" s="48">
        <v>791</v>
      </c>
      <c r="D742" s="18" t="s">
        <v>65</v>
      </c>
      <c r="E742" s="49"/>
      <c r="F742" s="49"/>
      <c r="G742" s="49"/>
      <c r="H742" s="49"/>
      <c r="I742" s="49"/>
      <c r="J742" s="49"/>
      <c r="K742" s="49">
        <f t="shared" si="36"/>
        <v>0</v>
      </c>
    </row>
    <row r="743" spans="3:11" ht="14.25" customHeight="1">
      <c r="C743" s="48">
        <v>811</v>
      </c>
      <c r="D743" s="18" t="s">
        <v>66</v>
      </c>
      <c r="E743" s="49"/>
      <c r="F743" s="49"/>
      <c r="G743" s="49"/>
      <c r="H743" s="49"/>
      <c r="I743" s="49"/>
      <c r="J743" s="49"/>
      <c r="K743" s="49">
        <f t="shared" si="36"/>
        <v>0</v>
      </c>
    </row>
    <row r="744" spans="3:11" ht="14.25" customHeight="1">
      <c r="C744" s="48">
        <v>812</v>
      </c>
      <c r="D744" s="18" t="s">
        <v>67</v>
      </c>
      <c r="E744" s="49"/>
      <c r="F744" s="49"/>
      <c r="G744" s="49"/>
      <c r="H744" s="49"/>
      <c r="I744" s="49"/>
      <c r="J744" s="49">
        <v>204</v>
      </c>
      <c r="K744" s="49">
        <f t="shared" si="36"/>
        <v>204</v>
      </c>
    </row>
    <row r="745" spans="3:11" ht="26.25" customHeight="1">
      <c r="C745" s="48">
        <v>813</v>
      </c>
      <c r="D745" s="18" t="s">
        <v>68</v>
      </c>
      <c r="E745" s="49"/>
      <c r="F745" s="49"/>
      <c r="G745" s="49"/>
      <c r="H745" s="49"/>
      <c r="I745" s="49"/>
      <c r="J745" s="49"/>
      <c r="K745" s="49">
        <f t="shared" si="36"/>
        <v>0</v>
      </c>
    </row>
    <row r="746" spans="3:11" ht="14.25" customHeight="1">
      <c r="C746" s="48">
        <v>821</v>
      </c>
      <c r="D746" s="18" t="s">
        <v>69</v>
      </c>
      <c r="E746" s="49"/>
      <c r="F746" s="49"/>
      <c r="G746" s="49"/>
      <c r="H746" s="49"/>
      <c r="I746" s="49"/>
      <c r="J746" s="49"/>
      <c r="K746" s="49">
        <f t="shared" si="36"/>
        <v>0</v>
      </c>
    </row>
    <row r="747" spans="3:11" ht="14.25" customHeight="1">
      <c r="C747" s="48">
        <v>822</v>
      </c>
      <c r="D747" s="18" t="s">
        <v>70</v>
      </c>
      <c r="E747" s="49"/>
      <c r="F747" s="49"/>
      <c r="G747" s="49"/>
      <c r="H747" s="49"/>
      <c r="I747" s="49"/>
      <c r="J747" s="49"/>
      <c r="K747" s="49">
        <f t="shared" si="36"/>
        <v>0</v>
      </c>
    </row>
    <row r="748" spans="3:11" ht="14.25" customHeight="1">
      <c r="C748" s="48">
        <v>823</v>
      </c>
      <c r="D748" s="18" t="s">
        <v>71</v>
      </c>
      <c r="E748" s="49"/>
      <c r="F748" s="49"/>
      <c r="G748" s="49"/>
      <c r="H748" s="49"/>
      <c r="I748" s="49"/>
      <c r="J748" s="49"/>
      <c r="K748" s="49">
        <f t="shared" si="36"/>
        <v>0</v>
      </c>
    </row>
    <row r="749" spans="3:11" ht="14.25" customHeight="1">
      <c r="C749" s="48">
        <v>831</v>
      </c>
      <c r="D749" s="18" t="s">
        <v>72</v>
      </c>
      <c r="E749" s="49"/>
      <c r="F749" s="49"/>
      <c r="G749" s="49"/>
      <c r="H749" s="49"/>
      <c r="I749" s="49"/>
      <c r="J749" s="49"/>
      <c r="K749" s="49">
        <f t="shared" si="36"/>
        <v>0</v>
      </c>
    </row>
    <row r="750" spans="3:11" ht="14.25" customHeight="1">
      <c r="C750" s="48">
        <v>841</v>
      </c>
      <c r="D750" s="18" t="s">
        <v>73</v>
      </c>
      <c r="E750" s="49"/>
      <c r="F750" s="49"/>
      <c r="G750" s="49"/>
      <c r="H750" s="49"/>
      <c r="I750" s="49"/>
      <c r="J750" s="49"/>
      <c r="K750" s="49">
        <f t="shared" si="36"/>
        <v>0</v>
      </c>
    </row>
    <row r="751" spans="3:11" ht="14.25" customHeight="1">
      <c r="C751" s="48">
        <v>842</v>
      </c>
      <c r="D751" s="18" t="s">
        <v>74</v>
      </c>
      <c r="E751" s="49"/>
      <c r="F751" s="49"/>
      <c r="G751" s="49"/>
      <c r="H751" s="49"/>
      <c r="I751" s="49"/>
      <c r="J751" s="49"/>
      <c r="K751" s="49">
        <f t="shared" si="36"/>
        <v>0</v>
      </c>
    </row>
    <row r="752" spans="3:11" ht="14.25" customHeight="1">
      <c r="C752" s="52">
        <v>843</v>
      </c>
      <c r="D752" s="18" t="s">
        <v>75</v>
      </c>
      <c r="E752" s="49"/>
      <c r="F752" s="49"/>
      <c r="G752" s="49"/>
      <c r="H752" s="49"/>
      <c r="I752" s="49"/>
      <c r="J752" s="49"/>
      <c r="K752" s="49">
        <f t="shared" si="36"/>
        <v>0</v>
      </c>
    </row>
    <row r="753" spans="1:11" ht="14.25" customHeight="1">
      <c r="C753" s="52">
        <v>911</v>
      </c>
      <c r="D753" s="18" t="s">
        <v>76</v>
      </c>
      <c r="E753" s="49"/>
      <c r="F753" s="49"/>
      <c r="G753" s="49"/>
      <c r="H753" s="49"/>
      <c r="I753" s="49"/>
      <c r="J753" s="49">
        <v>60973</v>
      </c>
      <c r="K753" s="49">
        <f t="shared" si="36"/>
        <v>60973</v>
      </c>
    </row>
    <row r="754" spans="1:11" ht="14.25" customHeight="1">
      <c r="C754" s="48">
        <v>912</v>
      </c>
      <c r="D754" s="18" t="s">
        <v>77</v>
      </c>
      <c r="E754" s="53"/>
      <c r="F754" s="53"/>
      <c r="G754" s="53"/>
      <c r="H754" s="53"/>
      <c r="I754" s="53"/>
      <c r="J754" s="53"/>
      <c r="K754" s="49">
        <f t="shared" si="36"/>
        <v>0</v>
      </c>
    </row>
    <row r="755" spans="1:11" ht="14.25" customHeight="1">
      <c r="C755" s="48">
        <v>913</v>
      </c>
      <c r="D755" s="18" t="s">
        <v>78</v>
      </c>
      <c r="E755" s="53"/>
      <c r="F755" s="53"/>
      <c r="G755" s="53"/>
      <c r="H755" s="53"/>
      <c r="I755" s="53"/>
      <c r="J755" s="53"/>
      <c r="K755" s="49">
        <f t="shared" si="36"/>
        <v>0</v>
      </c>
    </row>
    <row r="756" spans="1:11" ht="14.25" customHeight="1">
      <c r="C756" s="48">
        <v>921</v>
      </c>
      <c r="D756" s="18" t="s">
        <v>79</v>
      </c>
      <c r="E756" s="53"/>
      <c r="F756" s="53"/>
      <c r="G756" s="53"/>
      <c r="H756" s="53"/>
      <c r="I756" s="53"/>
      <c r="J756" s="53"/>
      <c r="K756" s="49">
        <f t="shared" si="36"/>
        <v>0</v>
      </c>
    </row>
    <row r="757" spans="1:11" ht="14.25" customHeight="1" thickBot="1">
      <c r="C757" s="52">
        <v>922</v>
      </c>
      <c r="D757" s="30" t="s">
        <v>80</v>
      </c>
      <c r="E757" s="53"/>
      <c r="F757" s="53"/>
      <c r="G757" s="53"/>
      <c r="H757" s="53"/>
      <c r="I757" s="53"/>
      <c r="J757" s="53"/>
      <c r="K757" s="53">
        <f t="shared" si="36"/>
        <v>0</v>
      </c>
    </row>
    <row r="758" spans="1:11" ht="14.25" customHeight="1" thickBot="1">
      <c r="C758" s="63" t="s">
        <v>10</v>
      </c>
      <c r="D758" s="96"/>
      <c r="E758" s="58">
        <f t="shared" ref="E758:J758" si="37">SUM(E723:E757)</f>
        <v>93682</v>
      </c>
      <c r="F758" s="58">
        <f t="shared" si="37"/>
        <v>2312</v>
      </c>
      <c r="G758" s="58">
        <f t="shared" si="37"/>
        <v>108551</v>
      </c>
      <c r="H758" s="58">
        <f t="shared" si="37"/>
        <v>0</v>
      </c>
      <c r="I758" s="58">
        <f t="shared" si="37"/>
        <v>0</v>
      </c>
      <c r="J758" s="200">
        <f t="shared" si="37"/>
        <v>61177</v>
      </c>
      <c r="K758" s="58">
        <f t="shared" si="36"/>
        <v>265722</v>
      </c>
    </row>
    <row r="761" spans="1:11" ht="14.25" customHeight="1" thickBot="1"/>
    <row r="762" spans="1:11" ht="14.25" customHeight="1" thickBot="1">
      <c r="A762" s="73">
        <v>15</v>
      </c>
      <c r="B762" s="73" t="s">
        <v>213</v>
      </c>
      <c r="C762" s="36" t="s">
        <v>2</v>
      </c>
      <c r="D762" s="38" t="s">
        <v>3</v>
      </c>
      <c r="E762" s="74" t="s">
        <v>4</v>
      </c>
      <c r="F762" s="75" t="s">
        <v>9</v>
      </c>
      <c r="G762" s="76" t="s">
        <v>5</v>
      </c>
      <c r="H762" s="77" t="s">
        <v>6</v>
      </c>
      <c r="I762" s="77" t="s">
        <v>7</v>
      </c>
      <c r="J762" s="78" t="s">
        <v>8</v>
      </c>
      <c r="K762" s="140" t="s">
        <v>199</v>
      </c>
    </row>
    <row r="763" spans="1:11" ht="14.25" customHeight="1">
      <c r="C763" s="44">
        <v>711</v>
      </c>
      <c r="D763" s="43" t="s">
        <v>46</v>
      </c>
      <c r="E763" s="45"/>
      <c r="F763" s="45"/>
      <c r="G763" s="45">
        <v>41537</v>
      </c>
      <c r="H763" s="45"/>
      <c r="I763" s="45"/>
      <c r="J763" s="46"/>
      <c r="K763" s="47">
        <f t="shared" ref="K763:K798" si="38">SUM(E763:J763)</f>
        <v>41537</v>
      </c>
    </row>
    <row r="764" spans="1:11" ht="14.25" customHeight="1">
      <c r="C764" s="48">
        <v>712</v>
      </c>
      <c r="D764" s="18" t="s">
        <v>47</v>
      </c>
      <c r="E764" s="49"/>
      <c r="F764" s="49"/>
      <c r="G764" s="49">
        <v>223</v>
      </c>
      <c r="H764" s="49"/>
      <c r="I764" s="49"/>
      <c r="J764" s="50"/>
      <c r="K764" s="65">
        <f t="shared" si="38"/>
        <v>223</v>
      </c>
    </row>
    <row r="765" spans="1:11" ht="14.25" customHeight="1">
      <c r="C765" s="48">
        <v>713</v>
      </c>
      <c r="D765" s="18" t="s">
        <v>48</v>
      </c>
      <c r="E765" s="49"/>
      <c r="F765" s="49"/>
      <c r="G765" s="49">
        <v>5788</v>
      </c>
      <c r="H765" s="49"/>
      <c r="I765" s="49"/>
      <c r="J765" s="50"/>
      <c r="K765" s="65">
        <f t="shared" si="38"/>
        <v>5788</v>
      </c>
    </row>
    <row r="766" spans="1:11" ht="14.25" customHeight="1">
      <c r="C766" s="48">
        <v>714</v>
      </c>
      <c r="D766" s="18" t="s">
        <v>49</v>
      </c>
      <c r="E766" s="49"/>
      <c r="F766" s="49"/>
      <c r="G766" s="49">
        <v>2321</v>
      </c>
      <c r="H766" s="49"/>
      <c r="I766" s="49"/>
      <c r="J766" s="50"/>
      <c r="K766" s="65">
        <f t="shared" si="38"/>
        <v>2321</v>
      </c>
    </row>
    <row r="767" spans="1:11" ht="14.25" customHeight="1">
      <c r="C767" s="48">
        <v>715</v>
      </c>
      <c r="D767" s="18" t="s">
        <v>50</v>
      </c>
      <c r="E767" s="49"/>
      <c r="F767" s="49"/>
      <c r="G767" s="49"/>
      <c r="H767" s="49"/>
      <c r="I767" s="49"/>
      <c r="J767" s="50"/>
      <c r="K767" s="65">
        <f t="shared" si="38"/>
        <v>0</v>
      </c>
    </row>
    <row r="768" spans="1:11" ht="14.25" customHeight="1">
      <c r="C768" s="48">
        <v>716</v>
      </c>
      <c r="D768" s="18" t="s">
        <v>51</v>
      </c>
      <c r="E768" s="49"/>
      <c r="F768" s="49"/>
      <c r="G768" s="49">
        <v>1501</v>
      </c>
      <c r="H768" s="49"/>
      <c r="I768" s="49"/>
      <c r="J768" s="50"/>
      <c r="K768" s="65">
        <f t="shared" si="38"/>
        <v>1501</v>
      </c>
    </row>
    <row r="769" spans="3:11" ht="14.25" customHeight="1">
      <c r="C769" s="48">
        <v>719</v>
      </c>
      <c r="D769" s="18" t="s">
        <v>52</v>
      </c>
      <c r="E769" s="49"/>
      <c r="F769" s="49"/>
      <c r="G769" s="49"/>
      <c r="H769" s="49"/>
      <c r="I769" s="49"/>
      <c r="J769" s="50"/>
      <c r="K769" s="65">
        <f t="shared" si="38"/>
        <v>0</v>
      </c>
    </row>
    <row r="770" spans="3:11" ht="14.25" customHeight="1">
      <c r="C770" s="48">
        <v>721</v>
      </c>
      <c r="D770" s="18" t="s">
        <v>53</v>
      </c>
      <c r="E770" s="49"/>
      <c r="F770" s="49"/>
      <c r="G770" s="49"/>
      <c r="H770" s="49"/>
      <c r="I770" s="49"/>
      <c r="J770" s="50"/>
      <c r="K770" s="65">
        <f t="shared" si="38"/>
        <v>0</v>
      </c>
    </row>
    <row r="771" spans="3:11" ht="14.25" customHeight="1">
      <c r="C771" s="48">
        <v>731</v>
      </c>
      <c r="D771" s="18" t="s">
        <v>54</v>
      </c>
      <c r="E771" s="49"/>
      <c r="F771" s="49"/>
      <c r="G771" s="49"/>
      <c r="H771" s="49"/>
      <c r="I771" s="49"/>
      <c r="J771" s="50"/>
      <c r="K771" s="65">
        <f t="shared" si="38"/>
        <v>0</v>
      </c>
    </row>
    <row r="772" spans="3:11" ht="14.25" customHeight="1">
      <c r="C772" s="48">
        <v>732</v>
      </c>
      <c r="D772" s="18" t="s">
        <v>55</v>
      </c>
      <c r="E772" s="49"/>
      <c r="F772" s="49"/>
      <c r="G772" s="49">
        <v>153</v>
      </c>
      <c r="H772" s="49"/>
      <c r="I772" s="49">
        <v>5130</v>
      </c>
      <c r="J772" s="50"/>
      <c r="K772" s="65">
        <f t="shared" si="38"/>
        <v>5283</v>
      </c>
    </row>
    <row r="773" spans="3:11" ht="14.25" customHeight="1">
      <c r="C773" s="48">
        <v>733</v>
      </c>
      <c r="D773" s="18" t="s">
        <v>56</v>
      </c>
      <c r="E773" s="49">
        <v>2650</v>
      </c>
      <c r="F773" s="49"/>
      <c r="G773" s="49">
        <v>45401</v>
      </c>
      <c r="H773" s="49"/>
      <c r="I773" s="49">
        <v>44047</v>
      </c>
      <c r="J773" s="50"/>
      <c r="K773" s="65">
        <f t="shared" si="38"/>
        <v>92098</v>
      </c>
    </row>
    <row r="774" spans="3:11" ht="14.25" customHeight="1">
      <c r="C774" s="48">
        <v>741</v>
      </c>
      <c r="D774" s="18" t="s">
        <v>57</v>
      </c>
      <c r="E774" s="49"/>
      <c r="F774" s="49"/>
      <c r="G774" s="49">
        <v>3060</v>
      </c>
      <c r="H774" s="49"/>
      <c r="I774" s="49"/>
      <c r="J774" s="50">
        <v>263</v>
      </c>
      <c r="K774" s="65">
        <f t="shared" si="38"/>
        <v>3323</v>
      </c>
    </row>
    <row r="775" spans="3:11" ht="14.25" customHeight="1">
      <c r="C775" s="48">
        <v>742</v>
      </c>
      <c r="D775" s="18" t="s">
        <v>58</v>
      </c>
      <c r="E775" s="49"/>
      <c r="F775" s="49"/>
      <c r="G775" s="49">
        <v>908</v>
      </c>
      <c r="H775" s="49"/>
      <c r="I775" s="49"/>
      <c r="J775" s="50">
        <v>1067</v>
      </c>
      <c r="K775" s="65">
        <f t="shared" si="38"/>
        <v>1975</v>
      </c>
    </row>
    <row r="776" spans="3:11" ht="14.25" customHeight="1">
      <c r="C776" s="48">
        <v>743</v>
      </c>
      <c r="D776" s="18" t="s">
        <v>59</v>
      </c>
      <c r="E776" s="49"/>
      <c r="F776" s="49"/>
      <c r="G776" s="49">
        <v>8</v>
      </c>
      <c r="H776" s="49"/>
      <c r="I776" s="49"/>
      <c r="J776" s="50">
        <v>23</v>
      </c>
      <c r="K776" s="65">
        <f t="shared" si="38"/>
        <v>31</v>
      </c>
    </row>
    <row r="777" spans="3:11" ht="14.25" customHeight="1">
      <c r="C777" s="48">
        <v>744</v>
      </c>
      <c r="D777" s="18" t="s">
        <v>60</v>
      </c>
      <c r="E777" s="49"/>
      <c r="F777" s="49"/>
      <c r="G777" s="49"/>
      <c r="H777" s="49"/>
      <c r="I777" s="49"/>
      <c r="J777" s="50">
        <v>337</v>
      </c>
      <c r="K777" s="65">
        <f t="shared" si="38"/>
        <v>337</v>
      </c>
    </row>
    <row r="778" spans="3:11" ht="14.25" customHeight="1">
      <c r="C778" s="48">
        <v>745</v>
      </c>
      <c r="D778" s="18" t="s">
        <v>61</v>
      </c>
      <c r="E778" s="49"/>
      <c r="F778" s="49"/>
      <c r="G778" s="49">
        <v>509</v>
      </c>
      <c r="H778" s="49"/>
      <c r="I778" s="49"/>
      <c r="J778" s="50">
        <v>800</v>
      </c>
      <c r="K778" s="65">
        <f t="shared" si="38"/>
        <v>1309</v>
      </c>
    </row>
    <row r="779" spans="3:11" ht="14.25" customHeight="1">
      <c r="C779" s="48">
        <v>771</v>
      </c>
      <c r="D779" s="18" t="s">
        <v>62</v>
      </c>
      <c r="E779" s="49">
        <v>265</v>
      </c>
      <c r="F779" s="49"/>
      <c r="G779" s="49"/>
      <c r="H779" s="49">
        <v>1192</v>
      </c>
      <c r="I779" s="49"/>
      <c r="J779" s="50"/>
      <c r="K779" s="65">
        <f t="shared" si="38"/>
        <v>1457</v>
      </c>
    </row>
    <row r="780" spans="3:11" ht="14.25" customHeight="1">
      <c r="C780" s="48">
        <v>772</v>
      </c>
      <c r="D780" s="18" t="s">
        <v>63</v>
      </c>
      <c r="E780" s="49"/>
      <c r="F780" s="49"/>
      <c r="G780" s="49">
        <v>83</v>
      </c>
      <c r="H780" s="49"/>
      <c r="I780" s="49"/>
      <c r="J780" s="50"/>
      <c r="K780" s="65">
        <f t="shared" si="38"/>
        <v>83</v>
      </c>
    </row>
    <row r="781" spans="3:11" ht="14.25" customHeight="1">
      <c r="C781" s="48">
        <v>781</v>
      </c>
      <c r="D781" s="18" t="s">
        <v>64</v>
      </c>
      <c r="E781" s="49"/>
      <c r="F781" s="49"/>
      <c r="G781" s="49"/>
      <c r="H781" s="49"/>
      <c r="I781" s="49"/>
      <c r="J781" s="50"/>
      <c r="K781" s="65">
        <f t="shared" si="38"/>
        <v>0</v>
      </c>
    </row>
    <row r="782" spans="3:11" ht="14.25" customHeight="1">
      <c r="C782" s="48">
        <v>791</v>
      </c>
      <c r="D782" s="18" t="s">
        <v>65</v>
      </c>
      <c r="E782" s="49"/>
      <c r="F782" s="49"/>
      <c r="G782" s="49"/>
      <c r="H782" s="49"/>
      <c r="I782" s="49"/>
      <c r="J782" s="50"/>
      <c r="K782" s="65">
        <f t="shared" si="38"/>
        <v>0</v>
      </c>
    </row>
    <row r="783" spans="3:11" ht="14.25" customHeight="1">
      <c r="C783" s="48">
        <v>811</v>
      </c>
      <c r="D783" s="18" t="s">
        <v>66</v>
      </c>
      <c r="E783" s="49"/>
      <c r="F783" s="49"/>
      <c r="G783" s="49"/>
      <c r="H783" s="49"/>
      <c r="I783" s="49"/>
      <c r="J783" s="50"/>
      <c r="K783" s="65">
        <f t="shared" si="38"/>
        <v>0</v>
      </c>
    </row>
    <row r="784" spans="3:11" ht="14.25" customHeight="1">
      <c r="C784" s="48">
        <v>812</v>
      </c>
      <c r="D784" s="18" t="s">
        <v>67</v>
      </c>
      <c r="E784" s="49"/>
      <c r="F784" s="49"/>
      <c r="G784" s="49"/>
      <c r="H784" s="49"/>
      <c r="I784" s="49"/>
      <c r="J784" s="50"/>
      <c r="K784" s="65">
        <f t="shared" si="38"/>
        <v>0</v>
      </c>
    </row>
    <row r="785" spans="3:11" ht="14.25" customHeight="1">
      <c r="C785" s="48">
        <v>813</v>
      </c>
      <c r="D785" s="18" t="s">
        <v>68</v>
      </c>
      <c r="E785" s="49"/>
      <c r="F785" s="49"/>
      <c r="G785" s="49">
        <v>104</v>
      </c>
      <c r="H785" s="49"/>
      <c r="I785" s="49"/>
      <c r="J785" s="50"/>
      <c r="K785" s="65">
        <f t="shared" si="38"/>
        <v>104</v>
      </c>
    </row>
    <row r="786" spans="3:11" ht="26.25" customHeight="1">
      <c r="C786" s="48">
        <v>821</v>
      </c>
      <c r="D786" s="18" t="s">
        <v>69</v>
      </c>
      <c r="E786" s="49"/>
      <c r="F786" s="49"/>
      <c r="G786" s="49"/>
      <c r="H786" s="49"/>
      <c r="I786" s="49"/>
      <c r="J786" s="50"/>
      <c r="K786" s="65">
        <f t="shared" si="38"/>
        <v>0</v>
      </c>
    </row>
    <row r="787" spans="3:11" ht="14.25" customHeight="1">
      <c r="C787" s="48">
        <v>822</v>
      </c>
      <c r="D787" s="18" t="s">
        <v>70</v>
      </c>
      <c r="E787" s="49"/>
      <c r="F787" s="49"/>
      <c r="G787" s="49"/>
      <c r="H787" s="49"/>
      <c r="I787" s="49"/>
      <c r="J787" s="50"/>
      <c r="K787" s="65">
        <f t="shared" si="38"/>
        <v>0</v>
      </c>
    </row>
    <row r="788" spans="3:11" ht="14.25" customHeight="1">
      <c r="C788" s="48">
        <v>823</v>
      </c>
      <c r="D788" s="18" t="s">
        <v>71</v>
      </c>
      <c r="E788" s="49"/>
      <c r="F788" s="49"/>
      <c r="G788" s="49"/>
      <c r="H788" s="49"/>
      <c r="I788" s="49"/>
      <c r="J788" s="50"/>
      <c r="K788" s="65">
        <f t="shared" si="38"/>
        <v>0</v>
      </c>
    </row>
    <row r="789" spans="3:11" ht="14.25" customHeight="1">
      <c r="C789" s="48">
        <v>831</v>
      </c>
      <c r="D789" s="18" t="s">
        <v>72</v>
      </c>
      <c r="E789" s="49"/>
      <c r="F789" s="49"/>
      <c r="G789" s="49"/>
      <c r="H789" s="49"/>
      <c r="I789" s="49"/>
      <c r="J789" s="50"/>
      <c r="K789" s="65">
        <f t="shared" si="38"/>
        <v>0</v>
      </c>
    </row>
    <row r="790" spans="3:11" ht="14.25" customHeight="1">
      <c r="C790" s="48">
        <v>841</v>
      </c>
      <c r="D790" s="18" t="s">
        <v>73</v>
      </c>
      <c r="E790" s="49"/>
      <c r="F790" s="49"/>
      <c r="G790" s="49"/>
      <c r="H790" s="49"/>
      <c r="I790" s="49"/>
      <c r="J790" s="50"/>
      <c r="K790" s="65">
        <f t="shared" si="38"/>
        <v>0</v>
      </c>
    </row>
    <row r="791" spans="3:11" ht="14.25" customHeight="1">
      <c r="C791" s="48">
        <v>842</v>
      </c>
      <c r="D791" s="18" t="s">
        <v>74</v>
      </c>
      <c r="E791" s="49"/>
      <c r="F791" s="49"/>
      <c r="G791" s="49"/>
      <c r="H791" s="49"/>
      <c r="I791" s="49"/>
      <c r="J791" s="50"/>
      <c r="K791" s="65">
        <f t="shared" si="38"/>
        <v>0</v>
      </c>
    </row>
    <row r="792" spans="3:11" ht="14.25" customHeight="1">
      <c r="C792" s="52">
        <v>843</v>
      </c>
      <c r="D792" s="18" t="s">
        <v>75</v>
      </c>
      <c r="E792" s="49"/>
      <c r="F792" s="49"/>
      <c r="G792" s="49"/>
      <c r="H792" s="49"/>
      <c r="I792" s="49"/>
      <c r="J792" s="50"/>
      <c r="K792" s="65">
        <f t="shared" si="38"/>
        <v>0</v>
      </c>
    </row>
    <row r="793" spans="3:11" ht="14.25" customHeight="1">
      <c r="C793" s="52">
        <v>911</v>
      </c>
      <c r="D793" s="18" t="s">
        <v>76</v>
      </c>
      <c r="E793" s="49"/>
      <c r="F793" s="49"/>
      <c r="G793" s="49">
        <v>24194</v>
      </c>
      <c r="H793" s="49"/>
      <c r="I793" s="49"/>
      <c r="J793" s="50"/>
      <c r="K793" s="65">
        <f t="shared" si="38"/>
        <v>24194</v>
      </c>
    </row>
    <row r="794" spans="3:11" ht="14.25" customHeight="1">
      <c r="C794" s="48">
        <v>912</v>
      </c>
      <c r="D794" s="18" t="s">
        <v>77</v>
      </c>
      <c r="E794" s="53"/>
      <c r="F794" s="53"/>
      <c r="G794" s="53"/>
      <c r="H794" s="53"/>
      <c r="I794" s="53"/>
      <c r="J794" s="54"/>
      <c r="K794" s="65">
        <f t="shared" si="38"/>
        <v>0</v>
      </c>
    </row>
    <row r="795" spans="3:11" ht="14.25" customHeight="1">
      <c r="C795" s="48">
        <v>913</v>
      </c>
      <c r="D795" s="18" t="s">
        <v>78</v>
      </c>
      <c r="E795" s="53"/>
      <c r="F795" s="53"/>
      <c r="G795" s="53"/>
      <c r="H795" s="53"/>
      <c r="I795" s="53"/>
      <c r="J795" s="54"/>
      <c r="K795" s="65">
        <f t="shared" si="38"/>
        <v>0</v>
      </c>
    </row>
    <row r="796" spans="3:11" ht="14.25" customHeight="1">
      <c r="C796" s="48">
        <v>921</v>
      </c>
      <c r="D796" s="18" t="s">
        <v>79</v>
      </c>
      <c r="E796" s="53"/>
      <c r="F796" s="53"/>
      <c r="G796" s="53"/>
      <c r="H796" s="53"/>
      <c r="I796" s="53"/>
      <c r="J796" s="54"/>
      <c r="K796" s="65">
        <f t="shared" si="38"/>
        <v>0</v>
      </c>
    </row>
    <row r="797" spans="3:11" ht="14.25" customHeight="1" thickBot="1">
      <c r="C797" s="52">
        <v>922</v>
      </c>
      <c r="D797" s="30" t="s">
        <v>80</v>
      </c>
      <c r="E797" s="53"/>
      <c r="F797" s="53"/>
      <c r="G797" s="53"/>
      <c r="H797" s="53"/>
      <c r="I797" s="53"/>
      <c r="J797" s="54"/>
      <c r="K797" s="66">
        <f t="shared" si="38"/>
        <v>0</v>
      </c>
    </row>
    <row r="798" spans="3:11" ht="14.25" customHeight="1" thickBot="1">
      <c r="C798" s="63" t="s">
        <v>10</v>
      </c>
      <c r="D798" s="96"/>
      <c r="E798" s="58">
        <f t="shared" ref="E798:J798" si="39">SUM(E763:E797)</f>
        <v>2915</v>
      </c>
      <c r="F798" s="58">
        <f t="shared" si="39"/>
        <v>0</v>
      </c>
      <c r="G798" s="58">
        <f t="shared" si="39"/>
        <v>125790</v>
      </c>
      <c r="H798" s="58">
        <f t="shared" si="39"/>
        <v>1192</v>
      </c>
      <c r="I798" s="58">
        <f t="shared" si="39"/>
        <v>49177</v>
      </c>
      <c r="J798" s="58">
        <f t="shared" si="39"/>
        <v>2490</v>
      </c>
      <c r="K798" s="58">
        <f t="shared" si="38"/>
        <v>181564</v>
      </c>
    </row>
    <row r="800" spans="3:11" ht="14.25" customHeight="1" thickBot="1"/>
    <row r="801" spans="1:11" ht="14.25" customHeight="1" thickBot="1">
      <c r="A801" s="73">
        <v>16</v>
      </c>
      <c r="B801" s="73" t="s">
        <v>214</v>
      </c>
      <c r="C801" s="36" t="s">
        <v>2</v>
      </c>
      <c r="D801" s="38" t="s">
        <v>3</v>
      </c>
      <c r="E801" s="74" t="s">
        <v>4</v>
      </c>
      <c r="F801" s="75" t="s">
        <v>9</v>
      </c>
      <c r="G801" s="76" t="s">
        <v>5</v>
      </c>
      <c r="H801" s="77" t="s">
        <v>6</v>
      </c>
      <c r="I801" s="77" t="s">
        <v>7</v>
      </c>
      <c r="J801" s="78" t="s">
        <v>8</v>
      </c>
      <c r="K801" s="201" t="s">
        <v>199</v>
      </c>
    </row>
    <row r="802" spans="1:11" ht="14.25" customHeight="1">
      <c r="C802" s="44">
        <v>711</v>
      </c>
      <c r="D802" s="43" t="s">
        <v>46</v>
      </c>
      <c r="E802" s="45"/>
      <c r="F802" s="45"/>
      <c r="G802" s="45">
        <v>82108</v>
      </c>
      <c r="H802" s="45"/>
      <c r="I802" s="45"/>
      <c r="J802" s="46">
        <v>1743</v>
      </c>
      <c r="K802" s="47">
        <f t="shared" ref="K802:K837" si="40">SUM(E802:J802)</f>
        <v>83851</v>
      </c>
    </row>
    <row r="803" spans="1:11" ht="14.25" customHeight="1">
      <c r="C803" s="48">
        <v>712</v>
      </c>
      <c r="D803" s="18" t="s">
        <v>47</v>
      </c>
      <c r="E803" s="49"/>
      <c r="F803" s="49"/>
      <c r="G803" s="49">
        <v>4137</v>
      </c>
      <c r="H803" s="49"/>
      <c r="I803" s="49"/>
      <c r="J803" s="50"/>
      <c r="K803" s="65">
        <f t="shared" si="40"/>
        <v>4137</v>
      </c>
    </row>
    <row r="804" spans="1:11" ht="14.25" customHeight="1">
      <c r="C804" s="48">
        <v>713</v>
      </c>
      <c r="D804" s="18" t="s">
        <v>48</v>
      </c>
      <c r="E804" s="49"/>
      <c r="F804" s="49"/>
      <c r="G804" s="49">
        <v>11955</v>
      </c>
      <c r="H804" s="49"/>
      <c r="I804" s="49"/>
      <c r="J804" s="50"/>
      <c r="K804" s="65">
        <f t="shared" si="40"/>
        <v>11955</v>
      </c>
    </row>
    <row r="805" spans="1:11" ht="14.25" customHeight="1">
      <c r="C805" s="48">
        <v>714</v>
      </c>
      <c r="D805" s="18" t="s">
        <v>49</v>
      </c>
      <c r="E805" s="49"/>
      <c r="F805" s="49"/>
      <c r="G805" s="49">
        <v>5028</v>
      </c>
      <c r="H805" s="49"/>
      <c r="I805" s="49"/>
      <c r="J805" s="50"/>
      <c r="K805" s="65">
        <f t="shared" si="40"/>
        <v>5028</v>
      </c>
    </row>
    <row r="806" spans="1:11" ht="14.25" customHeight="1">
      <c r="C806" s="48">
        <v>715</v>
      </c>
      <c r="D806" s="18" t="s">
        <v>50</v>
      </c>
      <c r="E806" s="49"/>
      <c r="F806" s="49"/>
      <c r="G806" s="49">
        <v>764</v>
      </c>
      <c r="H806" s="49"/>
      <c r="I806" s="49"/>
      <c r="J806" s="50"/>
      <c r="K806" s="65">
        <f t="shared" si="40"/>
        <v>764</v>
      </c>
    </row>
    <row r="807" spans="1:11" ht="14.25" customHeight="1">
      <c r="C807" s="48">
        <v>716</v>
      </c>
      <c r="D807" s="18" t="s">
        <v>51</v>
      </c>
      <c r="E807" s="49"/>
      <c r="F807" s="49"/>
      <c r="G807" s="49"/>
      <c r="H807" s="49"/>
      <c r="I807" s="49"/>
      <c r="J807" s="50"/>
      <c r="K807" s="65">
        <f t="shared" si="40"/>
        <v>0</v>
      </c>
    </row>
    <row r="808" spans="1:11" ht="14.25" customHeight="1">
      <c r="C808" s="48">
        <v>719</v>
      </c>
      <c r="D808" s="18" t="s">
        <v>52</v>
      </c>
      <c r="E808" s="49"/>
      <c r="F808" s="49"/>
      <c r="G808" s="49"/>
      <c r="H808" s="49"/>
      <c r="I808" s="49"/>
      <c r="J808" s="50"/>
      <c r="K808" s="65">
        <f t="shared" si="40"/>
        <v>0</v>
      </c>
    </row>
    <row r="809" spans="1:11" ht="14.25" customHeight="1">
      <c r="C809" s="48">
        <v>721</v>
      </c>
      <c r="D809" s="18" t="s">
        <v>53</v>
      </c>
      <c r="E809" s="49"/>
      <c r="F809" s="49"/>
      <c r="G809" s="49"/>
      <c r="H809" s="49"/>
      <c r="I809" s="49"/>
      <c r="J809" s="50"/>
      <c r="K809" s="65">
        <f t="shared" si="40"/>
        <v>0</v>
      </c>
    </row>
    <row r="810" spans="1:11" ht="14.25" customHeight="1">
      <c r="C810" s="48">
        <v>731</v>
      </c>
      <c r="D810" s="18" t="s">
        <v>54</v>
      </c>
      <c r="E810" s="49"/>
      <c r="F810" s="49"/>
      <c r="G810" s="49"/>
      <c r="H810" s="49"/>
      <c r="I810" s="49">
        <v>2393</v>
      </c>
      <c r="J810" s="50"/>
      <c r="K810" s="65">
        <f t="shared" si="40"/>
        <v>2393</v>
      </c>
    </row>
    <row r="811" spans="1:11" ht="14.25" customHeight="1">
      <c r="C811" s="48">
        <v>732</v>
      </c>
      <c r="D811" s="18" t="s">
        <v>55</v>
      </c>
      <c r="E811" s="49"/>
      <c r="F811" s="49"/>
      <c r="G811" s="49">
        <v>93</v>
      </c>
      <c r="H811" s="49"/>
      <c r="I811" s="49"/>
      <c r="J811" s="50"/>
      <c r="K811" s="65">
        <f t="shared" si="40"/>
        <v>93</v>
      </c>
    </row>
    <row r="812" spans="1:11" ht="14.25" customHeight="1">
      <c r="C812" s="48">
        <v>733</v>
      </c>
      <c r="D812" s="18" t="s">
        <v>56</v>
      </c>
      <c r="E812" s="49"/>
      <c r="F812" s="49">
        <v>100</v>
      </c>
      <c r="G812" s="49">
        <v>56295</v>
      </c>
      <c r="H812" s="49"/>
      <c r="I812" s="49"/>
      <c r="J812" s="50"/>
      <c r="K812" s="65">
        <f t="shared" si="40"/>
        <v>56395</v>
      </c>
    </row>
    <row r="813" spans="1:11" ht="14.25" customHeight="1">
      <c r="C813" s="48">
        <v>741</v>
      </c>
      <c r="D813" s="18" t="s">
        <v>57</v>
      </c>
      <c r="E813" s="49"/>
      <c r="F813" s="49"/>
      <c r="G813" s="49">
        <v>6076</v>
      </c>
      <c r="H813" s="49"/>
      <c r="I813" s="49"/>
      <c r="J813" s="50"/>
      <c r="K813" s="65">
        <f t="shared" si="40"/>
        <v>6076</v>
      </c>
    </row>
    <row r="814" spans="1:11" ht="14.25" customHeight="1">
      <c r="C814" s="48">
        <v>742</v>
      </c>
      <c r="D814" s="18" t="s">
        <v>58</v>
      </c>
      <c r="E814" s="49"/>
      <c r="F814" s="49"/>
      <c r="G814" s="49">
        <v>2275</v>
      </c>
      <c r="H814" s="49"/>
      <c r="I814" s="49">
        <v>159</v>
      </c>
      <c r="J814" s="50">
        <v>2779</v>
      </c>
      <c r="K814" s="65">
        <f t="shared" si="40"/>
        <v>5213</v>
      </c>
    </row>
    <row r="815" spans="1:11" ht="14.25" customHeight="1">
      <c r="C815" s="48">
        <v>743</v>
      </c>
      <c r="D815" s="18" t="s">
        <v>59</v>
      </c>
      <c r="E815" s="49"/>
      <c r="F815" s="49"/>
      <c r="G815" s="49">
        <v>1</v>
      </c>
      <c r="H815" s="49"/>
      <c r="I815" s="49"/>
      <c r="J815" s="50"/>
      <c r="K815" s="65">
        <f t="shared" si="40"/>
        <v>1</v>
      </c>
    </row>
    <row r="816" spans="1:11" ht="14.25" customHeight="1">
      <c r="C816" s="48">
        <v>744</v>
      </c>
      <c r="D816" s="18" t="s">
        <v>60</v>
      </c>
      <c r="E816" s="49"/>
      <c r="F816" s="49"/>
      <c r="G816" s="49">
        <v>225</v>
      </c>
      <c r="H816" s="49"/>
      <c r="I816" s="49"/>
      <c r="J816" s="50">
        <v>97</v>
      </c>
      <c r="K816" s="65">
        <f t="shared" si="40"/>
        <v>322</v>
      </c>
    </row>
    <row r="817" spans="3:11" ht="14.25" customHeight="1">
      <c r="C817" s="48">
        <v>745</v>
      </c>
      <c r="D817" s="18" t="s">
        <v>61</v>
      </c>
      <c r="E817" s="49"/>
      <c r="F817" s="49">
        <v>50</v>
      </c>
      <c r="G817" s="49">
        <v>329</v>
      </c>
      <c r="H817" s="49"/>
      <c r="I817" s="49"/>
      <c r="J817" s="50">
        <v>527</v>
      </c>
      <c r="K817" s="65">
        <f t="shared" si="40"/>
        <v>906</v>
      </c>
    </row>
    <row r="818" spans="3:11" ht="14.25" customHeight="1">
      <c r="C818" s="48">
        <v>771</v>
      </c>
      <c r="D818" s="18" t="s">
        <v>62</v>
      </c>
      <c r="E818" s="49"/>
      <c r="F818" s="49"/>
      <c r="G818" s="49"/>
      <c r="H818" s="49"/>
      <c r="I818" s="49"/>
      <c r="J818" s="50"/>
      <c r="K818" s="65">
        <f t="shared" si="40"/>
        <v>0</v>
      </c>
    </row>
    <row r="819" spans="3:11" ht="14.25" customHeight="1">
      <c r="C819" s="48">
        <v>772</v>
      </c>
      <c r="D819" s="18" t="s">
        <v>63</v>
      </c>
      <c r="E819" s="49"/>
      <c r="F819" s="49"/>
      <c r="G819" s="49">
        <v>33</v>
      </c>
      <c r="H819" s="49"/>
      <c r="I819" s="49"/>
      <c r="J819" s="50"/>
      <c r="K819" s="65">
        <f t="shared" si="40"/>
        <v>33</v>
      </c>
    </row>
    <row r="820" spans="3:11" ht="14.25" customHeight="1">
      <c r="C820" s="48">
        <v>781</v>
      </c>
      <c r="D820" s="18" t="s">
        <v>64</v>
      </c>
      <c r="E820" s="49"/>
      <c r="F820" s="49"/>
      <c r="G820" s="49"/>
      <c r="H820" s="49"/>
      <c r="I820" s="49"/>
      <c r="J820" s="50">
        <v>15</v>
      </c>
      <c r="K820" s="65">
        <f t="shared" si="40"/>
        <v>15</v>
      </c>
    </row>
    <row r="821" spans="3:11" ht="14.25" customHeight="1">
      <c r="C821" s="48">
        <v>791</v>
      </c>
      <c r="D821" s="18" t="s">
        <v>65</v>
      </c>
      <c r="E821" s="49">
        <v>5698</v>
      </c>
      <c r="F821" s="49">
        <v>1135</v>
      </c>
      <c r="G821" s="49"/>
      <c r="H821" s="49"/>
      <c r="I821" s="49"/>
      <c r="J821" s="50">
        <v>1221</v>
      </c>
      <c r="K821" s="65">
        <f t="shared" si="40"/>
        <v>8054</v>
      </c>
    </row>
    <row r="822" spans="3:11" ht="14.25" customHeight="1">
      <c r="C822" s="48">
        <v>811</v>
      </c>
      <c r="D822" s="18" t="s">
        <v>66</v>
      </c>
      <c r="E822" s="49"/>
      <c r="F822" s="49"/>
      <c r="G822" s="49"/>
      <c r="H822" s="49"/>
      <c r="I822" s="49"/>
      <c r="J822" s="50"/>
      <c r="K822" s="65">
        <f t="shared" si="40"/>
        <v>0</v>
      </c>
    </row>
    <row r="823" spans="3:11" ht="14.25" customHeight="1">
      <c r="C823" s="48">
        <v>812</v>
      </c>
      <c r="D823" s="18" t="s">
        <v>67</v>
      </c>
      <c r="E823" s="49"/>
      <c r="F823" s="49"/>
      <c r="G823" s="49"/>
      <c r="H823" s="49"/>
      <c r="I823" s="49"/>
      <c r="J823" s="50"/>
      <c r="K823" s="65">
        <f t="shared" si="40"/>
        <v>0</v>
      </c>
    </row>
    <row r="824" spans="3:11" ht="14.25" customHeight="1">
      <c r="C824" s="48">
        <v>813</v>
      </c>
      <c r="D824" s="18" t="s">
        <v>68</v>
      </c>
      <c r="E824" s="49"/>
      <c r="F824" s="49"/>
      <c r="G824" s="49"/>
      <c r="H824" s="49"/>
      <c r="I824" s="49"/>
      <c r="J824" s="50"/>
      <c r="K824" s="65">
        <f t="shared" si="40"/>
        <v>0</v>
      </c>
    </row>
    <row r="825" spans="3:11" ht="14.25" customHeight="1">
      <c r="C825" s="48">
        <v>821</v>
      </c>
      <c r="D825" s="18" t="s">
        <v>69</v>
      </c>
      <c r="E825" s="49"/>
      <c r="F825" s="49"/>
      <c r="G825" s="49"/>
      <c r="H825" s="49"/>
      <c r="I825" s="49"/>
      <c r="J825" s="50"/>
      <c r="K825" s="65">
        <f t="shared" si="40"/>
        <v>0</v>
      </c>
    </row>
    <row r="826" spans="3:11" ht="14.25" customHeight="1">
      <c r="C826" s="48">
        <v>822</v>
      </c>
      <c r="D826" s="18" t="s">
        <v>70</v>
      </c>
      <c r="E826" s="49"/>
      <c r="F826" s="49"/>
      <c r="G826" s="49"/>
      <c r="H826" s="49"/>
      <c r="I826" s="49"/>
      <c r="J826" s="50"/>
      <c r="K826" s="65">
        <f t="shared" si="40"/>
        <v>0</v>
      </c>
    </row>
    <row r="827" spans="3:11" ht="26.25" customHeight="1">
      <c r="C827" s="48">
        <v>823</v>
      </c>
      <c r="D827" s="18" t="s">
        <v>71</v>
      </c>
      <c r="E827" s="49"/>
      <c r="F827" s="49"/>
      <c r="G827" s="49"/>
      <c r="H827" s="49"/>
      <c r="I827" s="49"/>
      <c r="J827" s="50">
        <v>823</v>
      </c>
      <c r="K827" s="65">
        <f t="shared" si="40"/>
        <v>823</v>
      </c>
    </row>
    <row r="828" spans="3:11" ht="14.25" customHeight="1">
      <c r="C828" s="48">
        <v>831</v>
      </c>
      <c r="D828" s="18" t="s">
        <v>72</v>
      </c>
      <c r="E828" s="49"/>
      <c r="F828" s="49"/>
      <c r="G828" s="49"/>
      <c r="H828" s="49"/>
      <c r="I828" s="49"/>
      <c r="J828" s="50"/>
      <c r="K828" s="65">
        <f t="shared" si="40"/>
        <v>0</v>
      </c>
    </row>
    <row r="829" spans="3:11" ht="14.25" customHeight="1">
      <c r="C829" s="48">
        <v>841</v>
      </c>
      <c r="D829" s="18" t="s">
        <v>73</v>
      </c>
      <c r="E829" s="49"/>
      <c r="F829" s="49"/>
      <c r="G829" s="49"/>
      <c r="H829" s="49"/>
      <c r="I829" s="49"/>
      <c r="J829" s="50"/>
      <c r="K829" s="65">
        <f t="shared" si="40"/>
        <v>0</v>
      </c>
    </row>
    <row r="830" spans="3:11" ht="14.25" customHeight="1">
      <c r="C830" s="48">
        <v>842</v>
      </c>
      <c r="D830" s="18" t="s">
        <v>74</v>
      </c>
      <c r="E830" s="49"/>
      <c r="F830" s="49"/>
      <c r="G830" s="49"/>
      <c r="H830" s="49"/>
      <c r="I830" s="49"/>
      <c r="J830" s="50"/>
      <c r="K830" s="65">
        <f t="shared" si="40"/>
        <v>0</v>
      </c>
    </row>
    <row r="831" spans="3:11" ht="14.25" customHeight="1">
      <c r="C831" s="52">
        <v>843</v>
      </c>
      <c r="D831" s="18" t="s">
        <v>75</v>
      </c>
      <c r="E831" s="49"/>
      <c r="F831" s="49"/>
      <c r="G831" s="49"/>
      <c r="H831" s="49"/>
      <c r="I831" s="49"/>
      <c r="J831" s="50"/>
      <c r="K831" s="65">
        <f t="shared" si="40"/>
        <v>0</v>
      </c>
    </row>
    <row r="832" spans="3:11" ht="14.25" customHeight="1">
      <c r="C832" s="52">
        <v>911</v>
      </c>
      <c r="D832" s="18" t="s">
        <v>76</v>
      </c>
      <c r="E832" s="49"/>
      <c r="F832" s="49"/>
      <c r="G832" s="49"/>
      <c r="H832" s="49"/>
      <c r="I832" s="49"/>
      <c r="J832" s="50"/>
      <c r="K832" s="65">
        <f t="shared" si="40"/>
        <v>0</v>
      </c>
    </row>
    <row r="833" spans="1:11" ht="14.25" customHeight="1">
      <c r="C833" s="48">
        <v>912</v>
      </c>
      <c r="D833" s="18" t="s">
        <v>77</v>
      </c>
      <c r="E833" s="53"/>
      <c r="F833" s="53"/>
      <c r="G833" s="53"/>
      <c r="H833" s="53"/>
      <c r="I833" s="53"/>
      <c r="J833" s="54"/>
      <c r="K833" s="65">
        <f t="shared" si="40"/>
        <v>0</v>
      </c>
    </row>
    <row r="834" spans="1:11" ht="14.25" customHeight="1">
      <c r="C834" s="48">
        <v>913</v>
      </c>
      <c r="D834" s="18" t="s">
        <v>78</v>
      </c>
      <c r="E834" s="53"/>
      <c r="F834" s="53"/>
      <c r="G834" s="53"/>
      <c r="H834" s="53"/>
      <c r="I834" s="53"/>
      <c r="J834" s="54"/>
      <c r="K834" s="65">
        <f t="shared" si="40"/>
        <v>0</v>
      </c>
    </row>
    <row r="835" spans="1:11" ht="14.25" customHeight="1">
      <c r="C835" s="48">
        <v>921</v>
      </c>
      <c r="D835" s="18" t="s">
        <v>79</v>
      </c>
      <c r="E835" s="53"/>
      <c r="F835" s="53"/>
      <c r="G835" s="53">
        <v>1605</v>
      </c>
      <c r="H835" s="53"/>
      <c r="I835" s="53"/>
      <c r="J835" s="54"/>
      <c r="K835" s="65">
        <f t="shared" si="40"/>
        <v>1605</v>
      </c>
    </row>
    <row r="836" spans="1:11" ht="14.25" customHeight="1" thickBot="1">
      <c r="C836" s="52">
        <v>922</v>
      </c>
      <c r="D836" s="30" t="s">
        <v>80</v>
      </c>
      <c r="E836" s="53"/>
      <c r="F836" s="53"/>
      <c r="G836" s="53"/>
      <c r="H836" s="53"/>
      <c r="I836" s="53"/>
      <c r="J836" s="54"/>
      <c r="K836" s="66">
        <f t="shared" si="40"/>
        <v>0</v>
      </c>
    </row>
    <row r="837" spans="1:11" ht="14.25" customHeight="1" thickBot="1">
      <c r="C837" s="63" t="s">
        <v>10</v>
      </c>
      <c r="D837" s="96"/>
      <c r="E837" s="58">
        <f t="shared" ref="E837:J837" si="41">SUM(E802:E836)</f>
        <v>5698</v>
      </c>
      <c r="F837" s="58">
        <f t="shared" si="41"/>
        <v>1285</v>
      </c>
      <c r="G837" s="58">
        <f t="shared" si="41"/>
        <v>170924</v>
      </c>
      <c r="H837" s="58">
        <f t="shared" si="41"/>
        <v>0</v>
      </c>
      <c r="I837" s="58">
        <f t="shared" si="41"/>
        <v>2552</v>
      </c>
      <c r="J837" s="58">
        <f t="shared" si="41"/>
        <v>7205</v>
      </c>
      <c r="K837" s="58">
        <f t="shared" si="40"/>
        <v>187664</v>
      </c>
    </row>
    <row r="839" spans="1:11" ht="14.25" customHeight="1" thickBot="1"/>
    <row r="840" spans="1:11" ht="14.25" customHeight="1" thickBot="1">
      <c r="A840" s="73">
        <v>17</v>
      </c>
      <c r="B840" s="73" t="s">
        <v>215</v>
      </c>
      <c r="C840" s="36" t="s">
        <v>2</v>
      </c>
      <c r="D840" s="38" t="s">
        <v>3</v>
      </c>
      <c r="E840" s="74" t="s">
        <v>4</v>
      </c>
      <c r="F840" s="75" t="s">
        <v>9</v>
      </c>
      <c r="G840" s="76" t="s">
        <v>5</v>
      </c>
      <c r="H840" s="77" t="s">
        <v>6</v>
      </c>
      <c r="I840" s="77" t="s">
        <v>7</v>
      </c>
      <c r="J840" s="78" t="s">
        <v>8</v>
      </c>
      <c r="K840" s="140" t="s">
        <v>199</v>
      </c>
    </row>
    <row r="841" spans="1:11" ht="14.25" customHeight="1">
      <c r="C841" s="44">
        <v>711</v>
      </c>
      <c r="D841" s="43" t="s">
        <v>46</v>
      </c>
      <c r="E841" s="45"/>
      <c r="F841" s="45"/>
      <c r="G841" s="45">
        <v>93312</v>
      </c>
      <c r="H841" s="45"/>
      <c r="I841" s="45"/>
      <c r="J841" s="45">
        <v>18582</v>
      </c>
      <c r="K841" s="45">
        <f t="shared" ref="K841:K876" si="42">SUM(E841:J841)</f>
        <v>111894</v>
      </c>
    </row>
    <row r="842" spans="1:11" ht="14.25" customHeight="1">
      <c r="C842" s="48">
        <v>712</v>
      </c>
      <c r="D842" s="18" t="s">
        <v>47</v>
      </c>
      <c r="E842" s="49"/>
      <c r="F842" s="49"/>
      <c r="G842" s="49">
        <v>567</v>
      </c>
      <c r="H842" s="49"/>
      <c r="I842" s="49"/>
      <c r="J842" s="49"/>
      <c r="K842" s="49">
        <f t="shared" si="42"/>
        <v>567</v>
      </c>
    </row>
    <row r="843" spans="1:11" ht="14.25" customHeight="1">
      <c r="C843" s="48">
        <v>713</v>
      </c>
      <c r="D843" s="18" t="s">
        <v>48</v>
      </c>
      <c r="E843" s="49"/>
      <c r="F843" s="49"/>
      <c r="G843" s="49">
        <v>19735</v>
      </c>
      <c r="H843" s="49"/>
      <c r="I843" s="49"/>
      <c r="J843" s="49"/>
      <c r="K843" s="49">
        <f t="shared" si="42"/>
        <v>19735</v>
      </c>
    </row>
    <row r="844" spans="1:11" ht="14.25" customHeight="1">
      <c r="C844" s="48">
        <v>714</v>
      </c>
      <c r="D844" s="18" t="s">
        <v>49</v>
      </c>
      <c r="E844" s="49"/>
      <c r="F844" s="49"/>
      <c r="G844" s="49">
        <v>55781</v>
      </c>
      <c r="H844" s="49"/>
      <c r="I844" s="49"/>
      <c r="J844" s="49"/>
      <c r="K844" s="49">
        <f t="shared" si="42"/>
        <v>55781</v>
      </c>
    </row>
    <row r="845" spans="1:11" ht="14.25" customHeight="1">
      <c r="C845" s="48">
        <v>715</v>
      </c>
      <c r="D845" s="18" t="s">
        <v>50</v>
      </c>
      <c r="E845" s="49"/>
      <c r="F845" s="49"/>
      <c r="G845" s="49"/>
      <c r="H845" s="49"/>
      <c r="I845" s="49"/>
      <c r="J845" s="49"/>
      <c r="K845" s="49">
        <f t="shared" si="42"/>
        <v>0</v>
      </c>
    </row>
    <row r="846" spans="1:11" ht="14.25" customHeight="1">
      <c r="C846" s="48">
        <v>716</v>
      </c>
      <c r="D846" s="18" t="s">
        <v>51</v>
      </c>
      <c r="E846" s="49"/>
      <c r="F846" s="49"/>
      <c r="G846" s="49">
        <v>2893</v>
      </c>
      <c r="H846" s="49"/>
      <c r="I846" s="49"/>
      <c r="J846" s="49"/>
      <c r="K846" s="49">
        <f t="shared" si="42"/>
        <v>2893</v>
      </c>
    </row>
    <row r="847" spans="1:11" ht="14.25" customHeight="1">
      <c r="C847" s="48">
        <v>719</v>
      </c>
      <c r="D847" s="18" t="s">
        <v>52</v>
      </c>
      <c r="E847" s="49"/>
      <c r="F847" s="49"/>
      <c r="G847" s="49"/>
      <c r="H847" s="49"/>
      <c r="I847" s="49"/>
      <c r="J847" s="49"/>
      <c r="K847" s="49">
        <f t="shared" si="42"/>
        <v>0</v>
      </c>
    </row>
    <row r="848" spans="1:11" ht="14.25" customHeight="1">
      <c r="C848" s="48">
        <v>721</v>
      </c>
      <c r="D848" s="18" t="s">
        <v>53</v>
      </c>
      <c r="E848" s="49"/>
      <c r="F848" s="49"/>
      <c r="G848" s="49"/>
      <c r="H848" s="49"/>
      <c r="I848" s="49"/>
      <c r="J848" s="49"/>
      <c r="K848" s="49">
        <f t="shared" si="42"/>
        <v>0</v>
      </c>
    </row>
    <row r="849" spans="3:11" ht="14.25" customHeight="1">
      <c r="C849" s="48">
        <v>731</v>
      </c>
      <c r="D849" s="18" t="s">
        <v>54</v>
      </c>
      <c r="E849" s="49"/>
      <c r="F849" s="49"/>
      <c r="G849" s="49"/>
      <c r="H849" s="49"/>
      <c r="I849" s="49"/>
      <c r="J849" s="49"/>
      <c r="K849" s="49">
        <f t="shared" si="42"/>
        <v>0</v>
      </c>
    </row>
    <row r="850" spans="3:11" ht="14.25" customHeight="1">
      <c r="C850" s="48">
        <v>732</v>
      </c>
      <c r="D850" s="18" t="s">
        <v>55</v>
      </c>
      <c r="E850" s="49"/>
      <c r="F850" s="49"/>
      <c r="G850" s="49"/>
      <c r="H850" s="49"/>
      <c r="I850" s="49"/>
      <c r="J850" s="49"/>
      <c r="K850" s="49">
        <f t="shared" si="42"/>
        <v>0</v>
      </c>
    </row>
    <row r="851" spans="3:11" ht="14.25" customHeight="1">
      <c r="C851" s="48">
        <v>733</v>
      </c>
      <c r="D851" s="18" t="s">
        <v>56</v>
      </c>
      <c r="E851" s="49">
        <v>41016</v>
      </c>
      <c r="F851" s="49">
        <v>19152</v>
      </c>
      <c r="G851" s="49"/>
      <c r="H851" s="49"/>
      <c r="I851" s="49"/>
      <c r="J851" s="49"/>
      <c r="K851" s="49">
        <f t="shared" si="42"/>
        <v>60168</v>
      </c>
    </row>
    <row r="852" spans="3:11" ht="14.25" customHeight="1">
      <c r="C852" s="48">
        <v>741</v>
      </c>
      <c r="D852" s="18" t="s">
        <v>57</v>
      </c>
      <c r="E852" s="49"/>
      <c r="F852" s="49"/>
      <c r="G852" s="49">
        <v>26544</v>
      </c>
      <c r="H852" s="49"/>
      <c r="I852" s="49"/>
      <c r="J852" s="49"/>
      <c r="K852" s="49">
        <f t="shared" si="42"/>
        <v>26544</v>
      </c>
    </row>
    <row r="853" spans="3:11" ht="14.25" customHeight="1">
      <c r="C853" s="48">
        <v>742</v>
      </c>
      <c r="D853" s="18" t="s">
        <v>58</v>
      </c>
      <c r="E853" s="49"/>
      <c r="F853" s="49"/>
      <c r="G853" s="49">
        <v>5111</v>
      </c>
      <c r="H853" s="49"/>
      <c r="I853" s="49"/>
      <c r="J853" s="49">
        <v>10956</v>
      </c>
      <c r="K853" s="49">
        <f t="shared" si="42"/>
        <v>16067</v>
      </c>
    </row>
    <row r="854" spans="3:11" ht="14.25" customHeight="1">
      <c r="C854" s="48">
        <v>743</v>
      </c>
      <c r="D854" s="18" t="s">
        <v>59</v>
      </c>
      <c r="E854" s="49"/>
      <c r="F854" s="49"/>
      <c r="G854" s="49">
        <v>47</v>
      </c>
      <c r="H854" s="49"/>
      <c r="I854" s="49"/>
      <c r="J854" s="49"/>
      <c r="K854" s="49">
        <f t="shared" si="42"/>
        <v>47</v>
      </c>
    </row>
    <row r="855" spans="3:11" ht="14.25" customHeight="1">
      <c r="C855" s="48">
        <v>744</v>
      </c>
      <c r="D855" s="18" t="s">
        <v>60</v>
      </c>
      <c r="E855" s="49"/>
      <c r="F855" s="49"/>
      <c r="G855" s="49">
        <v>39000</v>
      </c>
      <c r="H855" s="49"/>
      <c r="I855" s="49">
        <v>206</v>
      </c>
      <c r="J855" s="49">
        <v>36807</v>
      </c>
      <c r="K855" s="49">
        <f t="shared" si="42"/>
        <v>76013</v>
      </c>
    </row>
    <row r="856" spans="3:11" ht="14.25" customHeight="1">
      <c r="C856" s="48">
        <v>745</v>
      </c>
      <c r="D856" s="18" t="s">
        <v>61</v>
      </c>
      <c r="E856" s="49"/>
      <c r="F856" s="49"/>
      <c r="G856" s="49">
        <v>80</v>
      </c>
      <c r="H856" s="49"/>
      <c r="I856" s="49"/>
      <c r="J856" s="49">
        <v>5979</v>
      </c>
      <c r="K856" s="49">
        <f t="shared" si="42"/>
        <v>6059</v>
      </c>
    </row>
    <row r="857" spans="3:11" ht="14.25" customHeight="1">
      <c r="C857" s="48">
        <v>771</v>
      </c>
      <c r="D857" s="18" t="s">
        <v>62</v>
      </c>
      <c r="E857" s="49">
        <v>489</v>
      </c>
      <c r="F857" s="49"/>
      <c r="G857" s="49"/>
      <c r="H857" s="49"/>
      <c r="I857" s="49"/>
      <c r="J857" s="49">
        <v>43</v>
      </c>
      <c r="K857" s="49">
        <f t="shared" si="42"/>
        <v>532</v>
      </c>
    </row>
    <row r="858" spans="3:11" ht="14.25" customHeight="1">
      <c r="C858" s="48">
        <v>772</v>
      </c>
      <c r="D858" s="18" t="s">
        <v>63</v>
      </c>
      <c r="E858" s="49">
        <v>343</v>
      </c>
      <c r="F858" s="49"/>
      <c r="G858" s="49"/>
      <c r="H858" s="49"/>
      <c r="I858" s="49"/>
      <c r="J858" s="49">
        <v>663</v>
      </c>
      <c r="K858" s="49">
        <f t="shared" si="42"/>
        <v>1006</v>
      </c>
    </row>
    <row r="859" spans="3:11" ht="14.25" customHeight="1">
      <c r="C859" s="48">
        <v>781</v>
      </c>
      <c r="D859" s="18" t="s">
        <v>64</v>
      </c>
      <c r="E859" s="49"/>
      <c r="F859" s="49"/>
      <c r="G859" s="49"/>
      <c r="H859" s="49"/>
      <c r="I859" s="49"/>
      <c r="J859" s="49"/>
      <c r="K859" s="49">
        <f t="shared" si="42"/>
        <v>0</v>
      </c>
    </row>
    <row r="860" spans="3:11" ht="14.25" customHeight="1">
      <c r="C860" s="48">
        <v>791</v>
      </c>
      <c r="D860" s="18" t="s">
        <v>65</v>
      </c>
      <c r="E860" s="49"/>
      <c r="F860" s="49"/>
      <c r="G860" s="49"/>
      <c r="H860" s="49"/>
      <c r="I860" s="49"/>
      <c r="J860" s="49"/>
      <c r="K860" s="49">
        <f t="shared" si="42"/>
        <v>0</v>
      </c>
    </row>
    <row r="861" spans="3:11" ht="14.25" customHeight="1">
      <c r="C861" s="48">
        <v>811</v>
      </c>
      <c r="D861" s="18" t="s">
        <v>66</v>
      </c>
      <c r="E861" s="49"/>
      <c r="F861" s="49"/>
      <c r="G861" s="49"/>
      <c r="H861" s="49"/>
      <c r="I861" s="49"/>
      <c r="J861" s="49">
        <v>10</v>
      </c>
      <c r="K861" s="49">
        <f t="shared" si="42"/>
        <v>10</v>
      </c>
    </row>
    <row r="862" spans="3:11" ht="14.25" customHeight="1">
      <c r="C862" s="48">
        <v>812</v>
      </c>
      <c r="D862" s="18" t="s">
        <v>67</v>
      </c>
      <c r="E862" s="49"/>
      <c r="F862" s="49"/>
      <c r="G862" s="49">
        <v>4</v>
      </c>
      <c r="H862" s="49"/>
      <c r="I862" s="49"/>
      <c r="J862" s="49"/>
      <c r="K862" s="49">
        <f t="shared" si="42"/>
        <v>4</v>
      </c>
    </row>
    <row r="863" spans="3:11" ht="14.25" customHeight="1">
      <c r="C863" s="48">
        <v>813</v>
      </c>
      <c r="D863" s="18" t="s">
        <v>68</v>
      </c>
      <c r="E863" s="49"/>
      <c r="F863" s="49"/>
      <c r="G863" s="49"/>
      <c r="H863" s="49"/>
      <c r="I863" s="49"/>
      <c r="J863" s="49"/>
      <c r="K863" s="49">
        <f t="shared" si="42"/>
        <v>0</v>
      </c>
    </row>
    <row r="864" spans="3:11" ht="14.25" customHeight="1">
      <c r="C864" s="48">
        <v>821</v>
      </c>
      <c r="D864" s="18" t="s">
        <v>69</v>
      </c>
      <c r="E864" s="49"/>
      <c r="F864" s="49"/>
      <c r="G864" s="49"/>
      <c r="H864" s="49"/>
      <c r="I864" s="49"/>
      <c r="J864" s="49"/>
      <c r="K864" s="49">
        <f t="shared" si="42"/>
        <v>0</v>
      </c>
    </row>
    <row r="865" spans="1:11" ht="14.25" customHeight="1">
      <c r="C865" s="48">
        <v>822</v>
      </c>
      <c r="D865" s="18" t="s">
        <v>70</v>
      </c>
      <c r="E865" s="49"/>
      <c r="F865" s="49"/>
      <c r="G865" s="49"/>
      <c r="H865" s="49"/>
      <c r="I865" s="49"/>
      <c r="J865" s="49"/>
      <c r="K865" s="49">
        <f t="shared" si="42"/>
        <v>0</v>
      </c>
    </row>
    <row r="866" spans="1:11" ht="14.25" customHeight="1">
      <c r="C866" s="48">
        <v>823</v>
      </c>
      <c r="D866" s="18" t="s">
        <v>71</v>
      </c>
      <c r="E866" s="49"/>
      <c r="F866" s="49"/>
      <c r="G866" s="49"/>
      <c r="H866" s="49"/>
      <c r="I866" s="49"/>
      <c r="J866" s="49">
        <v>131</v>
      </c>
      <c r="K866" s="49">
        <f t="shared" si="42"/>
        <v>131</v>
      </c>
    </row>
    <row r="867" spans="1:11" ht="14.25" customHeight="1">
      <c r="C867" s="48">
        <v>831</v>
      </c>
      <c r="D867" s="18" t="s">
        <v>72</v>
      </c>
      <c r="E867" s="49"/>
      <c r="F867" s="49"/>
      <c r="G867" s="49"/>
      <c r="H867" s="49"/>
      <c r="I867" s="49"/>
      <c r="J867" s="49"/>
      <c r="K867" s="49">
        <f t="shared" si="42"/>
        <v>0</v>
      </c>
    </row>
    <row r="868" spans="1:11" ht="26.25" customHeight="1">
      <c r="C868" s="48">
        <v>841</v>
      </c>
      <c r="D868" s="18" t="s">
        <v>73</v>
      </c>
      <c r="E868" s="49"/>
      <c r="F868" s="49"/>
      <c r="G868" s="49"/>
      <c r="H868" s="49"/>
      <c r="I868" s="49"/>
      <c r="J868" s="49"/>
      <c r="K868" s="49">
        <f t="shared" si="42"/>
        <v>0</v>
      </c>
    </row>
    <row r="869" spans="1:11" ht="14.25" customHeight="1">
      <c r="C869" s="48">
        <v>842</v>
      </c>
      <c r="D869" s="18" t="s">
        <v>74</v>
      </c>
      <c r="E869" s="49"/>
      <c r="F869" s="49"/>
      <c r="G869" s="49"/>
      <c r="H869" s="49"/>
      <c r="I869" s="49"/>
      <c r="J869" s="49"/>
      <c r="K869" s="49">
        <f t="shared" si="42"/>
        <v>0</v>
      </c>
    </row>
    <row r="870" spans="1:11" ht="14.25" customHeight="1">
      <c r="C870" s="52">
        <v>843</v>
      </c>
      <c r="D870" s="18" t="s">
        <v>75</v>
      </c>
      <c r="E870" s="49"/>
      <c r="F870" s="49"/>
      <c r="G870" s="49"/>
      <c r="H870" s="49"/>
      <c r="I870" s="49"/>
      <c r="J870" s="49"/>
      <c r="K870" s="49">
        <f t="shared" si="42"/>
        <v>0</v>
      </c>
    </row>
    <row r="871" spans="1:11" ht="14.25" customHeight="1">
      <c r="C871" s="52">
        <v>911</v>
      </c>
      <c r="D871" s="18" t="s">
        <v>76</v>
      </c>
      <c r="E871" s="49"/>
      <c r="F871" s="49"/>
      <c r="G871" s="49"/>
      <c r="H871" s="49"/>
      <c r="I871" s="49"/>
      <c r="J871" s="49"/>
      <c r="K871" s="49">
        <f t="shared" si="42"/>
        <v>0</v>
      </c>
    </row>
    <row r="872" spans="1:11" ht="14.25" customHeight="1">
      <c r="C872" s="48">
        <v>912</v>
      </c>
      <c r="D872" s="18" t="s">
        <v>77</v>
      </c>
      <c r="E872" s="53"/>
      <c r="F872" s="53"/>
      <c r="G872" s="53"/>
      <c r="H872" s="53"/>
      <c r="I872" s="53"/>
      <c r="J872" s="53"/>
      <c r="K872" s="49">
        <f t="shared" si="42"/>
        <v>0</v>
      </c>
    </row>
    <row r="873" spans="1:11" ht="14.25" customHeight="1">
      <c r="C873" s="48">
        <v>913</v>
      </c>
      <c r="D873" s="18" t="s">
        <v>78</v>
      </c>
      <c r="E873" s="53"/>
      <c r="F873" s="53"/>
      <c r="G873" s="53"/>
      <c r="H873" s="53"/>
      <c r="I873" s="53"/>
      <c r="J873" s="53"/>
      <c r="K873" s="49">
        <f t="shared" si="42"/>
        <v>0</v>
      </c>
    </row>
    <row r="874" spans="1:11" ht="14.25" customHeight="1">
      <c r="C874" s="48">
        <v>921</v>
      </c>
      <c r="D874" s="18" t="s">
        <v>79</v>
      </c>
      <c r="E874" s="53"/>
      <c r="F874" s="53"/>
      <c r="G874" s="53"/>
      <c r="H874" s="53"/>
      <c r="I874" s="53"/>
      <c r="J874" s="53">
        <v>151</v>
      </c>
      <c r="K874" s="49">
        <f t="shared" si="42"/>
        <v>151</v>
      </c>
    </row>
    <row r="875" spans="1:11" ht="14.25" customHeight="1" thickBot="1">
      <c r="C875" s="52">
        <v>922</v>
      </c>
      <c r="D875" s="30" t="s">
        <v>80</v>
      </c>
      <c r="E875" s="53"/>
      <c r="F875" s="53"/>
      <c r="G875" s="53"/>
      <c r="H875" s="53"/>
      <c r="I875" s="53"/>
      <c r="J875" s="53"/>
      <c r="K875" s="53">
        <f t="shared" si="42"/>
        <v>0</v>
      </c>
    </row>
    <row r="876" spans="1:11" ht="14.25" customHeight="1" thickBot="1">
      <c r="C876" s="63" t="s">
        <v>10</v>
      </c>
      <c r="D876" s="96"/>
      <c r="E876" s="58">
        <f t="shared" ref="E876:J876" si="43">SUM(E841:E875)</f>
        <v>41848</v>
      </c>
      <c r="F876" s="58">
        <f t="shared" si="43"/>
        <v>19152</v>
      </c>
      <c r="G876" s="58">
        <f t="shared" si="43"/>
        <v>243074</v>
      </c>
      <c r="H876" s="58">
        <f t="shared" si="43"/>
        <v>0</v>
      </c>
      <c r="I876" s="58">
        <f t="shared" si="43"/>
        <v>206</v>
      </c>
      <c r="J876" s="58">
        <f t="shared" si="43"/>
        <v>73322</v>
      </c>
      <c r="K876" s="58">
        <f t="shared" si="42"/>
        <v>377602</v>
      </c>
    </row>
    <row r="878" spans="1:11" ht="14.25" customHeight="1" thickBot="1"/>
    <row r="879" spans="1:11" ht="14.25" customHeight="1" thickBot="1">
      <c r="A879" s="73">
        <v>18</v>
      </c>
      <c r="B879" s="73" t="s">
        <v>216</v>
      </c>
      <c r="C879" s="36" t="s">
        <v>2</v>
      </c>
      <c r="D879" s="37" t="s">
        <v>3</v>
      </c>
      <c r="E879" s="74" t="s">
        <v>4</v>
      </c>
      <c r="F879" s="75" t="s">
        <v>9</v>
      </c>
      <c r="G879" s="76" t="s">
        <v>5</v>
      </c>
      <c r="H879" s="77" t="s">
        <v>6</v>
      </c>
      <c r="I879" s="77" t="s">
        <v>7</v>
      </c>
      <c r="J879" s="78" t="s">
        <v>8</v>
      </c>
      <c r="K879" s="140" t="s">
        <v>199</v>
      </c>
    </row>
    <row r="880" spans="1:11" ht="14.25" customHeight="1">
      <c r="C880" s="44">
        <v>711</v>
      </c>
      <c r="D880" s="18" t="s">
        <v>46</v>
      </c>
      <c r="E880" s="45"/>
      <c r="F880" s="45"/>
      <c r="G880" s="45">
        <v>179206</v>
      </c>
      <c r="H880" s="45"/>
      <c r="I880" s="45"/>
      <c r="J880" s="46"/>
      <c r="K880" s="47">
        <f t="shared" ref="K880:K915" si="44">SUM(E880:J880)</f>
        <v>179206</v>
      </c>
    </row>
    <row r="881" spans="3:11" ht="14.25" customHeight="1">
      <c r="C881" s="48">
        <v>712</v>
      </c>
      <c r="D881" s="18" t="s">
        <v>47</v>
      </c>
      <c r="E881" s="49"/>
      <c r="F881" s="49"/>
      <c r="G881" s="49">
        <v>1360</v>
      </c>
      <c r="H881" s="49"/>
      <c r="I881" s="49"/>
      <c r="J881" s="50"/>
      <c r="K881" s="65">
        <f t="shared" si="44"/>
        <v>1360</v>
      </c>
    </row>
    <row r="882" spans="3:11" ht="14.25" customHeight="1">
      <c r="C882" s="48">
        <v>713</v>
      </c>
      <c r="D882" s="18" t="s">
        <v>48</v>
      </c>
      <c r="E882" s="49"/>
      <c r="F882" s="49"/>
      <c r="G882" s="49">
        <v>57951</v>
      </c>
      <c r="H882" s="49"/>
      <c r="I882" s="49"/>
      <c r="J882" s="50"/>
      <c r="K882" s="65">
        <f t="shared" si="44"/>
        <v>57951</v>
      </c>
    </row>
    <row r="883" spans="3:11" ht="14.25" customHeight="1">
      <c r="C883" s="48">
        <v>714</v>
      </c>
      <c r="D883" s="18" t="s">
        <v>49</v>
      </c>
      <c r="E883" s="49"/>
      <c r="F883" s="49"/>
      <c r="G883" s="49">
        <v>11679</v>
      </c>
      <c r="H883" s="49"/>
      <c r="I883" s="49"/>
      <c r="J883" s="50"/>
      <c r="K883" s="65">
        <f t="shared" si="44"/>
        <v>11679</v>
      </c>
    </row>
    <row r="884" spans="3:11" ht="14.25" customHeight="1">
      <c r="C884" s="48">
        <v>715</v>
      </c>
      <c r="D884" s="18" t="s">
        <v>50</v>
      </c>
      <c r="E884" s="49"/>
      <c r="F884" s="49"/>
      <c r="G884" s="49"/>
      <c r="H884" s="49"/>
      <c r="I884" s="49"/>
      <c r="J884" s="50"/>
      <c r="K884" s="65">
        <f t="shared" si="44"/>
        <v>0</v>
      </c>
    </row>
    <row r="885" spans="3:11" ht="14.25" customHeight="1">
      <c r="C885" s="48">
        <v>716</v>
      </c>
      <c r="D885" s="18" t="s">
        <v>51</v>
      </c>
      <c r="E885" s="49"/>
      <c r="F885" s="49"/>
      <c r="G885" s="49">
        <v>2442</v>
      </c>
      <c r="H885" s="49"/>
      <c r="I885" s="49"/>
      <c r="J885" s="50"/>
      <c r="K885" s="65">
        <f t="shared" si="44"/>
        <v>2442</v>
      </c>
    </row>
    <row r="886" spans="3:11" ht="14.25" customHeight="1">
      <c r="C886" s="48">
        <v>719</v>
      </c>
      <c r="D886" s="18" t="s">
        <v>52</v>
      </c>
      <c r="E886" s="49"/>
      <c r="F886" s="49"/>
      <c r="G886" s="49"/>
      <c r="H886" s="49"/>
      <c r="I886" s="49"/>
      <c r="J886" s="50"/>
      <c r="K886" s="65">
        <f t="shared" si="44"/>
        <v>0</v>
      </c>
    </row>
    <row r="887" spans="3:11" ht="14.25" customHeight="1">
      <c r="C887" s="48">
        <v>721</v>
      </c>
      <c r="D887" s="18" t="s">
        <v>53</v>
      </c>
      <c r="E887" s="49"/>
      <c r="F887" s="49"/>
      <c r="G887" s="49"/>
      <c r="H887" s="49"/>
      <c r="I887" s="49"/>
      <c r="J887" s="50"/>
      <c r="K887" s="65">
        <f t="shared" si="44"/>
        <v>0</v>
      </c>
    </row>
    <row r="888" spans="3:11" ht="14.25" customHeight="1">
      <c r="C888" s="48">
        <v>731</v>
      </c>
      <c r="D888" s="18" t="s">
        <v>54</v>
      </c>
      <c r="E888" s="49"/>
      <c r="F888" s="49"/>
      <c r="G888" s="49"/>
      <c r="H888" s="49"/>
      <c r="I888" s="49">
        <v>998</v>
      </c>
      <c r="J888" s="50"/>
      <c r="K888" s="65">
        <f t="shared" si="44"/>
        <v>998</v>
      </c>
    </row>
    <row r="889" spans="3:11" ht="14.25" customHeight="1">
      <c r="C889" s="48">
        <v>732</v>
      </c>
      <c r="D889" s="18" t="s">
        <v>55</v>
      </c>
      <c r="E889" s="49"/>
      <c r="F889" s="49"/>
      <c r="G889" s="49"/>
      <c r="H889" s="49"/>
      <c r="I889" s="49"/>
      <c r="J889" s="50"/>
      <c r="K889" s="65">
        <f t="shared" si="44"/>
        <v>0</v>
      </c>
    </row>
    <row r="890" spans="3:11" ht="14.25" customHeight="1">
      <c r="C890" s="48">
        <v>733</v>
      </c>
      <c r="D890" s="18" t="s">
        <v>56</v>
      </c>
      <c r="E890" s="49">
        <v>10001</v>
      </c>
      <c r="F890" s="49">
        <v>19645</v>
      </c>
      <c r="G890" s="49">
        <v>61893</v>
      </c>
      <c r="H890" s="49"/>
      <c r="I890" s="49"/>
      <c r="J890" s="50"/>
      <c r="K890" s="65">
        <f t="shared" si="44"/>
        <v>91539</v>
      </c>
    </row>
    <row r="891" spans="3:11" ht="14.25" customHeight="1">
      <c r="C891" s="48">
        <v>741</v>
      </c>
      <c r="D891" s="18" t="s">
        <v>57</v>
      </c>
      <c r="E891" s="49"/>
      <c r="F891" s="49"/>
      <c r="G891" s="49">
        <v>25892</v>
      </c>
      <c r="H891" s="49"/>
      <c r="I891" s="49"/>
      <c r="J891" s="50">
        <v>11828</v>
      </c>
      <c r="K891" s="65">
        <f t="shared" si="44"/>
        <v>37720</v>
      </c>
    </row>
    <row r="892" spans="3:11" ht="14.25" customHeight="1">
      <c r="C892" s="48">
        <v>742</v>
      </c>
      <c r="D892" s="18" t="s">
        <v>58</v>
      </c>
      <c r="E892" s="49"/>
      <c r="F892" s="49"/>
      <c r="G892" s="49">
        <v>367</v>
      </c>
      <c r="H892" s="49"/>
      <c r="I892" s="49"/>
      <c r="J892" s="50">
        <v>35999</v>
      </c>
      <c r="K892" s="65">
        <f t="shared" si="44"/>
        <v>36366</v>
      </c>
    </row>
    <row r="893" spans="3:11" ht="14.25" customHeight="1">
      <c r="C893" s="48">
        <v>743</v>
      </c>
      <c r="D893" s="18" t="s">
        <v>59</v>
      </c>
      <c r="E893" s="49"/>
      <c r="F893" s="49"/>
      <c r="G893" s="49">
        <v>316</v>
      </c>
      <c r="H893" s="49"/>
      <c r="I893" s="49"/>
      <c r="J893" s="50">
        <v>1091</v>
      </c>
      <c r="K893" s="65">
        <f t="shared" si="44"/>
        <v>1407</v>
      </c>
    </row>
    <row r="894" spans="3:11" ht="14.25" customHeight="1">
      <c r="C894" s="48">
        <v>744</v>
      </c>
      <c r="D894" s="18" t="s">
        <v>60</v>
      </c>
      <c r="E894" s="49"/>
      <c r="F894" s="49"/>
      <c r="G894" s="49"/>
      <c r="H894" s="49"/>
      <c r="I894" s="49"/>
      <c r="J894" s="50">
        <v>205</v>
      </c>
      <c r="K894" s="65">
        <f t="shared" si="44"/>
        <v>205</v>
      </c>
    </row>
    <row r="895" spans="3:11" ht="14.25" customHeight="1">
      <c r="C895" s="48">
        <v>745</v>
      </c>
      <c r="D895" s="18" t="s">
        <v>61</v>
      </c>
      <c r="E895" s="49"/>
      <c r="F895" s="49"/>
      <c r="G895" s="49"/>
      <c r="H895" s="49"/>
      <c r="I895" s="49"/>
      <c r="J895" s="50">
        <v>9185</v>
      </c>
      <c r="K895" s="65">
        <f t="shared" si="44"/>
        <v>9185</v>
      </c>
    </row>
    <row r="896" spans="3:11" ht="14.25" customHeight="1">
      <c r="C896" s="48">
        <v>771</v>
      </c>
      <c r="D896" s="18" t="s">
        <v>62</v>
      </c>
      <c r="E896" s="49">
        <v>3130</v>
      </c>
      <c r="F896" s="49"/>
      <c r="G896" s="49"/>
      <c r="H896" s="49"/>
      <c r="I896" s="49"/>
      <c r="J896" s="50">
        <v>712</v>
      </c>
      <c r="K896" s="65">
        <f t="shared" si="44"/>
        <v>3842</v>
      </c>
    </row>
    <row r="897" spans="3:11" ht="14.25" customHeight="1">
      <c r="C897" s="48">
        <v>772</v>
      </c>
      <c r="D897" s="18" t="s">
        <v>63</v>
      </c>
      <c r="E897" s="49">
        <v>795</v>
      </c>
      <c r="F897" s="49"/>
      <c r="G897" s="49"/>
      <c r="H897" s="49"/>
      <c r="I897" s="49"/>
      <c r="J897" s="50">
        <v>20</v>
      </c>
      <c r="K897" s="65">
        <f t="shared" si="44"/>
        <v>815</v>
      </c>
    </row>
    <row r="898" spans="3:11" ht="14.25" customHeight="1">
      <c r="C898" s="48">
        <v>781</v>
      </c>
      <c r="D898" s="18" t="s">
        <v>64</v>
      </c>
      <c r="E898" s="49"/>
      <c r="F898" s="49"/>
      <c r="G898" s="49"/>
      <c r="H898" s="49"/>
      <c r="I898" s="49"/>
      <c r="J898" s="50"/>
      <c r="K898" s="65">
        <f t="shared" si="44"/>
        <v>0</v>
      </c>
    </row>
    <row r="899" spans="3:11" ht="14.25" customHeight="1">
      <c r="C899" s="48">
        <v>791</v>
      </c>
      <c r="D899" s="18" t="s">
        <v>65</v>
      </c>
      <c r="E899" s="49"/>
      <c r="F899" s="49"/>
      <c r="G899" s="49"/>
      <c r="H899" s="49"/>
      <c r="I899" s="49"/>
      <c r="J899" s="50"/>
      <c r="K899" s="65">
        <f t="shared" si="44"/>
        <v>0</v>
      </c>
    </row>
    <row r="900" spans="3:11" ht="14.25" customHeight="1">
      <c r="C900" s="48">
        <v>811</v>
      </c>
      <c r="D900" s="18" t="s">
        <v>66</v>
      </c>
      <c r="E900" s="49"/>
      <c r="F900" s="49"/>
      <c r="G900" s="49"/>
      <c r="H900" s="49"/>
      <c r="I900" s="49"/>
      <c r="J900" s="50">
        <v>2575</v>
      </c>
      <c r="K900" s="65">
        <f t="shared" si="44"/>
        <v>2575</v>
      </c>
    </row>
    <row r="901" spans="3:11" ht="14.25" customHeight="1">
      <c r="C901" s="48">
        <v>812</v>
      </c>
      <c r="D901" s="18" t="s">
        <v>67</v>
      </c>
      <c r="E901" s="49"/>
      <c r="F901" s="49"/>
      <c r="G901" s="49"/>
      <c r="H901" s="49"/>
      <c r="I901" s="49"/>
      <c r="J901" s="50"/>
      <c r="K901" s="65">
        <f t="shared" si="44"/>
        <v>0</v>
      </c>
    </row>
    <row r="902" spans="3:11" ht="14.25" customHeight="1">
      <c r="C902" s="48">
        <v>813</v>
      </c>
      <c r="D902" s="18" t="s">
        <v>68</v>
      </c>
      <c r="E902" s="49"/>
      <c r="F902" s="49"/>
      <c r="G902" s="49"/>
      <c r="H902" s="49"/>
      <c r="I902" s="49"/>
      <c r="J902" s="50"/>
      <c r="K902" s="65">
        <f t="shared" si="44"/>
        <v>0</v>
      </c>
    </row>
    <row r="903" spans="3:11" ht="14.25" customHeight="1">
      <c r="C903" s="48">
        <v>821</v>
      </c>
      <c r="D903" s="18" t="s">
        <v>69</v>
      </c>
      <c r="E903" s="49"/>
      <c r="F903" s="49"/>
      <c r="G903" s="49"/>
      <c r="H903" s="49"/>
      <c r="I903" s="49"/>
      <c r="J903" s="50"/>
      <c r="K903" s="65">
        <f t="shared" si="44"/>
        <v>0</v>
      </c>
    </row>
    <row r="904" spans="3:11" ht="14.25" customHeight="1">
      <c r="C904" s="48">
        <v>822</v>
      </c>
      <c r="D904" s="18" t="s">
        <v>70</v>
      </c>
      <c r="E904" s="49"/>
      <c r="F904" s="49"/>
      <c r="G904" s="49"/>
      <c r="H904" s="49"/>
      <c r="I904" s="49"/>
      <c r="J904" s="50"/>
      <c r="K904" s="65">
        <f t="shared" si="44"/>
        <v>0</v>
      </c>
    </row>
    <row r="905" spans="3:11" ht="14.25" customHeight="1">
      <c r="C905" s="48">
        <v>823</v>
      </c>
      <c r="D905" s="18" t="s">
        <v>71</v>
      </c>
      <c r="E905" s="49"/>
      <c r="F905" s="49"/>
      <c r="G905" s="49"/>
      <c r="H905" s="49"/>
      <c r="I905" s="49"/>
      <c r="J905" s="50">
        <v>1561</v>
      </c>
      <c r="K905" s="65">
        <f t="shared" si="44"/>
        <v>1561</v>
      </c>
    </row>
    <row r="906" spans="3:11" ht="14.25" customHeight="1">
      <c r="C906" s="48">
        <v>831</v>
      </c>
      <c r="D906" s="18" t="s">
        <v>72</v>
      </c>
      <c r="E906" s="49"/>
      <c r="F906" s="49"/>
      <c r="G906" s="49"/>
      <c r="H906" s="49"/>
      <c r="I906" s="49"/>
      <c r="J906" s="50"/>
      <c r="K906" s="65">
        <f t="shared" si="44"/>
        <v>0</v>
      </c>
    </row>
    <row r="907" spans="3:11" ht="14.25" customHeight="1">
      <c r="C907" s="48">
        <v>841</v>
      </c>
      <c r="D907" s="18" t="s">
        <v>73</v>
      </c>
      <c r="E907" s="49"/>
      <c r="F907" s="49"/>
      <c r="G907" s="49"/>
      <c r="H907" s="49"/>
      <c r="I907" s="49"/>
      <c r="J907" s="50"/>
      <c r="K907" s="65">
        <f t="shared" si="44"/>
        <v>0</v>
      </c>
    </row>
    <row r="908" spans="3:11" ht="14.25" customHeight="1">
      <c r="C908" s="48">
        <v>842</v>
      </c>
      <c r="D908" s="18" t="s">
        <v>74</v>
      </c>
      <c r="E908" s="49"/>
      <c r="F908" s="49"/>
      <c r="G908" s="49"/>
      <c r="H908" s="49"/>
      <c r="I908" s="49"/>
      <c r="J908" s="50"/>
      <c r="K908" s="65">
        <f t="shared" si="44"/>
        <v>0</v>
      </c>
    </row>
    <row r="909" spans="3:11" ht="26.25" customHeight="1">
      <c r="C909" s="52">
        <v>843</v>
      </c>
      <c r="D909" s="18" t="s">
        <v>75</v>
      </c>
      <c r="E909" s="49"/>
      <c r="F909" s="49"/>
      <c r="G909" s="49"/>
      <c r="H909" s="49"/>
      <c r="I909" s="49"/>
      <c r="J909" s="50"/>
      <c r="K909" s="65">
        <f t="shared" si="44"/>
        <v>0</v>
      </c>
    </row>
    <row r="910" spans="3:11" ht="14.25" customHeight="1">
      <c r="C910" s="52">
        <v>911</v>
      </c>
      <c r="D910" s="18" t="s">
        <v>76</v>
      </c>
      <c r="E910" s="49"/>
      <c r="F910" s="49"/>
      <c r="G910" s="49">
        <v>19996</v>
      </c>
      <c r="H910" s="49"/>
      <c r="I910" s="49"/>
      <c r="J910" s="50"/>
      <c r="K910" s="65">
        <f t="shared" si="44"/>
        <v>19996</v>
      </c>
    </row>
    <row r="911" spans="3:11" ht="14.25" customHeight="1">
      <c r="C911" s="48">
        <v>912</v>
      </c>
      <c r="D911" s="18" t="s">
        <v>77</v>
      </c>
      <c r="E911" s="53"/>
      <c r="F911" s="53"/>
      <c r="G911" s="53">
        <v>1038</v>
      </c>
      <c r="H911" s="53"/>
      <c r="I911" s="53"/>
      <c r="J911" s="54">
        <v>541</v>
      </c>
      <c r="K911" s="65">
        <f t="shared" si="44"/>
        <v>1579</v>
      </c>
    </row>
    <row r="912" spans="3:11" ht="14.25" customHeight="1">
      <c r="C912" s="48">
        <v>913</v>
      </c>
      <c r="D912" s="18" t="s">
        <v>78</v>
      </c>
      <c r="E912" s="53"/>
      <c r="F912" s="53"/>
      <c r="G912" s="53"/>
      <c r="H912" s="53"/>
      <c r="I912" s="53"/>
      <c r="J912" s="54"/>
      <c r="K912" s="65">
        <f t="shared" si="44"/>
        <v>0</v>
      </c>
    </row>
    <row r="913" spans="1:11" ht="14.25" customHeight="1">
      <c r="C913" s="48">
        <v>921</v>
      </c>
      <c r="D913" s="18" t="s">
        <v>79</v>
      </c>
      <c r="E913" s="53"/>
      <c r="F913" s="53"/>
      <c r="G913" s="53"/>
      <c r="H913" s="53"/>
      <c r="I913" s="53"/>
      <c r="J913" s="54"/>
      <c r="K913" s="65">
        <f t="shared" si="44"/>
        <v>0</v>
      </c>
    </row>
    <row r="914" spans="1:11" ht="14.25" customHeight="1" thickBot="1">
      <c r="C914" s="52">
        <v>922</v>
      </c>
      <c r="D914" s="30" t="s">
        <v>80</v>
      </c>
      <c r="E914" s="53"/>
      <c r="F914" s="53"/>
      <c r="G914" s="53"/>
      <c r="H914" s="53"/>
      <c r="I914" s="53"/>
      <c r="J914" s="54"/>
      <c r="K914" s="66">
        <f t="shared" si="44"/>
        <v>0</v>
      </c>
    </row>
    <row r="915" spans="1:11" ht="14.25" customHeight="1" thickBot="1">
      <c r="C915" s="63" t="s">
        <v>10</v>
      </c>
      <c r="D915" s="96"/>
      <c r="E915" s="58">
        <f t="shared" ref="E915:J915" si="45">SUM(E880:E914)</f>
        <v>13926</v>
      </c>
      <c r="F915" s="58">
        <f t="shared" si="45"/>
        <v>19645</v>
      </c>
      <c r="G915" s="58">
        <f t="shared" si="45"/>
        <v>362140</v>
      </c>
      <c r="H915" s="58">
        <f t="shared" si="45"/>
        <v>0</v>
      </c>
      <c r="I915" s="58">
        <f t="shared" si="45"/>
        <v>998</v>
      </c>
      <c r="J915" s="58">
        <f t="shared" si="45"/>
        <v>63717</v>
      </c>
      <c r="K915" s="58">
        <f t="shared" si="44"/>
        <v>460426</v>
      </c>
    </row>
    <row r="917" spans="1:11" ht="14.25" customHeight="1" thickBot="1"/>
    <row r="918" spans="1:11" ht="14.25" customHeight="1" thickBot="1">
      <c r="A918" s="73">
        <v>19</v>
      </c>
      <c r="B918" s="73" t="s">
        <v>217</v>
      </c>
      <c r="C918" s="36" t="s">
        <v>2</v>
      </c>
      <c r="D918" s="38" t="s">
        <v>3</v>
      </c>
      <c r="E918" s="74" t="s">
        <v>4</v>
      </c>
      <c r="F918" s="75" t="s">
        <v>9</v>
      </c>
      <c r="G918" s="76" t="s">
        <v>5</v>
      </c>
      <c r="H918" s="77" t="s">
        <v>6</v>
      </c>
      <c r="I918" s="77" t="s">
        <v>7</v>
      </c>
      <c r="J918" s="78" t="s">
        <v>8</v>
      </c>
      <c r="K918" s="201" t="s">
        <v>199</v>
      </c>
    </row>
    <row r="919" spans="1:11" ht="14.25" customHeight="1">
      <c r="C919" s="44">
        <v>711</v>
      </c>
      <c r="D919" s="43" t="s">
        <v>46</v>
      </c>
      <c r="E919" s="45"/>
      <c r="F919" s="45"/>
      <c r="G919" s="45">
        <v>41114</v>
      </c>
      <c r="H919" s="45"/>
      <c r="I919" s="45"/>
      <c r="J919" s="46"/>
      <c r="K919" s="47">
        <f t="shared" ref="K919:K954" si="46">SUM(E919:J919)</f>
        <v>41114</v>
      </c>
    </row>
    <row r="920" spans="1:11" ht="14.25" customHeight="1">
      <c r="C920" s="48">
        <v>712</v>
      </c>
      <c r="D920" s="18" t="s">
        <v>47</v>
      </c>
      <c r="E920" s="49"/>
      <c r="F920" s="49"/>
      <c r="G920" s="49">
        <v>437</v>
      </c>
      <c r="H920" s="49"/>
      <c r="I920" s="49"/>
      <c r="J920" s="50"/>
      <c r="K920" s="65">
        <f t="shared" si="46"/>
        <v>437</v>
      </c>
    </row>
    <row r="921" spans="1:11" ht="14.25" customHeight="1">
      <c r="C921" s="48">
        <v>713</v>
      </c>
      <c r="D921" s="18" t="s">
        <v>48</v>
      </c>
      <c r="E921" s="49"/>
      <c r="F921" s="49"/>
      <c r="G921" s="49">
        <v>8138</v>
      </c>
      <c r="H921" s="49"/>
      <c r="I921" s="49"/>
      <c r="J921" s="50"/>
      <c r="K921" s="65">
        <f t="shared" si="46"/>
        <v>8138</v>
      </c>
    </row>
    <row r="922" spans="1:11" ht="14.25" customHeight="1">
      <c r="C922" s="48">
        <v>714</v>
      </c>
      <c r="D922" s="18" t="s">
        <v>49</v>
      </c>
      <c r="E922" s="49"/>
      <c r="F922" s="49"/>
      <c r="G922" s="49">
        <v>4575</v>
      </c>
      <c r="H922" s="49"/>
      <c r="I922" s="49"/>
      <c r="J922" s="50"/>
      <c r="K922" s="65">
        <f t="shared" si="46"/>
        <v>4575</v>
      </c>
    </row>
    <row r="923" spans="1:11" ht="14.25" customHeight="1">
      <c r="C923" s="48">
        <v>715</v>
      </c>
      <c r="D923" s="18" t="s">
        <v>50</v>
      </c>
      <c r="E923" s="49"/>
      <c r="F923" s="49"/>
      <c r="G923" s="49"/>
      <c r="H923" s="49"/>
      <c r="I923" s="49"/>
      <c r="J923" s="50"/>
      <c r="K923" s="65">
        <f t="shared" si="46"/>
        <v>0</v>
      </c>
    </row>
    <row r="924" spans="1:11" ht="14.25" customHeight="1">
      <c r="C924" s="48">
        <v>716</v>
      </c>
      <c r="D924" s="18" t="s">
        <v>51</v>
      </c>
      <c r="E924" s="49"/>
      <c r="F924" s="49"/>
      <c r="G924" s="49">
        <v>3308</v>
      </c>
      <c r="H924" s="49"/>
      <c r="I924" s="49"/>
      <c r="J924" s="50"/>
      <c r="K924" s="65">
        <f t="shared" si="46"/>
        <v>3308</v>
      </c>
    </row>
    <row r="925" spans="1:11" ht="14.25" customHeight="1">
      <c r="C925" s="48">
        <v>719</v>
      </c>
      <c r="D925" s="18" t="s">
        <v>52</v>
      </c>
      <c r="E925" s="49"/>
      <c r="F925" s="49"/>
      <c r="G925" s="49"/>
      <c r="H925" s="49"/>
      <c r="I925" s="49"/>
      <c r="J925" s="50"/>
      <c r="K925" s="65">
        <f t="shared" si="46"/>
        <v>0</v>
      </c>
    </row>
    <row r="926" spans="1:11" ht="14.25" customHeight="1">
      <c r="C926" s="48">
        <v>721</v>
      </c>
      <c r="D926" s="18" t="s">
        <v>53</v>
      </c>
      <c r="E926" s="49"/>
      <c r="F926" s="49"/>
      <c r="G926" s="49"/>
      <c r="H926" s="49"/>
      <c r="I926" s="49"/>
      <c r="J926" s="50"/>
      <c r="K926" s="65">
        <f t="shared" si="46"/>
        <v>0</v>
      </c>
    </row>
    <row r="927" spans="1:11" ht="14.25" customHeight="1">
      <c r="C927" s="48">
        <v>731</v>
      </c>
      <c r="D927" s="18" t="s">
        <v>54</v>
      </c>
      <c r="E927" s="49"/>
      <c r="F927" s="49"/>
      <c r="G927" s="49"/>
      <c r="H927" s="49"/>
      <c r="I927" s="49"/>
      <c r="J927" s="50"/>
      <c r="K927" s="65">
        <f t="shared" si="46"/>
        <v>0</v>
      </c>
    </row>
    <row r="928" spans="1:11" ht="14.25" customHeight="1">
      <c r="C928" s="48">
        <v>732</v>
      </c>
      <c r="D928" s="18" t="s">
        <v>55</v>
      </c>
      <c r="E928" s="49"/>
      <c r="F928" s="49"/>
      <c r="G928" s="49"/>
      <c r="H928" s="49"/>
      <c r="I928" s="49"/>
      <c r="J928" s="50"/>
      <c r="K928" s="65">
        <f t="shared" si="46"/>
        <v>0</v>
      </c>
    </row>
    <row r="929" spans="3:11" ht="14.25" customHeight="1">
      <c r="C929" s="48">
        <v>733</v>
      </c>
      <c r="D929" s="18" t="s">
        <v>56</v>
      </c>
      <c r="E929" s="49">
        <v>36044</v>
      </c>
      <c r="F929" s="49"/>
      <c r="G929" s="49">
        <v>39313</v>
      </c>
      <c r="H929" s="49"/>
      <c r="I929" s="49"/>
      <c r="J929" s="50">
        <v>6143</v>
      </c>
      <c r="K929" s="65">
        <f t="shared" si="46"/>
        <v>81500</v>
      </c>
    </row>
    <row r="930" spans="3:11" ht="14.25" customHeight="1">
      <c r="C930" s="48">
        <v>741</v>
      </c>
      <c r="D930" s="18" t="s">
        <v>57</v>
      </c>
      <c r="E930" s="49"/>
      <c r="F930" s="49"/>
      <c r="G930" s="49">
        <v>2489</v>
      </c>
      <c r="H930" s="49"/>
      <c r="I930" s="49"/>
      <c r="J930" s="50"/>
      <c r="K930" s="65">
        <f t="shared" si="46"/>
        <v>2489</v>
      </c>
    </row>
    <row r="931" spans="3:11" ht="14.25" customHeight="1">
      <c r="C931" s="48">
        <v>742</v>
      </c>
      <c r="D931" s="18" t="s">
        <v>58</v>
      </c>
      <c r="E931" s="49"/>
      <c r="F931" s="49"/>
      <c r="G931" s="49">
        <v>4983</v>
      </c>
      <c r="H931" s="49"/>
      <c r="I931" s="49"/>
      <c r="J931" s="50"/>
      <c r="K931" s="65">
        <f t="shared" si="46"/>
        <v>4983</v>
      </c>
    </row>
    <row r="932" spans="3:11" ht="14.25" customHeight="1">
      <c r="C932" s="48">
        <v>743</v>
      </c>
      <c r="D932" s="18" t="s">
        <v>59</v>
      </c>
      <c r="E932" s="49"/>
      <c r="F932" s="49"/>
      <c r="G932" s="49">
        <v>34</v>
      </c>
      <c r="H932" s="49"/>
      <c r="I932" s="49"/>
      <c r="J932" s="50"/>
      <c r="K932" s="65">
        <f t="shared" si="46"/>
        <v>34</v>
      </c>
    </row>
    <row r="933" spans="3:11" ht="14.25" customHeight="1">
      <c r="C933" s="48">
        <v>744</v>
      </c>
      <c r="D933" s="18" t="s">
        <v>60</v>
      </c>
      <c r="E933" s="49"/>
      <c r="F933" s="49"/>
      <c r="G933" s="49">
        <v>304</v>
      </c>
      <c r="H933" s="49"/>
      <c r="I933" s="49"/>
      <c r="J933" s="50"/>
      <c r="K933" s="65">
        <f t="shared" si="46"/>
        <v>304</v>
      </c>
    </row>
    <row r="934" spans="3:11" ht="14.25" customHeight="1">
      <c r="C934" s="48">
        <v>745</v>
      </c>
      <c r="D934" s="18" t="s">
        <v>61</v>
      </c>
      <c r="E934" s="49"/>
      <c r="F934" s="49"/>
      <c r="G934" s="49">
        <v>806</v>
      </c>
      <c r="H934" s="49"/>
      <c r="I934" s="49"/>
      <c r="J934" s="50"/>
      <c r="K934" s="65">
        <f t="shared" si="46"/>
        <v>806</v>
      </c>
    </row>
    <row r="935" spans="3:11" ht="14.25" customHeight="1">
      <c r="C935" s="48">
        <v>771</v>
      </c>
      <c r="D935" s="18" t="s">
        <v>62</v>
      </c>
      <c r="E935" s="49"/>
      <c r="F935" s="49"/>
      <c r="G935" s="49">
        <v>1787</v>
      </c>
      <c r="H935" s="49"/>
      <c r="I935" s="49"/>
      <c r="J935" s="50"/>
      <c r="K935" s="65">
        <f t="shared" si="46"/>
        <v>1787</v>
      </c>
    </row>
    <row r="936" spans="3:11" ht="14.25" customHeight="1">
      <c r="C936" s="48">
        <v>772</v>
      </c>
      <c r="D936" s="18" t="s">
        <v>63</v>
      </c>
      <c r="E936" s="49"/>
      <c r="F936" s="49"/>
      <c r="G936" s="49"/>
      <c r="H936" s="49"/>
      <c r="I936" s="49"/>
      <c r="J936" s="50"/>
      <c r="K936" s="65">
        <f t="shared" si="46"/>
        <v>0</v>
      </c>
    </row>
    <row r="937" spans="3:11" ht="14.25" customHeight="1">
      <c r="C937" s="48">
        <v>781</v>
      </c>
      <c r="D937" s="18" t="s">
        <v>64</v>
      </c>
      <c r="E937" s="49"/>
      <c r="F937" s="49"/>
      <c r="G937" s="49"/>
      <c r="H937" s="49"/>
      <c r="I937" s="49"/>
      <c r="J937" s="50"/>
      <c r="K937" s="65">
        <f t="shared" si="46"/>
        <v>0</v>
      </c>
    </row>
    <row r="938" spans="3:11" ht="14.25" customHeight="1">
      <c r="C938" s="48">
        <v>791</v>
      </c>
      <c r="D938" s="18" t="s">
        <v>65</v>
      </c>
      <c r="E938" s="49"/>
      <c r="F938" s="49"/>
      <c r="G938" s="49"/>
      <c r="H938" s="49"/>
      <c r="I938" s="49"/>
      <c r="J938" s="50"/>
      <c r="K938" s="65">
        <f t="shared" si="46"/>
        <v>0</v>
      </c>
    </row>
    <row r="939" spans="3:11" ht="14.25" customHeight="1">
      <c r="C939" s="48">
        <v>811</v>
      </c>
      <c r="D939" s="18" t="s">
        <v>66</v>
      </c>
      <c r="E939" s="49"/>
      <c r="F939" s="49"/>
      <c r="G939" s="49"/>
      <c r="H939" s="49"/>
      <c r="I939" s="49"/>
      <c r="J939" s="50"/>
      <c r="K939" s="65">
        <f t="shared" si="46"/>
        <v>0</v>
      </c>
    </row>
    <row r="940" spans="3:11" ht="14.25" customHeight="1">
      <c r="C940" s="48">
        <v>812</v>
      </c>
      <c r="D940" s="18" t="s">
        <v>67</v>
      </c>
      <c r="E940" s="49"/>
      <c r="F940" s="49"/>
      <c r="G940" s="49">
        <v>15</v>
      </c>
      <c r="H940" s="49"/>
      <c r="I940" s="49"/>
      <c r="J940" s="50"/>
      <c r="K940" s="65">
        <f t="shared" si="46"/>
        <v>15</v>
      </c>
    </row>
    <row r="941" spans="3:11" ht="14.25" customHeight="1">
      <c r="C941" s="48">
        <v>813</v>
      </c>
      <c r="D941" s="18" t="s">
        <v>68</v>
      </c>
      <c r="E941" s="49"/>
      <c r="F941" s="49"/>
      <c r="G941" s="49">
        <v>334</v>
      </c>
      <c r="H941" s="49"/>
      <c r="I941" s="49"/>
      <c r="J941" s="50"/>
      <c r="K941" s="65">
        <f t="shared" si="46"/>
        <v>334</v>
      </c>
    </row>
    <row r="942" spans="3:11" ht="14.25" customHeight="1">
      <c r="C942" s="48">
        <v>821</v>
      </c>
      <c r="D942" s="18" t="s">
        <v>69</v>
      </c>
      <c r="E942" s="49"/>
      <c r="F942" s="49"/>
      <c r="G942" s="49"/>
      <c r="H942" s="49"/>
      <c r="I942" s="49"/>
      <c r="J942" s="50"/>
      <c r="K942" s="65">
        <f t="shared" si="46"/>
        <v>0</v>
      </c>
    </row>
    <row r="943" spans="3:11" ht="14.25" customHeight="1">
      <c r="C943" s="48">
        <v>822</v>
      </c>
      <c r="D943" s="18" t="s">
        <v>70</v>
      </c>
      <c r="E943" s="49"/>
      <c r="F943" s="49"/>
      <c r="G943" s="49"/>
      <c r="H943" s="49"/>
      <c r="I943" s="49"/>
      <c r="J943" s="50"/>
      <c r="K943" s="65">
        <f t="shared" si="46"/>
        <v>0</v>
      </c>
    </row>
    <row r="944" spans="3:11" ht="14.25" customHeight="1">
      <c r="C944" s="48">
        <v>823</v>
      </c>
      <c r="D944" s="18" t="s">
        <v>71</v>
      </c>
      <c r="E944" s="49"/>
      <c r="F944" s="49"/>
      <c r="G944" s="49"/>
      <c r="H944" s="49"/>
      <c r="I944" s="49"/>
      <c r="J944" s="50"/>
      <c r="K944" s="65">
        <f t="shared" si="46"/>
        <v>0</v>
      </c>
    </row>
    <row r="945" spans="1:11" ht="14.25" customHeight="1">
      <c r="C945" s="48">
        <v>831</v>
      </c>
      <c r="D945" s="18" t="s">
        <v>72</v>
      </c>
      <c r="E945" s="49"/>
      <c r="F945" s="49"/>
      <c r="G945" s="49"/>
      <c r="H945" s="49"/>
      <c r="I945" s="49"/>
      <c r="J945" s="50"/>
      <c r="K945" s="65">
        <f t="shared" si="46"/>
        <v>0</v>
      </c>
    </row>
    <row r="946" spans="1:11" ht="14.25" customHeight="1">
      <c r="C946" s="48">
        <v>841</v>
      </c>
      <c r="D946" s="18" t="s">
        <v>73</v>
      </c>
      <c r="E946" s="49"/>
      <c r="F946" s="49"/>
      <c r="G946" s="49"/>
      <c r="H946" s="49"/>
      <c r="I946" s="49"/>
      <c r="J946" s="50"/>
      <c r="K946" s="65">
        <f t="shared" si="46"/>
        <v>0</v>
      </c>
    </row>
    <row r="947" spans="1:11" ht="14.25" customHeight="1">
      <c r="C947" s="48">
        <v>842</v>
      </c>
      <c r="D947" s="18" t="s">
        <v>74</v>
      </c>
      <c r="E947" s="49"/>
      <c r="F947" s="49"/>
      <c r="G947" s="49"/>
      <c r="H947" s="49"/>
      <c r="I947" s="49"/>
      <c r="J947" s="50"/>
      <c r="K947" s="65">
        <f t="shared" si="46"/>
        <v>0</v>
      </c>
    </row>
    <row r="948" spans="1:11" ht="14.25" customHeight="1">
      <c r="C948" s="52">
        <v>843</v>
      </c>
      <c r="D948" s="18" t="s">
        <v>75</v>
      </c>
      <c r="E948" s="49"/>
      <c r="F948" s="49"/>
      <c r="G948" s="49"/>
      <c r="H948" s="49"/>
      <c r="I948" s="49"/>
      <c r="J948" s="50"/>
      <c r="K948" s="65">
        <f t="shared" si="46"/>
        <v>0</v>
      </c>
    </row>
    <row r="949" spans="1:11" ht="14.25" customHeight="1">
      <c r="C949" s="52">
        <v>911</v>
      </c>
      <c r="D949" s="18" t="s">
        <v>76</v>
      </c>
      <c r="E949" s="49"/>
      <c r="F949" s="49"/>
      <c r="G949" s="49"/>
      <c r="H949" s="49"/>
      <c r="I949" s="49"/>
      <c r="J949" s="50"/>
      <c r="K949" s="65">
        <f t="shared" si="46"/>
        <v>0</v>
      </c>
    </row>
    <row r="950" spans="1:11" ht="26.25" customHeight="1">
      <c r="C950" s="48">
        <v>912</v>
      </c>
      <c r="D950" s="18" t="s">
        <v>77</v>
      </c>
      <c r="E950" s="53"/>
      <c r="F950" s="53"/>
      <c r="G950" s="53"/>
      <c r="H950" s="53"/>
      <c r="I950" s="53"/>
      <c r="J950" s="54"/>
      <c r="K950" s="65">
        <f t="shared" si="46"/>
        <v>0</v>
      </c>
    </row>
    <row r="951" spans="1:11" ht="14.25" customHeight="1">
      <c r="C951" s="48">
        <v>913</v>
      </c>
      <c r="D951" s="18" t="s">
        <v>78</v>
      </c>
      <c r="E951" s="53"/>
      <c r="F951" s="53"/>
      <c r="G951" s="53"/>
      <c r="H951" s="53"/>
      <c r="I951" s="53"/>
      <c r="J951" s="54"/>
      <c r="K951" s="65">
        <f t="shared" si="46"/>
        <v>0</v>
      </c>
    </row>
    <row r="952" spans="1:11" ht="14.25" customHeight="1">
      <c r="C952" s="48">
        <v>921</v>
      </c>
      <c r="D952" s="18" t="s">
        <v>79</v>
      </c>
      <c r="E952" s="53"/>
      <c r="F952" s="53"/>
      <c r="G952" s="53">
        <v>301</v>
      </c>
      <c r="H952" s="53"/>
      <c r="I952" s="53"/>
      <c r="J952" s="54"/>
      <c r="K952" s="65">
        <f t="shared" si="46"/>
        <v>301</v>
      </c>
    </row>
    <row r="953" spans="1:11" ht="14.25" customHeight="1" thickBot="1">
      <c r="C953" s="52">
        <v>922</v>
      </c>
      <c r="D953" s="30" t="s">
        <v>80</v>
      </c>
      <c r="E953" s="53"/>
      <c r="F953" s="53"/>
      <c r="G953" s="53"/>
      <c r="H953" s="53"/>
      <c r="I953" s="53"/>
      <c r="J953" s="54"/>
      <c r="K953" s="66">
        <f t="shared" si="46"/>
        <v>0</v>
      </c>
    </row>
    <row r="954" spans="1:11" ht="14.25" customHeight="1" thickBot="1">
      <c r="C954" s="63" t="s">
        <v>10</v>
      </c>
      <c r="D954" s="96"/>
      <c r="E954" s="58">
        <f t="shared" ref="E954:J954" si="47">SUM(E919:E953)</f>
        <v>36044</v>
      </c>
      <c r="F954" s="58">
        <f t="shared" si="47"/>
        <v>0</v>
      </c>
      <c r="G954" s="58">
        <f t="shared" si="47"/>
        <v>107938</v>
      </c>
      <c r="H954" s="58">
        <f t="shared" si="47"/>
        <v>0</v>
      </c>
      <c r="I954" s="58">
        <f t="shared" si="47"/>
        <v>0</v>
      </c>
      <c r="J954" s="58">
        <f t="shared" si="47"/>
        <v>6143</v>
      </c>
      <c r="K954" s="58">
        <f t="shared" si="46"/>
        <v>150125</v>
      </c>
    </row>
    <row r="956" spans="1:11" ht="14.25" customHeight="1" thickBot="1"/>
    <row r="957" spans="1:11" ht="14.25" customHeight="1" thickBot="1">
      <c r="A957" s="73">
        <v>20</v>
      </c>
      <c r="B957" s="73" t="s">
        <v>218</v>
      </c>
      <c r="C957" s="36" t="s">
        <v>2</v>
      </c>
      <c r="D957" s="38" t="s">
        <v>3</v>
      </c>
      <c r="E957" s="74" t="s">
        <v>4</v>
      </c>
      <c r="F957" s="75" t="s">
        <v>9</v>
      </c>
      <c r="G957" s="76" t="s">
        <v>5</v>
      </c>
      <c r="H957" s="77" t="s">
        <v>6</v>
      </c>
      <c r="I957" s="77" t="s">
        <v>7</v>
      </c>
      <c r="J957" s="78" t="s">
        <v>8</v>
      </c>
      <c r="K957" s="201" t="s">
        <v>199</v>
      </c>
    </row>
    <row r="958" spans="1:11" ht="14.25" customHeight="1">
      <c r="C958" s="44">
        <v>711</v>
      </c>
      <c r="D958" s="43" t="s">
        <v>46</v>
      </c>
      <c r="E958" s="45"/>
      <c r="F958" s="45"/>
      <c r="G958" s="45">
        <v>72039</v>
      </c>
      <c r="H958" s="45"/>
      <c r="I958" s="45"/>
      <c r="J958" s="46">
        <v>4829</v>
      </c>
      <c r="K958" s="47">
        <f t="shared" ref="K958:K993" si="48">SUM(E958:J958)</f>
        <v>76868</v>
      </c>
    </row>
    <row r="959" spans="1:11" ht="14.25" customHeight="1">
      <c r="C959" s="48">
        <v>712</v>
      </c>
      <c r="D959" s="18" t="s">
        <v>47</v>
      </c>
      <c r="E959" s="49"/>
      <c r="F959" s="49"/>
      <c r="G959" s="49">
        <v>316</v>
      </c>
      <c r="H959" s="49"/>
      <c r="I959" s="49"/>
      <c r="J959" s="50"/>
      <c r="K959" s="65">
        <f t="shared" si="48"/>
        <v>316</v>
      </c>
    </row>
    <row r="960" spans="1:11" ht="14.25" customHeight="1">
      <c r="C960" s="48">
        <v>713</v>
      </c>
      <c r="D960" s="18" t="s">
        <v>48</v>
      </c>
      <c r="E960" s="49"/>
      <c r="F960" s="49"/>
      <c r="G960" s="49">
        <v>12824</v>
      </c>
      <c r="H960" s="49"/>
      <c r="I960" s="49"/>
      <c r="J960" s="50"/>
      <c r="K960" s="65">
        <f t="shared" si="48"/>
        <v>12824</v>
      </c>
    </row>
    <row r="961" spans="3:11" ht="14.25" customHeight="1">
      <c r="C961" s="48">
        <v>714</v>
      </c>
      <c r="D961" s="18" t="s">
        <v>49</v>
      </c>
      <c r="E961" s="49"/>
      <c r="F961" s="49"/>
      <c r="G961" s="49">
        <v>16776</v>
      </c>
      <c r="H961" s="49"/>
      <c r="I961" s="49"/>
      <c r="J961" s="50"/>
      <c r="K961" s="65">
        <f t="shared" si="48"/>
        <v>16776</v>
      </c>
    </row>
    <row r="962" spans="3:11" ht="14.25" customHeight="1">
      <c r="C962" s="48">
        <v>715</v>
      </c>
      <c r="D962" s="18" t="s">
        <v>50</v>
      </c>
      <c r="E962" s="49"/>
      <c r="F962" s="49"/>
      <c r="G962" s="49"/>
      <c r="H962" s="49"/>
      <c r="I962" s="49"/>
      <c r="J962" s="50"/>
      <c r="K962" s="65">
        <f t="shared" si="48"/>
        <v>0</v>
      </c>
    </row>
    <row r="963" spans="3:11" ht="14.25" customHeight="1">
      <c r="C963" s="48">
        <v>716</v>
      </c>
      <c r="D963" s="18" t="s">
        <v>51</v>
      </c>
      <c r="E963" s="49"/>
      <c r="F963" s="49"/>
      <c r="G963" s="49">
        <v>2829</v>
      </c>
      <c r="H963" s="49"/>
      <c r="I963" s="49"/>
      <c r="J963" s="50"/>
      <c r="K963" s="65">
        <f t="shared" si="48"/>
        <v>2829</v>
      </c>
    </row>
    <row r="964" spans="3:11" ht="14.25" customHeight="1">
      <c r="C964" s="48">
        <v>719</v>
      </c>
      <c r="D964" s="18" t="s">
        <v>52</v>
      </c>
      <c r="E964" s="49"/>
      <c r="F964" s="49"/>
      <c r="G964" s="49"/>
      <c r="H964" s="49"/>
      <c r="I964" s="49"/>
      <c r="J964" s="50"/>
      <c r="K964" s="65">
        <f t="shared" si="48"/>
        <v>0</v>
      </c>
    </row>
    <row r="965" spans="3:11" ht="14.25" customHeight="1">
      <c r="C965" s="48">
        <v>721</v>
      </c>
      <c r="D965" s="18" t="s">
        <v>53</v>
      </c>
      <c r="E965" s="49"/>
      <c r="F965" s="49"/>
      <c r="G965" s="49"/>
      <c r="H965" s="49">
        <v>23</v>
      </c>
      <c r="I965" s="49"/>
      <c r="J965" s="50"/>
      <c r="K965" s="65">
        <f t="shared" si="48"/>
        <v>23</v>
      </c>
    </row>
    <row r="966" spans="3:11" ht="14.25" customHeight="1">
      <c r="C966" s="48">
        <v>731</v>
      </c>
      <c r="D966" s="18" t="s">
        <v>54</v>
      </c>
      <c r="E966" s="49"/>
      <c r="F966" s="49"/>
      <c r="G966" s="49"/>
      <c r="H966" s="49"/>
      <c r="I966" s="49"/>
      <c r="J966" s="50"/>
      <c r="K966" s="65">
        <f t="shared" si="48"/>
        <v>0</v>
      </c>
    </row>
    <row r="967" spans="3:11" ht="14.25" customHeight="1">
      <c r="C967" s="48">
        <v>732</v>
      </c>
      <c r="D967" s="18" t="s">
        <v>55</v>
      </c>
      <c r="E967" s="49"/>
      <c r="F967" s="49"/>
      <c r="G967" s="49"/>
      <c r="H967" s="49"/>
      <c r="I967" s="49"/>
      <c r="J967" s="50">
        <v>42</v>
      </c>
      <c r="K967" s="65">
        <f t="shared" si="48"/>
        <v>42</v>
      </c>
    </row>
    <row r="968" spans="3:11" ht="14.25" customHeight="1">
      <c r="C968" s="48">
        <v>733</v>
      </c>
      <c r="D968" s="18" t="s">
        <v>56</v>
      </c>
      <c r="E968" s="49">
        <v>16805</v>
      </c>
      <c r="F968" s="49"/>
      <c r="G968" s="49">
        <v>47140</v>
      </c>
      <c r="H968" s="49"/>
      <c r="I968" s="49"/>
      <c r="J968" s="50">
        <v>1280</v>
      </c>
      <c r="K968" s="65">
        <f t="shared" si="48"/>
        <v>65225</v>
      </c>
    </row>
    <row r="969" spans="3:11" ht="14.25" customHeight="1">
      <c r="C969" s="48">
        <v>741</v>
      </c>
      <c r="D969" s="18" t="s">
        <v>57</v>
      </c>
      <c r="E969" s="49"/>
      <c r="F969" s="49"/>
      <c r="G969" s="49">
        <v>2755</v>
      </c>
      <c r="H969" s="49"/>
      <c r="I969" s="49"/>
      <c r="J969" s="50">
        <v>604</v>
      </c>
      <c r="K969" s="65">
        <f t="shared" si="48"/>
        <v>3359</v>
      </c>
    </row>
    <row r="970" spans="3:11" ht="14.25" customHeight="1">
      <c r="C970" s="48">
        <v>742</v>
      </c>
      <c r="D970" s="18" t="s">
        <v>58</v>
      </c>
      <c r="E970" s="49"/>
      <c r="F970" s="49"/>
      <c r="G970" s="49">
        <v>3700</v>
      </c>
      <c r="H970" s="49"/>
      <c r="I970" s="49"/>
      <c r="J970" s="50">
        <v>6302</v>
      </c>
      <c r="K970" s="65">
        <f t="shared" si="48"/>
        <v>10002</v>
      </c>
    </row>
    <row r="971" spans="3:11" ht="14.25" customHeight="1">
      <c r="C971" s="48">
        <v>743</v>
      </c>
      <c r="D971" s="18" t="s">
        <v>59</v>
      </c>
      <c r="E971" s="49"/>
      <c r="F971" s="49"/>
      <c r="G971" s="49">
        <v>165</v>
      </c>
      <c r="H971" s="49"/>
      <c r="I971" s="49"/>
      <c r="J971" s="50"/>
      <c r="K971" s="65">
        <f t="shared" si="48"/>
        <v>165</v>
      </c>
    </row>
    <row r="972" spans="3:11" ht="14.25" customHeight="1">
      <c r="C972" s="48">
        <v>744</v>
      </c>
      <c r="D972" s="18" t="s">
        <v>60</v>
      </c>
      <c r="E972" s="49"/>
      <c r="F972" s="49"/>
      <c r="G972" s="49"/>
      <c r="H972" s="49"/>
      <c r="I972" s="49"/>
      <c r="J972" s="50">
        <v>5601</v>
      </c>
      <c r="K972" s="65">
        <f t="shared" si="48"/>
        <v>5601</v>
      </c>
    </row>
    <row r="973" spans="3:11" ht="14.25" customHeight="1">
      <c r="C973" s="48">
        <v>745</v>
      </c>
      <c r="D973" s="18" t="s">
        <v>61</v>
      </c>
      <c r="E973" s="49">
        <v>35</v>
      </c>
      <c r="F973" s="49"/>
      <c r="G973" s="49">
        <v>256</v>
      </c>
      <c r="H973" s="49"/>
      <c r="I973" s="49"/>
      <c r="J973" s="50">
        <v>706</v>
      </c>
      <c r="K973" s="65">
        <f t="shared" si="48"/>
        <v>997</v>
      </c>
    </row>
    <row r="974" spans="3:11" ht="14.25" customHeight="1">
      <c r="C974" s="48">
        <v>771</v>
      </c>
      <c r="D974" s="18" t="s">
        <v>62</v>
      </c>
      <c r="E974" s="49">
        <v>8318</v>
      </c>
      <c r="F974" s="49"/>
      <c r="G974" s="49"/>
      <c r="H974" s="49"/>
      <c r="I974" s="49"/>
      <c r="J974" s="50">
        <v>2200</v>
      </c>
      <c r="K974" s="65">
        <f t="shared" si="48"/>
        <v>10518</v>
      </c>
    </row>
    <row r="975" spans="3:11" ht="14.25" customHeight="1">
      <c r="C975" s="48">
        <v>772</v>
      </c>
      <c r="D975" s="18" t="s">
        <v>63</v>
      </c>
      <c r="E975" s="49"/>
      <c r="F975" s="49"/>
      <c r="G975" s="49"/>
      <c r="H975" s="49"/>
      <c r="I975" s="49"/>
      <c r="J975" s="50">
        <v>2178</v>
      </c>
      <c r="K975" s="65">
        <f t="shared" si="48"/>
        <v>2178</v>
      </c>
    </row>
    <row r="976" spans="3:11" ht="14.25" customHeight="1">
      <c r="C976" s="48">
        <v>781</v>
      </c>
      <c r="D976" s="18" t="s">
        <v>64</v>
      </c>
      <c r="E976" s="49"/>
      <c r="F976" s="49"/>
      <c r="G976" s="49"/>
      <c r="H976" s="49"/>
      <c r="I976" s="49"/>
      <c r="J976" s="50">
        <v>259</v>
      </c>
      <c r="K976" s="65">
        <f t="shared" si="48"/>
        <v>259</v>
      </c>
    </row>
    <row r="977" spans="3:11" ht="14.25" customHeight="1">
      <c r="C977" s="48">
        <v>791</v>
      </c>
      <c r="D977" s="18" t="s">
        <v>65</v>
      </c>
      <c r="E977" s="49"/>
      <c r="F977" s="49"/>
      <c r="G977" s="49"/>
      <c r="H977" s="49"/>
      <c r="I977" s="49"/>
      <c r="J977" s="50">
        <v>3686</v>
      </c>
      <c r="K977" s="65">
        <f t="shared" si="48"/>
        <v>3686</v>
      </c>
    </row>
    <row r="978" spans="3:11" ht="14.25" customHeight="1">
      <c r="C978" s="48">
        <v>811</v>
      </c>
      <c r="D978" s="18" t="s">
        <v>66</v>
      </c>
      <c r="E978" s="49"/>
      <c r="F978" s="49"/>
      <c r="G978" s="49">
        <v>396</v>
      </c>
      <c r="H978" s="49"/>
      <c r="I978" s="49"/>
      <c r="J978" s="50">
        <v>8</v>
      </c>
      <c r="K978" s="65">
        <f t="shared" si="48"/>
        <v>404</v>
      </c>
    </row>
    <row r="979" spans="3:11" ht="14.25" customHeight="1">
      <c r="C979" s="48">
        <v>812</v>
      </c>
      <c r="D979" s="18" t="s">
        <v>67</v>
      </c>
      <c r="E979" s="49"/>
      <c r="F979" s="49"/>
      <c r="G979" s="49">
        <v>118</v>
      </c>
      <c r="H979" s="49"/>
      <c r="I979" s="49"/>
      <c r="J979" s="50"/>
      <c r="K979" s="65">
        <f t="shared" si="48"/>
        <v>118</v>
      </c>
    </row>
    <row r="980" spans="3:11" ht="14.25" customHeight="1">
      <c r="C980" s="48">
        <v>813</v>
      </c>
      <c r="D980" s="18" t="s">
        <v>68</v>
      </c>
      <c r="E980" s="49"/>
      <c r="F980" s="49"/>
      <c r="G980" s="49"/>
      <c r="H980" s="49"/>
      <c r="I980" s="49"/>
      <c r="J980" s="50"/>
      <c r="K980" s="65">
        <f t="shared" si="48"/>
        <v>0</v>
      </c>
    </row>
    <row r="981" spans="3:11" ht="14.25" customHeight="1">
      <c r="C981" s="48">
        <v>821</v>
      </c>
      <c r="D981" s="18" t="s">
        <v>69</v>
      </c>
      <c r="E981" s="49"/>
      <c r="F981" s="49"/>
      <c r="G981" s="49"/>
      <c r="H981" s="49"/>
      <c r="I981" s="49"/>
      <c r="J981" s="50"/>
      <c r="K981" s="65">
        <f t="shared" si="48"/>
        <v>0</v>
      </c>
    </row>
    <row r="982" spans="3:11" ht="14.25" customHeight="1">
      <c r="C982" s="48">
        <v>822</v>
      </c>
      <c r="D982" s="18" t="s">
        <v>70</v>
      </c>
      <c r="E982" s="49"/>
      <c r="F982" s="49"/>
      <c r="G982" s="49"/>
      <c r="H982" s="49"/>
      <c r="I982" s="49"/>
      <c r="J982" s="50"/>
      <c r="K982" s="65">
        <f t="shared" si="48"/>
        <v>0</v>
      </c>
    </row>
    <row r="983" spans="3:11" ht="14.25" customHeight="1">
      <c r="C983" s="48">
        <v>823</v>
      </c>
      <c r="D983" s="18" t="s">
        <v>71</v>
      </c>
      <c r="E983" s="49"/>
      <c r="F983" s="49"/>
      <c r="G983" s="49"/>
      <c r="H983" s="49"/>
      <c r="I983" s="49"/>
      <c r="J983" s="50"/>
      <c r="K983" s="65">
        <f t="shared" si="48"/>
        <v>0</v>
      </c>
    </row>
    <row r="984" spans="3:11" ht="14.25" customHeight="1">
      <c r="C984" s="48">
        <v>831</v>
      </c>
      <c r="D984" s="18" t="s">
        <v>72</v>
      </c>
      <c r="E984" s="49"/>
      <c r="F984" s="49"/>
      <c r="G984" s="49"/>
      <c r="H984" s="49"/>
      <c r="I984" s="49"/>
      <c r="J984" s="50"/>
      <c r="K984" s="65">
        <f t="shared" si="48"/>
        <v>0</v>
      </c>
    </row>
    <row r="985" spans="3:11" ht="14.25" customHeight="1">
      <c r="C985" s="48">
        <v>841</v>
      </c>
      <c r="D985" s="18" t="s">
        <v>73</v>
      </c>
      <c r="E985" s="49"/>
      <c r="F985" s="49"/>
      <c r="G985" s="49"/>
      <c r="H985" s="49"/>
      <c r="I985" s="49"/>
      <c r="J985" s="50"/>
      <c r="K985" s="65">
        <f t="shared" si="48"/>
        <v>0</v>
      </c>
    </row>
    <row r="986" spans="3:11" ht="14.25" customHeight="1">
      <c r="C986" s="48">
        <v>842</v>
      </c>
      <c r="D986" s="18" t="s">
        <v>74</v>
      </c>
      <c r="E986" s="49"/>
      <c r="F986" s="49"/>
      <c r="G986" s="49"/>
      <c r="H986" s="49"/>
      <c r="I986" s="49"/>
      <c r="J986" s="50"/>
      <c r="K986" s="65">
        <f t="shared" si="48"/>
        <v>0</v>
      </c>
    </row>
    <row r="987" spans="3:11" ht="14.25" customHeight="1">
      <c r="C987" s="52">
        <v>843</v>
      </c>
      <c r="D987" s="18" t="s">
        <v>75</v>
      </c>
      <c r="E987" s="49"/>
      <c r="F987" s="49"/>
      <c r="G987" s="49"/>
      <c r="H987" s="49"/>
      <c r="I987" s="49"/>
      <c r="J987" s="50"/>
      <c r="K987" s="65">
        <f t="shared" si="48"/>
        <v>0</v>
      </c>
    </row>
    <row r="988" spans="3:11" ht="14.25" customHeight="1">
      <c r="C988" s="52">
        <v>911</v>
      </c>
      <c r="D988" s="18" t="s">
        <v>76</v>
      </c>
      <c r="E988" s="49"/>
      <c r="F988" s="49"/>
      <c r="G988" s="49"/>
      <c r="H988" s="49"/>
      <c r="I988" s="49"/>
      <c r="J988" s="50"/>
      <c r="K988" s="65">
        <f t="shared" si="48"/>
        <v>0</v>
      </c>
    </row>
    <row r="989" spans="3:11" ht="14.25" customHeight="1">
      <c r="C989" s="48">
        <v>912</v>
      </c>
      <c r="D989" s="18" t="s">
        <v>77</v>
      </c>
      <c r="E989" s="53"/>
      <c r="F989" s="53"/>
      <c r="G989" s="53"/>
      <c r="H989" s="53"/>
      <c r="I989" s="53"/>
      <c r="J989" s="54"/>
      <c r="K989" s="65">
        <f t="shared" si="48"/>
        <v>0</v>
      </c>
    </row>
    <row r="990" spans="3:11" ht="14.25" customHeight="1">
      <c r="C990" s="48">
        <v>913</v>
      </c>
      <c r="D990" s="18" t="s">
        <v>78</v>
      </c>
      <c r="E990" s="53"/>
      <c r="F990" s="53"/>
      <c r="G990" s="53"/>
      <c r="H990" s="53"/>
      <c r="I990" s="53"/>
      <c r="J990" s="54"/>
      <c r="K990" s="65">
        <f t="shared" si="48"/>
        <v>0</v>
      </c>
    </row>
    <row r="991" spans="3:11" ht="14.25" customHeight="1">
      <c r="C991" s="48">
        <v>921</v>
      </c>
      <c r="D991" s="18" t="s">
        <v>79</v>
      </c>
      <c r="E991" s="53"/>
      <c r="F991" s="53"/>
      <c r="G991" s="53"/>
      <c r="H991" s="53"/>
      <c r="I991" s="53"/>
      <c r="J991" s="54"/>
      <c r="K991" s="65">
        <f t="shared" si="48"/>
        <v>0</v>
      </c>
    </row>
    <row r="992" spans="3:11" ht="26.25" customHeight="1" thickBot="1">
      <c r="C992" s="52">
        <v>922</v>
      </c>
      <c r="D992" s="30" t="s">
        <v>80</v>
      </c>
      <c r="E992" s="53"/>
      <c r="F992" s="53"/>
      <c r="G992" s="53"/>
      <c r="H992" s="53"/>
      <c r="I992" s="53"/>
      <c r="J992" s="54"/>
      <c r="K992" s="66">
        <f t="shared" si="48"/>
        <v>0</v>
      </c>
    </row>
    <row r="993" spans="1:11" ht="14.25" customHeight="1" thickBot="1">
      <c r="C993" s="63" t="s">
        <v>10</v>
      </c>
      <c r="D993" s="96"/>
      <c r="E993" s="58">
        <f t="shared" ref="E993:J993" si="49">SUM(E958:E992)</f>
        <v>25158</v>
      </c>
      <c r="F993" s="58">
        <f t="shared" si="49"/>
        <v>0</v>
      </c>
      <c r="G993" s="58">
        <f t="shared" si="49"/>
        <v>159314</v>
      </c>
      <c r="H993" s="58">
        <f t="shared" si="49"/>
        <v>23</v>
      </c>
      <c r="I993" s="58">
        <f t="shared" si="49"/>
        <v>0</v>
      </c>
      <c r="J993" s="58">
        <f t="shared" si="49"/>
        <v>27695</v>
      </c>
      <c r="K993" s="58">
        <f t="shared" si="48"/>
        <v>212190</v>
      </c>
    </row>
    <row r="995" spans="1:11" ht="14.25" customHeight="1" thickBot="1"/>
    <row r="996" spans="1:11" ht="14.25" customHeight="1" thickBot="1">
      <c r="A996" s="73">
        <v>21</v>
      </c>
      <c r="B996" s="73" t="s">
        <v>219</v>
      </c>
      <c r="C996" s="36" t="s">
        <v>2</v>
      </c>
      <c r="D996" s="38" t="s">
        <v>3</v>
      </c>
      <c r="E996" s="74" t="s">
        <v>4</v>
      </c>
      <c r="F996" s="75" t="s">
        <v>9</v>
      </c>
      <c r="G996" s="76" t="s">
        <v>5</v>
      </c>
      <c r="H996" s="77" t="s">
        <v>6</v>
      </c>
      <c r="I996" s="77" t="s">
        <v>7</v>
      </c>
      <c r="J996" s="78" t="s">
        <v>8</v>
      </c>
      <c r="K996" s="140" t="s">
        <v>199</v>
      </c>
    </row>
    <row r="997" spans="1:11" ht="14.25" customHeight="1">
      <c r="C997" s="44">
        <v>711</v>
      </c>
      <c r="D997" s="43" t="s">
        <v>46</v>
      </c>
      <c r="E997" s="45"/>
      <c r="F997" s="45"/>
      <c r="G997" s="45">
        <v>25067</v>
      </c>
      <c r="H997" s="45"/>
      <c r="I997" s="45"/>
      <c r="J997" s="46"/>
      <c r="K997" s="47">
        <f t="shared" ref="K997:K1032" si="50">SUM(E997:J997)</f>
        <v>25067</v>
      </c>
    </row>
    <row r="998" spans="1:11" ht="14.25" customHeight="1">
      <c r="C998" s="48">
        <v>712</v>
      </c>
      <c r="D998" s="18" t="s">
        <v>47</v>
      </c>
      <c r="E998" s="49"/>
      <c r="F998" s="49"/>
      <c r="G998" s="49">
        <v>595</v>
      </c>
      <c r="H998" s="49"/>
      <c r="I998" s="49"/>
      <c r="J998" s="50"/>
      <c r="K998" s="65">
        <f t="shared" si="50"/>
        <v>595</v>
      </c>
    </row>
    <row r="999" spans="1:11" ht="14.25" customHeight="1">
      <c r="C999" s="48">
        <v>713</v>
      </c>
      <c r="D999" s="18" t="s">
        <v>48</v>
      </c>
      <c r="E999" s="49"/>
      <c r="F999" s="49"/>
      <c r="G999" s="49">
        <v>3067</v>
      </c>
      <c r="H999" s="49"/>
      <c r="I999" s="49"/>
      <c r="J999" s="50"/>
      <c r="K999" s="65">
        <f t="shared" si="50"/>
        <v>3067</v>
      </c>
    </row>
    <row r="1000" spans="1:11" ht="14.25" customHeight="1">
      <c r="C1000" s="48">
        <v>714</v>
      </c>
      <c r="D1000" s="18" t="s">
        <v>49</v>
      </c>
      <c r="E1000" s="49"/>
      <c r="F1000" s="49"/>
      <c r="G1000" s="49">
        <v>1996</v>
      </c>
      <c r="H1000" s="49"/>
      <c r="I1000" s="49"/>
      <c r="J1000" s="50"/>
      <c r="K1000" s="65">
        <f t="shared" si="50"/>
        <v>1996</v>
      </c>
    </row>
    <row r="1001" spans="1:11" ht="14.25" customHeight="1">
      <c r="C1001" s="48">
        <v>715</v>
      </c>
      <c r="D1001" s="18" t="s">
        <v>50</v>
      </c>
      <c r="E1001" s="49"/>
      <c r="F1001" s="49"/>
      <c r="G1001" s="49"/>
      <c r="H1001" s="49"/>
      <c r="I1001" s="49"/>
      <c r="J1001" s="50"/>
      <c r="K1001" s="65">
        <f t="shared" si="50"/>
        <v>0</v>
      </c>
    </row>
    <row r="1002" spans="1:11" ht="14.25" customHeight="1">
      <c r="C1002" s="48">
        <v>716</v>
      </c>
      <c r="D1002" s="18" t="s">
        <v>51</v>
      </c>
      <c r="E1002" s="49"/>
      <c r="F1002" s="49"/>
      <c r="G1002" s="49">
        <v>1912</v>
      </c>
      <c r="H1002" s="49"/>
      <c r="I1002" s="49"/>
      <c r="J1002" s="50"/>
      <c r="K1002" s="65">
        <f t="shared" si="50"/>
        <v>1912</v>
      </c>
    </row>
    <row r="1003" spans="1:11" ht="14.25" customHeight="1">
      <c r="C1003" s="48">
        <v>719</v>
      </c>
      <c r="D1003" s="18" t="s">
        <v>52</v>
      </c>
      <c r="E1003" s="49"/>
      <c r="F1003" s="49"/>
      <c r="G1003" s="49"/>
      <c r="H1003" s="49"/>
      <c r="I1003" s="49"/>
      <c r="J1003" s="50"/>
      <c r="K1003" s="65">
        <f t="shared" si="50"/>
        <v>0</v>
      </c>
    </row>
    <row r="1004" spans="1:11" ht="14.25" customHeight="1">
      <c r="C1004" s="48">
        <v>721</v>
      </c>
      <c r="D1004" s="18" t="s">
        <v>53</v>
      </c>
      <c r="E1004" s="49"/>
      <c r="F1004" s="49"/>
      <c r="G1004" s="49"/>
      <c r="H1004" s="49"/>
      <c r="I1004" s="49"/>
      <c r="J1004" s="50"/>
      <c r="K1004" s="65">
        <f t="shared" si="50"/>
        <v>0</v>
      </c>
    </row>
    <row r="1005" spans="1:11" ht="14.25" customHeight="1">
      <c r="C1005" s="48">
        <v>731</v>
      </c>
      <c r="D1005" s="18" t="s">
        <v>54</v>
      </c>
      <c r="E1005" s="49"/>
      <c r="F1005" s="49"/>
      <c r="G1005" s="49"/>
      <c r="H1005" s="49"/>
      <c r="I1005" s="49"/>
      <c r="J1005" s="50"/>
      <c r="K1005" s="65">
        <f t="shared" si="50"/>
        <v>0</v>
      </c>
    </row>
    <row r="1006" spans="1:11" ht="14.25" customHeight="1">
      <c r="C1006" s="48">
        <v>732</v>
      </c>
      <c r="D1006" s="18" t="s">
        <v>55</v>
      </c>
      <c r="E1006" s="49"/>
      <c r="F1006" s="49"/>
      <c r="G1006" s="49"/>
      <c r="H1006" s="49"/>
      <c r="I1006" s="49"/>
      <c r="J1006" s="50"/>
      <c r="K1006" s="65">
        <f t="shared" si="50"/>
        <v>0</v>
      </c>
    </row>
    <row r="1007" spans="1:11" ht="14.25" customHeight="1">
      <c r="C1007" s="48">
        <v>733</v>
      </c>
      <c r="D1007" s="18" t="s">
        <v>56</v>
      </c>
      <c r="E1007" s="49"/>
      <c r="F1007" s="49"/>
      <c r="G1007" s="49">
        <v>33285</v>
      </c>
      <c r="H1007" s="49"/>
      <c r="I1007" s="49"/>
      <c r="J1007" s="50"/>
      <c r="K1007" s="65">
        <f t="shared" si="50"/>
        <v>33285</v>
      </c>
    </row>
    <row r="1008" spans="1:11" ht="14.25" customHeight="1">
      <c r="C1008" s="48">
        <v>741</v>
      </c>
      <c r="D1008" s="18" t="s">
        <v>57</v>
      </c>
      <c r="E1008" s="49"/>
      <c r="F1008" s="49"/>
      <c r="G1008" s="49">
        <v>1196</v>
      </c>
      <c r="H1008" s="49"/>
      <c r="I1008" s="49"/>
      <c r="J1008" s="50"/>
      <c r="K1008" s="65">
        <f t="shared" si="50"/>
        <v>1196</v>
      </c>
    </row>
    <row r="1009" spans="3:11" ht="14.25" customHeight="1">
      <c r="C1009" s="48">
        <v>742</v>
      </c>
      <c r="D1009" s="18" t="s">
        <v>58</v>
      </c>
      <c r="E1009" s="49"/>
      <c r="F1009" s="49"/>
      <c r="G1009" s="49">
        <v>1057</v>
      </c>
      <c r="H1009" s="49"/>
      <c r="I1009" s="49"/>
      <c r="J1009" s="50"/>
      <c r="K1009" s="65">
        <f t="shared" si="50"/>
        <v>1057</v>
      </c>
    </row>
    <row r="1010" spans="3:11" ht="14.25" customHeight="1">
      <c r="C1010" s="48">
        <v>743</v>
      </c>
      <c r="D1010" s="18" t="s">
        <v>59</v>
      </c>
      <c r="E1010" s="49"/>
      <c r="F1010" s="49"/>
      <c r="G1010" s="49"/>
      <c r="H1010" s="49"/>
      <c r="I1010" s="49"/>
      <c r="J1010" s="50"/>
      <c r="K1010" s="65">
        <f t="shared" si="50"/>
        <v>0</v>
      </c>
    </row>
    <row r="1011" spans="3:11" ht="14.25" customHeight="1">
      <c r="C1011" s="48">
        <v>744</v>
      </c>
      <c r="D1011" s="18" t="s">
        <v>60</v>
      </c>
      <c r="E1011" s="49"/>
      <c r="F1011" s="49"/>
      <c r="G1011" s="49"/>
      <c r="H1011" s="49"/>
      <c r="I1011" s="49"/>
      <c r="J1011" s="50"/>
      <c r="K1011" s="65">
        <f t="shared" si="50"/>
        <v>0</v>
      </c>
    </row>
    <row r="1012" spans="3:11" ht="14.25" customHeight="1">
      <c r="C1012" s="48">
        <v>745</v>
      </c>
      <c r="D1012" s="18" t="s">
        <v>61</v>
      </c>
      <c r="E1012" s="49"/>
      <c r="F1012" s="49"/>
      <c r="G1012" s="49">
        <v>11962</v>
      </c>
      <c r="H1012" s="49"/>
      <c r="I1012" s="49"/>
      <c r="J1012" s="50"/>
      <c r="K1012" s="65">
        <f t="shared" si="50"/>
        <v>11962</v>
      </c>
    </row>
    <row r="1013" spans="3:11" ht="14.25" customHeight="1">
      <c r="C1013" s="48">
        <v>771</v>
      </c>
      <c r="D1013" s="18" t="s">
        <v>62</v>
      </c>
      <c r="E1013" s="49"/>
      <c r="F1013" s="49"/>
      <c r="G1013" s="49"/>
      <c r="H1013" s="49"/>
      <c r="I1013" s="49"/>
      <c r="J1013" s="50"/>
      <c r="K1013" s="65">
        <f t="shared" si="50"/>
        <v>0</v>
      </c>
    </row>
    <row r="1014" spans="3:11" ht="14.25" customHeight="1">
      <c r="C1014" s="48">
        <v>772</v>
      </c>
      <c r="D1014" s="18" t="s">
        <v>63</v>
      </c>
      <c r="E1014" s="49"/>
      <c r="F1014" s="49"/>
      <c r="G1014" s="49"/>
      <c r="H1014" s="49"/>
      <c r="I1014" s="49"/>
      <c r="J1014" s="50"/>
      <c r="K1014" s="65">
        <f t="shared" si="50"/>
        <v>0</v>
      </c>
    </row>
    <row r="1015" spans="3:11" ht="14.25" customHeight="1">
      <c r="C1015" s="48">
        <v>781</v>
      </c>
      <c r="D1015" s="18" t="s">
        <v>64</v>
      </c>
      <c r="E1015" s="49"/>
      <c r="F1015" s="49"/>
      <c r="G1015" s="49"/>
      <c r="H1015" s="49"/>
      <c r="I1015" s="49"/>
      <c r="J1015" s="50"/>
      <c r="K1015" s="65">
        <f t="shared" si="50"/>
        <v>0</v>
      </c>
    </row>
    <row r="1016" spans="3:11" ht="14.25" customHeight="1">
      <c r="C1016" s="48">
        <v>791</v>
      </c>
      <c r="D1016" s="18" t="s">
        <v>65</v>
      </c>
      <c r="E1016" s="49"/>
      <c r="F1016" s="49"/>
      <c r="G1016" s="49"/>
      <c r="H1016" s="49"/>
      <c r="I1016" s="49"/>
      <c r="J1016" s="50"/>
      <c r="K1016" s="65">
        <f t="shared" si="50"/>
        <v>0</v>
      </c>
    </row>
    <row r="1017" spans="3:11" ht="14.25" customHeight="1">
      <c r="C1017" s="48">
        <v>811</v>
      </c>
      <c r="D1017" s="18" t="s">
        <v>66</v>
      </c>
      <c r="E1017" s="49"/>
      <c r="F1017" s="49"/>
      <c r="G1017" s="49"/>
      <c r="H1017" s="49"/>
      <c r="I1017" s="49"/>
      <c r="J1017" s="50"/>
      <c r="K1017" s="65">
        <f t="shared" si="50"/>
        <v>0</v>
      </c>
    </row>
    <row r="1018" spans="3:11" ht="14.25" customHeight="1">
      <c r="C1018" s="48">
        <v>812</v>
      </c>
      <c r="D1018" s="18" t="s">
        <v>67</v>
      </c>
      <c r="E1018" s="49"/>
      <c r="F1018" s="49"/>
      <c r="G1018" s="49"/>
      <c r="H1018" s="49"/>
      <c r="I1018" s="49"/>
      <c r="J1018" s="50"/>
      <c r="K1018" s="65">
        <f t="shared" si="50"/>
        <v>0</v>
      </c>
    </row>
    <row r="1019" spans="3:11" ht="14.25" customHeight="1">
      <c r="C1019" s="48">
        <v>813</v>
      </c>
      <c r="D1019" s="18" t="s">
        <v>68</v>
      </c>
      <c r="E1019" s="49"/>
      <c r="F1019" s="49"/>
      <c r="G1019" s="49"/>
      <c r="H1019" s="49"/>
      <c r="I1019" s="49"/>
      <c r="J1019" s="50"/>
      <c r="K1019" s="65">
        <f t="shared" si="50"/>
        <v>0</v>
      </c>
    </row>
    <row r="1020" spans="3:11" ht="14.25" customHeight="1">
      <c r="C1020" s="48">
        <v>821</v>
      </c>
      <c r="D1020" s="18" t="s">
        <v>69</v>
      </c>
      <c r="E1020" s="49"/>
      <c r="F1020" s="49"/>
      <c r="G1020" s="49"/>
      <c r="H1020" s="49"/>
      <c r="I1020" s="49"/>
      <c r="J1020" s="50"/>
      <c r="K1020" s="65">
        <f t="shared" si="50"/>
        <v>0</v>
      </c>
    </row>
    <row r="1021" spans="3:11" ht="14.25" customHeight="1">
      <c r="C1021" s="48">
        <v>822</v>
      </c>
      <c r="D1021" s="18" t="s">
        <v>70</v>
      </c>
      <c r="E1021" s="49"/>
      <c r="F1021" s="49"/>
      <c r="G1021" s="49"/>
      <c r="H1021" s="49"/>
      <c r="I1021" s="49"/>
      <c r="J1021" s="50"/>
      <c r="K1021" s="65">
        <f t="shared" si="50"/>
        <v>0</v>
      </c>
    </row>
    <row r="1022" spans="3:11" ht="14.25" customHeight="1">
      <c r="C1022" s="48">
        <v>823</v>
      </c>
      <c r="D1022" s="18" t="s">
        <v>71</v>
      </c>
      <c r="E1022" s="49"/>
      <c r="F1022" s="49"/>
      <c r="G1022" s="49"/>
      <c r="H1022" s="49"/>
      <c r="I1022" s="49"/>
      <c r="J1022" s="50"/>
      <c r="K1022" s="65">
        <f t="shared" si="50"/>
        <v>0</v>
      </c>
    </row>
    <row r="1023" spans="3:11" ht="14.25" customHeight="1">
      <c r="C1023" s="48">
        <v>831</v>
      </c>
      <c r="D1023" s="18" t="s">
        <v>72</v>
      </c>
      <c r="E1023" s="49"/>
      <c r="F1023" s="49"/>
      <c r="G1023" s="49"/>
      <c r="H1023" s="49"/>
      <c r="I1023" s="49"/>
      <c r="J1023" s="50"/>
      <c r="K1023" s="65">
        <f t="shared" si="50"/>
        <v>0</v>
      </c>
    </row>
    <row r="1024" spans="3:11" ht="14.25" customHeight="1">
      <c r="C1024" s="48">
        <v>841</v>
      </c>
      <c r="D1024" s="18" t="s">
        <v>73</v>
      </c>
      <c r="E1024" s="49"/>
      <c r="F1024" s="49"/>
      <c r="G1024" s="49"/>
      <c r="H1024" s="49"/>
      <c r="I1024" s="49"/>
      <c r="J1024" s="50"/>
      <c r="K1024" s="65">
        <f t="shared" si="50"/>
        <v>0</v>
      </c>
    </row>
    <row r="1025" spans="1:11" ht="14.25" customHeight="1">
      <c r="C1025" s="48">
        <v>842</v>
      </c>
      <c r="D1025" s="18" t="s">
        <v>74</v>
      </c>
      <c r="E1025" s="49"/>
      <c r="F1025" s="49"/>
      <c r="G1025" s="49"/>
      <c r="H1025" s="49"/>
      <c r="I1025" s="49"/>
      <c r="J1025" s="50"/>
      <c r="K1025" s="65">
        <f t="shared" si="50"/>
        <v>0</v>
      </c>
    </row>
    <row r="1026" spans="1:11" ht="14.25" customHeight="1">
      <c r="C1026" s="52">
        <v>843</v>
      </c>
      <c r="D1026" s="18" t="s">
        <v>75</v>
      </c>
      <c r="E1026" s="49"/>
      <c r="F1026" s="49"/>
      <c r="G1026" s="49"/>
      <c r="H1026" s="49"/>
      <c r="I1026" s="49"/>
      <c r="J1026" s="50"/>
      <c r="K1026" s="65">
        <f t="shared" si="50"/>
        <v>0</v>
      </c>
    </row>
    <row r="1027" spans="1:11" ht="14.25" customHeight="1">
      <c r="C1027" s="52">
        <v>911</v>
      </c>
      <c r="D1027" s="18" t="s">
        <v>76</v>
      </c>
      <c r="E1027" s="49"/>
      <c r="F1027" s="49"/>
      <c r="G1027" s="49"/>
      <c r="H1027" s="49"/>
      <c r="I1027" s="49"/>
      <c r="J1027" s="50"/>
      <c r="K1027" s="65">
        <f t="shared" si="50"/>
        <v>0</v>
      </c>
    </row>
    <row r="1028" spans="1:11" ht="14.25" customHeight="1">
      <c r="C1028" s="48">
        <v>912</v>
      </c>
      <c r="D1028" s="18" t="s">
        <v>77</v>
      </c>
      <c r="E1028" s="53"/>
      <c r="F1028" s="53"/>
      <c r="G1028" s="53"/>
      <c r="H1028" s="53"/>
      <c r="I1028" s="53"/>
      <c r="J1028" s="54"/>
      <c r="K1028" s="65">
        <f t="shared" si="50"/>
        <v>0</v>
      </c>
    </row>
    <row r="1029" spans="1:11" ht="14.25" customHeight="1">
      <c r="C1029" s="48">
        <v>913</v>
      </c>
      <c r="D1029" s="18" t="s">
        <v>78</v>
      </c>
      <c r="E1029" s="53"/>
      <c r="F1029" s="53"/>
      <c r="G1029" s="53"/>
      <c r="H1029" s="53"/>
      <c r="I1029" s="53"/>
      <c r="J1029" s="54"/>
      <c r="K1029" s="65">
        <f t="shared" si="50"/>
        <v>0</v>
      </c>
    </row>
    <row r="1030" spans="1:11" ht="14.25" customHeight="1">
      <c r="C1030" s="48">
        <v>921</v>
      </c>
      <c r="D1030" s="18" t="s">
        <v>79</v>
      </c>
      <c r="E1030" s="53"/>
      <c r="F1030" s="53"/>
      <c r="G1030" s="53"/>
      <c r="H1030" s="53"/>
      <c r="I1030" s="53"/>
      <c r="J1030" s="54"/>
      <c r="K1030" s="65">
        <f t="shared" si="50"/>
        <v>0</v>
      </c>
    </row>
    <row r="1031" spans="1:11" ht="14.25" customHeight="1" thickBot="1">
      <c r="C1031" s="52">
        <v>922</v>
      </c>
      <c r="D1031" s="30" t="s">
        <v>80</v>
      </c>
      <c r="E1031" s="53"/>
      <c r="F1031" s="53"/>
      <c r="G1031" s="53"/>
      <c r="H1031" s="53"/>
      <c r="I1031" s="53"/>
      <c r="J1031" s="54"/>
      <c r="K1031" s="66">
        <f t="shared" si="50"/>
        <v>0</v>
      </c>
    </row>
    <row r="1032" spans="1:11" ht="14.25" customHeight="1" thickBot="1">
      <c r="C1032" s="63" t="s">
        <v>10</v>
      </c>
      <c r="D1032" s="96"/>
      <c r="E1032" s="58">
        <f t="shared" ref="E1032:J1032" si="51">SUM(E997:E1031)</f>
        <v>0</v>
      </c>
      <c r="F1032" s="58">
        <f t="shared" si="51"/>
        <v>0</v>
      </c>
      <c r="G1032" s="58">
        <f t="shared" si="51"/>
        <v>80137</v>
      </c>
      <c r="H1032" s="58">
        <f t="shared" si="51"/>
        <v>0</v>
      </c>
      <c r="I1032" s="58">
        <f t="shared" si="51"/>
        <v>0</v>
      </c>
      <c r="J1032" s="58">
        <f t="shared" si="51"/>
        <v>0</v>
      </c>
      <c r="K1032" s="45">
        <f t="shared" si="50"/>
        <v>80137</v>
      </c>
    </row>
    <row r="1033" spans="1:11" ht="26.25" customHeight="1"/>
    <row r="1034" spans="1:11" ht="14.25" customHeight="1" thickBot="1"/>
    <row r="1035" spans="1:11" ht="14.25" customHeight="1" thickBot="1">
      <c r="A1035" s="73">
        <v>22</v>
      </c>
      <c r="B1035" s="73" t="s">
        <v>220</v>
      </c>
      <c r="C1035" s="36" t="s">
        <v>2</v>
      </c>
      <c r="D1035" s="38" t="s">
        <v>3</v>
      </c>
      <c r="E1035" s="74" t="s">
        <v>4</v>
      </c>
      <c r="F1035" s="75" t="s">
        <v>9</v>
      </c>
      <c r="G1035" s="76" t="s">
        <v>5</v>
      </c>
      <c r="H1035" s="77" t="s">
        <v>6</v>
      </c>
      <c r="I1035" s="77" t="s">
        <v>7</v>
      </c>
      <c r="J1035" s="78" t="s">
        <v>8</v>
      </c>
      <c r="K1035" s="201" t="s">
        <v>199</v>
      </c>
    </row>
    <row r="1036" spans="1:11" ht="14.25" customHeight="1">
      <c r="C1036" s="44">
        <v>711</v>
      </c>
      <c r="D1036" s="43" t="s">
        <v>46</v>
      </c>
      <c r="E1036" s="45"/>
      <c r="F1036" s="45"/>
      <c r="G1036" s="45">
        <v>32705</v>
      </c>
      <c r="H1036" s="45"/>
      <c r="I1036" s="45"/>
      <c r="J1036" s="46">
        <v>687</v>
      </c>
      <c r="K1036" s="47">
        <f t="shared" ref="K1036:K1071" si="52">SUM(E1036:J1036)</f>
        <v>33392</v>
      </c>
    </row>
    <row r="1037" spans="1:11" ht="14.25" customHeight="1">
      <c r="C1037" s="48">
        <v>712</v>
      </c>
      <c r="D1037" s="18" t="s">
        <v>47</v>
      </c>
      <c r="E1037" s="49"/>
      <c r="F1037" s="49"/>
      <c r="G1037" s="49">
        <v>464</v>
      </c>
      <c r="H1037" s="49"/>
      <c r="I1037" s="49"/>
      <c r="J1037" s="50"/>
      <c r="K1037" s="65">
        <f t="shared" si="52"/>
        <v>464</v>
      </c>
    </row>
    <row r="1038" spans="1:11" ht="14.25" customHeight="1">
      <c r="C1038" s="48">
        <v>713</v>
      </c>
      <c r="D1038" s="18" t="s">
        <v>48</v>
      </c>
      <c r="E1038" s="49"/>
      <c r="F1038" s="49"/>
      <c r="G1038" s="49">
        <v>6210</v>
      </c>
      <c r="H1038" s="49"/>
      <c r="I1038" s="49"/>
      <c r="J1038" s="50"/>
      <c r="K1038" s="65">
        <f t="shared" si="52"/>
        <v>6210</v>
      </c>
    </row>
    <row r="1039" spans="1:11" ht="14.25" customHeight="1">
      <c r="C1039" s="48">
        <v>714</v>
      </c>
      <c r="D1039" s="18" t="s">
        <v>49</v>
      </c>
      <c r="E1039" s="49"/>
      <c r="F1039" s="49"/>
      <c r="G1039" s="49">
        <v>3541</v>
      </c>
      <c r="H1039" s="49"/>
      <c r="I1039" s="49"/>
      <c r="J1039" s="50">
        <v>261</v>
      </c>
      <c r="K1039" s="65">
        <f t="shared" si="52"/>
        <v>3802</v>
      </c>
    </row>
    <row r="1040" spans="1:11" ht="14.25" customHeight="1">
      <c r="C1040" s="48">
        <v>715</v>
      </c>
      <c r="D1040" s="18" t="s">
        <v>50</v>
      </c>
      <c r="E1040" s="49"/>
      <c r="F1040" s="49"/>
      <c r="G1040" s="49"/>
      <c r="H1040" s="49"/>
      <c r="I1040" s="49"/>
      <c r="J1040" s="50"/>
      <c r="K1040" s="65">
        <f t="shared" si="52"/>
        <v>0</v>
      </c>
    </row>
    <row r="1041" spans="3:11" ht="14.25" customHeight="1">
      <c r="C1041" s="48">
        <v>716</v>
      </c>
      <c r="D1041" s="18" t="s">
        <v>51</v>
      </c>
      <c r="E1041" s="49"/>
      <c r="F1041" s="49"/>
      <c r="G1041" s="49">
        <v>7679</v>
      </c>
      <c r="H1041" s="49"/>
      <c r="I1041" s="49"/>
      <c r="J1041" s="50"/>
      <c r="K1041" s="65">
        <f t="shared" si="52"/>
        <v>7679</v>
      </c>
    </row>
    <row r="1042" spans="3:11" ht="14.25" customHeight="1">
      <c r="C1042" s="48">
        <v>719</v>
      </c>
      <c r="D1042" s="18" t="s">
        <v>52</v>
      </c>
      <c r="E1042" s="49"/>
      <c r="F1042" s="49"/>
      <c r="G1042" s="49"/>
      <c r="H1042" s="49"/>
      <c r="I1042" s="49"/>
      <c r="J1042" s="50"/>
      <c r="K1042" s="65">
        <f t="shared" si="52"/>
        <v>0</v>
      </c>
    </row>
    <row r="1043" spans="3:11" ht="14.25" customHeight="1">
      <c r="C1043" s="48">
        <v>721</v>
      </c>
      <c r="D1043" s="18" t="s">
        <v>53</v>
      </c>
      <c r="E1043" s="49"/>
      <c r="F1043" s="49"/>
      <c r="G1043" s="49"/>
      <c r="H1043" s="49"/>
      <c r="I1043" s="49"/>
      <c r="J1043" s="50"/>
      <c r="K1043" s="65">
        <f t="shared" si="52"/>
        <v>0</v>
      </c>
    </row>
    <row r="1044" spans="3:11" ht="14.25" customHeight="1">
      <c r="C1044" s="48">
        <v>731</v>
      </c>
      <c r="D1044" s="18" t="s">
        <v>54</v>
      </c>
      <c r="E1044" s="49"/>
      <c r="F1044" s="49"/>
      <c r="G1044" s="49"/>
      <c r="H1044" s="49"/>
      <c r="I1044" s="49"/>
      <c r="J1044" s="50"/>
      <c r="K1044" s="65">
        <f t="shared" si="52"/>
        <v>0</v>
      </c>
    </row>
    <row r="1045" spans="3:11" ht="14.25" customHeight="1">
      <c r="C1045" s="48">
        <v>732</v>
      </c>
      <c r="D1045" s="18" t="s">
        <v>55</v>
      </c>
      <c r="E1045" s="49"/>
      <c r="F1045" s="49"/>
      <c r="G1045" s="49"/>
      <c r="H1045" s="49"/>
      <c r="I1045" s="49">
        <v>49344</v>
      </c>
      <c r="J1045" s="50"/>
      <c r="K1045" s="65">
        <f t="shared" si="52"/>
        <v>49344</v>
      </c>
    </row>
    <row r="1046" spans="3:11" ht="14.25" customHeight="1">
      <c r="C1046" s="48">
        <v>733</v>
      </c>
      <c r="D1046" s="18" t="s">
        <v>56</v>
      </c>
      <c r="E1046" s="49"/>
      <c r="F1046" s="49"/>
      <c r="G1046" s="49">
        <v>56174</v>
      </c>
      <c r="H1046" s="49"/>
      <c r="I1046" s="49"/>
      <c r="J1046" s="50"/>
      <c r="K1046" s="65">
        <f t="shared" si="52"/>
        <v>56174</v>
      </c>
    </row>
    <row r="1047" spans="3:11" ht="14.25" customHeight="1">
      <c r="C1047" s="48">
        <v>741</v>
      </c>
      <c r="D1047" s="18" t="s">
        <v>57</v>
      </c>
      <c r="E1047" s="49"/>
      <c r="F1047" s="49"/>
      <c r="G1047" s="49">
        <v>1750</v>
      </c>
      <c r="H1047" s="49"/>
      <c r="I1047" s="49"/>
      <c r="J1047" s="50"/>
      <c r="K1047" s="65">
        <f t="shared" si="52"/>
        <v>1750</v>
      </c>
    </row>
    <row r="1048" spans="3:11" ht="14.25" customHeight="1">
      <c r="C1048" s="48">
        <v>742</v>
      </c>
      <c r="D1048" s="18" t="s">
        <v>58</v>
      </c>
      <c r="E1048" s="49"/>
      <c r="F1048" s="49"/>
      <c r="G1048" s="49">
        <v>2491</v>
      </c>
      <c r="H1048" s="49"/>
      <c r="I1048" s="49"/>
      <c r="J1048" s="50">
        <v>378</v>
      </c>
      <c r="K1048" s="65">
        <f t="shared" si="52"/>
        <v>2869</v>
      </c>
    </row>
    <row r="1049" spans="3:11" ht="14.25" customHeight="1">
      <c r="C1049" s="48">
        <v>743</v>
      </c>
      <c r="D1049" s="18" t="s">
        <v>59</v>
      </c>
      <c r="E1049" s="49"/>
      <c r="F1049" s="49"/>
      <c r="G1049" s="49">
        <v>32</v>
      </c>
      <c r="H1049" s="49"/>
      <c r="I1049" s="49"/>
      <c r="J1049" s="50">
        <v>483</v>
      </c>
      <c r="K1049" s="65">
        <f t="shared" si="52"/>
        <v>515</v>
      </c>
    </row>
    <row r="1050" spans="3:11" ht="14.25" customHeight="1">
      <c r="C1050" s="48">
        <v>744</v>
      </c>
      <c r="D1050" s="18" t="s">
        <v>60</v>
      </c>
      <c r="E1050" s="49"/>
      <c r="F1050" s="49"/>
      <c r="G1050" s="49"/>
      <c r="H1050" s="49"/>
      <c r="I1050" s="49"/>
      <c r="J1050" s="50">
        <v>1961</v>
      </c>
      <c r="K1050" s="65">
        <f t="shared" si="52"/>
        <v>1961</v>
      </c>
    </row>
    <row r="1051" spans="3:11" ht="14.25" customHeight="1">
      <c r="C1051" s="48">
        <v>745</v>
      </c>
      <c r="D1051" s="18" t="s">
        <v>61</v>
      </c>
      <c r="E1051" s="49"/>
      <c r="F1051" s="49"/>
      <c r="G1051" s="49">
        <v>2967</v>
      </c>
      <c r="H1051" s="49"/>
      <c r="I1051" s="49"/>
      <c r="J1051" s="50">
        <v>788</v>
      </c>
      <c r="K1051" s="65">
        <f t="shared" si="52"/>
        <v>3755</v>
      </c>
    </row>
    <row r="1052" spans="3:11" ht="14.25" customHeight="1">
      <c r="C1052" s="48">
        <v>771</v>
      </c>
      <c r="D1052" s="18" t="s">
        <v>62</v>
      </c>
      <c r="E1052" s="49"/>
      <c r="F1052" s="49"/>
      <c r="G1052" s="49">
        <v>76</v>
      </c>
      <c r="H1052" s="49"/>
      <c r="I1052" s="49"/>
      <c r="J1052" s="50"/>
      <c r="K1052" s="65">
        <f t="shared" si="52"/>
        <v>76</v>
      </c>
    </row>
    <row r="1053" spans="3:11" ht="14.25" customHeight="1">
      <c r="C1053" s="48">
        <v>772</v>
      </c>
      <c r="D1053" s="18" t="s">
        <v>63</v>
      </c>
      <c r="E1053" s="49"/>
      <c r="F1053" s="49"/>
      <c r="G1053" s="49"/>
      <c r="H1053" s="49"/>
      <c r="I1053" s="49"/>
      <c r="J1053" s="50"/>
      <c r="K1053" s="65">
        <f t="shared" si="52"/>
        <v>0</v>
      </c>
    </row>
    <row r="1054" spans="3:11" ht="14.25" customHeight="1">
      <c r="C1054" s="48">
        <v>781</v>
      </c>
      <c r="D1054" s="18" t="s">
        <v>64</v>
      </c>
      <c r="E1054" s="49"/>
      <c r="F1054" s="49"/>
      <c r="G1054" s="49"/>
      <c r="H1054" s="49"/>
      <c r="I1054" s="49"/>
      <c r="J1054" s="50"/>
      <c r="K1054" s="65">
        <f t="shared" si="52"/>
        <v>0</v>
      </c>
    </row>
    <row r="1055" spans="3:11" ht="14.25" customHeight="1">
      <c r="C1055" s="48">
        <v>791</v>
      </c>
      <c r="D1055" s="18" t="s">
        <v>65</v>
      </c>
      <c r="E1055" s="49">
        <v>4182</v>
      </c>
      <c r="F1055" s="49"/>
      <c r="G1055" s="49"/>
      <c r="H1055" s="49"/>
      <c r="I1055" s="49"/>
      <c r="J1055" s="50"/>
      <c r="K1055" s="65">
        <f t="shared" si="52"/>
        <v>4182</v>
      </c>
    </row>
    <row r="1056" spans="3:11" ht="14.25" customHeight="1">
      <c r="C1056" s="48">
        <v>811</v>
      </c>
      <c r="D1056" s="18" t="s">
        <v>66</v>
      </c>
      <c r="E1056" s="49"/>
      <c r="F1056" s="49"/>
      <c r="G1056" s="49"/>
      <c r="H1056" s="49"/>
      <c r="I1056" s="49"/>
      <c r="J1056" s="50"/>
      <c r="K1056" s="65">
        <f t="shared" si="52"/>
        <v>0</v>
      </c>
    </row>
    <row r="1057" spans="3:11" ht="14.25" customHeight="1">
      <c r="C1057" s="48">
        <v>812</v>
      </c>
      <c r="D1057" s="18" t="s">
        <v>67</v>
      </c>
      <c r="E1057" s="49"/>
      <c r="F1057" s="49"/>
      <c r="G1057" s="49">
        <v>118</v>
      </c>
      <c r="H1057" s="49"/>
      <c r="I1057" s="49"/>
      <c r="J1057" s="50"/>
      <c r="K1057" s="65">
        <f t="shared" si="52"/>
        <v>118</v>
      </c>
    </row>
    <row r="1058" spans="3:11" ht="14.25" customHeight="1">
      <c r="C1058" s="48">
        <v>813</v>
      </c>
      <c r="D1058" s="18" t="s">
        <v>68</v>
      </c>
      <c r="E1058" s="49"/>
      <c r="F1058" s="49"/>
      <c r="G1058" s="49">
        <v>150</v>
      </c>
      <c r="H1058" s="49"/>
      <c r="I1058" s="49"/>
      <c r="J1058" s="50"/>
      <c r="K1058" s="65">
        <f t="shared" si="52"/>
        <v>150</v>
      </c>
    </row>
    <row r="1059" spans="3:11" ht="14.25" customHeight="1">
      <c r="C1059" s="48">
        <v>821</v>
      </c>
      <c r="D1059" s="18" t="s">
        <v>69</v>
      </c>
      <c r="E1059" s="49"/>
      <c r="F1059" s="49"/>
      <c r="G1059" s="49"/>
      <c r="H1059" s="49"/>
      <c r="I1059" s="49"/>
      <c r="J1059" s="50"/>
      <c r="K1059" s="65">
        <f t="shared" si="52"/>
        <v>0</v>
      </c>
    </row>
    <row r="1060" spans="3:11" ht="14.25" customHeight="1">
      <c r="C1060" s="48">
        <v>822</v>
      </c>
      <c r="D1060" s="18" t="s">
        <v>70</v>
      </c>
      <c r="E1060" s="49"/>
      <c r="F1060" s="49"/>
      <c r="G1060" s="49"/>
      <c r="H1060" s="49"/>
      <c r="I1060" s="49"/>
      <c r="J1060" s="50"/>
      <c r="K1060" s="65">
        <f t="shared" si="52"/>
        <v>0</v>
      </c>
    </row>
    <row r="1061" spans="3:11" ht="14.25" customHeight="1">
      <c r="C1061" s="48">
        <v>823</v>
      </c>
      <c r="D1061" s="18" t="s">
        <v>71</v>
      </c>
      <c r="E1061" s="49"/>
      <c r="F1061" s="49"/>
      <c r="G1061" s="49"/>
      <c r="H1061" s="49"/>
      <c r="I1061" s="49"/>
      <c r="J1061" s="50"/>
      <c r="K1061" s="65">
        <f t="shared" si="52"/>
        <v>0</v>
      </c>
    </row>
    <row r="1062" spans="3:11" ht="14.25" customHeight="1">
      <c r="C1062" s="48">
        <v>831</v>
      </c>
      <c r="D1062" s="18" t="s">
        <v>72</v>
      </c>
      <c r="E1062" s="49"/>
      <c r="F1062" s="49"/>
      <c r="G1062" s="49"/>
      <c r="H1062" s="49"/>
      <c r="I1062" s="49"/>
      <c r="J1062" s="50"/>
      <c r="K1062" s="65">
        <f t="shared" si="52"/>
        <v>0</v>
      </c>
    </row>
    <row r="1063" spans="3:11" ht="14.25" customHeight="1">
      <c r="C1063" s="48">
        <v>841</v>
      </c>
      <c r="D1063" s="18" t="s">
        <v>73</v>
      </c>
      <c r="E1063" s="49"/>
      <c r="F1063" s="49"/>
      <c r="G1063" s="49"/>
      <c r="H1063" s="49"/>
      <c r="I1063" s="49"/>
      <c r="J1063" s="50"/>
      <c r="K1063" s="65">
        <f t="shared" si="52"/>
        <v>0</v>
      </c>
    </row>
    <row r="1064" spans="3:11" ht="14.25" customHeight="1">
      <c r="C1064" s="48">
        <v>842</v>
      </c>
      <c r="D1064" s="18" t="s">
        <v>74</v>
      </c>
      <c r="E1064" s="49"/>
      <c r="F1064" s="49"/>
      <c r="G1064" s="49"/>
      <c r="H1064" s="49"/>
      <c r="I1064" s="49"/>
      <c r="J1064" s="50"/>
      <c r="K1064" s="65">
        <f t="shared" si="52"/>
        <v>0</v>
      </c>
    </row>
    <row r="1065" spans="3:11" ht="14.25" customHeight="1">
      <c r="C1065" s="52">
        <v>843</v>
      </c>
      <c r="D1065" s="18" t="s">
        <v>75</v>
      </c>
      <c r="E1065" s="49"/>
      <c r="F1065" s="49"/>
      <c r="G1065" s="49"/>
      <c r="H1065" s="49"/>
      <c r="I1065" s="49"/>
      <c r="J1065" s="50"/>
      <c r="K1065" s="65">
        <f t="shared" si="52"/>
        <v>0</v>
      </c>
    </row>
    <row r="1066" spans="3:11" ht="14.25" customHeight="1">
      <c r="C1066" s="52">
        <v>911</v>
      </c>
      <c r="D1066" s="18" t="s">
        <v>76</v>
      </c>
      <c r="E1066" s="49"/>
      <c r="F1066" s="49"/>
      <c r="G1066" s="49">
        <v>1000</v>
      </c>
      <c r="H1066" s="49"/>
      <c r="I1066" s="49"/>
      <c r="J1066" s="50"/>
      <c r="K1066" s="65">
        <f t="shared" si="52"/>
        <v>1000</v>
      </c>
    </row>
    <row r="1067" spans="3:11" ht="14.25" customHeight="1">
      <c r="C1067" s="48">
        <v>912</v>
      </c>
      <c r="D1067" s="18" t="s">
        <v>77</v>
      </c>
      <c r="E1067" s="53"/>
      <c r="F1067" s="53"/>
      <c r="G1067" s="53"/>
      <c r="H1067" s="53"/>
      <c r="I1067" s="53"/>
      <c r="J1067" s="54"/>
      <c r="K1067" s="65">
        <f t="shared" si="52"/>
        <v>0</v>
      </c>
    </row>
    <row r="1068" spans="3:11" ht="14.25" customHeight="1">
      <c r="C1068" s="48">
        <v>913</v>
      </c>
      <c r="D1068" s="18" t="s">
        <v>78</v>
      </c>
      <c r="E1068" s="53"/>
      <c r="F1068" s="53"/>
      <c r="G1068" s="53"/>
      <c r="H1068" s="53"/>
      <c r="I1068" s="53"/>
      <c r="J1068" s="54"/>
      <c r="K1068" s="65">
        <f t="shared" si="52"/>
        <v>0</v>
      </c>
    </row>
    <row r="1069" spans="3:11" ht="14.25" customHeight="1">
      <c r="C1069" s="48">
        <v>921</v>
      </c>
      <c r="D1069" s="18" t="s">
        <v>79</v>
      </c>
      <c r="E1069" s="53"/>
      <c r="F1069" s="53"/>
      <c r="G1069" s="53">
        <v>26</v>
      </c>
      <c r="H1069" s="53"/>
      <c r="I1069" s="53"/>
      <c r="J1069" s="54"/>
      <c r="K1069" s="65">
        <f t="shared" si="52"/>
        <v>26</v>
      </c>
    </row>
    <row r="1070" spans="3:11" ht="14.25" customHeight="1" thickBot="1">
      <c r="C1070" s="52">
        <v>922</v>
      </c>
      <c r="D1070" s="30" t="s">
        <v>80</v>
      </c>
      <c r="E1070" s="53"/>
      <c r="F1070" s="53"/>
      <c r="G1070" s="53"/>
      <c r="H1070" s="53"/>
      <c r="I1070" s="53"/>
      <c r="J1070" s="54"/>
      <c r="K1070" s="66">
        <f t="shared" si="52"/>
        <v>0</v>
      </c>
    </row>
    <row r="1071" spans="3:11" ht="14.25" customHeight="1" thickBot="1">
      <c r="C1071" s="63" t="s">
        <v>10</v>
      </c>
      <c r="D1071" s="96"/>
      <c r="E1071" s="58">
        <f t="shared" ref="E1071:J1071" si="53">SUM(E1036:E1070)</f>
        <v>4182</v>
      </c>
      <c r="F1071" s="58">
        <f t="shared" si="53"/>
        <v>0</v>
      </c>
      <c r="G1071" s="58">
        <f t="shared" si="53"/>
        <v>115383</v>
      </c>
      <c r="H1071" s="58">
        <f t="shared" si="53"/>
        <v>0</v>
      </c>
      <c r="I1071" s="58">
        <f t="shared" si="53"/>
        <v>49344</v>
      </c>
      <c r="J1071" s="58">
        <f t="shared" si="53"/>
        <v>4558</v>
      </c>
      <c r="K1071" s="58">
        <f t="shared" si="52"/>
        <v>173467</v>
      </c>
    </row>
    <row r="1073" spans="1:11" ht="14.25" customHeight="1" thickBot="1"/>
    <row r="1074" spans="1:11" ht="26.25" customHeight="1" thickBot="1">
      <c r="A1074" s="73">
        <v>23</v>
      </c>
      <c r="B1074" s="73" t="s">
        <v>221</v>
      </c>
      <c r="C1074" s="36" t="s">
        <v>2</v>
      </c>
      <c r="D1074" s="38" t="s">
        <v>3</v>
      </c>
      <c r="E1074" s="74" t="s">
        <v>4</v>
      </c>
      <c r="F1074" s="75" t="s">
        <v>9</v>
      </c>
      <c r="G1074" s="76" t="s">
        <v>5</v>
      </c>
      <c r="H1074" s="77" t="s">
        <v>6</v>
      </c>
      <c r="I1074" s="77" t="s">
        <v>7</v>
      </c>
      <c r="J1074" s="78" t="s">
        <v>8</v>
      </c>
      <c r="K1074" s="140" t="s">
        <v>199</v>
      </c>
    </row>
    <row r="1075" spans="1:11" ht="14.25" customHeight="1">
      <c r="C1075" s="44">
        <v>711</v>
      </c>
      <c r="D1075" s="43" t="s">
        <v>46</v>
      </c>
      <c r="E1075" s="45"/>
      <c r="F1075" s="45"/>
      <c r="G1075" s="45">
        <v>218112</v>
      </c>
      <c r="H1075" s="45"/>
      <c r="I1075" s="45"/>
      <c r="J1075" s="46"/>
      <c r="K1075" s="47">
        <f t="shared" ref="K1075:K1110" si="54">SUM(E1075:J1075)</f>
        <v>218112</v>
      </c>
    </row>
    <row r="1076" spans="1:11" ht="14.25" customHeight="1">
      <c r="C1076" s="48">
        <v>712</v>
      </c>
      <c r="D1076" s="18" t="s">
        <v>47</v>
      </c>
      <c r="E1076" s="49"/>
      <c r="F1076" s="49"/>
      <c r="G1076" s="49">
        <v>437</v>
      </c>
      <c r="H1076" s="49"/>
      <c r="I1076" s="49"/>
      <c r="J1076" s="50"/>
      <c r="K1076" s="65">
        <f t="shared" si="54"/>
        <v>437</v>
      </c>
    </row>
    <row r="1077" spans="1:11" ht="14.25" customHeight="1">
      <c r="C1077" s="48">
        <v>713</v>
      </c>
      <c r="D1077" s="18" t="s">
        <v>48</v>
      </c>
      <c r="E1077" s="49"/>
      <c r="F1077" s="49"/>
      <c r="G1077" s="49">
        <v>54320</v>
      </c>
      <c r="H1077" s="49"/>
      <c r="I1077" s="49"/>
      <c r="J1077" s="50"/>
      <c r="K1077" s="65">
        <f t="shared" si="54"/>
        <v>54320</v>
      </c>
    </row>
    <row r="1078" spans="1:11" ht="14.25" customHeight="1">
      <c r="C1078" s="48">
        <v>714</v>
      </c>
      <c r="D1078" s="18" t="s">
        <v>49</v>
      </c>
      <c r="E1078" s="49"/>
      <c r="F1078" s="49"/>
      <c r="G1078" s="49">
        <v>25704</v>
      </c>
      <c r="H1078" s="49"/>
      <c r="I1078" s="49"/>
      <c r="J1078" s="50"/>
      <c r="K1078" s="65">
        <f t="shared" si="54"/>
        <v>25704</v>
      </c>
    </row>
    <row r="1079" spans="1:11" ht="14.25" customHeight="1">
      <c r="C1079" s="48">
        <v>715</v>
      </c>
      <c r="D1079" s="18" t="s">
        <v>50</v>
      </c>
      <c r="E1079" s="49"/>
      <c r="F1079" s="49"/>
      <c r="G1079" s="49"/>
      <c r="H1079" s="49"/>
      <c r="I1079" s="49"/>
      <c r="J1079" s="50"/>
      <c r="K1079" s="65">
        <f t="shared" si="54"/>
        <v>0</v>
      </c>
    </row>
    <row r="1080" spans="1:11" ht="14.25" customHeight="1">
      <c r="C1080" s="48">
        <v>716</v>
      </c>
      <c r="D1080" s="18" t="s">
        <v>51</v>
      </c>
      <c r="E1080" s="49"/>
      <c r="F1080" s="49"/>
      <c r="G1080" s="49">
        <v>12247</v>
      </c>
      <c r="H1080" s="49"/>
      <c r="I1080" s="49"/>
      <c r="J1080" s="50"/>
      <c r="K1080" s="65">
        <f t="shared" si="54"/>
        <v>12247</v>
      </c>
    </row>
    <row r="1081" spans="1:11" ht="14.25" customHeight="1">
      <c r="C1081" s="48">
        <v>719</v>
      </c>
      <c r="D1081" s="18" t="s">
        <v>52</v>
      </c>
      <c r="E1081" s="49"/>
      <c r="F1081" s="49"/>
      <c r="G1081" s="49"/>
      <c r="H1081" s="49"/>
      <c r="I1081" s="49"/>
      <c r="J1081" s="50"/>
      <c r="K1081" s="65">
        <f t="shared" si="54"/>
        <v>0</v>
      </c>
    </row>
    <row r="1082" spans="1:11" ht="14.25" customHeight="1">
      <c r="C1082" s="48">
        <v>721</v>
      </c>
      <c r="D1082" s="18" t="s">
        <v>53</v>
      </c>
      <c r="E1082" s="49"/>
      <c r="F1082" s="49"/>
      <c r="G1082" s="49"/>
      <c r="H1082" s="49"/>
      <c r="I1082" s="49"/>
      <c r="J1082" s="50"/>
      <c r="K1082" s="65">
        <f t="shared" si="54"/>
        <v>0</v>
      </c>
    </row>
    <row r="1083" spans="1:11" ht="14.25" customHeight="1">
      <c r="C1083" s="48">
        <v>731</v>
      </c>
      <c r="D1083" s="18" t="s">
        <v>54</v>
      </c>
      <c r="E1083" s="49"/>
      <c r="F1083" s="49"/>
      <c r="G1083" s="49"/>
      <c r="H1083" s="49"/>
      <c r="I1083" s="49">
        <v>233</v>
      </c>
      <c r="J1083" s="50"/>
      <c r="K1083" s="65">
        <f t="shared" si="54"/>
        <v>233</v>
      </c>
    </row>
    <row r="1084" spans="1:11" ht="14.25" customHeight="1">
      <c r="C1084" s="48">
        <v>732</v>
      </c>
      <c r="D1084" s="18" t="s">
        <v>55</v>
      </c>
      <c r="E1084" s="49">
        <v>193</v>
      </c>
      <c r="F1084" s="49"/>
      <c r="G1084" s="49"/>
      <c r="H1084" s="49"/>
      <c r="I1084" s="49"/>
      <c r="J1084" s="50"/>
      <c r="K1084" s="65">
        <f t="shared" si="54"/>
        <v>193</v>
      </c>
    </row>
    <row r="1085" spans="1:11" ht="14.25" customHeight="1">
      <c r="C1085" s="48">
        <v>733</v>
      </c>
      <c r="D1085" s="18" t="s">
        <v>56</v>
      </c>
      <c r="E1085" s="49">
        <v>7648</v>
      </c>
      <c r="F1085" s="49"/>
      <c r="G1085" s="49">
        <v>122050</v>
      </c>
      <c r="H1085" s="49"/>
      <c r="I1085" s="49">
        <v>81651</v>
      </c>
      <c r="J1085" s="50"/>
      <c r="K1085" s="65">
        <f t="shared" si="54"/>
        <v>211349</v>
      </c>
    </row>
    <row r="1086" spans="1:11" ht="14.25" customHeight="1">
      <c r="C1086" s="48">
        <v>741</v>
      </c>
      <c r="D1086" s="18" t="s">
        <v>57</v>
      </c>
      <c r="E1086" s="49"/>
      <c r="F1086" s="49"/>
      <c r="G1086" s="49">
        <v>23716</v>
      </c>
      <c r="H1086" s="49"/>
      <c r="I1086" s="49"/>
      <c r="J1086" s="50">
        <v>162</v>
      </c>
      <c r="K1086" s="65">
        <f t="shared" si="54"/>
        <v>23878</v>
      </c>
    </row>
    <row r="1087" spans="1:11" ht="14.25" customHeight="1">
      <c r="C1087" s="48">
        <v>742</v>
      </c>
      <c r="D1087" s="18" t="s">
        <v>58</v>
      </c>
      <c r="E1087" s="49"/>
      <c r="F1087" s="49"/>
      <c r="G1087" s="49">
        <v>3770</v>
      </c>
      <c r="H1087" s="49"/>
      <c r="I1087" s="49"/>
      <c r="J1087" s="50">
        <v>22970</v>
      </c>
      <c r="K1087" s="65">
        <f t="shared" si="54"/>
        <v>26740</v>
      </c>
    </row>
    <row r="1088" spans="1:11" ht="14.25" customHeight="1">
      <c r="C1088" s="48">
        <v>743</v>
      </c>
      <c r="D1088" s="18" t="s">
        <v>59</v>
      </c>
      <c r="E1088" s="49"/>
      <c r="F1088" s="49"/>
      <c r="G1088" s="49">
        <v>73</v>
      </c>
      <c r="H1088" s="49"/>
      <c r="I1088" s="49"/>
      <c r="J1088" s="50">
        <v>2</v>
      </c>
      <c r="K1088" s="65">
        <f t="shared" si="54"/>
        <v>75</v>
      </c>
    </row>
    <row r="1089" spans="3:11" ht="14.25" customHeight="1">
      <c r="C1089" s="48">
        <v>744</v>
      </c>
      <c r="D1089" s="18" t="s">
        <v>60</v>
      </c>
      <c r="E1089" s="49"/>
      <c r="F1089" s="49"/>
      <c r="G1089" s="49">
        <v>22</v>
      </c>
      <c r="H1089" s="49"/>
      <c r="I1089" s="49">
        <v>8</v>
      </c>
      <c r="J1089" s="50">
        <v>376</v>
      </c>
      <c r="K1089" s="65">
        <f t="shared" si="54"/>
        <v>406</v>
      </c>
    </row>
    <row r="1090" spans="3:11" ht="14.25" customHeight="1">
      <c r="C1090" s="48">
        <v>745</v>
      </c>
      <c r="D1090" s="18" t="s">
        <v>61</v>
      </c>
      <c r="E1090" s="49"/>
      <c r="F1090" s="49"/>
      <c r="G1090" s="49">
        <v>919</v>
      </c>
      <c r="H1090" s="49"/>
      <c r="I1090" s="49"/>
      <c r="J1090" s="50">
        <v>2330</v>
      </c>
      <c r="K1090" s="65">
        <f t="shared" si="54"/>
        <v>3249</v>
      </c>
    </row>
    <row r="1091" spans="3:11" ht="14.25" customHeight="1">
      <c r="C1091" s="48">
        <v>771</v>
      </c>
      <c r="D1091" s="18" t="s">
        <v>62</v>
      </c>
      <c r="E1091" s="49"/>
      <c r="F1091" s="49"/>
      <c r="G1091" s="49">
        <v>609</v>
      </c>
      <c r="H1091" s="49"/>
      <c r="I1091" s="49"/>
      <c r="J1091" s="50">
        <v>1661</v>
      </c>
      <c r="K1091" s="65">
        <f t="shared" si="54"/>
        <v>2270</v>
      </c>
    </row>
    <row r="1092" spans="3:11" ht="14.25" customHeight="1">
      <c r="C1092" s="48">
        <v>772</v>
      </c>
      <c r="D1092" s="18" t="s">
        <v>63</v>
      </c>
      <c r="E1092" s="49"/>
      <c r="F1092" s="49"/>
      <c r="G1092" s="49"/>
      <c r="H1092" s="49"/>
      <c r="I1092" s="49"/>
      <c r="J1092" s="50"/>
      <c r="K1092" s="65">
        <f t="shared" si="54"/>
        <v>0</v>
      </c>
    </row>
    <row r="1093" spans="3:11" ht="14.25" customHeight="1">
      <c r="C1093" s="48">
        <v>781</v>
      </c>
      <c r="D1093" s="18" t="s">
        <v>64</v>
      </c>
      <c r="E1093" s="49"/>
      <c r="F1093" s="49"/>
      <c r="G1093" s="49"/>
      <c r="H1093" s="49"/>
      <c r="I1093" s="49"/>
      <c r="J1093" s="50"/>
      <c r="K1093" s="65">
        <f t="shared" si="54"/>
        <v>0</v>
      </c>
    </row>
    <row r="1094" spans="3:11" ht="14.25" customHeight="1">
      <c r="C1094" s="48">
        <v>791</v>
      </c>
      <c r="D1094" s="18" t="s">
        <v>65</v>
      </c>
      <c r="E1094" s="49"/>
      <c r="F1094" s="49"/>
      <c r="G1094" s="49"/>
      <c r="H1094" s="49"/>
      <c r="I1094" s="49"/>
      <c r="J1094" s="50"/>
      <c r="K1094" s="65">
        <f t="shared" si="54"/>
        <v>0</v>
      </c>
    </row>
    <row r="1095" spans="3:11" ht="14.25" customHeight="1">
      <c r="C1095" s="48">
        <v>811</v>
      </c>
      <c r="D1095" s="18" t="s">
        <v>66</v>
      </c>
      <c r="E1095" s="49"/>
      <c r="F1095" s="49"/>
      <c r="G1095" s="49"/>
      <c r="H1095" s="49"/>
      <c r="I1095" s="49"/>
      <c r="J1095" s="50">
        <v>7869</v>
      </c>
      <c r="K1095" s="65">
        <f t="shared" si="54"/>
        <v>7869</v>
      </c>
    </row>
    <row r="1096" spans="3:11" ht="14.25" customHeight="1">
      <c r="C1096" s="48">
        <v>812</v>
      </c>
      <c r="D1096" s="18" t="s">
        <v>67</v>
      </c>
      <c r="E1096" s="49"/>
      <c r="F1096" s="49"/>
      <c r="G1096" s="49"/>
      <c r="H1096" s="49"/>
      <c r="I1096" s="49"/>
      <c r="J1096" s="50"/>
      <c r="K1096" s="65">
        <f t="shared" si="54"/>
        <v>0</v>
      </c>
    </row>
    <row r="1097" spans="3:11" ht="14.25" customHeight="1">
      <c r="C1097" s="48">
        <v>813</v>
      </c>
      <c r="D1097" s="18" t="s">
        <v>68</v>
      </c>
      <c r="E1097" s="49"/>
      <c r="F1097" s="49"/>
      <c r="G1097" s="49"/>
      <c r="H1097" s="49"/>
      <c r="I1097" s="49"/>
      <c r="J1097" s="50"/>
      <c r="K1097" s="65">
        <f t="shared" si="54"/>
        <v>0</v>
      </c>
    </row>
    <row r="1098" spans="3:11" ht="14.25" customHeight="1">
      <c r="C1098" s="48">
        <v>821</v>
      </c>
      <c r="D1098" s="18" t="s">
        <v>69</v>
      </c>
      <c r="E1098" s="49"/>
      <c r="F1098" s="49"/>
      <c r="G1098" s="49"/>
      <c r="H1098" s="49"/>
      <c r="I1098" s="49"/>
      <c r="J1098" s="50"/>
      <c r="K1098" s="65">
        <f t="shared" si="54"/>
        <v>0</v>
      </c>
    </row>
    <row r="1099" spans="3:11" ht="14.25" customHeight="1">
      <c r="C1099" s="48">
        <v>822</v>
      </c>
      <c r="D1099" s="18" t="s">
        <v>70</v>
      </c>
      <c r="E1099" s="49"/>
      <c r="F1099" s="49"/>
      <c r="G1099" s="49"/>
      <c r="H1099" s="49"/>
      <c r="I1099" s="49"/>
      <c r="J1099" s="50"/>
      <c r="K1099" s="65">
        <f t="shared" si="54"/>
        <v>0</v>
      </c>
    </row>
    <row r="1100" spans="3:11" ht="14.25" customHeight="1">
      <c r="C1100" s="48">
        <v>823</v>
      </c>
      <c r="D1100" s="18" t="s">
        <v>71</v>
      </c>
      <c r="E1100" s="49"/>
      <c r="F1100" s="49"/>
      <c r="G1100" s="49"/>
      <c r="H1100" s="49"/>
      <c r="I1100" s="49"/>
      <c r="J1100" s="50"/>
      <c r="K1100" s="65">
        <f t="shared" si="54"/>
        <v>0</v>
      </c>
    </row>
    <row r="1101" spans="3:11" ht="14.25" customHeight="1">
      <c r="C1101" s="48">
        <v>831</v>
      </c>
      <c r="D1101" s="18" t="s">
        <v>72</v>
      </c>
      <c r="E1101" s="49"/>
      <c r="F1101" s="49"/>
      <c r="G1101" s="49"/>
      <c r="H1101" s="49"/>
      <c r="I1101" s="49"/>
      <c r="J1101" s="50"/>
      <c r="K1101" s="65">
        <f t="shared" si="54"/>
        <v>0</v>
      </c>
    </row>
    <row r="1102" spans="3:11" ht="14.25" customHeight="1">
      <c r="C1102" s="48">
        <v>841</v>
      </c>
      <c r="D1102" s="18" t="s">
        <v>73</v>
      </c>
      <c r="E1102" s="49"/>
      <c r="F1102" s="49"/>
      <c r="G1102" s="49"/>
      <c r="H1102" s="49"/>
      <c r="I1102" s="49"/>
      <c r="J1102" s="50"/>
      <c r="K1102" s="65">
        <f t="shared" si="54"/>
        <v>0</v>
      </c>
    </row>
    <row r="1103" spans="3:11" ht="14.25" customHeight="1">
      <c r="C1103" s="48">
        <v>842</v>
      </c>
      <c r="D1103" s="18" t="s">
        <v>74</v>
      </c>
      <c r="E1103" s="49"/>
      <c r="F1103" s="49"/>
      <c r="G1103" s="49"/>
      <c r="H1103" s="49"/>
      <c r="I1103" s="49"/>
      <c r="J1103" s="50"/>
      <c r="K1103" s="65">
        <f t="shared" si="54"/>
        <v>0</v>
      </c>
    </row>
    <row r="1104" spans="3:11" ht="14.25" customHeight="1">
      <c r="C1104" s="52">
        <v>843</v>
      </c>
      <c r="D1104" s="18" t="s">
        <v>75</v>
      </c>
      <c r="E1104" s="49"/>
      <c r="F1104" s="49"/>
      <c r="G1104" s="49"/>
      <c r="H1104" s="49"/>
      <c r="I1104" s="49"/>
      <c r="J1104" s="50"/>
      <c r="K1104" s="65">
        <f t="shared" si="54"/>
        <v>0</v>
      </c>
    </row>
    <row r="1105" spans="1:11" ht="14.25" customHeight="1">
      <c r="C1105" s="52">
        <v>911</v>
      </c>
      <c r="D1105" s="18" t="s">
        <v>76</v>
      </c>
      <c r="E1105" s="49"/>
      <c r="F1105" s="49"/>
      <c r="G1105" s="49">
        <v>48824</v>
      </c>
      <c r="H1105" s="49"/>
      <c r="I1105" s="49"/>
      <c r="J1105" s="50"/>
      <c r="K1105" s="65">
        <f t="shared" si="54"/>
        <v>48824</v>
      </c>
    </row>
    <row r="1106" spans="1:11" ht="14.25" customHeight="1">
      <c r="C1106" s="48">
        <v>912</v>
      </c>
      <c r="D1106" s="18" t="s">
        <v>77</v>
      </c>
      <c r="E1106" s="53"/>
      <c r="F1106" s="53"/>
      <c r="G1106" s="53"/>
      <c r="H1106" s="53"/>
      <c r="I1106" s="53"/>
      <c r="J1106" s="54"/>
      <c r="K1106" s="65">
        <f t="shared" si="54"/>
        <v>0</v>
      </c>
    </row>
    <row r="1107" spans="1:11" ht="14.25" customHeight="1">
      <c r="C1107" s="48">
        <v>913</v>
      </c>
      <c r="D1107" s="18" t="s">
        <v>78</v>
      </c>
      <c r="E1107" s="53"/>
      <c r="F1107" s="53"/>
      <c r="G1107" s="53"/>
      <c r="H1107" s="53"/>
      <c r="I1107" s="53"/>
      <c r="J1107" s="54"/>
      <c r="K1107" s="65">
        <f t="shared" si="54"/>
        <v>0</v>
      </c>
    </row>
    <row r="1108" spans="1:11" ht="14.25" customHeight="1">
      <c r="C1108" s="48">
        <v>921</v>
      </c>
      <c r="D1108" s="18" t="s">
        <v>79</v>
      </c>
      <c r="E1108" s="53"/>
      <c r="F1108" s="53"/>
      <c r="G1108" s="53">
        <v>758</v>
      </c>
      <c r="H1108" s="53"/>
      <c r="I1108" s="53"/>
      <c r="J1108" s="54"/>
      <c r="K1108" s="65">
        <f t="shared" si="54"/>
        <v>758</v>
      </c>
    </row>
    <row r="1109" spans="1:11" ht="14.25" customHeight="1" thickBot="1">
      <c r="C1109" s="52">
        <v>922</v>
      </c>
      <c r="D1109" s="30" t="s">
        <v>80</v>
      </c>
      <c r="E1109" s="53"/>
      <c r="F1109" s="53"/>
      <c r="G1109" s="53"/>
      <c r="H1109" s="53"/>
      <c r="I1109" s="53"/>
      <c r="J1109" s="54"/>
      <c r="K1109" s="66">
        <f t="shared" si="54"/>
        <v>0</v>
      </c>
    </row>
    <row r="1110" spans="1:11" ht="14.25" customHeight="1" thickBot="1">
      <c r="C1110" s="63" t="s">
        <v>10</v>
      </c>
      <c r="D1110" s="96"/>
      <c r="E1110" s="58">
        <f t="shared" ref="E1110:J1110" si="55">SUM(E1075:E1109)</f>
        <v>7841</v>
      </c>
      <c r="F1110" s="58">
        <f t="shared" si="55"/>
        <v>0</v>
      </c>
      <c r="G1110" s="58">
        <f t="shared" si="55"/>
        <v>511561</v>
      </c>
      <c r="H1110" s="58">
        <f t="shared" si="55"/>
        <v>0</v>
      </c>
      <c r="I1110" s="58">
        <f t="shared" si="55"/>
        <v>81892</v>
      </c>
      <c r="J1110" s="58">
        <f t="shared" si="55"/>
        <v>35370</v>
      </c>
      <c r="K1110" s="58">
        <f t="shared" si="54"/>
        <v>636664</v>
      </c>
    </row>
    <row r="1112" spans="1:11" ht="14.25" customHeight="1" thickBot="1"/>
    <row r="1113" spans="1:11" ht="14.25" customHeight="1" thickBot="1">
      <c r="A1113" s="73">
        <v>24</v>
      </c>
      <c r="B1113" s="73" t="s">
        <v>222</v>
      </c>
      <c r="C1113" s="36" t="s">
        <v>2</v>
      </c>
      <c r="D1113" s="38" t="s">
        <v>3</v>
      </c>
      <c r="E1113" s="74" t="s">
        <v>4</v>
      </c>
      <c r="F1113" s="75" t="s">
        <v>9</v>
      </c>
      <c r="G1113" s="76" t="s">
        <v>5</v>
      </c>
      <c r="H1113" s="77" t="s">
        <v>6</v>
      </c>
      <c r="I1113" s="77" t="s">
        <v>7</v>
      </c>
      <c r="J1113" s="78" t="s">
        <v>8</v>
      </c>
      <c r="K1113" s="140" t="s">
        <v>199</v>
      </c>
    </row>
    <row r="1114" spans="1:11" ht="14.25" customHeight="1">
      <c r="C1114" s="44">
        <v>711</v>
      </c>
      <c r="D1114" s="43" t="s">
        <v>46</v>
      </c>
      <c r="E1114" s="45"/>
      <c r="F1114" s="45"/>
      <c r="G1114" s="45">
        <v>26659</v>
      </c>
      <c r="H1114" s="45"/>
      <c r="I1114" s="45"/>
      <c r="J1114" s="46"/>
      <c r="K1114" s="47">
        <f t="shared" ref="K1114:K1149" si="56">SUM(E1114:J1114)</f>
        <v>26659</v>
      </c>
    </row>
    <row r="1115" spans="1:11" ht="26.25" customHeight="1">
      <c r="C1115" s="48">
        <v>712</v>
      </c>
      <c r="D1115" s="18" t="s">
        <v>47</v>
      </c>
      <c r="E1115" s="49"/>
      <c r="F1115" s="49"/>
      <c r="G1115" s="49">
        <v>192</v>
      </c>
      <c r="H1115" s="49"/>
      <c r="I1115" s="49"/>
      <c r="J1115" s="50"/>
      <c r="K1115" s="65">
        <f t="shared" si="56"/>
        <v>192</v>
      </c>
    </row>
    <row r="1116" spans="1:11" ht="14.25" customHeight="1">
      <c r="C1116" s="48">
        <v>713</v>
      </c>
      <c r="D1116" s="18" t="s">
        <v>48</v>
      </c>
      <c r="E1116" s="49"/>
      <c r="F1116" s="49"/>
      <c r="G1116" s="49">
        <v>4628</v>
      </c>
      <c r="H1116" s="49"/>
      <c r="I1116" s="49"/>
      <c r="J1116" s="50"/>
      <c r="K1116" s="65">
        <f t="shared" si="56"/>
        <v>4628</v>
      </c>
    </row>
    <row r="1117" spans="1:11" ht="14.25" customHeight="1">
      <c r="C1117" s="48">
        <v>714</v>
      </c>
      <c r="D1117" s="18" t="s">
        <v>49</v>
      </c>
      <c r="E1117" s="49"/>
      <c r="F1117" s="49"/>
      <c r="G1117" s="49">
        <v>2021</v>
      </c>
      <c r="H1117" s="49"/>
      <c r="I1117" s="49"/>
      <c r="J1117" s="50"/>
      <c r="K1117" s="65">
        <f t="shared" si="56"/>
        <v>2021</v>
      </c>
    </row>
    <row r="1118" spans="1:11" ht="14.25" customHeight="1">
      <c r="C1118" s="48">
        <v>715</v>
      </c>
      <c r="D1118" s="18" t="s">
        <v>50</v>
      </c>
      <c r="E1118" s="49"/>
      <c r="F1118" s="49"/>
      <c r="G1118" s="49"/>
      <c r="H1118" s="49"/>
      <c r="I1118" s="49"/>
      <c r="J1118" s="50"/>
      <c r="K1118" s="65">
        <f t="shared" si="56"/>
        <v>0</v>
      </c>
    </row>
    <row r="1119" spans="1:11" ht="14.25" customHeight="1">
      <c r="C1119" s="48">
        <v>716</v>
      </c>
      <c r="D1119" s="18" t="s">
        <v>51</v>
      </c>
      <c r="E1119" s="49"/>
      <c r="F1119" s="49"/>
      <c r="G1119" s="49">
        <v>3102</v>
      </c>
      <c r="H1119" s="49"/>
      <c r="I1119" s="49"/>
      <c r="J1119" s="50"/>
      <c r="K1119" s="65">
        <f t="shared" si="56"/>
        <v>3102</v>
      </c>
    </row>
    <row r="1120" spans="1:11" ht="14.25" customHeight="1">
      <c r="C1120" s="48">
        <v>719</v>
      </c>
      <c r="D1120" s="18" t="s">
        <v>52</v>
      </c>
      <c r="E1120" s="49"/>
      <c r="F1120" s="49"/>
      <c r="G1120" s="49"/>
      <c r="H1120" s="49"/>
      <c r="I1120" s="49"/>
      <c r="J1120" s="50"/>
      <c r="K1120" s="65">
        <f t="shared" si="56"/>
        <v>0</v>
      </c>
    </row>
    <row r="1121" spans="3:11" ht="14.25" customHeight="1">
      <c r="C1121" s="48">
        <v>721</v>
      </c>
      <c r="D1121" s="18" t="s">
        <v>53</v>
      </c>
      <c r="E1121" s="49"/>
      <c r="F1121" s="49"/>
      <c r="G1121" s="49"/>
      <c r="H1121" s="49"/>
      <c r="I1121" s="49"/>
      <c r="J1121" s="50"/>
      <c r="K1121" s="65">
        <f t="shared" si="56"/>
        <v>0</v>
      </c>
    </row>
    <row r="1122" spans="3:11" ht="14.25" customHeight="1">
      <c r="C1122" s="48">
        <v>731</v>
      </c>
      <c r="D1122" s="18" t="s">
        <v>54</v>
      </c>
      <c r="E1122" s="49"/>
      <c r="F1122" s="49"/>
      <c r="G1122" s="49"/>
      <c r="H1122" s="49"/>
      <c r="I1122" s="49"/>
      <c r="J1122" s="50"/>
      <c r="K1122" s="65">
        <f t="shared" si="56"/>
        <v>0</v>
      </c>
    </row>
    <row r="1123" spans="3:11" ht="14.25" customHeight="1">
      <c r="C1123" s="48">
        <v>732</v>
      </c>
      <c r="D1123" s="18" t="s">
        <v>55</v>
      </c>
      <c r="E1123" s="49"/>
      <c r="F1123" s="49"/>
      <c r="G1123" s="49"/>
      <c r="H1123" s="49"/>
      <c r="I1123" s="49">
        <v>30</v>
      </c>
      <c r="J1123" s="50"/>
      <c r="K1123" s="65">
        <f t="shared" si="56"/>
        <v>30</v>
      </c>
    </row>
    <row r="1124" spans="3:11" ht="14.25" customHeight="1">
      <c r="C1124" s="48">
        <v>733</v>
      </c>
      <c r="D1124" s="18" t="s">
        <v>56</v>
      </c>
      <c r="E1124" s="49"/>
      <c r="F1124" s="49"/>
      <c r="G1124" s="49">
        <v>60003</v>
      </c>
      <c r="H1124" s="49"/>
      <c r="I1124" s="49"/>
      <c r="J1124" s="50"/>
      <c r="K1124" s="65">
        <f t="shared" si="56"/>
        <v>60003</v>
      </c>
    </row>
    <row r="1125" spans="3:11" ht="14.25" customHeight="1">
      <c r="C1125" s="48">
        <v>741</v>
      </c>
      <c r="D1125" s="18" t="s">
        <v>57</v>
      </c>
      <c r="E1125" s="49"/>
      <c r="F1125" s="49"/>
      <c r="G1125" s="49">
        <v>2070</v>
      </c>
      <c r="H1125" s="49"/>
      <c r="I1125" s="49"/>
      <c r="J1125" s="50">
        <v>5</v>
      </c>
      <c r="K1125" s="65">
        <f t="shared" si="56"/>
        <v>2075</v>
      </c>
    </row>
    <row r="1126" spans="3:11" ht="14.25" customHeight="1">
      <c r="C1126" s="48">
        <v>742</v>
      </c>
      <c r="D1126" s="18" t="s">
        <v>58</v>
      </c>
      <c r="E1126" s="49"/>
      <c r="F1126" s="49"/>
      <c r="G1126" s="49">
        <v>1070</v>
      </c>
      <c r="H1126" s="49"/>
      <c r="I1126" s="49"/>
      <c r="J1126" s="50">
        <v>683</v>
      </c>
      <c r="K1126" s="65">
        <f t="shared" si="56"/>
        <v>1753</v>
      </c>
    </row>
    <row r="1127" spans="3:11" ht="14.25" customHeight="1">
      <c r="C1127" s="48">
        <v>743</v>
      </c>
      <c r="D1127" s="18" t="s">
        <v>59</v>
      </c>
      <c r="E1127" s="49"/>
      <c r="F1127" s="49"/>
      <c r="G1127" s="49">
        <v>58</v>
      </c>
      <c r="H1127" s="49"/>
      <c r="I1127" s="49"/>
      <c r="J1127" s="50"/>
      <c r="K1127" s="65">
        <f t="shared" si="56"/>
        <v>58</v>
      </c>
    </row>
    <row r="1128" spans="3:11" ht="14.25" customHeight="1">
      <c r="C1128" s="48">
        <v>744</v>
      </c>
      <c r="D1128" s="18" t="s">
        <v>60</v>
      </c>
      <c r="E1128" s="49"/>
      <c r="F1128" s="49"/>
      <c r="G1128" s="49"/>
      <c r="H1128" s="49"/>
      <c r="I1128" s="49"/>
      <c r="J1128" s="50">
        <v>2</v>
      </c>
      <c r="K1128" s="65">
        <f t="shared" si="56"/>
        <v>2</v>
      </c>
    </row>
    <row r="1129" spans="3:11" ht="14.25" customHeight="1">
      <c r="C1129" s="48">
        <v>745</v>
      </c>
      <c r="D1129" s="18" t="s">
        <v>61</v>
      </c>
      <c r="E1129" s="49"/>
      <c r="F1129" s="49"/>
      <c r="G1129" s="49">
        <v>262</v>
      </c>
      <c r="H1129" s="49"/>
      <c r="I1129" s="49"/>
      <c r="J1129" s="50">
        <v>2033</v>
      </c>
      <c r="K1129" s="65">
        <f t="shared" si="56"/>
        <v>2295</v>
      </c>
    </row>
    <row r="1130" spans="3:11" ht="14.25" customHeight="1">
      <c r="C1130" s="48">
        <v>771</v>
      </c>
      <c r="D1130" s="18" t="s">
        <v>62</v>
      </c>
      <c r="E1130" s="49">
        <v>2118</v>
      </c>
      <c r="F1130" s="49"/>
      <c r="G1130" s="49">
        <v>96</v>
      </c>
      <c r="H1130" s="49"/>
      <c r="I1130" s="49"/>
      <c r="J1130" s="50"/>
      <c r="K1130" s="65">
        <f t="shared" si="56"/>
        <v>2214</v>
      </c>
    </row>
    <row r="1131" spans="3:11" ht="14.25" customHeight="1">
      <c r="C1131" s="48">
        <v>772</v>
      </c>
      <c r="D1131" s="18" t="s">
        <v>63</v>
      </c>
      <c r="E1131" s="49"/>
      <c r="F1131" s="49"/>
      <c r="G1131" s="49"/>
      <c r="H1131" s="49"/>
      <c r="I1131" s="49"/>
      <c r="J1131" s="50">
        <v>68</v>
      </c>
      <c r="K1131" s="65">
        <f t="shared" si="56"/>
        <v>68</v>
      </c>
    </row>
    <row r="1132" spans="3:11" ht="14.25" customHeight="1">
      <c r="C1132" s="48">
        <v>781</v>
      </c>
      <c r="D1132" s="18" t="s">
        <v>64</v>
      </c>
      <c r="E1132" s="49"/>
      <c r="F1132" s="49"/>
      <c r="G1132" s="49"/>
      <c r="H1132" s="49"/>
      <c r="I1132" s="49"/>
      <c r="J1132" s="50"/>
      <c r="K1132" s="65">
        <f t="shared" si="56"/>
        <v>0</v>
      </c>
    </row>
    <row r="1133" spans="3:11" ht="14.25" customHeight="1">
      <c r="C1133" s="48">
        <v>791</v>
      </c>
      <c r="D1133" s="18" t="s">
        <v>65</v>
      </c>
      <c r="E1133" s="49"/>
      <c r="F1133" s="49"/>
      <c r="G1133" s="49"/>
      <c r="H1133" s="49"/>
      <c r="I1133" s="49"/>
      <c r="J1133" s="50"/>
      <c r="K1133" s="65">
        <f t="shared" si="56"/>
        <v>0</v>
      </c>
    </row>
    <row r="1134" spans="3:11" ht="14.25" customHeight="1">
      <c r="C1134" s="48">
        <v>811</v>
      </c>
      <c r="D1134" s="18" t="s">
        <v>66</v>
      </c>
      <c r="E1134" s="49"/>
      <c r="F1134" s="49"/>
      <c r="G1134" s="49"/>
      <c r="H1134" s="49"/>
      <c r="I1134" s="49"/>
      <c r="J1134" s="50"/>
      <c r="K1134" s="65">
        <f t="shared" si="56"/>
        <v>0</v>
      </c>
    </row>
    <row r="1135" spans="3:11" ht="14.25" customHeight="1">
      <c r="C1135" s="48">
        <v>812</v>
      </c>
      <c r="D1135" s="18" t="s">
        <v>67</v>
      </c>
      <c r="E1135" s="49"/>
      <c r="F1135" s="49"/>
      <c r="G1135" s="49"/>
      <c r="H1135" s="49"/>
      <c r="I1135" s="49"/>
      <c r="J1135" s="50"/>
      <c r="K1135" s="65">
        <f t="shared" si="56"/>
        <v>0</v>
      </c>
    </row>
    <row r="1136" spans="3:11" ht="14.25" customHeight="1">
      <c r="C1136" s="48">
        <v>813</v>
      </c>
      <c r="D1136" s="18" t="s">
        <v>68</v>
      </c>
      <c r="E1136" s="49"/>
      <c r="F1136" s="49"/>
      <c r="G1136" s="49"/>
      <c r="H1136" s="49"/>
      <c r="I1136" s="49"/>
      <c r="J1136" s="50"/>
      <c r="K1136" s="65">
        <f t="shared" si="56"/>
        <v>0</v>
      </c>
    </row>
    <row r="1137" spans="1:11" ht="14.25" customHeight="1">
      <c r="C1137" s="48">
        <v>821</v>
      </c>
      <c r="D1137" s="18" t="s">
        <v>69</v>
      </c>
      <c r="E1137" s="49"/>
      <c r="F1137" s="49"/>
      <c r="G1137" s="49"/>
      <c r="H1137" s="49"/>
      <c r="I1137" s="49"/>
      <c r="J1137" s="50"/>
      <c r="K1137" s="65">
        <f t="shared" si="56"/>
        <v>0</v>
      </c>
    </row>
    <row r="1138" spans="1:11" ht="14.25" customHeight="1">
      <c r="C1138" s="48">
        <v>822</v>
      </c>
      <c r="D1138" s="18" t="s">
        <v>70</v>
      </c>
      <c r="E1138" s="49"/>
      <c r="F1138" s="49"/>
      <c r="G1138" s="49"/>
      <c r="H1138" s="49"/>
      <c r="I1138" s="49"/>
      <c r="J1138" s="50"/>
      <c r="K1138" s="65">
        <f t="shared" si="56"/>
        <v>0</v>
      </c>
    </row>
    <row r="1139" spans="1:11" ht="14.25" customHeight="1">
      <c r="C1139" s="48">
        <v>823</v>
      </c>
      <c r="D1139" s="18" t="s">
        <v>71</v>
      </c>
      <c r="E1139" s="49"/>
      <c r="F1139" s="49"/>
      <c r="G1139" s="49"/>
      <c r="H1139" s="49"/>
      <c r="I1139" s="49"/>
      <c r="J1139" s="50"/>
      <c r="K1139" s="65">
        <f t="shared" si="56"/>
        <v>0</v>
      </c>
    </row>
    <row r="1140" spans="1:11" ht="14.25" customHeight="1">
      <c r="C1140" s="48">
        <v>831</v>
      </c>
      <c r="D1140" s="18" t="s">
        <v>72</v>
      </c>
      <c r="E1140" s="49"/>
      <c r="F1140" s="49"/>
      <c r="G1140" s="49"/>
      <c r="H1140" s="49"/>
      <c r="I1140" s="49"/>
      <c r="J1140" s="50"/>
      <c r="K1140" s="65">
        <f t="shared" si="56"/>
        <v>0</v>
      </c>
    </row>
    <row r="1141" spans="1:11" ht="14.25" customHeight="1">
      <c r="C1141" s="48">
        <v>841</v>
      </c>
      <c r="D1141" s="18" t="s">
        <v>73</v>
      </c>
      <c r="E1141" s="49"/>
      <c r="F1141" s="49"/>
      <c r="G1141" s="49"/>
      <c r="H1141" s="49"/>
      <c r="I1141" s="49"/>
      <c r="J1141" s="50"/>
      <c r="K1141" s="65">
        <f t="shared" si="56"/>
        <v>0</v>
      </c>
    </row>
    <row r="1142" spans="1:11" ht="14.25" customHeight="1">
      <c r="C1142" s="48">
        <v>842</v>
      </c>
      <c r="D1142" s="18" t="s">
        <v>74</v>
      </c>
      <c r="E1142" s="49"/>
      <c r="F1142" s="49"/>
      <c r="G1142" s="49"/>
      <c r="H1142" s="49"/>
      <c r="I1142" s="49"/>
      <c r="J1142" s="50"/>
      <c r="K1142" s="65">
        <f t="shared" si="56"/>
        <v>0</v>
      </c>
    </row>
    <row r="1143" spans="1:11" ht="14.25" customHeight="1">
      <c r="C1143" s="52">
        <v>843</v>
      </c>
      <c r="D1143" s="18" t="s">
        <v>75</v>
      </c>
      <c r="E1143" s="49"/>
      <c r="F1143" s="49"/>
      <c r="G1143" s="49"/>
      <c r="H1143" s="49"/>
      <c r="I1143" s="49"/>
      <c r="J1143" s="50"/>
      <c r="K1143" s="65">
        <f t="shared" si="56"/>
        <v>0</v>
      </c>
    </row>
    <row r="1144" spans="1:11" ht="14.25" customHeight="1">
      <c r="C1144" s="52">
        <v>911</v>
      </c>
      <c r="D1144" s="18" t="s">
        <v>76</v>
      </c>
      <c r="E1144" s="49"/>
      <c r="F1144" s="49"/>
      <c r="G1144" s="49"/>
      <c r="H1144" s="49"/>
      <c r="I1144" s="49"/>
      <c r="J1144" s="50"/>
      <c r="K1144" s="65">
        <f t="shared" si="56"/>
        <v>0</v>
      </c>
    </row>
    <row r="1145" spans="1:11" ht="14.25" customHeight="1">
      <c r="C1145" s="48">
        <v>912</v>
      </c>
      <c r="D1145" s="18" t="s">
        <v>77</v>
      </c>
      <c r="E1145" s="53"/>
      <c r="F1145" s="53"/>
      <c r="G1145" s="53"/>
      <c r="H1145" s="53"/>
      <c r="I1145" s="53"/>
      <c r="J1145" s="54"/>
      <c r="K1145" s="65">
        <f t="shared" si="56"/>
        <v>0</v>
      </c>
    </row>
    <row r="1146" spans="1:11" ht="14.25" customHeight="1">
      <c r="C1146" s="48">
        <v>913</v>
      </c>
      <c r="D1146" s="18" t="s">
        <v>78</v>
      </c>
      <c r="E1146" s="53"/>
      <c r="F1146" s="53"/>
      <c r="G1146" s="53"/>
      <c r="H1146" s="53"/>
      <c r="I1146" s="53"/>
      <c r="J1146" s="54"/>
      <c r="K1146" s="65">
        <f t="shared" si="56"/>
        <v>0</v>
      </c>
    </row>
    <row r="1147" spans="1:11" ht="14.25" customHeight="1">
      <c r="C1147" s="48">
        <v>921</v>
      </c>
      <c r="D1147" s="18" t="s">
        <v>79</v>
      </c>
      <c r="E1147" s="53"/>
      <c r="F1147" s="53"/>
      <c r="G1147" s="53">
        <v>29</v>
      </c>
      <c r="H1147" s="53"/>
      <c r="I1147" s="53"/>
      <c r="J1147" s="54"/>
      <c r="K1147" s="65">
        <f t="shared" si="56"/>
        <v>29</v>
      </c>
    </row>
    <row r="1148" spans="1:11" ht="14.25" customHeight="1" thickBot="1">
      <c r="C1148" s="52">
        <v>922</v>
      </c>
      <c r="D1148" s="30" t="s">
        <v>80</v>
      </c>
      <c r="E1148" s="53"/>
      <c r="F1148" s="53"/>
      <c r="G1148" s="53"/>
      <c r="H1148" s="53"/>
      <c r="I1148" s="53"/>
      <c r="J1148" s="54"/>
      <c r="K1148" s="66">
        <f t="shared" si="56"/>
        <v>0</v>
      </c>
    </row>
    <row r="1149" spans="1:11" ht="14.25" customHeight="1" thickBot="1">
      <c r="C1149" s="63" t="s">
        <v>10</v>
      </c>
      <c r="D1149" s="96"/>
      <c r="E1149" s="58">
        <f t="shared" ref="E1149:J1149" si="57">SUM(E1114:E1148)</f>
        <v>2118</v>
      </c>
      <c r="F1149" s="58">
        <f t="shared" si="57"/>
        <v>0</v>
      </c>
      <c r="G1149" s="58">
        <f t="shared" si="57"/>
        <v>100190</v>
      </c>
      <c r="H1149" s="58">
        <f t="shared" si="57"/>
        <v>0</v>
      </c>
      <c r="I1149" s="58">
        <f t="shared" si="57"/>
        <v>30</v>
      </c>
      <c r="J1149" s="58">
        <f t="shared" si="57"/>
        <v>2791</v>
      </c>
      <c r="K1149" s="58">
        <f t="shared" si="56"/>
        <v>105129</v>
      </c>
    </row>
    <row r="1151" spans="1:11" ht="14.25" customHeight="1" thickBot="1"/>
    <row r="1152" spans="1:11" ht="14.25" customHeight="1" thickBot="1">
      <c r="A1152" s="73">
        <v>25</v>
      </c>
      <c r="B1152" s="73" t="s">
        <v>223</v>
      </c>
      <c r="C1152" s="36" t="s">
        <v>2</v>
      </c>
      <c r="D1152" s="38" t="s">
        <v>3</v>
      </c>
      <c r="E1152" s="74" t="s">
        <v>4</v>
      </c>
      <c r="F1152" s="75" t="s">
        <v>9</v>
      </c>
      <c r="G1152" s="76" t="s">
        <v>5</v>
      </c>
      <c r="H1152" s="77" t="s">
        <v>6</v>
      </c>
      <c r="I1152" s="77" t="s">
        <v>7</v>
      </c>
      <c r="J1152" s="78" t="s">
        <v>8</v>
      </c>
      <c r="K1152" s="201" t="s">
        <v>199</v>
      </c>
    </row>
    <row r="1153" spans="3:11" ht="14.25" customHeight="1">
      <c r="C1153" s="44">
        <v>711</v>
      </c>
      <c r="D1153" s="43" t="s">
        <v>46</v>
      </c>
      <c r="E1153" s="45"/>
      <c r="F1153" s="45"/>
      <c r="G1153" s="45">
        <v>54883</v>
      </c>
      <c r="H1153" s="45"/>
      <c r="I1153" s="45"/>
      <c r="J1153" s="46"/>
      <c r="K1153" s="47">
        <f t="shared" ref="K1153:K1188" si="58">SUM(E1153:J1153)</f>
        <v>54883</v>
      </c>
    </row>
    <row r="1154" spans="3:11" ht="14.25" customHeight="1">
      <c r="C1154" s="48">
        <v>712</v>
      </c>
      <c r="D1154" s="18" t="s">
        <v>47</v>
      </c>
      <c r="E1154" s="49"/>
      <c r="F1154" s="49"/>
      <c r="G1154" s="49">
        <v>359</v>
      </c>
      <c r="H1154" s="49"/>
      <c r="I1154" s="49"/>
      <c r="J1154" s="50"/>
      <c r="K1154" s="65">
        <f t="shared" si="58"/>
        <v>359</v>
      </c>
    </row>
    <row r="1155" spans="3:11" ht="14.25" customHeight="1">
      <c r="C1155" s="48">
        <v>713</v>
      </c>
      <c r="D1155" s="18" t="s">
        <v>48</v>
      </c>
      <c r="E1155" s="49"/>
      <c r="F1155" s="49"/>
      <c r="G1155" s="49">
        <v>20788</v>
      </c>
      <c r="H1155" s="49"/>
      <c r="I1155" s="49"/>
      <c r="J1155" s="50"/>
      <c r="K1155" s="65">
        <f t="shared" si="58"/>
        <v>20788</v>
      </c>
    </row>
    <row r="1156" spans="3:11" ht="26.25" customHeight="1">
      <c r="C1156" s="48">
        <v>714</v>
      </c>
      <c r="D1156" s="18" t="s">
        <v>49</v>
      </c>
      <c r="E1156" s="49"/>
      <c r="F1156" s="49"/>
      <c r="G1156" s="49">
        <v>11912</v>
      </c>
      <c r="H1156" s="49"/>
      <c r="I1156" s="49"/>
      <c r="J1156" s="50"/>
      <c r="K1156" s="65">
        <f t="shared" si="58"/>
        <v>11912</v>
      </c>
    </row>
    <row r="1157" spans="3:11" ht="14.25" customHeight="1">
      <c r="C1157" s="48">
        <v>715</v>
      </c>
      <c r="D1157" s="18" t="s">
        <v>50</v>
      </c>
      <c r="E1157" s="49"/>
      <c r="F1157" s="49"/>
      <c r="G1157" s="49"/>
      <c r="H1157" s="49"/>
      <c r="I1157" s="49"/>
      <c r="J1157" s="50"/>
      <c r="K1157" s="65">
        <f t="shared" si="58"/>
        <v>0</v>
      </c>
    </row>
    <row r="1158" spans="3:11" ht="14.25" customHeight="1">
      <c r="C1158" s="48">
        <v>716</v>
      </c>
      <c r="D1158" s="18" t="s">
        <v>51</v>
      </c>
      <c r="E1158" s="49"/>
      <c r="F1158" s="49"/>
      <c r="G1158" s="49">
        <v>14745</v>
      </c>
      <c r="H1158" s="49"/>
      <c r="I1158" s="49"/>
      <c r="J1158" s="50"/>
      <c r="K1158" s="65">
        <f t="shared" si="58"/>
        <v>14745</v>
      </c>
    </row>
    <row r="1159" spans="3:11" ht="14.25" customHeight="1">
      <c r="C1159" s="48">
        <v>719</v>
      </c>
      <c r="D1159" s="18" t="s">
        <v>52</v>
      </c>
      <c r="E1159" s="49"/>
      <c r="F1159" s="49"/>
      <c r="G1159" s="49"/>
      <c r="H1159" s="49"/>
      <c r="I1159" s="49"/>
      <c r="J1159" s="50"/>
      <c r="K1159" s="65">
        <f t="shared" si="58"/>
        <v>0</v>
      </c>
    </row>
    <row r="1160" spans="3:11" ht="14.25" customHeight="1">
      <c r="C1160" s="48">
        <v>721</v>
      </c>
      <c r="D1160" s="18" t="s">
        <v>53</v>
      </c>
      <c r="E1160" s="49"/>
      <c r="F1160" s="49"/>
      <c r="G1160" s="49"/>
      <c r="H1160" s="49"/>
      <c r="I1160" s="49"/>
      <c r="J1160" s="50"/>
      <c r="K1160" s="65">
        <f t="shared" si="58"/>
        <v>0</v>
      </c>
    </row>
    <row r="1161" spans="3:11" ht="14.25" customHeight="1">
      <c r="C1161" s="48">
        <v>731</v>
      </c>
      <c r="D1161" s="18" t="s">
        <v>54</v>
      </c>
      <c r="E1161" s="49"/>
      <c r="F1161" s="49"/>
      <c r="G1161" s="49"/>
      <c r="H1161" s="49"/>
      <c r="I1161" s="49"/>
      <c r="J1161" s="50"/>
      <c r="K1161" s="65">
        <f t="shared" si="58"/>
        <v>0</v>
      </c>
    </row>
    <row r="1162" spans="3:11" ht="14.25" customHeight="1">
      <c r="C1162" s="48">
        <v>732</v>
      </c>
      <c r="D1162" s="18" t="s">
        <v>55</v>
      </c>
      <c r="E1162" s="49"/>
      <c r="F1162" s="49"/>
      <c r="G1162" s="49">
        <v>150</v>
      </c>
      <c r="H1162" s="49"/>
      <c r="I1162" s="49"/>
      <c r="J1162" s="50"/>
      <c r="K1162" s="65">
        <f t="shared" si="58"/>
        <v>150</v>
      </c>
    </row>
    <row r="1163" spans="3:11" ht="14.25" customHeight="1">
      <c r="C1163" s="48">
        <v>733</v>
      </c>
      <c r="D1163" s="18" t="s">
        <v>56</v>
      </c>
      <c r="E1163" s="49"/>
      <c r="F1163" s="49"/>
      <c r="G1163" s="49">
        <v>45167</v>
      </c>
      <c r="H1163" s="49"/>
      <c r="I1163" s="49"/>
      <c r="J1163" s="50">
        <v>211063</v>
      </c>
      <c r="K1163" s="65">
        <f t="shared" si="58"/>
        <v>256230</v>
      </c>
    </row>
    <row r="1164" spans="3:11" ht="14.25" customHeight="1">
      <c r="C1164" s="48">
        <v>741</v>
      </c>
      <c r="D1164" s="18" t="s">
        <v>57</v>
      </c>
      <c r="E1164" s="49"/>
      <c r="F1164" s="49"/>
      <c r="G1164" s="49">
        <v>4061</v>
      </c>
      <c r="H1164" s="49"/>
      <c r="I1164" s="49"/>
      <c r="J1164" s="50">
        <v>1038</v>
      </c>
      <c r="K1164" s="65">
        <f t="shared" si="58"/>
        <v>5099</v>
      </c>
    </row>
    <row r="1165" spans="3:11" ht="14.25" customHeight="1">
      <c r="C1165" s="48">
        <v>742</v>
      </c>
      <c r="D1165" s="18" t="s">
        <v>58</v>
      </c>
      <c r="E1165" s="49"/>
      <c r="F1165" s="49"/>
      <c r="G1165" s="49">
        <v>10804</v>
      </c>
      <c r="H1165" s="49"/>
      <c r="I1165" s="49"/>
      <c r="J1165" s="50">
        <v>6214</v>
      </c>
      <c r="K1165" s="65">
        <f t="shared" si="58"/>
        <v>17018</v>
      </c>
    </row>
    <row r="1166" spans="3:11" ht="14.25" customHeight="1">
      <c r="C1166" s="48">
        <v>743</v>
      </c>
      <c r="D1166" s="18" t="s">
        <v>59</v>
      </c>
      <c r="E1166" s="49"/>
      <c r="F1166" s="49"/>
      <c r="G1166" s="49">
        <v>240</v>
      </c>
      <c r="H1166" s="49"/>
      <c r="I1166" s="49"/>
      <c r="J1166" s="50"/>
      <c r="K1166" s="65">
        <f t="shared" si="58"/>
        <v>240</v>
      </c>
    </row>
    <row r="1167" spans="3:11" ht="14.25" customHeight="1">
      <c r="C1167" s="48">
        <v>744</v>
      </c>
      <c r="D1167" s="18" t="s">
        <v>60</v>
      </c>
      <c r="E1167" s="49"/>
      <c r="F1167" s="49"/>
      <c r="G1167" s="49"/>
      <c r="H1167" s="49"/>
      <c r="I1167" s="49"/>
      <c r="J1167" s="50"/>
      <c r="K1167" s="65">
        <f t="shared" si="58"/>
        <v>0</v>
      </c>
    </row>
    <row r="1168" spans="3:11" ht="14.25" customHeight="1">
      <c r="C1168" s="48">
        <v>745</v>
      </c>
      <c r="D1168" s="18" t="s">
        <v>61</v>
      </c>
      <c r="E1168" s="49"/>
      <c r="F1168" s="49"/>
      <c r="G1168" s="49">
        <v>11</v>
      </c>
      <c r="H1168" s="49"/>
      <c r="I1168" s="49"/>
      <c r="J1168" s="50">
        <v>6581</v>
      </c>
      <c r="K1168" s="65">
        <f t="shared" si="58"/>
        <v>6592</v>
      </c>
    </row>
    <row r="1169" spans="3:11" ht="14.25" customHeight="1">
      <c r="C1169" s="48">
        <v>771</v>
      </c>
      <c r="D1169" s="18" t="s">
        <v>62</v>
      </c>
      <c r="E1169" s="49"/>
      <c r="F1169" s="49"/>
      <c r="G1169" s="49"/>
      <c r="H1169" s="49"/>
      <c r="I1169" s="49"/>
      <c r="J1169" s="50">
        <v>560</v>
      </c>
      <c r="K1169" s="65">
        <f t="shared" si="58"/>
        <v>560</v>
      </c>
    </row>
    <row r="1170" spans="3:11" ht="14.25" customHeight="1">
      <c r="C1170" s="48">
        <v>772</v>
      </c>
      <c r="D1170" s="18" t="s">
        <v>63</v>
      </c>
      <c r="E1170" s="49"/>
      <c r="F1170" s="49"/>
      <c r="G1170" s="49"/>
      <c r="H1170" s="49"/>
      <c r="I1170" s="49"/>
      <c r="J1170" s="50">
        <v>39</v>
      </c>
      <c r="K1170" s="65">
        <f t="shared" si="58"/>
        <v>39</v>
      </c>
    </row>
    <row r="1171" spans="3:11" ht="14.25" customHeight="1">
      <c r="C1171" s="48">
        <v>781</v>
      </c>
      <c r="D1171" s="18" t="s">
        <v>64</v>
      </c>
      <c r="E1171" s="49"/>
      <c r="F1171" s="49"/>
      <c r="G1171" s="49"/>
      <c r="H1171" s="49"/>
      <c r="I1171" s="49"/>
      <c r="J1171" s="50">
        <v>100</v>
      </c>
      <c r="K1171" s="65">
        <f t="shared" si="58"/>
        <v>100</v>
      </c>
    </row>
    <row r="1172" spans="3:11" ht="14.25" customHeight="1">
      <c r="C1172" s="48">
        <v>791</v>
      </c>
      <c r="D1172" s="18" t="s">
        <v>65</v>
      </c>
      <c r="E1172" s="49">
        <v>5049</v>
      </c>
      <c r="F1172" s="49"/>
      <c r="G1172" s="49"/>
      <c r="H1172" s="49"/>
      <c r="I1172" s="49"/>
      <c r="J1172" s="50"/>
      <c r="K1172" s="65">
        <f t="shared" si="58"/>
        <v>5049</v>
      </c>
    </row>
    <row r="1173" spans="3:11" ht="14.25" customHeight="1">
      <c r="C1173" s="48">
        <v>811</v>
      </c>
      <c r="D1173" s="18" t="s">
        <v>66</v>
      </c>
      <c r="E1173" s="49"/>
      <c r="F1173" s="49"/>
      <c r="G1173" s="49"/>
      <c r="H1173" s="49"/>
      <c r="I1173" s="49"/>
      <c r="J1173" s="50">
        <v>65</v>
      </c>
      <c r="K1173" s="65">
        <f t="shared" si="58"/>
        <v>65</v>
      </c>
    </row>
    <row r="1174" spans="3:11" ht="14.25" customHeight="1">
      <c r="C1174" s="48">
        <v>812</v>
      </c>
      <c r="D1174" s="18" t="s">
        <v>67</v>
      </c>
      <c r="E1174" s="49"/>
      <c r="F1174" s="49"/>
      <c r="G1174" s="49"/>
      <c r="H1174" s="49"/>
      <c r="I1174" s="49"/>
      <c r="J1174" s="50"/>
      <c r="K1174" s="65">
        <f t="shared" si="58"/>
        <v>0</v>
      </c>
    </row>
    <row r="1175" spans="3:11" ht="14.25" customHeight="1">
      <c r="C1175" s="48">
        <v>813</v>
      </c>
      <c r="D1175" s="18" t="s">
        <v>68</v>
      </c>
      <c r="E1175" s="49"/>
      <c r="F1175" s="49"/>
      <c r="G1175" s="49"/>
      <c r="H1175" s="49"/>
      <c r="I1175" s="49"/>
      <c r="J1175" s="50"/>
      <c r="K1175" s="65">
        <f t="shared" si="58"/>
        <v>0</v>
      </c>
    </row>
    <row r="1176" spans="3:11" ht="14.25" customHeight="1">
      <c r="C1176" s="48">
        <v>821</v>
      </c>
      <c r="D1176" s="18" t="s">
        <v>69</v>
      </c>
      <c r="E1176" s="49"/>
      <c r="F1176" s="49"/>
      <c r="G1176" s="49"/>
      <c r="H1176" s="49"/>
      <c r="I1176" s="49"/>
      <c r="J1176" s="50"/>
      <c r="K1176" s="65">
        <f t="shared" si="58"/>
        <v>0</v>
      </c>
    </row>
    <row r="1177" spans="3:11" ht="14.25" customHeight="1">
      <c r="C1177" s="48">
        <v>822</v>
      </c>
      <c r="D1177" s="18" t="s">
        <v>70</v>
      </c>
      <c r="E1177" s="49"/>
      <c r="F1177" s="49"/>
      <c r="G1177" s="49"/>
      <c r="H1177" s="49"/>
      <c r="I1177" s="49"/>
      <c r="J1177" s="50"/>
      <c r="K1177" s="65">
        <f t="shared" si="58"/>
        <v>0</v>
      </c>
    </row>
    <row r="1178" spans="3:11" ht="14.25" customHeight="1">
      <c r="C1178" s="48">
        <v>823</v>
      </c>
      <c r="D1178" s="18" t="s">
        <v>71</v>
      </c>
      <c r="E1178" s="49"/>
      <c r="F1178" s="49"/>
      <c r="G1178" s="49"/>
      <c r="H1178" s="49"/>
      <c r="I1178" s="49"/>
      <c r="J1178" s="50"/>
      <c r="K1178" s="65">
        <f t="shared" si="58"/>
        <v>0</v>
      </c>
    </row>
    <row r="1179" spans="3:11" ht="14.25" customHeight="1">
      <c r="C1179" s="48">
        <v>831</v>
      </c>
      <c r="D1179" s="18" t="s">
        <v>72</v>
      </c>
      <c r="E1179" s="49"/>
      <c r="F1179" s="49"/>
      <c r="G1179" s="49"/>
      <c r="H1179" s="49"/>
      <c r="I1179" s="49"/>
      <c r="J1179" s="50"/>
      <c r="K1179" s="65">
        <f t="shared" si="58"/>
        <v>0</v>
      </c>
    </row>
    <row r="1180" spans="3:11" ht="14.25" customHeight="1">
      <c r="C1180" s="48">
        <v>841</v>
      </c>
      <c r="D1180" s="18" t="s">
        <v>73</v>
      </c>
      <c r="E1180" s="49"/>
      <c r="F1180" s="49"/>
      <c r="G1180" s="49"/>
      <c r="H1180" s="49"/>
      <c r="I1180" s="49"/>
      <c r="J1180" s="50"/>
      <c r="K1180" s="65">
        <f t="shared" si="58"/>
        <v>0</v>
      </c>
    </row>
    <row r="1181" spans="3:11" ht="14.25" customHeight="1">
      <c r="C1181" s="48">
        <v>842</v>
      </c>
      <c r="D1181" s="18" t="s">
        <v>74</v>
      </c>
      <c r="E1181" s="49"/>
      <c r="F1181" s="49"/>
      <c r="G1181" s="49"/>
      <c r="H1181" s="49"/>
      <c r="I1181" s="49"/>
      <c r="J1181" s="50"/>
      <c r="K1181" s="65">
        <f t="shared" si="58"/>
        <v>0</v>
      </c>
    </row>
    <row r="1182" spans="3:11" ht="14.25" customHeight="1">
      <c r="C1182" s="52">
        <v>843</v>
      </c>
      <c r="D1182" s="18" t="s">
        <v>75</v>
      </c>
      <c r="E1182" s="49"/>
      <c r="F1182" s="49"/>
      <c r="G1182" s="49"/>
      <c r="H1182" s="49"/>
      <c r="I1182" s="49"/>
      <c r="J1182" s="50"/>
      <c r="K1182" s="65">
        <f t="shared" si="58"/>
        <v>0</v>
      </c>
    </row>
    <row r="1183" spans="3:11" ht="14.25" customHeight="1">
      <c r="C1183" s="52">
        <v>911</v>
      </c>
      <c r="D1183" s="18" t="s">
        <v>76</v>
      </c>
      <c r="E1183" s="49"/>
      <c r="F1183" s="49"/>
      <c r="G1183" s="49">
        <v>8000</v>
      </c>
      <c r="H1183" s="49"/>
      <c r="I1183" s="49"/>
      <c r="J1183" s="50"/>
      <c r="K1183" s="65">
        <f t="shared" si="58"/>
        <v>8000</v>
      </c>
    </row>
    <row r="1184" spans="3:11" ht="14.25" customHeight="1">
      <c r="C1184" s="48">
        <v>912</v>
      </c>
      <c r="D1184" s="18" t="s">
        <v>77</v>
      </c>
      <c r="E1184" s="53"/>
      <c r="F1184" s="53"/>
      <c r="G1184" s="53"/>
      <c r="H1184" s="53"/>
      <c r="I1184" s="53"/>
      <c r="J1184" s="54"/>
      <c r="K1184" s="65">
        <f t="shared" si="58"/>
        <v>0</v>
      </c>
    </row>
    <row r="1185" spans="1:11" ht="14.25" customHeight="1">
      <c r="C1185" s="48">
        <v>913</v>
      </c>
      <c r="D1185" s="18" t="s">
        <v>78</v>
      </c>
      <c r="E1185" s="53"/>
      <c r="F1185" s="53"/>
      <c r="G1185" s="53"/>
      <c r="H1185" s="53"/>
      <c r="I1185" s="53"/>
      <c r="J1185" s="54"/>
      <c r="K1185" s="65">
        <f t="shared" si="58"/>
        <v>0</v>
      </c>
    </row>
    <row r="1186" spans="1:11" ht="14.25" customHeight="1">
      <c r="C1186" s="48">
        <v>921</v>
      </c>
      <c r="D1186" s="18" t="s">
        <v>79</v>
      </c>
      <c r="E1186" s="53"/>
      <c r="F1186" s="53"/>
      <c r="G1186" s="53"/>
      <c r="H1186" s="53"/>
      <c r="I1186" s="53"/>
      <c r="J1186" s="54"/>
      <c r="K1186" s="65">
        <f t="shared" si="58"/>
        <v>0</v>
      </c>
    </row>
    <row r="1187" spans="1:11" ht="14.25" customHeight="1" thickBot="1">
      <c r="C1187" s="52">
        <v>922</v>
      </c>
      <c r="D1187" s="30" t="s">
        <v>80</v>
      </c>
      <c r="E1187" s="53"/>
      <c r="F1187" s="53"/>
      <c r="G1187" s="53"/>
      <c r="H1187" s="53"/>
      <c r="I1187" s="53"/>
      <c r="J1187" s="54"/>
      <c r="K1187" s="66">
        <f t="shared" si="58"/>
        <v>0</v>
      </c>
    </row>
    <row r="1188" spans="1:11" ht="14.25" customHeight="1" thickBot="1">
      <c r="C1188" s="63" t="s">
        <v>10</v>
      </c>
      <c r="D1188" s="96"/>
      <c r="E1188" s="58">
        <f t="shared" ref="E1188:J1188" si="59">SUM(E1153:E1187)</f>
        <v>5049</v>
      </c>
      <c r="F1188" s="58">
        <f t="shared" si="59"/>
        <v>0</v>
      </c>
      <c r="G1188" s="58">
        <f t="shared" si="59"/>
        <v>171120</v>
      </c>
      <c r="H1188" s="58">
        <f t="shared" si="59"/>
        <v>0</v>
      </c>
      <c r="I1188" s="58">
        <f t="shared" si="59"/>
        <v>0</v>
      </c>
      <c r="J1188" s="58">
        <f t="shared" si="59"/>
        <v>225660</v>
      </c>
      <c r="K1188" s="58">
        <f t="shared" si="58"/>
        <v>401829</v>
      </c>
    </row>
    <row r="1190" spans="1:11" ht="14.25" customHeight="1" thickBot="1"/>
    <row r="1191" spans="1:11" ht="14.25" customHeight="1" thickBot="1">
      <c r="A1191" s="73">
        <v>26</v>
      </c>
      <c r="B1191" s="73" t="s">
        <v>224</v>
      </c>
      <c r="C1191" s="36" t="s">
        <v>2</v>
      </c>
      <c r="D1191" s="38" t="s">
        <v>3</v>
      </c>
      <c r="E1191" s="74" t="s">
        <v>4</v>
      </c>
      <c r="F1191" s="75" t="s">
        <v>9</v>
      </c>
      <c r="G1191" s="76" t="s">
        <v>5</v>
      </c>
      <c r="H1191" s="77" t="s">
        <v>6</v>
      </c>
      <c r="I1191" s="77" t="s">
        <v>7</v>
      </c>
      <c r="J1191" s="78" t="s">
        <v>8</v>
      </c>
      <c r="K1191" s="201" t="s">
        <v>199</v>
      </c>
    </row>
    <row r="1192" spans="1:11" ht="14.25" customHeight="1">
      <c r="C1192" s="203">
        <v>711</v>
      </c>
      <c r="D1192" s="91" t="s">
        <v>46</v>
      </c>
      <c r="E1192" s="199"/>
      <c r="F1192" s="199"/>
      <c r="G1192" s="199">
        <v>106206</v>
      </c>
      <c r="H1192" s="199"/>
      <c r="I1192" s="199"/>
      <c r="J1192" s="204"/>
      <c r="K1192" s="47">
        <f t="shared" ref="K1192:K1227" si="60">SUM(E1192:J1192)</f>
        <v>106206</v>
      </c>
    </row>
    <row r="1193" spans="1:11" ht="14.25" customHeight="1">
      <c r="C1193" s="205">
        <v>712</v>
      </c>
      <c r="D1193" s="18" t="s">
        <v>47</v>
      </c>
      <c r="E1193" s="49"/>
      <c r="F1193" s="49"/>
      <c r="G1193" s="49">
        <v>164</v>
      </c>
      <c r="H1193" s="49"/>
      <c r="I1193" s="49"/>
      <c r="J1193" s="206"/>
      <c r="K1193" s="65">
        <f t="shared" si="60"/>
        <v>164</v>
      </c>
    </row>
    <row r="1194" spans="1:11" ht="14.25" customHeight="1">
      <c r="C1194" s="205">
        <v>713</v>
      </c>
      <c r="D1194" s="18" t="s">
        <v>48</v>
      </c>
      <c r="E1194" s="49"/>
      <c r="F1194" s="49"/>
      <c r="G1194" s="49">
        <v>20630</v>
      </c>
      <c r="H1194" s="49"/>
      <c r="I1194" s="49"/>
      <c r="J1194" s="206"/>
      <c r="K1194" s="65">
        <f t="shared" si="60"/>
        <v>20630</v>
      </c>
    </row>
    <row r="1195" spans="1:11" ht="14.25" customHeight="1">
      <c r="C1195" s="205">
        <v>714</v>
      </c>
      <c r="D1195" s="18" t="s">
        <v>49</v>
      </c>
      <c r="E1195" s="49"/>
      <c r="F1195" s="49"/>
      <c r="G1195" s="49">
        <v>18716</v>
      </c>
      <c r="H1195" s="49"/>
      <c r="I1195" s="49"/>
      <c r="J1195" s="206"/>
      <c r="K1195" s="65">
        <f t="shared" si="60"/>
        <v>18716</v>
      </c>
    </row>
    <row r="1196" spans="1:11" ht="14.25" customHeight="1">
      <c r="C1196" s="205">
        <v>715</v>
      </c>
      <c r="D1196" s="18" t="s">
        <v>50</v>
      </c>
      <c r="E1196" s="49"/>
      <c r="F1196" s="49"/>
      <c r="G1196" s="49">
        <v>22209</v>
      </c>
      <c r="H1196" s="49"/>
      <c r="I1196" s="49"/>
      <c r="J1196" s="206"/>
      <c r="K1196" s="65">
        <f t="shared" si="60"/>
        <v>22209</v>
      </c>
    </row>
    <row r="1197" spans="1:11" ht="26.25" customHeight="1">
      <c r="C1197" s="205">
        <v>716</v>
      </c>
      <c r="D1197" s="18" t="s">
        <v>51</v>
      </c>
      <c r="E1197" s="49"/>
      <c r="F1197" s="49"/>
      <c r="G1197" s="49"/>
      <c r="H1197" s="49"/>
      <c r="I1197" s="49"/>
      <c r="J1197" s="206"/>
      <c r="K1197" s="65">
        <f t="shared" si="60"/>
        <v>0</v>
      </c>
    </row>
    <row r="1198" spans="1:11" ht="14.25" customHeight="1">
      <c r="C1198" s="205">
        <v>719</v>
      </c>
      <c r="D1198" s="18" t="s">
        <v>52</v>
      </c>
      <c r="E1198" s="49"/>
      <c r="F1198" s="49"/>
      <c r="G1198" s="49"/>
      <c r="H1198" s="49"/>
      <c r="I1198" s="49"/>
      <c r="J1198" s="206"/>
      <c r="K1198" s="65">
        <f t="shared" si="60"/>
        <v>0</v>
      </c>
    </row>
    <row r="1199" spans="1:11" ht="14.25" customHeight="1">
      <c r="C1199" s="205">
        <v>721</v>
      </c>
      <c r="D1199" s="18" t="s">
        <v>53</v>
      </c>
      <c r="E1199" s="49"/>
      <c r="F1199" s="49"/>
      <c r="G1199" s="49"/>
      <c r="H1199" s="49"/>
      <c r="I1199" s="49"/>
      <c r="J1199" s="206"/>
      <c r="K1199" s="65">
        <f t="shared" si="60"/>
        <v>0</v>
      </c>
    </row>
    <row r="1200" spans="1:11" ht="14.25" customHeight="1">
      <c r="C1200" s="205">
        <v>731</v>
      </c>
      <c r="D1200" s="18" t="s">
        <v>54</v>
      </c>
      <c r="E1200" s="49"/>
      <c r="F1200" s="49"/>
      <c r="G1200" s="49"/>
      <c r="H1200" s="49"/>
      <c r="I1200" s="49">
        <v>20</v>
      </c>
      <c r="J1200" s="206"/>
      <c r="K1200" s="65">
        <f t="shared" si="60"/>
        <v>20</v>
      </c>
    </row>
    <row r="1201" spans="3:11" ht="14.25" customHeight="1">
      <c r="C1201" s="205">
        <v>732</v>
      </c>
      <c r="D1201" s="18" t="s">
        <v>55</v>
      </c>
      <c r="E1201" s="49"/>
      <c r="F1201" s="49"/>
      <c r="G1201" s="49"/>
      <c r="H1201" s="49"/>
      <c r="I1201" s="49">
        <v>428</v>
      </c>
      <c r="J1201" s="206"/>
      <c r="K1201" s="65">
        <f t="shared" si="60"/>
        <v>428</v>
      </c>
    </row>
    <row r="1202" spans="3:11" ht="14.25" customHeight="1">
      <c r="C1202" s="205">
        <v>733</v>
      </c>
      <c r="D1202" s="18" t="s">
        <v>56</v>
      </c>
      <c r="E1202" s="49">
        <v>254043</v>
      </c>
      <c r="F1202" s="49"/>
      <c r="G1202" s="49">
        <v>62609</v>
      </c>
      <c r="H1202" s="49"/>
      <c r="I1202" s="49"/>
      <c r="J1202" s="206"/>
      <c r="K1202" s="65">
        <f t="shared" si="60"/>
        <v>316652</v>
      </c>
    </row>
    <row r="1203" spans="3:11" ht="14.25" customHeight="1">
      <c r="C1203" s="205">
        <v>741</v>
      </c>
      <c r="D1203" s="18" t="s">
        <v>57</v>
      </c>
      <c r="E1203" s="49"/>
      <c r="F1203" s="49"/>
      <c r="G1203" s="49">
        <v>8865</v>
      </c>
      <c r="H1203" s="49"/>
      <c r="I1203" s="49"/>
      <c r="J1203" s="206"/>
      <c r="K1203" s="65">
        <f t="shared" si="60"/>
        <v>8865</v>
      </c>
    </row>
    <row r="1204" spans="3:11" ht="14.25" customHeight="1">
      <c r="C1204" s="205">
        <v>742</v>
      </c>
      <c r="D1204" s="18" t="s">
        <v>58</v>
      </c>
      <c r="E1204" s="49"/>
      <c r="F1204" s="49"/>
      <c r="G1204" s="49">
        <v>19283</v>
      </c>
      <c r="H1204" s="49"/>
      <c r="I1204" s="49"/>
      <c r="J1204" s="206">
        <v>9714</v>
      </c>
      <c r="K1204" s="65">
        <f t="shared" si="60"/>
        <v>28997</v>
      </c>
    </row>
    <row r="1205" spans="3:11" ht="14.25" customHeight="1">
      <c r="C1205" s="205">
        <v>743</v>
      </c>
      <c r="D1205" s="18" t="s">
        <v>59</v>
      </c>
      <c r="E1205" s="49"/>
      <c r="F1205" s="49"/>
      <c r="G1205" s="49">
        <v>70</v>
      </c>
      <c r="H1205" s="49"/>
      <c r="I1205" s="49"/>
      <c r="J1205" s="206"/>
      <c r="K1205" s="65">
        <f t="shared" si="60"/>
        <v>70</v>
      </c>
    </row>
    <row r="1206" spans="3:11" ht="14.25" customHeight="1">
      <c r="C1206" s="205">
        <v>744</v>
      </c>
      <c r="D1206" s="18" t="s">
        <v>60</v>
      </c>
      <c r="E1206" s="49"/>
      <c r="F1206" s="49"/>
      <c r="G1206" s="49"/>
      <c r="H1206" s="49"/>
      <c r="I1206" s="49"/>
      <c r="J1206" s="206">
        <v>147</v>
      </c>
      <c r="K1206" s="65">
        <f t="shared" si="60"/>
        <v>147</v>
      </c>
    </row>
    <row r="1207" spans="3:11" ht="14.25" customHeight="1">
      <c r="C1207" s="205">
        <v>745</v>
      </c>
      <c r="D1207" s="18" t="s">
        <v>61</v>
      </c>
      <c r="E1207" s="49">
        <v>391</v>
      </c>
      <c r="F1207" s="49"/>
      <c r="G1207" s="49">
        <v>1062</v>
      </c>
      <c r="H1207" s="49"/>
      <c r="I1207" s="49"/>
      <c r="J1207" s="206">
        <v>11660</v>
      </c>
      <c r="K1207" s="65">
        <f t="shared" si="60"/>
        <v>13113</v>
      </c>
    </row>
    <row r="1208" spans="3:11" ht="14.25" customHeight="1">
      <c r="C1208" s="205">
        <v>771</v>
      </c>
      <c r="D1208" s="18" t="s">
        <v>62</v>
      </c>
      <c r="E1208" s="49">
        <v>1466</v>
      </c>
      <c r="F1208" s="49"/>
      <c r="G1208" s="49"/>
      <c r="H1208" s="49"/>
      <c r="I1208" s="49"/>
      <c r="J1208" s="206"/>
      <c r="K1208" s="65">
        <f t="shared" si="60"/>
        <v>1466</v>
      </c>
    </row>
    <row r="1209" spans="3:11" ht="14.25" customHeight="1">
      <c r="C1209" s="205">
        <v>772</v>
      </c>
      <c r="D1209" s="18" t="s">
        <v>63</v>
      </c>
      <c r="E1209" s="49">
        <v>248</v>
      </c>
      <c r="F1209" s="49"/>
      <c r="G1209" s="49"/>
      <c r="H1209" s="49"/>
      <c r="I1209" s="49"/>
      <c r="J1209" s="206"/>
      <c r="K1209" s="65">
        <f t="shared" si="60"/>
        <v>248</v>
      </c>
    </row>
    <row r="1210" spans="3:11" ht="14.25" customHeight="1">
      <c r="C1210" s="205">
        <v>781</v>
      </c>
      <c r="D1210" s="18" t="s">
        <v>64</v>
      </c>
      <c r="E1210" s="49"/>
      <c r="F1210" s="49"/>
      <c r="G1210" s="49"/>
      <c r="H1210" s="49"/>
      <c r="I1210" s="49"/>
      <c r="J1210" s="206"/>
      <c r="K1210" s="65">
        <f t="shared" si="60"/>
        <v>0</v>
      </c>
    </row>
    <row r="1211" spans="3:11" ht="14.25" customHeight="1">
      <c r="C1211" s="205">
        <v>791</v>
      </c>
      <c r="D1211" s="18" t="s">
        <v>65</v>
      </c>
      <c r="E1211" s="49">
        <v>10182</v>
      </c>
      <c r="F1211" s="49"/>
      <c r="G1211" s="49"/>
      <c r="H1211" s="49"/>
      <c r="I1211" s="49"/>
      <c r="J1211" s="206"/>
      <c r="K1211" s="65">
        <f t="shared" si="60"/>
        <v>10182</v>
      </c>
    </row>
    <row r="1212" spans="3:11" ht="14.25" customHeight="1">
      <c r="C1212" s="205">
        <v>811</v>
      </c>
      <c r="D1212" s="18" t="s">
        <v>66</v>
      </c>
      <c r="E1212" s="49"/>
      <c r="F1212" s="49"/>
      <c r="G1212" s="49"/>
      <c r="H1212" s="49"/>
      <c r="I1212" s="49"/>
      <c r="J1212" s="206">
        <v>151</v>
      </c>
      <c r="K1212" s="65">
        <f t="shared" si="60"/>
        <v>151</v>
      </c>
    </row>
    <row r="1213" spans="3:11" ht="14.25" customHeight="1">
      <c r="C1213" s="205">
        <v>812</v>
      </c>
      <c r="D1213" s="18" t="s">
        <v>67</v>
      </c>
      <c r="E1213" s="49"/>
      <c r="F1213" s="49"/>
      <c r="G1213" s="49"/>
      <c r="H1213" s="49"/>
      <c r="I1213" s="49"/>
      <c r="J1213" s="206"/>
      <c r="K1213" s="65">
        <f t="shared" si="60"/>
        <v>0</v>
      </c>
    </row>
    <row r="1214" spans="3:11" ht="14.25" customHeight="1">
      <c r="C1214" s="205">
        <v>813</v>
      </c>
      <c r="D1214" s="18" t="s">
        <v>68</v>
      </c>
      <c r="E1214" s="49"/>
      <c r="F1214" s="49"/>
      <c r="G1214" s="49"/>
      <c r="H1214" s="49"/>
      <c r="I1214" s="49"/>
      <c r="J1214" s="206"/>
      <c r="K1214" s="65">
        <f t="shared" si="60"/>
        <v>0</v>
      </c>
    </row>
    <row r="1215" spans="3:11" ht="14.25" customHeight="1">
      <c r="C1215" s="205">
        <v>821</v>
      </c>
      <c r="D1215" s="18" t="s">
        <v>69</v>
      </c>
      <c r="E1215" s="49"/>
      <c r="F1215" s="49"/>
      <c r="G1215" s="49"/>
      <c r="H1215" s="49"/>
      <c r="I1215" s="49"/>
      <c r="J1215" s="206"/>
      <c r="K1215" s="65">
        <f t="shared" si="60"/>
        <v>0</v>
      </c>
    </row>
    <row r="1216" spans="3:11" ht="14.25" customHeight="1">
      <c r="C1216" s="205">
        <v>822</v>
      </c>
      <c r="D1216" s="18" t="s">
        <v>70</v>
      </c>
      <c r="E1216" s="49"/>
      <c r="F1216" s="49"/>
      <c r="G1216" s="49"/>
      <c r="H1216" s="49"/>
      <c r="I1216" s="49"/>
      <c r="J1216" s="206"/>
      <c r="K1216" s="65">
        <f t="shared" si="60"/>
        <v>0</v>
      </c>
    </row>
    <row r="1217" spans="1:11" ht="14.25" customHeight="1">
      <c r="C1217" s="205">
        <v>823</v>
      </c>
      <c r="D1217" s="18" t="s">
        <v>71</v>
      </c>
      <c r="E1217" s="49"/>
      <c r="F1217" s="49"/>
      <c r="G1217" s="49"/>
      <c r="H1217" s="49"/>
      <c r="I1217" s="49"/>
      <c r="J1217" s="206"/>
      <c r="K1217" s="65">
        <f t="shared" si="60"/>
        <v>0</v>
      </c>
    </row>
    <row r="1218" spans="1:11" ht="14.25" customHeight="1">
      <c r="C1218" s="205">
        <v>831</v>
      </c>
      <c r="D1218" s="18" t="s">
        <v>72</v>
      </c>
      <c r="E1218" s="49"/>
      <c r="F1218" s="49"/>
      <c r="G1218" s="49"/>
      <c r="H1218" s="49"/>
      <c r="I1218" s="49"/>
      <c r="J1218" s="206"/>
      <c r="K1218" s="65">
        <f t="shared" si="60"/>
        <v>0</v>
      </c>
    </row>
    <row r="1219" spans="1:11" ht="14.25" customHeight="1">
      <c r="C1219" s="205">
        <v>841</v>
      </c>
      <c r="D1219" s="18" t="s">
        <v>73</v>
      </c>
      <c r="E1219" s="49"/>
      <c r="F1219" s="49"/>
      <c r="G1219" s="49"/>
      <c r="H1219" s="49"/>
      <c r="I1219" s="49"/>
      <c r="J1219" s="206"/>
      <c r="K1219" s="65">
        <f t="shared" si="60"/>
        <v>0</v>
      </c>
    </row>
    <row r="1220" spans="1:11" ht="14.25" customHeight="1">
      <c r="C1220" s="205">
        <v>842</v>
      </c>
      <c r="D1220" s="18" t="s">
        <v>74</v>
      </c>
      <c r="E1220" s="49"/>
      <c r="F1220" s="49"/>
      <c r="G1220" s="49"/>
      <c r="H1220" s="49"/>
      <c r="I1220" s="49"/>
      <c r="J1220" s="206"/>
      <c r="K1220" s="65">
        <f t="shared" si="60"/>
        <v>0</v>
      </c>
    </row>
    <row r="1221" spans="1:11" ht="14.25" customHeight="1">
      <c r="C1221" s="207">
        <v>843</v>
      </c>
      <c r="D1221" s="18" t="s">
        <v>75</v>
      </c>
      <c r="E1221" s="49"/>
      <c r="F1221" s="49"/>
      <c r="G1221" s="49"/>
      <c r="H1221" s="49"/>
      <c r="I1221" s="49"/>
      <c r="J1221" s="206"/>
      <c r="K1221" s="65">
        <f t="shared" si="60"/>
        <v>0</v>
      </c>
    </row>
    <row r="1222" spans="1:11" ht="14.25" customHeight="1">
      <c r="C1222" s="207">
        <v>911</v>
      </c>
      <c r="D1222" s="18" t="s">
        <v>76</v>
      </c>
      <c r="E1222" s="49"/>
      <c r="F1222" s="49"/>
      <c r="G1222" s="49"/>
      <c r="H1222" s="49"/>
      <c r="I1222" s="49"/>
      <c r="J1222" s="206"/>
      <c r="K1222" s="65">
        <f t="shared" si="60"/>
        <v>0</v>
      </c>
    </row>
    <row r="1223" spans="1:11" ht="14.25" customHeight="1">
      <c r="C1223" s="205">
        <v>912</v>
      </c>
      <c r="D1223" s="18" t="s">
        <v>77</v>
      </c>
      <c r="E1223" s="53"/>
      <c r="F1223" s="53"/>
      <c r="G1223" s="53"/>
      <c r="H1223" s="53"/>
      <c r="I1223" s="53"/>
      <c r="J1223" s="208"/>
      <c r="K1223" s="65">
        <f t="shared" si="60"/>
        <v>0</v>
      </c>
    </row>
    <row r="1224" spans="1:11" ht="14.25" customHeight="1">
      <c r="C1224" s="205">
        <v>913</v>
      </c>
      <c r="D1224" s="18" t="s">
        <v>78</v>
      </c>
      <c r="E1224" s="53"/>
      <c r="F1224" s="53"/>
      <c r="G1224" s="53"/>
      <c r="H1224" s="53"/>
      <c r="I1224" s="53"/>
      <c r="J1224" s="208"/>
      <c r="K1224" s="65">
        <f t="shared" si="60"/>
        <v>0</v>
      </c>
    </row>
    <row r="1225" spans="1:11" ht="14.25" customHeight="1">
      <c r="C1225" s="205">
        <v>921</v>
      </c>
      <c r="D1225" s="18" t="s">
        <v>79</v>
      </c>
      <c r="E1225" s="53"/>
      <c r="F1225" s="53"/>
      <c r="G1225" s="53"/>
      <c r="H1225" s="53"/>
      <c r="I1225" s="53"/>
      <c r="J1225" s="208"/>
      <c r="K1225" s="65">
        <f t="shared" si="60"/>
        <v>0</v>
      </c>
    </row>
    <row r="1226" spans="1:11" ht="14.25" customHeight="1" thickBot="1">
      <c r="C1226" s="209">
        <v>922</v>
      </c>
      <c r="D1226" s="92" t="s">
        <v>80</v>
      </c>
      <c r="E1226" s="210"/>
      <c r="F1226" s="210"/>
      <c r="G1226" s="210"/>
      <c r="H1226" s="210"/>
      <c r="I1226" s="210"/>
      <c r="J1226" s="211"/>
      <c r="K1226" s="66">
        <f t="shared" si="60"/>
        <v>0</v>
      </c>
    </row>
    <row r="1227" spans="1:11" ht="14.25" customHeight="1" thickBot="1">
      <c r="C1227" s="63" t="s">
        <v>10</v>
      </c>
      <c r="D1227" s="96"/>
      <c r="E1227" s="58">
        <f t="shared" ref="E1227:J1227" si="61">SUM(E1192:E1226)</f>
        <v>266330</v>
      </c>
      <c r="F1227" s="58">
        <f t="shared" si="61"/>
        <v>0</v>
      </c>
      <c r="G1227" s="58">
        <f t="shared" si="61"/>
        <v>259814</v>
      </c>
      <c r="H1227" s="58">
        <f t="shared" si="61"/>
        <v>0</v>
      </c>
      <c r="I1227" s="58">
        <f t="shared" si="61"/>
        <v>448</v>
      </c>
      <c r="J1227" s="58">
        <f t="shared" si="61"/>
        <v>21672</v>
      </c>
      <c r="K1227" s="58">
        <f t="shared" si="60"/>
        <v>548264</v>
      </c>
    </row>
    <row r="1229" spans="1:11" ht="14.25" customHeight="1" thickBot="1"/>
    <row r="1230" spans="1:11" ht="14.25" customHeight="1" thickBot="1">
      <c r="A1230" s="73">
        <v>27</v>
      </c>
      <c r="B1230" s="73" t="s">
        <v>225</v>
      </c>
      <c r="C1230" s="36" t="s">
        <v>2</v>
      </c>
      <c r="D1230" s="37" t="s">
        <v>3</v>
      </c>
      <c r="E1230" s="74" t="s">
        <v>4</v>
      </c>
      <c r="F1230" s="75" t="s">
        <v>9</v>
      </c>
      <c r="G1230" s="76" t="s">
        <v>5</v>
      </c>
      <c r="H1230" s="77" t="s">
        <v>6</v>
      </c>
      <c r="I1230" s="77" t="s">
        <v>7</v>
      </c>
      <c r="J1230" s="78" t="s">
        <v>8</v>
      </c>
      <c r="K1230" s="201" t="s">
        <v>199</v>
      </c>
    </row>
    <row r="1231" spans="1:11" ht="14.25" customHeight="1">
      <c r="C1231" s="44">
        <v>711</v>
      </c>
      <c r="D1231" s="18" t="s">
        <v>46</v>
      </c>
      <c r="E1231" s="45"/>
      <c r="F1231" s="45"/>
      <c r="G1231" s="45">
        <v>533720</v>
      </c>
      <c r="H1231" s="45"/>
      <c r="I1231" s="45"/>
      <c r="J1231" s="46"/>
      <c r="K1231" s="47">
        <f t="shared" ref="K1231:K1266" si="62">SUM(E1231:J1231)</f>
        <v>533720</v>
      </c>
    </row>
    <row r="1232" spans="1:11" ht="14.25" customHeight="1">
      <c r="C1232" s="48">
        <v>712</v>
      </c>
      <c r="D1232" s="18" t="s">
        <v>47</v>
      </c>
      <c r="E1232" s="49"/>
      <c r="F1232" s="49"/>
      <c r="G1232" s="49">
        <v>1577</v>
      </c>
      <c r="H1232" s="49"/>
      <c r="I1232" s="49"/>
      <c r="J1232" s="50"/>
      <c r="K1232" s="65">
        <f t="shared" si="62"/>
        <v>1577</v>
      </c>
    </row>
    <row r="1233" spans="3:11" ht="14.25" customHeight="1">
      <c r="C1233" s="48">
        <v>713</v>
      </c>
      <c r="D1233" s="18" t="s">
        <v>48</v>
      </c>
      <c r="E1233" s="49"/>
      <c r="F1233" s="49"/>
      <c r="G1233" s="49">
        <v>150845</v>
      </c>
      <c r="H1233" s="49"/>
      <c r="I1233" s="49"/>
      <c r="J1233" s="50"/>
      <c r="K1233" s="65">
        <f t="shared" si="62"/>
        <v>150845</v>
      </c>
    </row>
    <row r="1234" spans="3:11" ht="14.25" customHeight="1">
      <c r="C1234" s="48">
        <v>714</v>
      </c>
      <c r="D1234" s="18" t="s">
        <v>49</v>
      </c>
      <c r="E1234" s="49"/>
      <c r="F1234" s="49"/>
      <c r="G1234" s="49">
        <v>44399</v>
      </c>
      <c r="H1234" s="49"/>
      <c r="I1234" s="49"/>
      <c r="J1234" s="50"/>
      <c r="K1234" s="65">
        <f t="shared" si="62"/>
        <v>44399</v>
      </c>
    </row>
    <row r="1235" spans="3:11" ht="14.25" customHeight="1">
      <c r="C1235" s="48">
        <v>715</v>
      </c>
      <c r="D1235" s="18" t="s">
        <v>50</v>
      </c>
      <c r="E1235" s="49"/>
      <c r="F1235" s="49"/>
      <c r="G1235" s="49">
        <v>24550</v>
      </c>
      <c r="H1235" s="49"/>
      <c r="I1235" s="49"/>
      <c r="J1235" s="50"/>
      <c r="K1235" s="65">
        <f t="shared" si="62"/>
        <v>24550</v>
      </c>
    </row>
    <row r="1236" spans="3:11" ht="14.25" customHeight="1">
      <c r="C1236" s="48">
        <v>716</v>
      </c>
      <c r="D1236" s="18" t="s">
        <v>51</v>
      </c>
      <c r="E1236" s="49"/>
      <c r="F1236" s="49"/>
      <c r="G1236" s="49"/>
      <c r="H1236" s="49"/>
      <c r="I1236" s="49"/>
      <c r="J1236" s="50"/>
      <c r="K1236" s="65">
        <f t="shared" si="62"/>
        <v>0</v>
      </c>
    </row>
    <row r="1237" spans="3:11" ht="14.25" customHeight="1">
      <c r="C1237" s="48">
        <v>719</v>
      </c>
      <c r="D1237" s="18" t="s">
        <v>52</v>
      </c>
      <c r="E1237" s="49"/>
      <c r="F1237" s="49"/>
      <c r="G1237" s="49"/>
      <c r="H1237" s="49"/>
      <c r="I1237" s="49"/>
      <c r="J1237" s="50"/>
      <c r="K1237" s="65">
        <f t="shared" si="62"/>
        <v>0</v>
      </c>
    </row>
    <row r="1238" spans="3:11" ht="26.25" customHeight="1">
      <c r="C1238" s="48">
        <v>721</v>
      </c>
      <c r="D1238" s="18" t="s">
        <v>53</v>
      </c>
      <c r="E1238" s="49"/>
      <c r="F1238" s="49"/>
      <c r="G1238" s="49"/>
      <c r="H1238" s="49"/>
      <c r="I1238" s="49"/>
      <c r="J1238" s="50"/>
      <c r="K1238" s="65">
        <f t="shared" si="62"/>
        <v>0</v>
      </c>
    </row>
    <row r="1239" spans="3:11" ht="14.25" customHeight="1">
      <c r="C1239" s="48">
        <v>731</v>
      </c>
      <c r="D1239" s="18" t="s">
        <v>54</v>
      </c>
      <c r="E1239" s="49"/>
      <c r="F1239" s="49"/>
      <c r="G1239" s="49"/>
      <c r="H1239" s="49"/>
      <c r="I1239" s="49"/>
      <c r="J1239" s="50"/>
      <c r="K1239" s="65">
        <f t="shared" si="62"/>
        <v>0</v>
      </c>
    </row>
    <row r="1240" spans="3:11" ht="14.25" customHeight="1">
      <c r="C1240" s="48">
        <v>732</v>
      </c>
      <c r="D1240" s="18" t="s">
        <v>55</v>
      </c>
      <c r="E1240" s="49"/>
      <c r="F1240" s="49"/>
      <c r="G1240" s="49"/>
      <c r="H1240" s="49"/>
      <c r="I1240" s="49">
        <v>1392</v>
      </c>
      <c r="J1240" s="50"/>
      <c r="K1240" s="65">
        <f t="shared" si="62"/>
        <v>1392</v>
      </c>
    </row>
    <row r="1241" spans="3:11" ht="14.25" customHeight="1">
      <c r="C1241" s="48">
        <v>733</v>
      </c>
      <c r="D1241" s="18" t="s">
        <v>56</v>
      </c>
      <c r="E1241" s="49">
        <v>178880</v>
      </c>
      <c r="F1241" s="49"/>
      <c r="G1241" s="49"/>
      <c r="H1241" s="49"/>
      <c r="I1241" s="49"/>
      <c r="J1241" s="50"/>
      <c r="K1241" s="65">
        <f t="shared" si="62"/>
        <v>178880</v>
      </c>
    </row>
    <row r="1242" spans="3:11" ht="14.25" customHeight="1">
      <c r="C1242" s="48">
        <v>741</v>
      </c>
      <c r="D1242" s="18" t="s">
        <v>57</v>
      </c>
      <c r="E1242" s="49"/>
      <c r="F1242" s="49"/>
      <c r="G1242" s="49">
        <v>17140</v>
      </c>
      <c r="H1242" s="49"/>
      <c r="I1242" s="49"/>
      <c r="J1242" s="50"/>
      <c r="K1242" s="65">
        <f t="shared" si="62"/>
        <v>17140</v>
      </c>
    </row>
    <row r="1243" spans="3:11" ht="14.25" customHeight="1">
      <c r="C1243" s="48">
        <v>742</v>
      </c>
      <c r="D1243" s="18" t="s">
        <v>58</v>
      </c>
      <c r="E1243" s="49"/>
      <c r="F1243" s="49"/>
      <c r="G1243" s="49">
        <v>40484</v>
      </c>
      <c r="H1243" s="49"/>
      <c r="I1243" s="49"/>
      <c r="J1243" s="50"/>
      <c r="K1243" s="65">
        <f t="shared" si="62"/>
        <v>40484</v>
      </c>
    </row>
    <row r="1244" spans="3:11" ht="14.25" customHeight="1">
      <c r="C1244" s="48">
        <v>743</v>
      </c>
      <c r="D1244" s="18" t="s">
        <v>59</v>
      </c>
      <c r="E1244" s="49"/>
      <c r="F1244" s="49"/>
      <c r="G1244" s="49">
        <v>257</v>
      </c>
      <c r="H1244" s="49"/>
      <c r="I1244" s="49"/>
      <c r="J1244" s="50"/>
      <c r="K1244" s="65">
        <f t="shared" si="62"/>
        <v>257</v>
      </c>
    </row>
    <row r="1245" spans="3:11" ht="14.25" customHeight="1">
      <c r="C1245" s="48">
        <v>744</v>
      </c>
      <c r="D1245" s="18" t="s">
        <v>60</v>
      </c>
      <c r="E1245" s="49"/>
      <c r="F1245" s="49"/>
      <c r="G1245" s="49"/>
      <c r="H1245" s="49"/>
      <c r="I1245" s="49"/>
      <c r="J1245" s="50"/>
      <c r="K1245" s="65">
        <f t="shared" si="62"/>
        <v>0</v>
      </c>
    </row>
    <row r="1246" spans="3:11" ht="14.25" customHeight="1">
      <c r="C1246" s="48">
        <v>745</v>
      </c>
      <c r="D1246" s="18" t="s">
        <v>61</v>
      </c>
      <c r="E1246" s="49"/>
      <c r="F1246" s="49"/>
      <c r="G1246" s="49">
        <v>1442</v>
      </c>
      <c r="H1246" s="49"/>
      <c r="I1246" s="49"/>
      <c r="J1246" s="50"/>
      <c r="K1246" s="65">
        <f t="shared" si="62"/>
        <v>1442</v>
      </c>
    </row>
    <row r="1247" spans="3:11" ht="14.25" customHeight="1">
      <c r="C1247" s="48">
        <v>771</v>
      </c>
      <c r="D1247" s="18" t="s">
        <v>62</v>
      </c>
      <c r="E1247" s="49"/>
      <c r="F1247" s="49"/>
      <c r="G1247" s="49"/>
      <c r="H1247" s="49">
        <v>595</v>
      </c>
      <c r="I1247" s="49"/>
      <c r="J1247" s="50"/>
      <c r="K1247" s="65">
        <f t="shared" si="62"/>
        <v>595</v>
      </c>
    </row>
    <row r="1248" spans="3:11" ht="14.25" customHeight="1">
      <c r="C1248" s="48">
        <v>772</v>
      </c>
      <c r="D1248" s="18" t="s">
        <v>63</v>
      </c>
      <c r="E1248" s="49"/>
      <c r="F1248" s="49"/>
      <c r="G1248" s="49"/>
      <c r="H1248" s="49">
        <v>190</v>
      </c>
      <c r="I1248" s="49"/>
      <c r="J1248" s="50"/>
      <c r="K1248" s="65">
        <f t="shared" si="62"/>
        <v>190</v>
      </c>
    </row>
    <row r="1249" spans="3:11" ht="14.25" customHeight="1">
      <c r="C1249" s="48">
        <v>781</v>
      </c>
      <c r="D1249" s="18" t="s">
        <v>64</v>
      </c>
      <c r="E1249" s="49"/>
      <c r="F1249" s="49"/>
      <c r="G1249" s="49"/>
      <c r="H1249" s="49"/>
      <c r="I1249" s="49"/>
      <c r="J1249" s="50"/>
      <c r="K1249" s="65">
        <f t="shared" si="62"/>
        <v>0</v>
      </c>
    </row>
    <row r="1250" spans="3:11" ht="14.25" customHeight="1">
      <c r="C1250" s="48">
        <v>791</v>
      </c>
      <c r="D1250" s="18" t="s">
        <v>65</v>
      </c>
      <c r="E1250" s="49"/>
      <c r="F1250" s="49"/>
      <c r="G1250" s="49"/>
      <c r="H1250" s="49"/>
      <c r="I1250" s="49"/>
      <c r="J1250" s="50"/>
      <c r="K1250" s="65">
        <f t="shared" si="62"/>
        <v>0</v>
      </c>
    </row>
    <row r="1251" spans="3:11" ht="14.25" customHeight="1">
      <c r="C1251" s="48">
        <v>811</v>
      </c>
      <c r="D1251" s="18" t="s">
        <v>66</v>
      </c>
      <c r="E1251" s="49"/>
      <c r="F1251" s="49"/>
      <c r="G1251" s="49"/>
      <c r="H1251" s="49"/>
      <c r="I1251" s="49"/>
      <c r="J1251" s="50"/>
      <c r="K1251" s="65">
        <f t="shared" si="62"/>
        <v>0</v>
      </c>
    </row>
    <row r="1252" spans="3:11" ht="14.25" customHeight="1">
      <c r="C1252" s="48">
        <v>812</v>
      </c>
      <c r="D1252" s="18" t="s">
        <v>67</v>
      </c>
      <c r="E1252" s="49"/>
      <c r="F1252" s="49"/>
      <c r="G1252" s="49"/>
      <c r="H1252" s="49"/>
      <c r="I1252" s="49"/>
      <c r="J1252" s="50"/>
      <c r="K1252" s="65">
        <f t="shared" si="62"/>
        <v>0</v>
      </c>
    </row>
    <row r="1253" spans="3:11" ht="14.25" customHeight="1">
      <c r="C1253" s="48">
        <v>813</v>
      </c>
      <c r="D1253" s="18" t="s">
        <v>68</v>
      </c>
      <c r="E1253" s="49"/>
      <c r="F1253" s="49"/>
      <c r="G1253" s="49"/>
      <c r="H1253" s="49"/>
      <c r="I1253" s="49"/>
      <c r="J1253" s="50"/>
      <c r="K1253" s="65">
        <f t="shared" si="62"/>
        <v>0</v>
      </c>
    </row>
    <row r="1254" spans="3:11" ht="14.25" customHeight="1">
      <c r="C1254" s="48">
        <v>821</v>
      </c>
      <c r="D1254" s="18" t="s">
        <v>69</v>
      </c>
      <c r="E1254" s="49"/>
      <c r="F1254" s="49"/>
      <c r="G1254" s="49"/>
      <c r="H1254" s="49"/>
      <c r="I1254" s="49"/>
      <c r="J1254" s="50"/>
      <c r="K1254" s="65">
        <f t="shared" si="62"/>
        <v>0</v>
      </c>
    </row>
    <row r="1255" spans="3:11" ht="14.25" customHeight="1">
      <c r="C1255" s="48">
        <v>822</v>
      </c>
      <c r="D1255" s="18" t="s">
        <v>70</v>
      </c>
      <c r="E1255" s="49"/>
      <c r="F1255" s="49"/>
      <c r="G1255" s="49"/>
      <c r="H1255" s="49"/>
      <c r="I1255" s="49"/>
      <c r="J1255" s="50"/>
      <c r="K1255" s="65">
        <f t="shared" si="62"/>
        <v>0</v>
      </c>
    </row>
    <row r="1256" spans="3:11" ht="14.25" customHeight="1">
      <c r="C1256" s="48">
        <v>823</v>
      </c>
      <c r="D1256" s="18" t="s">
        <v>71</v>
      </c>
      <c r="E1256" s="49"/>
      <c r="F1256" s="49"/>
      <c r="G1256" s="49"/>
      <c r="H1256" s="49"/>
      <c r="I1256" s="49"/>
      <c r="J1256" s="50"/>
      <c r="K1256" s="65">
        <f t="shared" si="62"/>
        <v>0</v>
      </c>
    </row>
    <row r="1257" spans="3:11" ht="14.25" customHeight="1">
      <c r="C1257" s="48">
        <v>831</v>
      </c>
      <c r="D1257" s="18" t="s">
        <v>72</v>
      </c>
      <c r="E1257" s="49"/>
      <c r="F1257" s="49"/>
      <c r="G1257" s="49"/>
      <c r="H1257" s="49"/>
      <c r="I1257" s="49"/>
      <c r="J1257" s="50"/>
      <c r="K1257" s="65">
        <f t="shared" si="62"/>
        <v>0</v>
      </c>
    </row>
    <row r="1258" spans="3:11" ht="14.25" customHeight="1">
      <c r="C1258" s="48">
        <v>841</v>
      </c>
      <c r="D1258" s="18" t="s">
        <v>73</v>
      </c>
      <c r="E1258" s="49"/>
      <c r="F1258" s="49"/>
      <c r="G1258" s="49"/>
      <c r="H1258" s="49"/>
      <c r="I1258" s="49"/>
      <c r="J1258" s="50"/>
      <c r="K1258" s="65">
        <f t="shared" si="62"/>
        <v>0</v>
      </c>
    </row>
    <row r="1259" spans="3:11" ht="14.25" customHeight="1">
      <c r="C1259" s="48">
        <v>842</v>
      </c>
      <c r="D1259" s="18" t="s">
        <v>74</v>
      </c>
      <c r="E1259" s="49"/>
      <c r="F1259" s="49"/>
      <c r="G1259" s="49"/>
      <c r="H1259" s="49"/>
      <c r="I1259" s="49"/>
      <c r="J1259" s="50"/>
      <c r="K1259" s="65">
        <f t="shared" si="62"/>
        <v>0</v>
      </c>
    </row>
    <row r="1260" spans="3:11" ht="14.25" customHeight="1">
      <c r="C1260" s="52">
        <v>843</v>
      </c>
      <c r="D1260" s="18" t="s">
        <v>75</v>
      </c>
      <c r="E1260" s="49"/>
      <c r="F1260" s="49"/>
      <c r="G1260" s="49"/>
      <c r="H1260" s="49"/>
      <c r="I1260" s="49"/>
      <c r="J1260" s="50"/>
      <c r="K1260" s="65">
        <f t="shared" si="62"/>
        <v>0</v>
      </c>
    </row>
    <row r="1261" spans="3:11" ht="14.25" customHeight="1">
      <c r="C1261" s="52">
        <v>911</v>
      </c>
      <c r="D1261" s="18" t="s">
        <v>76</v>
      </c>
      <c r="E1261" s="49"/>
      <c r="F1261" s="49"/>
      <c r="G1261" s="49"/>
      <c r="H1261" s="49"/>
      <c r="I1261" s="49"/>
      <c r="J1261" s="50"/>
      <c r="K1261" s="65">
        <f t="shared" si="62"/>
        <v>0</v>
      </c>
    </row>
    <row r="1262" spans="3:11" ht="14.25" customHeight="1">
      <c r="C1262" s="48">
        <v>912</v>
      </c>
      <c r="D1262" s="18" t="s">
        <v>77</v>
      </c>
      <c r="E1262" s="53"/>
      <c r="F1262" s="53"/>
      <c r="G1262" s="53"/>
      <c r="H1262" s="53"/>
      <c r="I1262" s="53"/>
      <c r="J1262" s="54"/>
      <c r="K1262" s="65">
        <f t="shared" si="62"/>
        <v>0</v>
      </c>
    </row>
    <row r="1263" spans="3:11" ht="14.25" customHeight="1">
      <c r="C1263" s="48">
        <v>913</v>
      </c>
      <c r="D1263" s="18" t="s">
        <v>78</v>
      </c>
      <c r="E1263" s="53"/>
      <c r="F1263" s="53"/>
      <c r="G1263" s="53"/>
      <c r="H1263" s="53"/>
      <c r="I1263" s="53"/>
      <c r="J1263" s="54"/>
      <c r="K1263" s="65">
        <f t="shared" si="62"/>
        <v>0</v>
      </c>
    </row>
    <row r="1264" spans="3:11" ht="14.25" customHeight="1">
      <c r="C1264" s="48">
        <v>921</v>
      </c>
      <c r="D1264" s="18" t="s">
        <v>79</v>
      </c>
      <c r="E1264" s="53"/>
      <c r="F1264" s="53"/>
      <c r="G1264" s="53">
        <v>1181</v>
      </c>
      <c r="H1264" s="53"/>
      <c r="I1264" s="53"/>
      <c r="J1264" s="54"/>
      <c r="K1264" s="65">
        <f t="shared" si="62"/>
        <v>1181</v>
      </c>
    </row>
    <row r="1265" spans="1:11" ht="14.25" customHeight="1" thickBot="1">
      <c r="C1265" s="52">
        <v>922</v>
      </c>
      <c r="D1265" s="30" t="s">
        <v>80</v>
      </c>
      <c r="E1265" s="53"/>
      <c r="F1265" s="53"/>
      <c r="G1265" s="53"/>
      <c r="H1265" s="53"/>
      <c r="I1265" s="53"/>
      <c r="J1265" s="54"/>
      <c r="K1265" s="66">
        <f t="shared" si="62"/>
        <v>0</v>
      </c>
    </row>
    <row r="1266" spans="1:11" ht="14.25" customHeight="1" thickBot="1">
      <c r="C1266" s="63" t="s">
        <v>10</v>
      </c>
      <c r="D1266" s="96"/>
      <c r="E1266" s="58">
        <f t="shared" ref="E1266:J1266" si="63">SUM(E1231:E1265)</f>
        <v>178880</v>
      </c>
      <c r="F1266" s="58">
        <f t="shared" si="63"/>
        <v>0</v>
      </c>
      <c r="G1266" s="58">
        <f t="shared" si="63"/>
        <v>815595</v>
      </c>
      <c r="H1266" s="58">
        <f t="shared" si="63"/>
        <v>785</v>
      </c>
      <c r="I1266" s="58">
        <f t="shared" si="63"/>
        <v>1392</v>
      </c>
      <c r="J1266" s="58">
        <f t="shared" si="63"/>
        <v>0</v>
      </c>
      <c r="K1266" s="58">
        <f t="shared" si="62"/>
        <v>996652</v>
      </c>
    </row>
    <row r="1268" spans="1:11" ht="14.25" customHeight="1" thickBot="1"/>
    <row r="1269" spans="1:11" ht="14.25" customHeight="1" thickBot="1">
      <c r="A1269" s="73">
        <v>28</v>
      </c>
      <c r="B1269" s="73" t="s">
        <v>226</v>
      </c>
      <c r="C1269" s="36" t="s">
        <v>2</v>
      </c>
      <c r="D1269" s="38" t="s">
        <v>3</v>
      </c>
      <c r="E1269" s="74" t="s">
        <v>4</v>
      </c>
      <c r="F1269" s="75" t="s">
        <v>9</v>
      </c>
      <c r="G1269" s="76" t="s">
        <v>5</v>
      </c>
      <c r="H1269" s="77" t="s">
        <v>6</v>
      </c>
      <c r="I1269" s="77" t="s">
        <v>7</v>
      </c>
      <c r="J1269" s="78" t="s">
        <v>8</v>
      </c>
      <c r="K1269" s="140" t="s">
        <v>199</v>
      </c>
    </row>
    <row r="1270" spans="1:11" ht="14.25" customHeight="1">
      <c r="C1270" s="44">
        <v>711</v>
      </c>
      <c r="D1270" s="43" t="s">
        <v>46</v>
      </c>
      <c r="E1270" s="45"/>
      <c r="F1270" s="45"/>
      <c r="G1270" s="45">
        <v>41621</v>
      </c>
      <c r="H1270" s="45"/>
      <c r="I1270" s="45"/>
      <c r="J1270" s="46"/>
      <c r="K1270" s="47">
        <f t="shared" ref="K1270:K1305" si="64">SUM(E1270:J1270)</f>
        <v>41621</v>
      </c>
    </row>
    <row r="1271" spans="1:11" ht="14.25" customHeight="1">
      <c r="C1271" s="48">
        <v>712</v>
      </c>
      <c r="D1271" s="18" t="s">
        <v>47</v>
      </c>
      <c r="E1271" s="49"/>
      <c r="F1271" s="49"/>
      <c r="G1271" s="49">
        <v>388</v>
      </c>
      <c r="H1271" s="49"/>
      <c r="I1271" s="49"/>
      <c r="J1271" s="50"/>
      <c r="K1271" s="65">
        <f t="shared" si="64"/>
        <v>388</v>
      </c>
    </row>
    <row r="1272" spans="1:11" ht="14.25" customHeight="1">
      <c r="C1272" s="48">
        <v>713</v>
      </c>
      <c r="D1272" s="18" t="s">
        <v>48</v>
      </c>
      <c r="E1272" s="49"/>
      <c r="F1272" s="49"/>
      <c r="G1272" s="49">
        <v>10388</v>
      </c>
      <c r="H1272" s="49"/>
      <c r="I1272" s="49"/>
      <c r="J1272" s="50"/>
      <c r="K1272" s="65">
        <f t="shared" si="64"/>
        <v>10388</v>
      </c>
    </row>
    <row r="1273" spans="1:11" ht="14.25" customHeight="1">
      <c r="C1273" s="48">
        <v>714</v>
      </c>
      <c r="D1273" s="18" t="s">
        <v>49</v>
      </c>
      <c r="E1273" s="49"/>
      <c r="F1273" s="49"/>
      <c r="G1273" s="49">
        <v>8938</v>
      </c>
      <c r="H1273" s="49"/>
      <c r="I1273" s="49"/>
      <c r="J1273" s="50"/>
      <c r="K1273" s="65">
        <f t="shared" si="64"/>
        <v>8938</v>
      </c>
    </row>
    <row r="1274" spans="1:11" ht="14.25" customHeight="1">
      <c r="C1274" s="48">
        <v>715</v>
      </c>
      <c r="D1274" s="18" t="s">
        <v>50</v>
      </c>
      <c r="E1274" s="49"/>
      <c r="F1274" s="49"/>
      <c r="G1274" s="49"/>
      <c r="H1274" s="49"/>
      <c r="I1274" s="49"/>
      <c r="J1274" s="50"/>
      <c r="K1274" s="65">
        <f t="shared" si="64"/>
        <v>0</v>
      </c>
    </row>
    <row r="1275" spans="1:11" ht="14.25" customHeight="1">
      <c r="C1275" s="48">
        <v>716</v>
      </c>
      <c r="D1275" s="18" t="s">
        <v>51</v>
      </c>
      <c r="E1275" s="49"/>
      <c r="F1275" s="49"/>
      <c r="G1275" s="49">
        <v>5858</v>
      </c>
      <c r="H1275" s="49"/>
      <c r="I1275" s="49"/>
      <c r="J1275" s="50"/>
      <c r="K1275" s="65">
        <f t="shared" si="64"/>
        <v>5858</v>
      </c>
    </row>
    <row r="1276" spans="1:11" ht="14.25" customHeight="1">
      <c r="C1276" s="48">
        <v>719</v>
      </c>
      <c r="D1276" s="18" t="s">
        <v>52</v>
      </c>
      <c r="E1276" s="49"/>
      <c r="F1276" s="49"/>
      <c r="G1276" s="49"/>
      <c r="H1276" s="49"/>
      <c r="I1276" s="49"/>
      <c r="J1276" s="50"/>
      <c r="K1276" s="65">
        <f t="shared" si="64"/>
        <v>0</v>
      </c>
    </row>
    <row r="1277" spans="1:11" ht="14.25" customHeight="1">
      <c r="C1277" s="48">
        <v>721</v>
      </c>
      <c r="D1277" s="18" t="s">
        <v>53</v>
      </c>
      <c r="E1277" s="49"/>
      <c r="F1277" s="49"/>
      <c r="G1277" s="49"/>
      <c r="H1277" s="49"/>
      <c r="I1277" s="49"/>
      <c r="J1277" s="50"/>
      <c r="K1277" s="65">
        <f t="shared" si="64"/>
        <v>0</v>
      </c>
    </row>
    <row r="1278" spans="1:11" ht="14.25" customHeight="1">
      <c r="C1278" s="48">
        <v>731</v>
      </c>
      <c r="D1278" s="18" t="s">
        <v>54</v>
      </c>
      <c r="E1278" s="49"/>
      <c r="F1278" s="49"/>
      <c r="G1278" s="49"/>
      <c r="H1278" s="49"/>
      <c r="I1278" s="49"/>
      <c r="J1278" s="50"/>
      <c r="K1278" s="65">
        <f t="shared" si="64"/>
        <v>0</v>
      </c>
    </row>
    <row r="1279" spans="1:11" ht="26.25" customHeight="1">
      <c r="C1279" s="48">
        <v>732</v>
      </c>
      <c r="D1279" s="18" t="s">
        <v>55</v>
      </c>
      <c r="E1279" s="49"/>
      <c r="F1279" s="49"/>
      <c r="G1279" s="49"/>
      <c r="H1279" s="49"/>
      <c r="I1279" s="49"/>
      <c r="J1279" s="50"/>
      <c r="K1279" s="65">
        <f t="shared" si="64"/>
        <v>0</v>
      </c>
    </row>
    <row r="1280" spans="1:11" ht="14.25" customHeight="1">
      <c r="C1280" s="48">
        <v>733</v>
      </c>
      <c r="D1280" s="18" t="s">
        <v>56</v>
      </c>
      <c r="E1280" s="49">
        <v>59543</v>
      </c>
      <c r="F1280" s="49"/>
      <c r="G1280" s="49"/>
      <c r="H1280" s="49"/>
      <c r="I1280" s="49"/>
      <c r="J1280" s="50"/>
      <c r="K1280" s="65">
        <f t="shared" si="64"/>
        <v>59543</v>
      </c>
    </row>
    <row r="1281" spans="3:11" ht="14.25" customHeight="1">
      <c r="C1281" s="48">
        <v>741</v>
      </c>
      <c r="D1281" s="18" t="s">
        <v>57</v>
      </c>
      <c r="E1281" s="49"/>
      <c r="F1281" s="49"/>
      <c r="G1281" s="49">
        <v>953</v>
      </c>
      <c r="H1281" s="49"/>
      <c r="I1281" s="49"/>
      <c r="J1281" s="50"/>
      <c r="K1281" s="65">
        <f t="shared" si="64"/>
        <v>953</v>
      </c>
    </row>
    <row r="1282" spans="3:11" ht="14.25" customHeight="1">
      <c r="C1282" s="48">
        <v>742</v>
      </c>
      <c r="D1282" s="18" t="s">
        <v>58</v>
      </c>
      <c r="E1282" s="49"/>
      <c r="F1282" s="49"/>
      <c r="G1282" s="49">
        <v>1278</v>
      </c>
      <c r="H1282" s="49"/>
      <c r="I1282" s="49"/>
      <c r="J1282" s="50"/>
      <c r="K1282" s="65">
        <f t="shared" si="64"/>
        <v>1278</v>
      </c>
    </row>
    <row r="1283" spans="3:11" ht="14.25" customHeight="1">
      <c r="C1283" s="48">
        <v>743</v>
      </c>
      <c r="D1283" s="18" t="s">
        <v>59</v>
      </c>
      <c r="E1283" s="49"/>
      <c r="F1283" s="49"/>
      <c r="G1283" s="49">
        <v>415</v>
      </c>
      <c r="H1283" s="49"/>
      <c r="I1283" s="49"/>
      <c r="J1283" s="50"/>
      <c r="K1283" s="65">
        <f t="shared" si="64"/>
        <v>415</v>
      </c>
    </row>
    <row r="1284" spans="3:11" ht="14.25" customHeight="1">
      <c r="C1284" s="48">
        <v>744</v>
      </c>
      <c r="D1284" s="18" t="s">
        <v>60</v>
      </c>
      <c r="E1284" s="49"/>
      <c r="F1284" s="49"/>
      <c r="G1284" s="49"/>
      <c r="H1284" s="49"/>
      <c r="I1284" s="49"/>
      <c r="J1284" s="50"/>
      <c r="K1284" s="65">
        <f t="shared" si="64"/>
        <v>0</v>
      </c>
    </row>
    <row r="1285" spans="3:11" ht="14.25" customHeight="1">
      <c r="C1285" s="48">
        <v>745</v>
      </c>
      <c r="D1285" s="18" t="s">
        <v>61</v>
      </c>
      <c r="E1285" s="49"/>
      <c r="F1285" s="49"/>
      <c r="G1285" s="49">
        <v>2704</v>
      </c>
      <c r="H1285" s="49"/>
      <c r="I1285" s="49"/>
      <c r="J1285" s="50"/>
      <c r="K1285" s="65">
        <f t="shared" si="64"/>
        <v>2704</v>
      </c>
    </row>
    <row r="1286" spans="3:11" ht="14.25" customHeight="1">
      <c r="C1286" s="48">
        <v>771</v>
      </c>
      <c r="D1286" s="18" t="s">
        <v>62</v>
      </c>
      <c r="E1286" s="49"/>
      <c r="F1286" s="49"/>
      <c r="G1286" s="49">
        <v>108</v>
      </c>
      <c r="H1286" s="49"/>
      <c r="I1286" s="49"/>
      <c r="J1286" s="49"/>
      <c r="K1286" s="65">
        <f t="shared" si="64"/>
        <v>108</v>
      </c>
    </row>
    <row r="1287" spans="3:11" ht="14.25" customHeight="1">
      <c r="C1287" s="48">
        <v>772</v>
      </c>
      <c r="D1287" s="18" t="s">
        <v>63</v>
      </c>
      <c r="E1287" s="49"/>
      <c r="F1287" s="49"/>
      <c r="G1287" s="49"/>
      <c r="H1287" s="49"/>
      <c r="I1287" s="49"/>
      <c r="J1287" s="50"/>
      <c r="K1287" s="65">
        <f t="shared" si="64"/>
        <v>0</v>
      </c>
    </row>
    <row r="1288" spans="3:11" ht="14.25" customHeight="1">
      <c r="C1288" s="48">
        <v>781</v>
      </c>
      <c r="D1288" s="18" t="s">
        <v>64</v>
      </c>
      <c r="E1288" s="49"/>
      <c r="F1288" s="49"/>
      <c r="G1288" s="49"/>
      <c r="H1288" s="49"/>
      <c r="I1288" s="49"/>
      <c r="J1288" s="50"/>
      <c r="K1288" s="65">
        <f t="shared" si="64"/>
        <v>0</v>
      </c>
    </row>
    <row r="1289" spans="3:11" ht="14.25" customHeight="1">
      <c r="C1289" s="48">
        <v>791</v>
      </c>
      <c r="D1289" s="18" t="s">
        <v>65</v>
      </c>
      <c r="E1289" s="49"/>
      <c r="F1289" s="49"/>
      <c r="G1289" s="49"/>
      <c r="H1289" s="49"/>
      <c r="I1289" s="49"/>
      <c r="J1289" s="50"/>
      <c r="K1289" s="65">
        <f t="shared" si="64"/>
        <v>0</v>
      </c>
    </row>
    <row r="1290" spans="3:11" ht="14.25" customHeight="1">
      <c r="C1290" s="48">
        <v>811</v>
      </c>
      <c r="D1290" s="18" t="s">
        <v>66</v>
      </c>
      <c r="E1290" s="49"/>
      <c r="F1290" s="49"/>
      <c r="G1290" s="49">
        <v>184</v>
      </c>
      <c r="H1290" s="49"/>
      <c r="I1290" s="49"/>
      <c r="J1290" s="50"/>
      <c r="K1290" s="65">
        <f t="shared" si="64"/>
        <v>184</v>
      </c>
    </row>
    <row r="1291" spans="3:11" ht="14.25" customHeight="1">
      <c r="C1291" s="48">
        <v>812</v>
      </c>
      <c r="D1291" s="18" t="s">
        <v>67</v>
      </c>
      <c r="E1291" s="49"/>
      <c r="F1291" s="49"/>
      <c r="G1291" s="49"/>
      <c r="H1291" s="49"/>
      <c r="I1291" s="49"/>
      <c r="J1291" s="50"/>
      <c r="K1291" s="65">
        <f t="shared" si="64"/>
        <v>0</v>
      </c>
    </row>
    <row r="1292" spans="3:11" ht="14.25" customHeight="1">
      <c r="C1292" s="48">
        <v>813</v>
      </c>
      <c r="D1292" s="18" t="s">
        <v>68</v>
      </c>
      <c r="E1292" s="49"/>
      <c r="F1292" s="49"/>
      <c r="G1292" s="49">
        <v>45</v>
      </c>
      <c r="H1292" s="49"/>
      <c r="I1292" s="49"/>
      <c r="J1292" s="50"/>
      <c r="K1292" s="65">
        <f t="shared" si="64"/>
        <v>45</v>
      </c>
    </row>
    <row r="1293" spans="3:11" ht="14.25" customHeight="1">
      <c r="C1293" s="48">
        <v>821</v>
      </c>
      <c r="D1293" s="18" t="s">
        <v>69</v>
      </c>
      <c r="E1293" s="49"/>
      <c r="F1293" s="49"/>
      <c r="G1293" s="49"/>
      <c r="H1293" s="49"/>
      <c r="I1293" s="49"/>
      <c r="J1293" s="50"/>
      <c r="K1293" s="65">
        <f t="shared" si="64"/>
        <v>0</v>
      </c>
    </row>
    <row r="1294" spans="3:11" ht="14.25" customHeight="1">
      <c r="C1294" s="48">
        <v>822</v>
      </c>
      <c r="D1294" s="18" t="s">
        <v>70</v>
      </c>
      <c r="E1294" s="49"/>
      <c r="F1294" s="49"/>
      <c r="G1294" s="49"/>
      <c r="H1294" s="49"/>
      <c r="I1294" s="49"/>
      <c r="J1294" s="50"/>
      <c r="K1294" s="65">
        <f t="shared" si="64"/>
        <v>0</v>
      </c>
    </row>
    <row r="1295" spans="3:11" ht="14.25" customHeight="1">
      <c r="C1295" s="48">
        <v>823</v>
      </c>
      <c r="D1295" s="18" t="s">
        <v>71</v>
      </c>
      <c r="E1295" s="49"/>
      <c r="F1295" s="49"/>
      <c r="G1295" s="49"/>
      <c r="H1295" s="49"/>
      <c r="I1295" s="49"/>
      <c r="J1295" s="50"/>
      <c r="K1295" s="65">
        <f t="shared" si="64"/>
        <v>0</v>
      </c>
    </row>
    <row r="1296" spans="3:11" ht="14.25" customHeight="1">
      <c r="C1296" s="48">
        <v>831</v>
      </c>
      <c r="D1296" s="18" t="s">
        <v>72</v>
      </c>
      <c r="E1296" s="49"/>
      <c r="F1296" s="49"/>
      <c r="G1296" s="49"/>
      <c r="H1296" s="49"/>
      <c r="I1296" s="49"/>
      <c r="J1296" s="50"/>
      <c r="K1296" s="65">
        <f t="shared" si="64"/>
        <v>0</v>
      </c>
    </row>
    <row r="1297" spans="1:11" ht="14.25" customHeight="1">
      <c r="C1297" s="48">
        <v>841</v>
      </c>
      <c r="D1297" s="18" t="s">
        <v>73</v>
      </c>
      <c r="E1297" s="49"/>
      <c r="F1297" s="49"/>
      <c r="G1297" s="49"/>
      <c r="H1297" s="49"/>
      <c r="I1297" s="49"/>
      <c r="J1297" s="50"/>
      <c r="K1297" s="65">
        <f t="shared" si="64"/>
        <v>0</v>
      </c>
    </row>
    <row r="1298" spans="1:11" ht="14.25" customHeight="1">
      <c r="C1298" s="48">
        <v>842</v>
      </c>
      <c r="D1298" s="18" t="s">
        <v>74</v>
      </c>
      <c r="E1298" s="49"/>
      <c r="F1298" s="49"/>
      <c r="G1298" s="49"/>
      <c r="H1298" s="49"/>
      <c r="I1298" s="49"/>
      <c r="J1298" s="50"/>
      <c r="K1298" s="65">
        <f t="shared" si="64"/>
        <v>0</v>
      </c>
    </row>
    <row r="1299" spans="1:11" ht="14.25" customHeight="1">
      <c r="C1299" s="52">
        <v>843</v>
      </c>
      <c r="D1299" s="18" t="s">
        <v>75</v>
      </c>
      <c r="E1299" s="49"/>
      <c r="F1299" s="49"/>
      <c r="G1299" s="49"/>
      <c r="H1299" s="49"/>
      <c r="I1299" s="49"/>
      <c r="J1299" s="50"/>
      <c r="K1299" s="65">
        <f t="shared" si="64"/>
        <v>0</v>
      </c>
    </row>
    <row r="1300" spans="1:11" ht="14.25" customHeight="1">
      <c r="C1300" s="52">
        <v>911</v>
      </c>
      <c r="D1300" s="18" t="s">
        <v>76</v>
      </c>
      <c r="E1300" s="49"/>
      <c r="F1300" s="49"/>
      <c r="G1300" s="49"/>
      <c r="H1300" s="49"/>
      <c r="I1300" s="49"/>
      <c r="J1300" s="50"/>
      <c r="K1300" s="65">
        <f t="shared" si="64"/>
        <v>0</v>
      </c>
    </row>
    <row r="1301" spans="1:11" ht="14.25" customHeight="1">
      <c r="C1301" s="48">
        <v>912</v>
      </c>
      <c r="D1301" s="18" t="s">
        <v>77</v>
      </c>
      <c r="E1301" s="53"/>
      <c r="F1301" s="53"/>
      <c r="G1301" s="53"/>
      <c r="H1301" s="53"/>
      <c r="I1301" s="53"/>
      <c r="J1301" s="54"/>
      <c r="K1301" s="65">
        <f t="shared" si="64"/>
        <v>0</v>
      </c>
    </row>
    <row r="1302" spans="1:11" ht="14.25" customHeight="1">
      <c r="C1302" s="48">
        <v>913</v>
      </c>
      <c r="D1302" s="18" t="s">
        <v>78</v>
      </c>
      <c r="E1302" s="53"/>
      <c r="F1302" s="53"/>
      <c r="G1302" s="53"/>
      <c r="H1302" s="53"/>
      <c r="I1302" s="53"/>
      <c r="J1302" s="54"/>
      <c r="K1302" s="65">
        <f t="shared" si="64"/>
        <v>0</v>
      </c>
    </row>
    <row r="1303" spans="1:11" ht="14.25" customHeight="1">
      <c r="C1303" s="48">
        <v>921</v>
      </c>
      <c r="D1303" s="18" t="s">
        <v>79</v>
      </c>
      <c r="E1303" s="53"/>
      <c r="F1303" s="53"/>
      <c r="G1303" s="53"/>
      <c r="H1303" s="53"/>
      <c r="I1303" s="53"/>
      <c r="J1303" s="54"/>
      <c r="K1303" s="65">
        <f t="shared" si="64"/>
        <v>0</v>
      </c>
    </row>
    <row r="1304" spans="1:11" ht="14.25" customHeight="1" thickBot="1">
      <c r="C1304" s="52">
        <v>922</v>
      </c>
      <c r="D1304" s="30" t="s">
        <v>80</v>
      </c>
      <c r="E1304" s="53"/>
      <c r="F1304" s="53"/>
      <c r="G1304" s="53"/>
      <c r="H1304" s="53"/>
      <c r="I1304" s="53"/>
      <c r="J1304" s="54"/>
      <c r="K1304" s="212">
        <f t="shared" si="64"/>
        <v>0</v>
      </c>
    </row>
    <row r="1305" spans="1:11" ht="14.25" customHeight="1" thickBot="1">
      <c r="C1305" s="63" t="s">
        <v>10</v>
      </c>
      <c r="D1305" s="96"/>
      <c r="E1305" s="58">
        <f t="shared" ref="E1305:J1305" si="65">SUM(E1270:E1304)</f>
        <v>59543</v>
      </c>
      <c r="F1305" s="58">
        <f t="shared" si="65"/>
        <v>0</v>
      </c>
      <c r="G1305" s="58">
        <f t="shared" si="65"/>
        <v>72880</v>
      </c>
      <c r="H1305" s="58">
        <f t="shared" si="65"/>
        <v>0</v>
      </c>
      <c r="I1305" s="58">
        <f t="shared" si="65"/>
        <v>0</v>
      </c>
      <c r="J1305" s="200">
        <f t="shared" si="65"/>
        <v>0</v>
      </c>
      <c r="K1305" s="58">
        <f t="shared" si="64"/>
        <v>132423</v>
      </c>
    </row>
    <row r="1306" spans="1:11" ht="14.25" customHeight="1">
      <c r="J1306" s="175"/>
      <c r="K1306" s="175"/>
    </row>
    <row r="1307" spans="1:11" ht="14.25" customHeight="1" thickBot="1">
      <c r="J1307" s="172"/>
      <c r="K1307" s="172"/>
    </row>
    <row r="1308" spans="1:11" ht="14.25" customHeight="1" thickBot="1">
      <c r="A1308" s="73">
        <v>29</v>
      </c>
      <c r="B1308" s="73" t="s">
        <v>227</v>
      </c>
      <c r="C1308" s="36" t="s">
        <v>2</v>
      </c>
      <c r="D1308" s="37" t="s">
        <v>3</v>
      </c>
      <c r="E1308" s="74" t="s">
        <v>4</v>
      </c>
      <c r="F1308" s="75" t="s">
        <v>9</v>
      </c>
      <c r="G1308" s="76" t="s">
        <v>5</v>
      </c>
      <c r="H1308" s="77" t="s">
        <v>6</v>
      </c>
      <c r="I1308" s="77" t="s">
        <v>7</v>
      </c>
      <c r="J1308" s="76" t="s">
        <v>8</v>
      </c>
      <c r="K1308" s="201" t="s">
        <v>199</v>
      </c>
    </row>
    <row r="1309" spans="1:11" ht="14.25" customHeight="1">
      <c r="C1309" s="44">
        <v>711</v>
      </c>
      <c r="D1309" s="18" t="s">
        <v>46</v>
      </c>
      <c r="E1309" s="45"/>
      <c r="F1309" s="45"/>
      <c r="G1309" s="45">
        <v>165950</v>
      </c>
      <c r="H1309" s="45"/>
      <c r="I1309" s="45"/>
      <c r="J1309" s="46">
        <v>24931</v>
      </c>
      <c r="K1309" s="47">
        <f t="shared" ref="K1309:K1345" si="66">SUM(E1309:J1309)</f>
        <v>190881</v>
      </c>
    </row>
    <row r="1310" spans="1:11" ht="14.25" customHeight="1">
      <c r="C1310" s="48">
        <v>712</v>
      </c>
      <c r="D1310" s="18" t="s">
        <v>47</v>
      </c>
      <c r="E1310" s="49"/>
      <c r="F1310" s="49"/>
      <c r="G1310" s="49">
        <v>827</v>
      </c>
      <c r="H1310" s="49"/>
      <c r="I1310" s="49"/>
      <c r="J1310" s="50"/>
      <c r="K1310" s="65">
        <f t="shared" si="66"/>
        <v>827</v>
      </c>
    </row>
    <row r="1311" spans="1:11" ht="14.25" customHeight="1">
      <c r="C1311" s="48">
        <v>713</v>
      </c>
      <c r="D1311" s="18" t="s">
        <v>48</v>
      </c>
      <c r="E1311" s="49"/>
      <c r="F1311" s="49"/>
      <c r="G1311" s="49">
        <v>48472</v>
      </c>
      <c r="H1311" s="49"/>
      <c r="I1311" s="49"/>
      <c r="J1311" s="50"/>
      <c r="K1311" s="65">
        <f t="shared" si="66"/>
        <v>48472</v>
      </c>
    </row>
    <row r="1312" spans="1:11" ht="14.25" customHeight="1">
      <c r="C1312" s="48">
        <v>714</v>
      </c>
      <c r="D1312" s="18" t="s">
        <v>49</v>
      </c>
      <c r="E1312" s="49"/>
      <c r="F1312" s="49"/>
      <c r="G1312" s="49">
        <v>16187</v>
      </c>
      <c r="H1312" s="49"/>
      <c r="I1312" s="49"/>
      <c r="J1312" s="50"/>
      <c r="K1312" s="65">
        <f t="shared" si="66"/>
        <v>16187</v>
      </c>
    </row>
    <row r="1313" spans="3:11" ht="14.25" customHeight="1">
      <c r="C1313" s="48">
        <v>715</v>
      </c>
      <c r="D1313" s="18" t="s">
        <v>50</v>
      </c>
      <c r="E1313" s="49"/>
      <c r="F1313" s="49"/>
      <c r="G1313" s="49"/>
      <c r="H1313" s="49"/>
      <c r="I1313" s="49"/>
      <c r="J1313" s="50"/>
      <c r="K1313" s="65">
        <f t="shared" si="66"/>
        <v>0</v>
      </c>
    </row>
    <row r="1314" spans="3:11" ht="14.25" customHeight="1">
      <c r="C1314" s="48">
        <v>716</v>
      </c>
      <c r="D1314" s="18" t="s">
        <v>51</v>
      </c>
      <c r="E1314" s="49"/>
      <c r="F1314" s="49"/>
      <c r="G1314" s="49">
        <v>4376</v>
      </c>
      <c r="H1314" s="49"/>
      <c r="I1314" s="49"/>
      <c r="J1314" s="50"/>
      <c r="K1314" s="65">
        <f t="shared" si="66"/>
        <v>4376</v>
      </c>
    </row>
    <row r="1315" spans="3:11" ht="14.25" customHeight="1">
      <c r="C1315" s="48">
        <v>719</v>
      </c>
      <c r="D1315" s="18" t="s">
        <v>52</v>
      </c>
      <c r="E1315" s="49"/>
      <c r="F1315" s="49"/>
      <c r="G1315" s="49"/>
      <c r="H1315" s="49"/>
      <c r="I1315" s="49"/>
      <c r="J1315" s="50"/>
      <c r="K1315" s="65">
        <f t="shared" si="66"/>
        <v>0</v>
      </c>
    </row>
    <row r="1316" spans="3:11" ht="14.25" customHeight="1">
      <c r="C1316" s="48">
        <v>721</v>
      </c>
      <c r="D1316" s="18" t="s">
        <v>53</v>
      </c>
      <c r="E1316" s="49"/>
      <c r="F1316" s="49"/>
      <c r="G1316" s="49"/>
      <c r="H1316" s="49"/>
      <c r="I1316" s="49"/>
      <c r="J1316" s="50"/>
      <c r="K1316" s="65">
        <f t="shared" si="66"/>
        <v>0</v>
      </c>
    </row>
    <row r="1317" spans="3:11" ht="14.25" customHeight="1">
      <c r="C1317" s="48">
        <v>722</v>
      </c>
      <c r="D1317" s="18" t="s">
        <v>141</v>
      </c>
      <c r="E1317" s="49"/>
      <c r="F1317" s="49"/>
      <c r="G1317" s="49"/>
      <c r="H1317" s="49"/>
      <c r="I1317" s="49"/>
      <c r="J1317" s="50">
        <v>1156</v>
      </c>
      <c r="K1317" s="65">
        <f t="shared" si="66"/>
        <v>1156</v>
      </c>
    </row>
    <row r="1318" spans="3:11" ht="14.25" customHeight="1">
      <c r="C1318" s="48">
        <v>731</v>
      </c>
      <c r="D1318" s="18" t="s">
        <v>54</v>
      </c>
      <c r="E1318" s="49"/>
      <c r="F1318" s="49"/>
      <c r="G1318" s="49"/>
      <c r="H1318" s="49"/>
      <c r="I1318" s="49"/>
      <c r="J1318" s="50"/>
      <c r="K1318" s="65">
        <f t="shared" si="66"/>
        <v>0</v>
      </c>
    </row>
    <row r="1319" spans="3:11" ht="14.25" customHeight="1">
      <c r="C1319" s="48">
        <v>732</v>
      </c>
      <c r="D1319" s="18" t="s">
        <v>55</v>
      </c>
      <c r="E1319" s="49"/>
      <c r="F1319" s="49"/>
      <c r="G1319" s="49"/>
      <c r="H1319" s="49"/>
      <c r="I1319" s="49"/>
      <c r="J1319" s="50"/>
      <c r="K1319" s="65">
        <f t="shared" si="66"/>
        <v>0</v>
      </c>
    </row>
    <row r="1320" spans="3:11" ht="26.25" customHeight="1">
      <c r="C1320" s="48">
        <v>733</v>
      </c>
      <c r="D1320" s="18" t="s">
        <v>56</v>
      </c>
      <c r="E1320" s="49">
        <v>26160</v>
      </c>
      <c r="F1320" s="49"/>
      <c r="G1320" s="49">
        <v>74460</v>
      </c>
      <c r="H1320" s="49"/>
      <c r="I1320" s="49">
        <v>60</v>
      </c>
      <c r="J1320" s="50">
        <v>1428</v>
      </c>
      <c r="K1320" s="65">
        <f t="shared" si="66"/>
        <v>102108</v>
      </c>
    </row>
    <row r="1321" spans="3:11" ht="14.25" customHeight="1">
      <c r="C1321" s="48">
        <v>741</v>
      </c>
      <c r="D1321" s="18" t="s">
        <v>57</v>
      </c>
      <c r="E1321" s="49"/>
      <c r="F1321" s="49"/>
      <c r="G1321" s="49">
        <v>7551</v>
      </c>
      <c r="H1321" s="49"/>
      <c r="I1321" s="49"/>
      <c r="J1321" s="50">
        <v>2328</v>
      </c>
      <c r="K1321" s="65">
        <f t="shared" si="66"/>
        <v>9879</v>
      </c>
    </row>
    <row r="1322" spans="3:11" ht="14.25" customHeight="1">
      <c r="C1322" s="48">
        <v>742</v>
      </c>
      <c r="D1322" s="18" t="s">
        <v>58</v>
      </c>
      <c r="E1322" s="49"/>
      <c r="F1322" s="49"/>
      <c r="G1322" s="49">
        <v>13552</v>
      </c>
      <c r="H1322" s="49"/>
      <c r="I1322" s="49"/>
      <c r="J1322" s="50">
        <v>4648</v>
      </c>
      <c r="K1322" s="65">
        <f t="shared" si="66"/>
        <v>18200</v>
      </c>
    </row>
    <row r="1323" spans="3:11" ht="14.25" customHeight="1">
      <c r="C1323" s="48">
        <v>743</v>
      </c>
      <c r="D1323" s="18" t="s">
        <v>59</v>
      </c>
      <c r="E1323" s="49"/>
      <c r="F1323" s="49"/>
      <c r="G1323" s="49">
        <v>119</v>
      </c>
      <c r="H1323" s="49"/>
      <c r="I1323" s="49"/>
      <c r="J1323" s="50"/>
      <c r="K1323" s="65">
        <f t="shared" si="66"/>
        <v>119</v>
      </c>
    </row>
    <row r="1324" spans="3:11" ht="14.25" customHeight="1">
      <c r="C1324" s="48">
        <v>744</v>
      </c>
      <c r="D1324" s="18" t="s">
        <v>60</v>
      </c>
      <c r="E1324" s="49"/>
      <c r="F1324" s="49"/>
      <c r="G1324" s="49"/>
      <c r="H1324" s="49"/>
      <c r="I1324" s="49">
        <v>966</v>
      </c>
      <c r="J1324" s="50">
        <v>6148</v>
      </c>
      <c r="K1324" s="65">
        <f t="shared" si="66"/>
        <v>7114</v>
      </c>
    </row>
    <row r="1325" spans="3:11" ht="14.25" customHeight="1">
      <c r="C1325" s="48">
        <v>745</v>
      </c>
      <c r="D1325" s="18" t="s">
        <v>61</v>
      </c>
      <c r="E1325" s="49"/>
      <c r="F1325" s="49"/>
      <c r="G1325" s="49">
        <v>7323</v>
      </c>
      <c r="H1325" s="49"/>
      <c r="I1325" s="49">
        <v>206</v>
      </c>
      <c r="J1325" s="50">
        <v>42925</v>
      </c>
      <c r="K1325" s="65">
        <f t="shared" si="66"/>
        <v>50454</v>
      </c>
    </row>
    <row r="1326" spans="3:11" ht="14.25" customHeight="1">
      <c r="C1326" s="48">
        <v>771</v>
      </c>
      <c r="D1326" s="18" t="s">
        <v>62</v>
      </c>
      <c r="E1326" s="49"/>
      <c r="F1326" s="49"/>
      <c r="G1326" s="49">
        <v>1154</v>
      </c>
      <c r="H1326" s="49"/>
      <c r="I1326" s="49"/>
      <c r="J1326" s="50">
        <v>610</v>
      </c>
      <c r="K1326" s="65">
        <f t="shared" si="66"/>
        <v>1764</v>
      </c>
    </row>
    <row r="1327" spans="3:11" ht="14.25" customHeight="1">
      <c r="C1327" s="48">
        <v>772</v>
      </c>
      <c r="D1327" s="18" t="s">
        <v>63</v>
      </c>
      <c r="E1327" s="49"/>
      <c r="F1327" s="49"/>
      <c r="G1327" s="49">
        <v>182</v>
      </c>
      <c r="H1327" s="49">
        <v>399</v>
      </c>
      <c r="I1327" s="49"/>
      <c r="J1327" s="50">
        <v>64</v>
      </c>
      <c r="K1327" s="65">
        <f t="shared" si="66"/>
        <v>645</v>
      </c>
    </row>
    <row r="1328" spans="3:11" ht="14.25" customHeight="1">
      <c r="C1328" s="48">
        <v>781</v>
      </c>
      <c r="D1328" s="18" t="s">
        <v>64</v>
      </c>
      <c r="E1328" s="49"/>
      <c r="F1328" s="49"/>
      <c r="G1328" s="49"/>
      <c r="H1328" s="49"/>
      <c r="I1328" s="49">
        <v>69</v>
      </c>
      <c r="J1328" s="50">
        <v>1659</v>
      </c>
      <c r="K1328" s="65">
        <f t="shared" si="66"/>
        <v>1728</v>
      </c>
    </row>
    <row r="1329" spans="3:11" ht="14.25" customHeight="1">
      <c r="C1329" s="48">
        <v>791</v>
      </c>
      <c r="D1329" s="18" t="s">
        <v>65</v>
      </c>
      <c r="E1329" s="49"/>
      <c r="F1329" s="49"/>
      <c r="G1329" s="49"/>
      <c r="H1329" s="49"/>
      <c r="I1329" s="49"/>
      <c r="J1329" s="50"/>
      <c r="K1329" s="65">
        <f t="shared" si="66"/>
        <v>0</v>
      </c>
    </row>
    <row r="1330" spans="3:11" ht="14.25" customHeight="1">
      <c r="C1330" s="48">
        <v>811</v>
      </c>
      <c r="D1330" s="18" t="s">
        <v>66</v>
      </c>
      <c r="E1330" s="49"/>
      <c r="F1330" s="49"/>
      <c r="G1330" s="49"/>
      <c r="H1330" s="49"/>
      <c r="I1330" s="49"/>
      <c r="J1330" s="50">
        <v>664</v>
      </c>
      <c r="K1330" s="65">
        <f t="shared" si="66"/>
        <v>664</v>
      </c>
    </row>
    <row r="1331" spans="3:11" ht="14.25" customHeight="1">
      <c r="C1331" s="48">
        <v>812</v>
      </c>
      <c r="D1331" s="18" t="s">
        <v>67</v>
      </c>
      <c r="E1331" s="49"/>
      <c r="F1331" s="49"/>
      <c r="G1331" s="49"/>
      <c r="H1331" s="49"/>
      <c r="I1331" s="49"/>
      <c r="J1331" s="50"/>
      <c r="K1331" s="65">
        <f t="shared" si="66"/>
        <v>0</v>
      </c>
    </row>
    <row r="1332" spans="3:11" ht="14.25" customHeight="1">
      <c r="C1332" s="48">
        <v>813</v>
      </c>
      <c r="D1332" s="18" t="s">
        <v>68</v>
      </c>
      <c r="E1332" s="49"/>
      <c r="F1332" s="49"/>
      <c r="G1332" s="49"/>
      <c r="H1332" s="49"/>
      <c r="I1332" s="49"/>
      <c r="J1332" s="50">
        <v>8</v>
      </c>
      <c r="K1332" s="65">
        <f t="shared" si="66"/>
        <v>8</v>
      </c>
    </row>
    <row r="1333" spans="3:11" ht="14.25" customHeight="1">
      <c r="C1333" s="48">
        <v>821</v>
      </c>
      <c r="D1333" s="18" t="s">
        <v>69</v>
      </c>
      <c r="E1333" s="49"/>
      <c r="F1333" s="49"/>
      <c r="G1333" s="49"/>
      <c r="H1333" s="49"/>
      <c r="I1333" s="49"/>
      <c r="J1333" s="50"/>
      <c r="K1333" s="65">
        <f t="shared" si="66"/>
        <v>0</v>
      </c>
    </row>
    <row r="1334" spans="3:11" ht="14.25" customHeight="1">
      <c r="C1334" s="48">
        <v>822</v>
      </c>
      <c r="D1334" s="18" t="s">
        <v>70</v>
      </c>
      <c r="E1334" s="49"/>
      <c r="F1334" s="49"/>
      <c r="G1334" s="49"/>
      <c r="H1334" s="49"/>
      <c r="I1334" s="49"/>
      <c r="J1334" s="50"/>
      <c r="K1334" s="65">
        <f t="shared" si="66"/>
        <v>0</v>
      </c>
    </row>
    <row r="1335" spans="3:11" ht="14.25" customHeight="1">
      <c r="C1335" s="48">
        <v>823</v>
      </c>
      <c r="D1335" s="18" t="s">
        <v>71</v>
      </c>
      <c r="E1335" s="49"/>
      <c r="F1335" s="49"/>
      <c r="G1335" s="49"/>
      <c r="H1335" s="49"/>
      <c r="I1335" s="49"/>
      <c r="J1335" s="50">
        <v>2021</v>
      </c>
      <c r="K1335" s="65">
        <f t="shared" si="66"/>
        <v>2021</v>
      </c>
    </row>
    <row r="1336" spans="3:11" ht="14.25" customHeight="1">
      <c r="C1336" s="48">
        <v>831</v>
      </c>
      <c r="D1336" s="18" t="s">
        <v>72</v>
      </c>
      <c r="E1336" s="49"/>
      <c r="F1336" s="49"/>
      <c r="G1336" s="49"/>
      <c r="H1336" s="49"/>
      <c r="I1336" s="49"/>
      <c r="J1336" s="50"/>
      <c r="K1336" s="65">
        <f t="shared" si="66"/>
        <v>0</v>
      </c>
    </row>
    <row r="1337" spans="3:11" ht="14.25" customHeight="1">
      <c r="C1337" s="48">
        <v>841</v>
      </c>
      <c r="D1337" s="18" t="s">
        <v>73</v>
      </c>
      <c r="E1337" s="49"/>
      <c r="F1337" s="49"/>
      <c r="G1337" s="49"/>
      <c r="H1337" s="49"/>
      <c r="I1337" s="49"/>
      <c r="J1337" s="50">
        <v>60</v>
      </c>
      <c r="K1337" s="65">
        <f t="shared" si="66"/>
        <v>60</v>
      </c>
    </row>
    <row r="1338" spans="3:11" ht="14.25" customHeight="1">
      <c r="C1338" s="48">
        <v>842</v>
      </c>
      <c r="D1338" s="18" t="s">
        <v>74</v>
      </c>
      <c r="E1338" s="49"/>
      <c r="F1338" s="49"/>
      <c r="G1338" s="49"/>
      <c r="H1338" s="49"/>
      <c r="I1338" s="49"/>
      <c r="J1338" s="50"/>
      <c r="K1338" s="65">
        <f t="shared" si="66"/>
        <v>0</v>
      </c>
    </row>
    <row r="1339" spans="3:11" ht="14.25" customHeight="1">
      <c r="C1339" s="52">
        <v>843</v>
      </c>
      <c r="D1339" s="18" t="s">
        <v>75</v>
      </c>
      <c r="E1339" s="49"/>
      <c r="F1339" s="49"/>
      <c r="G1339" s="49"/>
      <c r="H1339" s="49"/>
      <c r="I1339" s="49"/>
      <c r="J1339" s="50"/>
      <c r="K1339" s="65">
        <f t="shared" si="66"/>
        <v>0</v>
      </c>
    </row>
    <row r="1340" spans="3:11" ht="14.25" customHeight="1">
      <c r="C1340" s="52">
        <v>911</v>
      </c>
      <c r="D1340" s="18" t="s">
        <v>76</v>
      </c>
      <c r="E1340" s="49"/>
      <c r="F1340" s="49"/>
      <c r="G1340" s="49">
        <v>93680</v>
      </c>
      <c r="H1340" s="49"/>
      <c r="I1340" s="49"/>
      <c r="J1340" s="50"/>
      <c r="K1340" s="65">
        <f t="shared" si="66"/>
        <v>93680</v>
      </c>
    </row>
    <row r="1341" spans="3:11" ht="14.25" customHeight="1">
      <c r="C1341" s="48">
        <v>912</v>
      </c>
      <c r="D1341" s="18" t="s">
        <v>77</v>
      </c>
      <c r="E1341" s="53"/>
      <c r="F1341" s="53"/>
      <c r="G1341" s="53"/>
      <c r="H1341" s="53"/>
      <c r="I1341" s="53"/>
      <c r="J1341" s="54"/>
      <c r="K1341" s="65">
        <f t="shared" si="66"/>
        <v>0</v>
      </c>
    </row>
    <row r="1342" spans="3:11" ht="14.25" customHeight="1">
      <c r="C1342" s="48">
        <v>913</v>
      </c>
      <c r="D1342" s="18" t="s">
        <v>78</v>
      </c>
      <c r="E1342" s="53"/>
      <c r="F1342" s="53"/>
      <c r="G1342" s="53"/>
      <c r="H1342" s="53"/>
      <c r="I1342" s="53"/>
      <c r="J1342" s="54"/>
      <c r="K1342" s="65">
        <f t="shared" si="66"/>
        <v>0</v>
      </c>
    </row>
    <row r="1343" spans="3:11" ht="14.25" customHeight="1">
      <c r="C1343" s="48">
        <v>921</v>
      </c>
      <c r="D1343" s="18" t="s">
        <v>79</v>
      </c>
      <c r="E1343" s="53"/>
      <c r="F1343" s="53"/>
      <c r="G1343" s="53">
        <v>1250</v>
      </c>
      <c r="H1343" s="53"/>
      <c r="I1343" s="53"/>
      <c r="J1343" s="54"/>
      <c r="K1343" s="65">
        <f t="shared" si="66"/>
        <v>1250</v>
      </c>
    </row>
    <row r="1344" spans="3:11" ht="14.25" customHeight="1" thickBot="1">
      <c r="C1344" s="52">
        <v>922</v>
      </c>
      <c r="D1344" s="30" t="s">
        <v>80</v>
      </c>
      <c r="E1344" s="53"/>
      <c r="F1344" s="53"/>
      <c r="G1344" s="53"/>
      <c r="H1344" s="53"/>
      <c r="I1344" s="53"/>
      <c r="J1344" s="54"/>
      <c r="K1344" s="66">
        <f t="shared" si="66"/>
        <v>0</v>
      </c>
    </row>
    <row r="1345" spans="1:11" ht="14.25" customHeight="1" thickBot="1">
      <c r="C1345" s="63" t="s">
        <v>10</v>
      </c>
      <c r="D1345" s="96"/>
      <c r="E1345" s="58">
        <f t="shared" ref="E1345:J1345" si="67">SUM(E1309:E1344)</f>
        <v>26160</v>
      </c>
      <c r="F1345" s="58">
        <f t="shared" si="67"/>
        <v>0</v>
      </c>
      <c r="G1345" s="58">
        <f t="shared" si="67"/>
        <v>435083</v>
      </c>
      <c r="H1345" s="58">
        <f t="shared" si="67"/>
        <v>399</v>
      </c>
      <c r="I1345" s="58">
        <f t="shared" si="67"/>
        <v>1301</v>
      </c>
      <c r="J1345" s="200">
        <f t="shared" si="67"/>
        <v>88650</v>
      </c>
      <c r="K1345" s="58">
        <f t="shared" si="66"/>
        <v>551593</v>
      </c>
    </row>
    <row r="1346" spans="1:11" ht="14.25" customHeight="1">
      <c r="J1346" s="175"/>
      <c r="K1346" s="175"/>
    </row>
    <row r="1347" spans="1:11" ht="14.25" customHeight="1" thickBot="1">
      <c r="J1347" s="172"/>
      <c r="K1347" s="172"/>
    </row>
    <row r="1348" spans="1:11" ht="14.25" customHeight="1" thickBot="1">
      <c r="A1348" s="73">
        <v>30</v>
      </c>
      <c r="B1348" s="73" t="s">
        <v>228</v>
      </c>
      <c r="C1348" s="36" t="s">
        <v>2</v>
      </c>
      <c r="D1348" s="38" t="s">
        <v>3</v>
      </c>
      <c r="E1348" s="74" t="s">
        <v>4</v>
      </c>
      <c r="F1348" s="75" t="s">
        <v>9</v>
      </c>
      <c r="G1348" s="76" t="s">
        <v>5</v>
      </c>
      <c r="H1348" s="77" t="s">
        <v>6</v>
      </c>
      <c r="I1348" s="77" t="s">
        <v>7</v>
      </c>
      <c r="J1348" s="76" t="s">
        <v>8</v>
      </c>
      <c r="K1348" s="201" t="s">
        <v>199</v>
      </c>
    </row>
    <row r="1349" spans="1:11" ht="14.25" customHeight="1">
      <c r="C1349" s="44">
        <v>711</v>
      </c>
      <c r="D1349" s="43" t="s">
        <v>46</v>
      </c>
      <c r="E1349" s="45"/>
      <c r="F1349" s="45"/>
      <c r="G1349" s="45">
        <v>59017</v>
      </c>
      <c r="H1349" s="45"/>
      <c r="I1349" s="45"/>
      <c r="J1349" s="46"/>
      <c r="K1349" s="65">
        <f>SUM(E1349:J1349)</f>
        <v>59017</v>
      </c>
    </row>
    <row r="1350" spans="1:11" ht="14.25" customHeight="1">
      <c r="C1350" s="48">
        <v>712</v>
      </c>
      <c r="D1350" s="18" t="s">
        <v>47</v>
      </c>
      <c r="E1350" s="49"/>
      <c r="F1350" s="49"/>
      <c r="G1350" s="49">
        <v>1033</v>
      </c>
      <c r="H1350" s="49"/>
      <c r="I1350" s="49"/>
      <c r="J1350" s="50"/>
      <c r="K1350" s="65">
        <f t="shared" ref="K1350:K1383" si="68">SUM(E1350:J1350)</f>
        <v>1033</v>
      </c>
    </row>
    <row r="1351" spans="1:11" ht="14.25" customHeight="1">
      <c r="C1351" s="48">
        <v>713</v>
      </c>
      <c r="D1351" s="18" t="s">
        <v>48</v>
      </c>
      <c r="E1351" s="49"/>
      <c r="F1351" s="49"/>
      <c r="G1351" s="49">
        <v>32101</v>
      </c>
      <c r="H1351" s="49"/>
      <c r="I1351" s="49"/>
      <c r="J1351" s="50"/>
      <c r="K1351" s="65">
        <f t="shared" si="68"/>
        <v>32101</v>
      </c>
    </row>
    <row r="1352" spans="1:11" ht="14.25" customHeight="1">
      <c r="C1352" s="48">
        <v>714</v>
      </c>
      <c r="D1352" s="18" t="s">
        <v>49</v>
      </c>
      <c r="E1352" s="49"/>
      <c r="F1352" s="49"/>
      <c r="G1352" s="49">
        <v>16345</v>
      </c>
      <c r="H1352" s="49"/>
      <c r="I1352" s="49"/>
      <c r="J1352" s="50"/>
      <c r="K1352" s="65">
        <f t="shared" si="68"/>
        <v>16345</v>
      </c>
    </row>
    <row r="1353" spans="1:11" ht="14.25" customHeight="1">
      <c r="C1353" s="48">
        <v>715</v>
      </c>
      <c r="D1353" s="18" t="s">
        <v>50</v>
      </c>
      <c r="E1353" s="49"/>
      <c r="F1353" s="49"/>
      <c r="G1353" s="49"/>
      <c r="H1353" s="49"/>
      <c r="I1353" s="49"/>
      <c r="J1353" s="50"/>
      <c r="K1353" s="65">
        <f t="shared" si="68"/>
        <v>0</v>
      </c>
    </row>
    <row r="1354" spans="1:11" ht="14.25" customHeight="1">
      <c r="C1354" s="48">
        <v>716</v>
      </c>
      <c r="D1354" s="18" t="s">
        <v>51</v>
      </c>
      <c r="E1354" s="49"/>
      <c r="F1354" s="49"/>
      <c r="G1354" s="49">
        <v>7954</v>
      </c>
      <c r="H1354" s="49"/>
      <c r="I1354" s="49"/>
      <c r="J1354" s="50"/>
      <c r="K1354" s="65">
        <f t="shared" si="68"/>
        <v>7954</v>
      </c>
    </row>
    <row r="1355" spans="1:11" ht="14.25" customHeight="1">
      <c r="C1355" s="48">
        <v>719</v>
      </c>
      <c r="D1355" s="18" t="s">
        <v>52</v>
      </c>
      <c r="E1355" s="49"/>
      <c r="F1355" s="49"/>
      <c r="G1355" s="49"/>
      <c r="H1355" s="49"/>
      <c r="I1355" s="49"/>
      <c r="J1355" s="50"/>
      <c r="K1355" s="65">
        <f t="shared" si="68"/>
        <v>0</v>
      </c>
    </row>
    <row r="1356" spans="1:11" ht="14.25" customHeight="1">
      <c r="C1356" s="48">
        <v>721</v>
      </c>
      <c r="D1356" s="18" t="s">
        <v>53</v>
      </c>
      <c r="E1356" s="49"/>
      <c r="F1356" s="49"/>
      <c r="G1356" s="49"/>
      <c r="H1356" s="49"/>
      <c r="I1356" s="49"/>
      <c r="J1356" s="50"/>
      <c r="K1356" s="65">
        <f t="shared" si="68"/>
        <v>0</v>
      </c>
    </row>
    <row r="1357" spans="1:11" ht="14.25" customHeight="1">
      <c r="C1357" s="48">
        <v>731</v>
      </c>
      <c r="D1357" s="18" t="s">
        <v>54</v>
      </c>
      <c r="E1357" s="49"/>
      <c r="F1357" s="49"/>
      <c r="G1357" s="49"/>
      <c r="H1357" s="49"/>
      <c r="I1357" s="49"/>
      <c r="J1357" s="50"/>
      <c r="K1357" s="65">
        <f t="shared" si="68"/>
        <v>0</v>
      </c>
    </row>
    <row r="1358" spans="1:11" ht="14.25" customHeight="1">
      <c r="C1358" s="48">
        <v>732</v>
      </c>
      <c r="D1358" s="18" t="s">
        <v>55</v>
      </c>
      <c r="E1358" s="49"/>
      <c r="F1358" s="49"/>
      <c r="G1358" s="49"/>
      <c r="H1358" s="49"/>
      <c r="I1358" s="49"/>
      <c r="J1358" s="50"/>
      <c r="K1358" s="65">
        <f t="shared" si="68"/>
        <v>0</v>
      </c>
    </row>
    <row r="1359" spans="1:11" ht="14.25" customHeight="1">
      <c r="C1359" s="48">
        <v>733</v>
      </c>
      <c r="D1359" s="18" t="s">
        <v>56</v>
      </c>
      <c r="E1359" s="49"/>
      <c r="F1359" s="49"/>
      <c r="G1359" s="49">
        <v>77583</v>
      </c>
      <c r="H1359" s="49"/>
      <c r="I1359" s="49"/>
      <c r="J1359" s="50">
        <v>232</v>
      </c>
      <c r="K1359" s="65">
        <f t="shared" si="68"/>
        <v>77815</v>
      </c>
    </row>
    <row r="1360" spans="1:11" ht="14.25" customHeight="1">
      <c r="C1360" s="48">
        <v>741</v>
      </c>
      <c r="D1360" s="18" t="s">
        <v>57</v>
      </c>
      <c r="E1360" s="49"/>
      <c r="F1360" s="49"/>
      <c r="G1360" s="49">
        <v>8476</v>
      </c>
      <c r="H1360" s="49"/>
      <c r="I1360" s="49"/>
      <c r="J1360" s="50"/>
      <c r="K1360" s="65">
        <f t="shared" si="68"/>
        <v>8476</v>
      </c>
    </row>
    <row r="1361" spans="3:11" ht="26.25" customHeight="1">
      <c r="C1361" s="48">
        <v>742</v>
      </c>
      <c r="D1361" s="18" t="s">
        <v>58</v>
      </c>
      <c r="E1361" s="49"/>
      <c r="F1361" s="49"/>
      <c r="G1361" s="49">
        <v>293243</v>
      </c>
      <c r="H1361" s="49"/>
      <c r="I1361" s="49"/>
      <c r="J1361" s="50">
        <v>21658</v>
      </c>
      <c r="K1361" s="65">
        <f t="shared" si="68"/>
        <v>314901</v>
      </c>
    </row>
    <row r="1362" spans="3:11" ht="14.25" customHeight="1">
      <c r="C1362" s="48">
        <v>743</v>
      </c>
      <c r="D1362" s="18" t="s">
        <v>59</v>
      </c>
      <c r="E1362" s="49"/>
      <c r="F1362" s="49"/>
      <c r="G1362" s="49">
        <v>67</v>
      </c>
      <c r="H1362" s="49"/>
      <c r="I1362" s="49"/>
      <c r="J1362" s="50"/>
      <c r="K1362" s="65">
        <f t="shared" si="68"/>
        <v>67</v>
      </c>
    </row>
    <row r="1363" spans="3:11" ht="14.25" customHeight="1">
      <c r="C1363" s="48">
        <v>744</v>
      </c>
      <c r="D1363" s="18" t="s">
        <v>60</v>
      </c>
      <c r="E1363" s="49"/>
      <c r="F1363" s="49"/>
      <c r="G1363" s="49"/>
      <c r="H1363" s="49"/>
      <c r="I1363" s="49"/>
      <c r="J1363" s="50">
        <v>3025</v>
      </c>
      <c r="K1363" s="65">
        <f t="shared" si="68"/>
        <v>3025</v>
      </c>
    </row>
    <row r="1364" spans="3:11" ht="14.25" customHeight="1">
      <c r="C1364" s="48">
        <v>745</v>
      </c>
      <c r="D1364" s="18" t="s">
        <v>61</v>
      </c>
      <c r="E1364" s="49"/>
      <c r="F1364" s="49"/>
      <c r="G1364" s="49">
        <v>16992</v>
      </c>
      <c r="H1364" s="49"/>
      <c r="I1364" s="49"/>
      <c r="J1364" s="50">
        <v>20914</v>
      </c>
      <c r="K1364" s="65">
        <f t="shared" si="68"/>
        <v>37906</v>
      </c>
    </row>
    <row r="1365" spans="3:11" ht="14.25" customHeight="1">
      <c r="C1365" s="48">
        <v>771</v>
      </c>
      <c r="D1365" s="18" t="s">
        <v>62</v>
      </c>
      <c r="E1365" s="49"/>
      <c r="F1365" s="49"/>
      <c r="G1365" s="49"/>
      <c r="H1365" s="49"/>
      <c r="I1365" s="49"/>
      <c r="J1365" s="50">
        <v>17713</v>
      </c>
      <c r="K1365" s="65">
        <f t="shared" si="68"/>
        <v>17713</v>
      </c>
    </row>
    <row r="1366" spans="3:11" ht="14.25" customHeight="1">
      <c r="C1366" s="48">
        <v>772</v>
      </c>
      <c r="D1366" s="18" t="s">
        <v>63</v>
      </c>
      <c r="E1366" s="49"/>
      <c r="F1366" s="49"/>
      <c r="G1366" s="49"/>
      <c r="H1366" s="49"/>
      <c r="I1366" s="49"/>
      <c r="J1366" s="50"/>
      <c r="K1366" s="65">
        <f t="shared" si="68"/>
        <v>0</v>
      </c>
    </row>
    <row r="1367" spans="3:11" ht="14.25" customHeight="1">
      <c r="C1367" s="48">
        <v>781</v>
      </c>
      <c r="D1367" s="18" t="s">
        <v>64</v>
      </c>
      <c r="E1367" s="49"/>
      <c r="F1367" s="49"/>
      <c r="G1367" s="49"/>
      <c r="H1367" s="49"/>
      <c r="I1367" s="49"/>
      <c r="J1367" s="50"/>
      <c r="K1367" s="65">
        <f t="shared" si="68"/>
        <v>0</v>
      </c>
    </row>
    <row r="1368" spans="3:11" ht="14.25" customHeight="1">
      <c r="C1368" s="48">
        <v>791</v>
      </c>
      <c r="D1368" s="18" t="s">
        <v>65</v>
      </c>
      <c r="E1368" s="49"/>
      <c r="F1368" s="49"/>
      <c r="G1368" s="49"/>
      <c r="H1368" s="49"/>
      <c r="I1368" s="49"/>
      <c r="J1368" s="50"/>
      <c r="K1368" s="65">
        <f t="shared" si="68"/>
        <v>0</v>
      </c>
    </row>
    <row r="1369" spans="3:11" ht="14.25" customHeight="1">
      <c r="C1369" s="48">
        <v>811</v>
      </c>
      <c r="D1369" s="18" t="s">
        <v>66</v>
      </c>
      <c r="E1369" s="49"/>
      <c r="F1369" s="49"/>
      <c r="G1369" s="49"/>
      <c r="H1369" s="49"/>
      <c r="I1369" s="49"/>
      <c r="J1369" s="50"/>
      <c r="K1369" s="65">
        <f t="shared" si="68"/>
        <v>0</v>
      </c>
    </row>
    <row r="1370" spans="3:11" ht="14.25" customHeight="1">
      <c r="C1370" s="48">
        <v>812</v>
      </c>
      <c r="D1370" s="18" t="s">
        <v>67</v>
      </c>
      <c r="E1370" s="49"/>
      <c r="F1370" s="49"/>
      <c r="G1370" s="49"/>
      <c r="H1370" s="49"/>
      <c r="I1370" s="49"/>
      <c r="J1370" s="50"/>
      <c r="K1370" s="65">
        <f t="shared" si="68"/>
        <v>0</v>
      </c>
    </row>
    <row r="1371" spans="3:11" ht="14.25" customHeight="1">
      <c r="C1371" s="48">
        <v>813</v>
      </c>
      <c r="D1371" s="18" t="s">
        <v>68</v>
      </c>
      <c r="E1371" s="49"/>
      <c r="F1371" s="49"/>
      <c r="G1371" s="49"/>
      <c r="H1371" s="49"/>
      <c r="I1371" s="49"/>
      <c r="J1371" s="50"/>
      <c r="K1371" s="65">
        <f t="shared" si="68"/>
        <v>0</v>
      </c>
    </row>
    <row r="1372" spans="3:11" ht="14.25" customHeight="1">
      <c r="C1372" s="48">
        <v>821</v>
      </c>
      <c r="D1372" s="18" t="s">
        <v>69</v>
      </c>
      <c r="E1372" s="49"/>
      <c r="F1372" s="49"/>
      <c r="G1372" s="49"/>
      <c r="H1372" s="49"/>
      <c r="I1372" s="49"/>
      <c r="J1372" s="50"/>
      <c r="K1372" s="65">
        <f t="shared" si="68"/>
        <v>0</v>
      </c>
    </row>
    <row r="1373" spans="3:11" ht="14.25" customHeight="1">
      <c r="C1373" s="48">
        <v>822</v>
      </c>
      <c r="D1373" s="18" t="s">
        <v>70</v>
      </c>
      <c r="E1373" s="49"/>
      <c r="F1373" s="49"/>
      <c r="G1373" s="49"/>
      <c r="H1373" s="49"/>
      <c r="I1373" s="49"/>
      <c r="J1373" s="50"/>
      <c r="K1373" s="65">
        <f t="shared" si="68"/>
        <v>0</v>
      </c>
    </row>
    <row r="1374" spans="3:11" ht="14.25" customHeight="1">
      <c r="C1374" s="48">
        <v>823</v>
      </c>
      <c r="D1374" s="18" t="s">
        <v>71</v>
      </c>
      <c r="E1374" s="49"/>
      <c r="F1374" s="49"/>
      <c r="G1374" s="49"/>
      <c r="H1374" s="49"/>
      <c r="I1374" s="49"/>
      <c r="J1374" s="50"/>
      <c r="K1374" s="65">
        <f t="shared" si="68"/>
        <v>0</v>
      </c>
    </row>
    <row r="1375" spans="3:11" ht="14.25" customHeight="1">
      <c r="C1375" s="48">
        <v>831</v>
      </c>
      <c r="D1375" s="18" t="s">
        <v>72</v>
      </c>
      <c r="E1375" s="49"/>
      <c r="F1375" s="49"/>
      <c r="G1375" s="49"/>
      <c r="H1375" s="49"/>
      <c r="I1375" s="49"/>
      <c r="J1375" s="50"/>
      <c r="K1375" s="65">
        <f t="shared" si="68"/>
        <v>0</v>
      </c>
    </row>
    <row r="1376" spans="3:11" ht="14.25" customHeight="1">
      <c r="C1376" s="48">
        <v>841</v>
      </c>
      <c r="D1376" s="18" t="s">
        <v>73</v>
      </c>
      <c r="E1376" s="49"/>
      <c r="F1376" s="49"/>
      <c r="G1376" s="49"/>
      <c r="H1376" s="49"/>
      <c r="I1376" s="49"/>
      <c r="J1376" s="50"/>
      <c r="K1376" s="65">
        <f t="shared" si="68"/>
        <v>0</v>
      </c>
    </row>
    <row r="1377" spans="1:11" ht="14.25" customHeight="1">
      <c r="C1377" s="48">
        <v>842</v>
      </c>
      <c r="D1377" s="18" t="s">
        <v>74</v>
      </c>
      <c r="E1377" s="49"/>
      <c r="F1377" s="49"/>
      <c r="G1377" s="49"/>
      <c r="H1377" s="49"/>
      <c r="I1377" s="49"/>
      <c r="J1377" s="50"/>
      <c r="K1377" s="65">
        <f t="shared" si="68"/>
        <v>0</v>
      </c>
    </row>
    <row r="1378" spans="1:11" ht="14.25" customHeight="1">
      <c r="C1378" s="52">
        <v>843</v>
      </c>
      <c r="D1378" s="18" t="s">
        <v>75</v>
      </c>
      <c r="E1378" s="49"/>
      <c r="F1378" s="49"/>
      <c r="G1378" s="49"/>
      <c r="H1378" s="49"/>
      <c r="I1378" s="49"/>
      <c r="J1378" s="50"/>
      <c r="K1378" s="65">
        <f t="shared" si="68"/>
        <v>0</v>
      </c>
    </row>
    <row r="1379" spans="1:11" ht="14.25" customHeight="1">
      <c r="C1379" s="52">
        <v>911</v>
      </c>
      <c r="D1379" s="18" t="s">
        <v>76</v>
      </c>
      <c r="E1379" s="49"/>
      <c r="F1379" s="49"/>
      <c r="G1379" s="49"/>
      <c r="H1379" s="49"/>
      <c r="I1379" s="49"/>
      <c r="J1379" s="50"/>
      <c r="K1379" s="65">
        <f t="shared" si="68"/>
        <v>0</v>
      </c>
    </row>
    <row r="1380" spans="1:11" ht="14.25" customHeight="1">
      <c r="C1380" s="48">
        <v>912</v>
      </c>
      <c r="D1380" s="18" t="s">
        <v>77</v>
      </c>
      <c r="E1380" s="53"/>
      <c r="F1380" s="53"/>
      <c r="G1380" s="53"/>
      <c r="H1380" s="53"/>
      <c r="I1380" s="53"/>
      <c r="J1380" s="54"/>
      <c r="K1380" s="65">
        <f t="shared" si="68"/>
        <v>0</v>
      </c>
    </row>
    <row r="1381" spans="1:11" ht="14.25" customHeight="1">
      <c r="C1381" s="48">
        <v>913</v>
      </c>
      <c r="D1381" s="18" t="s">
        <v>78</v>
      </c>
      <c r="E1381" s="53"/>
      <c r="F1381" s="53"/>
      <c r="G1381" s="53"/>
      <c r="H1381" s="53"/>
      <c r="I1381" s="53"/>
      <c r="J1381" s="54"/>
      <c r="K1381" s="65">
        <f t="shared" si="68"/>
        <v>0</v>
      </c>
    </row>
    <row r="1382" spans="1:11" ht="14.25" customHeight="1">
      <c r="C1382" s="48">
        <v>921</v>
      </c>
      <c r="D1382" s="18" t="s">
        <v>79</v>
      </c>
      <c r="E1382" s="53"/>
      <c r="F1382" s="53"/>
      <c r="G1382" s="53">
        <v>394</v>
      </c>
      <c r="H1382" s="53"/>
      <c r="I1382" s="53"/>
      <c r="J1382" s="54"/>
      <c r="K1382" s="65">
        <f t="shared" si="68"/>
        <v>394</v>
      </c>
    </row>
    <row r="1383" spans="1:11" ht="14.25" customHeight="1" thickBot="1">
      <c r="C1383" s="52">
        <v>922</v>
      </c>
      <c r="D1383" s="30" t="s">
        <v>80</v>
      </c>
      <c r="E1383" s="53"/>
      <c r="F1383" s="53"/>
      <c r="G1383" s="53"/>
      <c r="H1383" s="53"/>
      <c r="I1383" s="53"/>
      <c r="J1383" s="54"/>
      <c r="K1383" s="65">
        <f t="shared" si="68"/>
        <v>0</v>
      </c>
    </row>
    <row r="1384" spans="1:11" ht="14.25" customHeight="1" thickBot="1">
      <c r="C1384" s="63" t="s">
        <v>10</v>
      </c>
      <c r="D1384" s="96"/>
      <c r="E1384" s="58">
        <f t="shared" ref="E1384:J1384" si="69">SUM(E1349:E1383)</f>
        <v>0</v>
      </c>
      <c r="F1384" s="58">
        <f t="shared" si="69"/>
        <v>0</v>
      </c>
      <c r="G1384" s="58">
        <f t="shared" si="69"/>
        <v>513205</v>
      </c>
      <c r="H1384" s="58">
        <f t="shared" si="69"/>
        <v>0</v>
      </c>
      <c r="I1384" s="58">
        <f t="shared" si="69"/>
        <v>0</v>
      </c>
      <c r="J1384" s="58">
        <f t="shared" si="69"/>
        <v>63542</v>
      </c>
      <c r="K1384" s="58">
        <f>SUM(E1384:J1384)</f>
        <v>576747</v>
      </c>
    </row>
    <row r="1386" spans="1:11" ht="14.25" customHeight="1" thickBot="1"/>
    <row r="1387" spans="1:11" ht="14.25" customHeight="1" thickBot="1">
      <c r="A1387" s="73">
        <v>31</v>
      </c>
      <c r="B1387" s="73" t="s">
        <v>229</v>
      </c>
      <c r="C1387" s="36" t="s">
        <v>2</v>
      </c>
      <c r="D1387" s="38" t="s">
        <v>3</v>
      </c>
      <c r="E1387" s="74" t="s">
        <v>4</v>
      </c>
      <c r="F1387" s="75" t="s">
        <v>9</v>
      </c>
      <c r="G1387" s="76" t="s">
        <v>5</v>
      </c>
      <c r="H1387" s="77" t="s">
        <v>6</v>
      </c>
      <c r="I1387" s="77" t="s">
        <v>7</v>
      </c>
      <c r="J1387" s="78" t="s">
        <v>8</v>
      </c>
      <c r="K1387" s="140" t="s">
        <v>199</v>
      </c>
    </row>
    <row r="1388" spans="1:11" ht="14.25" customHeight="1">
      <c r="C1388" s="44">
        <v>711</v>
      </c>
      <c r="D1388" s="43" t="s">
        <v>46</v>
      </c>
      <c r="E1388" s="45"/>
      <c r="F1388" s="45"/>
      <c r="G1388" s="45">
        <v>49690</v>
      </c>
      <c r="H1388" s="45"/>
      <c r="I1388" s="45"/>
      <c r="J1388" s="46"/>
      <c r="K1388" s="47">
        <f t="shared" ref="K1388:K1423" si="70">SUM(E1388:J1388)</f>
        <v>49690</v>
      </c>
    </row>
    <row r="1389" spans="1:11" ht="14.25" customHeight="1">
      <c r="C1389" s="48">
        <v>712</v>
      </c>
      <c r="D1389" s="18" t="s">
        <v>47</v>
      </c>
      <c r="E1389" s="49"/>
      <c r="F1389" s="49"/>
      <c r="G1389" s="49">
        <v>152</v>
      </c>
      <c r="H1389" s="49"/>
      <c r="I1389" s="49"/>
      <c r="J1389" s="50"/>
      <c r="K1389" s="65">
        <f t="shared" si="70"/>
        <v>152</v>
      </c>
    </row>
    <row r="1390" spans="1:11" ht="14.25" customHeight="1">
      <c r="C1390" s="48">
        <v>713</v>
      </c>
      <c r="D1390" s="18" t="s">
        <v>48</v>
      </c>
      <c r="E1390" s="49"/>
      <c r="F1390" s="49"/>
      <c r="G1390" s="49">
        <v>11414</v>
      </c>
      <c r="H1390" s="49"/>
      <c r="I1390" s="49"/>
      <c r="J1390" s="50"/>
      <c r="K1390" s="65">
        <f t="shared" si="70"/>
        <v>11414</v>
      </c>
    </row>
    <row r="1391" spans="1:11" ht="14.25" customHeight="1">
      <c r="C1391" s="48">
        <v>714</v>
      </c>
      <c r="D1391" s="18" t="s">
        <v>49</v>
      </c>
      <c r="E1391" s="49"/>
      <c r="F1391" s="49"/>
      <c r="G1391" s="49">
        <v>11385</v>
      </c>
      <c r="H1391" s="49"/>
      <c r="I1391" s="49"/>
      <c r="J1391" s="50"/>
      <c r="K1391" s="65">
        <f t="shared" si="70"/>
        <v>11385</v>
      </c>
    </row>
    <row r="1392" spans="1:11" ht="14.25" customHeight="1">
      <c r="C1392" s="48">
        <v>715</v>
      </c>
      <c r="D1392" s="18" t="s">
        <v>50</v>
      </c>
      <c r="E1392" s="49"/>
      <c r="F1392" s="49"/>
      <c r="G1392" s="49"/>
      <c r="H1392" s="49"/>
      <c r="I1392" s="49"/>
      <c r="J1392" s="50"/>
      <c r="K1392" s="65">
        <f t="shared" si="70"/>
        <v>0</v>
      </c>
    </row>
    <row r="1393" spans="3:11" ht="14.25" customHeight="1">
      <c r="C1393" s="48">
        <v>716</v>
      </c>
      <c r="D1393" s="18" t="s">
        <v>51</v>
      </c>
      <c r="E1393" s="49"/>
      <c r="F1393" s="49"/>
      <c r="G1393" s="49">
        <v>1741</v>
      </c>
      <c r="H1393" s="49"/>
      <c r="I1393" s="49"/>
      <c r="J1393" s="50"/>
      <c r="K1393" s="65">
        <f t="shared" si="70"/>
        <v>1741</v>
      </c>
    </row>
    <row r="1394" spans="3:11" ht="14.25" customHeight="1">
      <c r="C1394" s="48">
        <v>719</v>
      </c>
      <c r="D1394" s="18" t="s">
        <v>52</v>
      </c>
      <c r="E1394" s="49"/>
      <c r="F1394" s="49"/>
      <c r="G1394" s="49"/>
      <c r="H1394" s="49"/>
      <c r="I1394" s="49"/>
      <c r="J1394" s="50"/>
      <c r="K1394" s="65">
        <f t="shared" si="70"/>
        <v>0</v>
      </c>
    </row>
    <row r="1395" spans="3:11" ht="14.25" customHeight="1">
      <c r="C1395" s="48">
        <v>721</v>
      </c>
      <c r="D1395" s="18" t="s">
        <v>53</v>
      </c>
      <c r="E1395" s="49"/>
      <c r="F1395" s="49"/>
      <c r="G1395" s="49"/>
      <c r="H1395" s="49"/>
      <c r="I1395" s="49"/>
      <c r="J1395" s="50"/>
      <c r="K1395" s="65">
        <f t="shared" si="70"/>
        <v>0</v>
      </c>
    </row>
    <row r="1396" spans="3:11" ht="14.25" customHeight="1">
      <c r="C1396" s="48">
        <v>731</v>
      </c>
      <c r="D1396" s="18" t="s">
        <v>54</v>
      </c>
      <c r="E1396" s="49"/>
      <c r="F1396" s="49"/>
      <c r="G1396" s="49"/>
      <c r="H1396" s="49"/>
      <c r="I1396" s="49"/>
      <c r="J1396" s="50"/>
      <c r="K1396" s="65">
        <f t="shared" si="70"/>
        <v>0</v>
      </c>
    </row>
    <row r="1397" spans="3:11" ht="14.25" customHeight="1">
      <c r="C1397" s="48">
        <v>732</v>
      </c>
      <c r="D1397" s="18" t="s">
        <v>55</v>
      </c>
      <c r="E1397" s="49"/>
      <c r="F1397" s="49"/>
      <c r="G1397" s="49"/>
      <c r="H1397" s="49"/>
      <c r="I1397" s="49"/>
      <c r="J1397" s="50"/>
      <c r="K1397" s="65">
        <f t="shared" si="70"/>
        <v>0</v>
      </c>
    </row>
    <row r="1398" spans="3:11" ht="14.25" customHeight="1">
      <c r="C1398" s="48">
        <v>733</v>
      </c>
      <c r="D1398" s="18" t="s">
        <v>56</v>
      </c>
      <c r="E1398" s="49">
        <v>41052</v>
      </c>
      <c r="F1398" s="49"/>
      <c r="G1398" s="49"/>
      <c r="H1398" s="49"/>
      <c r="I1398" s="49"/>
      <c r="J1398" s="50"/>
      <c r="K1398" s="65">
        <f t="shared" si="70"/>
        <v>41052</v>
      </c>
    </row>
    <row r="1399" spans="3:11" ht="14.25" customHeight="1">
      <c r="C1399" s="48">
        <v>741</v>
      </c>
      <c r="D1399" s="18" t="s">
        <v>57</v>
      </c>
      <c r="E1399" s="49"/>
      <c r="F1399" s="49"/>
      <c r="G1399" s="49">
        <v>1697</v>
      </c>
      <c r="H1399" s="49"/>
      <c r="I1399" s="49"/>
      <c r="J1399" s="50"/>
      <c r="K1399" s="65">
        <f t="shared" si="70"/>
        <v>1697</v>
      </c>
    </row>
    <row r="1400" spans="3:11" ht="14.25" customHeight="1">
      <c r="C1400" s="48">
        <v>742</v>
      </c>
      <c r="D1400" s="18" t="s">
        <v>58</v>
      </c>
      <c r="E1400" s="49"/>
      <c r="F1400" s="49"/>
      <c r="G1400" s="49">
        <v>1368</v>
      </c>
      <c r="H1400" s="49"/>
      <c r="I1400" s="49"/>
      <c r="J1400" s="50"/>
      <c r="K1400" s="65">
        <f t="shared" si="70"/>
        <v>1368</v>
      </c>
    </row>
    <row r="1401" spans="3:11" ht="14.25" customHeight="1">
      <c r="C1401" s="48">
        <v>743</v>
      </c>
      <c r="D1401" s="18" t="s">
        <v>59</v>
      </c>
      <c r="E1401" s="49"/>
      <c r="F1401" s="49"/>
      <c r="G1401" s="49"/>
      <c r="H1401" s="49"/>
      <c r="I1401" s="49"/>
      <c r="J1401" s="50"/>
      <c r="K1401" s="65">
        <f t="shared" si="70"/>
        <v>0</v>
      </c>
    </row>
    <row r="1402" spans="3:11" ht="26.25" customHeight="1">
      <c r="C1402" s="48">
        <v>744</v>
      </c>
      <c r="D1402" s="18" t="s">
        <v>60</v>
      </c>
      <c r="E1402" s="49"/>
      <c r="F1402" s="49"/>
      <c r="G1402" s="49"/>
      <c r="H1402" s="49"/>
      <c r="I1402" s="49"/>
      <c r="J1402" s="50"/>
      <c r="K1402" s="65">
        <f t="shared" si="70"/>
        <v>0</v>
      </c>
    </row>
    <row r="1403" spans="3:11" ht="14.25" customHeight="1">
      <c r="C1403" s="48">
        <v>745</v>
      </c>
      <c r="D1403" s="18" t="s">
        <v>61</v>
      </c>
      <c r="E1403" s="49"/>
      <c r="F1403" s="49"/>
      <c r="G1403" s="49">
        <v>36609</v>
      </c>
      <c r="H1403" s="49"/>
      <c r="I1403" s="49"/>
      <c r="J1403" s="50"/>
      <c r="K1403" s="65">
        <f t="shared" si="70"/>
        <v>36609</v>
      </c>
    </row>
    <row r="1404" spans="3:11" ht="14.25" customHeight="1">
      <c r="C1404" s="48">
        <v>771</v>
      </c>
      <c r="D1404" s="18" t="s">
        <v>62</v>
      </c>
      <c r="E1404" s="49"/>
      <c r="F1404" s="49"/>
      <c r="G1404" s="49"/>
      <c r="H1404" s="49"/>
      <c r="I1404" s="49"/>
      <c r="J1404" s="50"/>
      <c r="K1404" s="65">
        <f t="shared" si="70"/>
        <v>0</v>
      </c>
    </row>
    <row r="1405" spans="3:11" ht="14.25" customHeight="1">
      <c r="C1405" s="48">
        <v>772</v>
      </c>
      <c r="D1405" s="18" t="s">
        <v>63</v>
      </c>
      <c r="E1405" s="49"/>
      <c r="F1405" s="49"/>
      <c r="G1405" s="49"/>
      <c r="H1405" s="49"/>
      <c r="I1405" s="49"/>
      <c r="J1405" s="50"/>
      <c r="K1405" s="65">
        <f t="shared" si="70"/>
        <v>0</v>
      </c>
    </row>
    <row r="1406" spans="3:11" ht="14.25" customHeight="1">
      <c r="C1406" s="48">
        <v>781</v>
      </c>
      <c r="D1406" s="18" t="s">
        <v>64</v>
      </c>
      <c r="E1406" s="49"/>
      <c r="F1406" s="49"/>
      <c r="G1406" s="49"/>
      <c r="H1406" s="49"/>
      <c r="I1406" s="49"/>
      <c r="J1406" s="50"/>
      <c r="K1406" s="65">
        <f t="shared" si="70"/>
        <v>0</v>
      </c>
    </row>
    <row r="1407" spans="3:11" ht="14.25" customHeight="1">
      <c r="C1407" s="48">
        <v>791</v>
      </c>
      <c r="D1407" s="18" t="s">
        <v>65</v>
      </c>
      <c r="E1407" s="49"/>
      <c r="F1407" s="49"/>
      <c r="G1407" s="49"/>
      <c r="H1407" s="49"/>
      <c r="I1407" s="49"/>
      <c r="J1407" s="50"/>
      <c r="K1407" s="65">
        <f t="shared" si="70"/>
        <v>0</v>
      </c>
    </row>
    <row r="1408" spans="3:11" ht="14.25" customHeight="1">
      <c r="C1408" s="48">
        <v>811</v>
      </c>
      <c r="D1408" s="18" t="s">
        <v>66</v>
      </c>
      <c r="E1408" s="49"/>
      <c r="F1408" s="49"/>
      <c r="G1408" s="49"/>
      <c r="H1408" s="49"/>
      <c r="I1408" s="49"/>
      <c r="J1408" s="50"/>
      <c r="K1408" s="65">
        <f t="shared" si="70"/>
        <v>0</v>
      </c>
    </row>
    <row r="1409" spans="3:11" ht="14.25" customHeight="1">
      <c r="C1409" s="48">
        <v>812</v>
      </c>
      <c r="D1409" s="18" t="s">
        <v>67</v>
      </c>
      <c r="E1409" s="49"/>
      <c r="F1409" s="49"/>
      <c r="G1409" s="49"/>
      <c r="H1409" s="49"/>
      <c r="I1409" s="49"/>
      <c r="J1409" s="50"/>
      <c r="K1409" s="65">
        <f t="shared" si="70"/>
        <v>0</v>
      </c>
    </row>
    <row r="1410" spans="3:11" ht="14.25" customHeight="1">
      <c r="C1410" s="48">
        <v>813</v>
      </c>
      <c r="D1410" s="18" t="s">
        <v>68</v>
      </c>
      <c r="E1410" s="49"/>
      <c r="F1410" s="49"/>
      <c r="G1410" s="49">
        <v>62</v>
      </c>
      <c r="H1410" s="49"/>
      <c r="I1410" s="49"/>
      <c r="J1410" s="50"/>
      <c r="K1410" s="65">
        <f t="shared" si="70"/>
        <v>62</v>
      </c>
    </row>
    <row r="1411" spans="3:11" ht="14.25" customHeight="1">
      <c r="C1411" s="48">
        <v>821</v>
      </c>
      <c r="D1411" s="18" t="s">
        <v>69</v>
      </c>
      <c r="E1411" s="49"/>
      <c r="F1411" s="49"/>
      <c r="G1411" s="49"/>
      <c r="H1411" s="49"/>
      <c r="I1411" s="49"/>
      <c r="J1411" s="50"/>
      <c r="K1411" s="65">
        <f t="shared" si="70"/>
        <v>0</v>
      </c>
    </row>
    <row r="1412" spans="3:11" ht="14.25" customHeight="1">
      <c r="C1412" s="48">
        <v>822</v>
      </c>
      <c r="D1412" s="18" t="s">
        <v>70</v>
      </c>
      <c r="E1412" s="49"/>
      <c r="F1412" s="49"/>
      <c r="G1412" s="49"/>
      <c r="H1412" s="49"/>
      <c r="I1412" s="49"/>
      <c r="J1412" s="50"/>
      <c r="K1412" s="65">
        <f t="shared" si="70"/>
        <v>0</v>
      </c>
    </row>
    <row r="1413" spans="3:11" ht="14.25" customHeight="1">
      <c r="C1413" s="48">
        <v>823</v>
      </c>
      <c r="D1413" s="18" t="s">
        <v>71</v>
      </c>
      <c r="E1413" s="49"/>
      <c r="F1413" s="49"/>
      <c r="G1413" s="49"/>
      <c r="H1413" s="49"/>
      <c r="I1413" s="49"/>
      <c r="J1413" s="50"/>
      <c r="K1413" s="65">
        <f t="shared" si="70"/>
        <v>0</v>
      </c>
    </row>
    <row r="1414" spans="3:11" ht="14.25" customHeight="1">
      <c r="C1414" s="48">
        <v>831</v>
      </c>
      <c r="D1414" s="18" t="s">
        <v>72</v>
      </c>
      <c r="E1414" s="49"/>
      <c r="F1414" s="49"/>
      <c r="G1414" s="49"/>
      <c r="H1414" s="49"/>
      <c r="I1414" s="49"/>
      <c r="J1414" s="50"/>
      <c r="K1414" s="65">
        <f t="shared" si="70"/>
        <v>0</v>
      </c>
    </row>
    <row r="1415" spans="3:11" ht="14.25" customHeight="1">
      <c r="C1415" s="48">
        <v>841</v>
      </c>
      <c r="D1415" s="18" t="s">
        <v>73</v>
      </c>
      <c r="E1415" s="49"/>
      <c r="F1415" s="49"/>
      <c r="G1415" s="49"/>
      <c r="H1415" s="49"/>
      <c r="I1415" s="49"/>
      <c r="J1415" s="50"/>
      <c r="K1415" s="65">
        <f t="shared" si="70"/>
        <v>0</v>
      </c>
    </row>
    <row r="1416" spans="3:11" ht="14.25" customHeight="1">
      <c r="C1416" s="48">
        <v>842</v>
      </c>
      <c r="D1416" s="18" t="s">
        <v>74</v>
      </c>
      <c r="E1416" s="49"/>
      <c r="F1416" s="49"/>
      <c r="G1416" s="49"/>
      <c r="H1416" s="49"/>
      <c r="I1416" s="49"/>
      <c r="J1416" s="50"/>
      <c r="K1416" s="65">
        <f t="shared" si="70"/>
        <v>0</v>
      </c>
    </row>
    <row r="1417" spans="3:11" ht="14.25" customHeight="1">
      <c r="C1417" s="52">
        <v>843</v>
      </c>
      <c r="D1417" s="18" t="s">
        <v>75</v>
      </c>
      <c r="E1417" s="49"/>
      <c r="F1417" s="49"/>
      <c r="G1417" s="49"/>
      <c r="H1417" s="49"/>
      <c r="I1417" s="49"/>
      <c r="J1417" s="50"/>
      <c r="K1417" s="65">
        <f t="shared" si="70"/>
        <v>0</v>
      </c>
    </row>
    <row r="1418" spans="3:11" ht="14.25" customHeight="1">
      <c r="C1418" s="52">
        <v>911</v>
      </c>
      <c r="D1418" s="18" t="s">
        <v>76</v>
      </c>
      <c r="E1418" s="49"/>
      <c r="F1418" s="49"/>
      <c r="G1418" s="49"/>
      <c r="H1418" s="49"/>
      <c r="I1418" s="49"/>
      <c r="J1418" s="50"/>
      <c r="K1418" s="65">
        <f t="shared" si="70"/>
        <v>0</v>
      </c>
    </row>
    <row r="1419" spans="3:11" ht="14.25" customHeight="1">
      <c r="C1419" s="48">
        <v>912</v>
      </c>
      <c r="D1419" s="18" t="s">
        <v>77</v>
      </c>
      <c r="E1419" s="53"/>
      <c r="F1419" s="53"/>
      <c r="G1419" s="53"/>
      <c r="H1419" s="53"/>
      <c r="I1419" s="53"/>
      <c r="J1419" s="54"/>
      <c r="K1419" s="65">
        <f t="shared" si="70"/>
        <v>0</v>
      </c>
    </row>
    <row r="1420" spans="3:11" ht="14.25" customHeight="1">
      <c r="C1420" s="48">
        <v>913</v>
      </c>
      <c r="D1420" s="18" t="s">
        <v>78</v>
      </c>
      <c r="E1420" s="53"/>
      <c r="F1420" s="53"/>
      <c r="G1420" s="53"/>
      <c r="H1420" s="53"/>
      <c r="I1420" s="53"/>
      <c r="J1420" s="54"/>
      <c r="K1420" s="65">
        <f t="shared" si="70"/>
        <v>0</v>
      </c>
    </row>
    <row r="1421" spans="3:11" ht="14.25" customHeight="1">
      <c r="C1421" s="48">
        <v>921</v>
      </c>
      <c r="D1421" s="18" t="s">
        <v>79</v>
      </c>
      <c r="E1421" s="53"/>
      <c r="F1421" s="53"/>
      <c r="G1421" s="53"/>
      <c r="H1421" s="53"/>
      <c r="I1421" s="53"/>
      <c r="J1421" s="54"/>
      <c r="K1421" s="65">
        <f t="shared" si="70"/>
        <v>0</v>
      </c>
    </row>
    <row r="1422" spans="3:11" ht="14.25" customHeight="1" thickBot="1">
      <c r="C1422" s="52">
        <v>922</v>
      </c>
      <c r="D1422" s="30" t="s">
        <v>80</v>
      </c>
      <c r="E1422" s="53"/>
      <c r="F1422" s="53"/>
      <c r="G1422" s="53"/>
      <c r="H1422" s="53"/>
      <c r="I1422" s="53"/>
      <c r="J1422" s="54"/>
      <c r="K1422" s="66">
        <f t="shared" si="70"/>
        <v>0</v>
      </c>
    </row>
    <row r="1423" spans="3:11" ht="14.25" customHeight="1" thickBot="1">
      <c r="C1423" s="63" t="s">
        <v>10</v>
      </c>
      <c r="D1423" s="96"/>
      <c r="E1423" s="58">
        <f t="shared" ref="E1423:J1423" si="71">SUM(E1388:E1422)</f>
        <v>41052</v>
      </c>
      <c r="F1423" s="58">
        <f t="shared" si="71"/>
        <v>0</v>
      </c>
      <c r="G1423" s="58">
        <f t="shared" si="71"/>
        <v>114118</v>
      </c>
      <c r="H1423" s="58">
        <f t="shared" si="71"/>
        <v>0</v>
      </c>
      <c r="I1423" s="58">
        <f t="shared" si="71"/>
        <v>0</v>
      </c>
      <c r="J1423" s="58">
        <f t="shared" si="71"/>
        <v>0</v>
      </c>
      <c r="K1423" s="58">
        <f t="shared" si="70"/>
        <v>155170</v>
      </c>
    </row>
    <row r="1425" spans="1:11" ht="14.25" customHeight="1" thickBot="1"/>
    <row r="1426" spans="1:11" ht="14.25" customHeight="1" thickBot="1">
      <c r="A1426" s="73">
        <v>32</v>
      </c>
      <c r="B1426" s="73" t="s">
        <v>230</v>
      </c>
      <c r="C1426" s="36" t="s">
        <v>2</v>
      </c>
      <c r="D1426" s="38" t="s">
        <v>3</v>
      </c>
      <c r="E1426" s="74" t="s">
        <v>4</v>
      </c>
      <c r="F1426" s="75" t="s">
        <v>9</v>
      </c>
      <c r="G1426" s="76" t="s">
        <v>5</v>
      </c>
      <c r="H1426" s="77" t="s">
        <v>6</v>
      </c>
      <c r="I1426" s="77" t="s">
        <v>7</v>
      </c>
      <c r="J1426" s="78" t="s">
        <v>8</v>
      </c>
      <c r="K1426" s="201" t="s">
        <v>199</v>
      </c>
    </row>
    <row r="1427" spans="1:11" ht="14.25" customHeight="1">
      <c r="C1427" s="44">
        <v>711</v>
      </c>
      <c r="D1427" s="43" t="s">
        <v>46</v>
      </c>
      <c r="E1427" s="45"/>
      <c r="F1427" s="45"/>
      <c r="G1427" s="45">
        <v>63853</v>
      </c>
      <c r="H1427" s="45"/>
      <c r="I1427" s="45"/>
      <c r="J1427" s="46">
        <v>2475</v>
      </c>
      <c r="K1427" s="47">
        <f t="shared" ref="K1427:K1462" si="72">SUM(E1427:J1427)</f>
        <v>66328</v>
      </c>
    </row>
    <row r="1428" spans="1:11" ht="14.25" customHeight="1">
      <c r="C1428" s="48">
        <v>712</v>
      </c>
      <c r="D1428" s="18" t="s">
        <v>47</v>
      </c>
      <c r="E1428" s="49"/>
      <c r="F1428" s="49"/>
      <c r="G1428" s="49">
        <v>878</v>
      </c>
      <c r="H1428" s="49"/>
      <c r="I1428" s="49"/>
      <c r="J1428" s="50"/>
      <c r="K1428" s="65">
        <f t="shared" si="72"/>
        <v>878</v>
      </c>
    </row>
    <row r="1429" spans="1:11" ht="14.25" customHeight="1">
      <c r="C1429" s="48">
        <v>713</v>
      </c>
      <c r="D1429" s="18" t="s">
        <v>48</v>
      </c>
      <c r="E1429" s="49"/>
      <c r="F1429" s="49"/>
      <c r="G1429" s="49">
        <v>12704</v>
      </c>
      <c r="H1429" s="49"/>
      <c r="I1429" s="49"/>
      <c r="J1429" s="50"/>
      <c r="K1429" s="65">
        <f t="shared" si="72"/>
        <v>12704</v>
      </c>
    </row>
    <row r="1430" spans="1:11" ht="14.25" customHeight="1">
      <c r="C1430" s="48">
        <v>714</v>
      </c>
      <c r="D1430" s="18" t="s">
        <v>49</v>
      </c>
      <c r="E1430" s="49"/>
      <c r="F1430" s="49"/>
      <c r="G1430" s="49">
        <v>5525</v>
      </c>
      <c r="H1430" s="49"/>
      <c r="I1430" s="49"/>
      <c r="J1430" s="50"/>
      <c r="K1430" s="65">
        <f t="shared" si="72"/>
        <v>5525</v>
      </c>
    </row>
    <row r="1431" spans="1:11" ht="14.25" customHeight="1">
      <c r="C1431" s="48">
        <v>715</v>
      </c>
      <c r="D1431" s="18" t="s">
        <v>50</v>
      </c>
      <c r="E1431" s="49"/>
      <c r="F1431" s="49"/>
      <c r="G1431" s="49"/>
      <c r="H1431" s="49"/>
      <c r="I1431" s="49"/>
      <c r="J1431" s="50"/>
      <c r="K1431" s="65">
        <f t="shared" si="72"/>
        <v>0</v>
      </c>
    </row>
    <row r="1432" spans="1:11" ht="14.25" customHeight="1">
      <c r="C1432" s="48">
        <v>716</v>
      </c>
      <c r="D1432" s="18" t="s">
        <v>51</v>
      </c>
      <c r="E1432" s="49"/>
      <c r="F1432" s="49"/>
      <c r="G1432" s="49">
        <v>10833</v>
      </c>
      <c r="H1432" s="49"/>
      <c r="I1432" s="49"/>
      <c r="J1432" s="50"/>
      <c r="K1432" s="65">
        <f t="shared" si="72"/>
        <v>10833</v>
      </c>
    </row>
    <row r="1433" spans="1:11" ht="14.25" customHeight="1">
      <c r="C1433" s="48">
        <v>719</v>
      </c>
      <c r="D1433" s="18" t="s">
        <v>52</v>
      </c>
      <c r="E1433" s="49"/>
      <c r="F1433" s="49"/>
      <c r="G1433" s="49"/>
      <c r="H1433" s="49"/>
      <c r="I1433" s="49"/>
      <c r="J1433" s="50"/>
      <c r="K1433" s="65">
        <f t="shared" si="72"/>
        <v>0</v>
      </c>
    </row>
    <row r="1434" spans="1:11" ht="14.25" customHeight="1">
      <c r="C1434" s="48">
        <v>721</v>
      </c>
      <c r="D1434" s="18" t="s">
        <v>53</v>
      </c>
      <c r="E1434" s="49"/>
      <c r="F1434" s="49"/>
      <c r="G1434" s="49"/>
      <c r="H1434" s="49"/>
      <c r="I1434" s="49"/>
      <c r="J1434" s="50"/>
      <c r="K1434" s="65">
        <f t="shared" si="72"/>
        <v>0</v>
      </c>
    </row>
    <row r="1435" spans="1:11" ht="14.25" customHeight="1">
      <c r="C1435" s="48">
        <v>731</v>
      </c>
      <c r="D1435" s="18" t="s">
        <v>54</v>
      </c>
      <c r="E1435" s="49"/>
      <c r="F1435" s="49"/>
      <c r="G1435" s="49"/>
      <c r="H1435" s="49"/>
      <c r="I1435" s="49"/>
      <c r="J1435" s="50"/>
      <c r="K1435" s="65">
        <f t="shared" si="72"/>
        <v>0</v>
      </c>
    </row>
    <row r="1436" spans="1:11" ht="14.25" customHeight="1">
      <c r="C1436" s="48">
        <v>732</v>
      </c>
      <c r="D1436" s="18" t="s">
        <v>55</v>
      </c>
      <c r="E1436" s="49"/>
      <c r="F1436" s="49"/>
      <c r="G1436" s="49"/>
      <c r="H1436" s="49"/>
      <c r="I1436" s="49"/>
      <c r="J1436" s="50"/>
      <c r="K1436" s="65">
        <f t="shared" si="72"/>
        <v>0</v>
      </c>
    </row>
    <row r="1437" spans="1:11" ht="14.25" customHeight="1">
      <c r="C1437" s="48">
        <v>733</v>
      </c>
      <c r="D1437" s="18" t="s">
        <v>56</v>
      </c>
      <c r="E1437" s="49"/>
      <c r="F1437" s="49"/>
      <c r="G1437" s="49">
        <v>42569</v>
      </c>
      <c r="H1437" s="49"/>
      <c r="I1437" s="49"/>
      <c r="J1437" s="50"/>
      <c r="K1437" s="65">
        <f t="shared" si="72"/>
        <v>42569</v>
      </c>
    </row>
    <row r="1438" spans="1:11" ht="14.25" customHeight="1">
      <c r="C1438" s="48">
        <v>741</v>
      </c>
      <c r="D1438" s="18" t="s">
        <v>57</v>
      </c>
      <c r="E1438" s="49"/>
      <c r="F1438" s="49"/>
      <c r="G1438" s="49">
        <v>3537</v>
      </c>
      <c r="H1438" s="49"/>
      <c r="I1438" s="49"/>
      <c r="J1438" s="50"/>
      <c r="K1438" s="65">
        <f t="shared" si="72"/>
        <v>3537</v>
      </c>
    </row>
    <row r="1439" spans="1:11" ht="14.25" customHeight="1">
      <c r="C1439" s="48">
        <v>742</v>
      </c>
      <c r="D1439" s="18" t="s">
        <v>58</v>
      </c>
      <c r="E1439" s="49"/>
      <c r="F1439" s="49"/>
      <c r="G1439" s="49">
        <v>1255</v>
      </c>
      <c r="H1439" s="49"/>
      <c r="I1439" s="49"/>
      <c r="J1439" s="50">
        <v>1748</v>
      </c>
      <c r="K1439" s="65">
        <f t="shared" si="72"/>
        <v>3003</v>
      </c>
    </row>
    <row r="1440" spans="1:11" ht="14.25" customHeight="1">
      <c r="C1440" s="48">
        <v>743</v>
      </c>
      <c r="D1440" s="18" t="s">
        <v>59</v>
      </c>
      <c r="E1440" s="49"/>
      <c r="F1440" s="49"/>
      <c r="G1440" s="49">
        <v>111</v>
      </c>
      <c r="H1440" s="49"/>
      <c r="I1440" s="49"/>
      <c r="J1440" s="50"/>
      <c r="K1440" s="65">
        <f t="shared" si="72"/>
        <v>111</v>
      </c>
    </row>
    <row r="1441" spans="3:11" ht="14.25" customHeight="1">
      <c r="C1441" s="48">
        <v>744</v>
      </c>
      <c r="D1441" s="18" t="s">
        <v>60</v>
      </c>
      <c r="E1441" s="49"/>
      <c r="F1441" s="49"/>
      <c r="G1441" s="49"/>
      <c r="H1441" s="49"/>
      <c r="I1441" s="49">
        <v>100</v>
      </c>
      <c r="J1441" s="50"/>
      <c r="K1441" s="65">
        <f t="shared" si="72"/>
        <v>100</v>
      </c>
    </row>
    <row r="1442" spans="3:11" ht="26.25" customHeight="1">
      <c r="C1442" s="48">
        <v>745</v>
      </c>
      <c r="D1442" s="18" t="s">
        <v>61</v>
      </c>
      <c r="E1442" s="49"/>
      <c r="F1442" s="49"/>
      <c r="G1442" s="49">
        <v>15</v>
      </c>
      <c r="H1442" s="49"/>
      <c r="I1442" s="49"/>
      <c r="J1442" s="50">
        <v>4757</v>
      </c>
      <c r="K1442" s="65">
        <f t="shared" si="72"/>
        <v>4772</v>
      </c>
    </row>
    <row r="1443" spans="3:11" ht="14.25" customHeight="1">
      <c r="C1443" s="48">
        <v>771</v>
      </c>
      <c r="D1443" s="18" t="s">
        <v>62</v>
      </c>
      <c r="E1443" s="49"/>
      <c r="F1443" s="49"/>
      <c r="G1443" s="49"/>
      <c r="H1443" s="49"/>
      <c r="I1443" s="49"/>
      <c r="J1443" s="49">
        <v>792</v>
      </c>
      <c r="K1443" s="65">
        <f t="shared" si="72"/>
        <v>792</v>
      </c>
    </row>
    <row r="1444" spans="3:11" ht="14.25" customHeight="1">
      <c r="C1444" s="48">
        <v>772</v>
      </c>
      <c r="D1444" s="18" t="s">
        <v>63</v>
      </c>
      <c r="E1444" s="49"/>
      <c r="F1444" s="49"/>
      <c r="G1444" s="49"/>
      <c r="H1444" s="49"/>
      <c r="I1444" s="49"/>
      <c r="J1444" s="49"/>
      <c r="K1444" s="65">
        <f t="shared" si="72"/>
        <v>0</v>
      </c>
    </row>
    <row r="1445" spans="3:11" ht="14.25" customHeight="1">
      <c r="C1445" s="48">
        <v>781</v>
      </c>
      <c r="D1445" s="18" t="s">
        <v>64</v>
      </c>
      <c r="E1445" s="49"/>
      <c r="F1445" s="49"/>
      <c r="G1445" s="49"/>
      <c r="H1445" s="49"/>
      <c r="I1445" s="49"/>
      <c r="J1445" s="50"/>
      <c r="K1445" s="65">
        <f t="shared" si="72"/>
        <v>0</v>
      </c>
    </row>
    <row r="1446" spans="3:11" ht="14.25" customHeight="1">
      <c r="C1446" s="48">
        <v>791</v>
      </c>
      <c r="D1446" s="18" t="s">
        <v>65</v>
      </c>
      <c r="E1446" s="49">
        <v>3212</v>
      </c>
      <c r="F1446" s="49"/>
      <c r="G1446" s="49"/>
      <c r="H1446" s="49"/>
      <c r="I1446" s="49"/>
      <c r="J1446" s="50"/>
      <c r="K1446" s="65">
        <f t="shared" si="72"/>
        <v>3212</v>
      </c>
    </row>
    <row r="1447" spans="3:11" ht="14.25" customHeight="1">
      <c r="C1447" s="48">
        <v>811</v>
      </c>
      <c r="D1447" s="18" t="s">
        <v>66</v>
      </c>
      <c r="E1447" s="49"/>
      <c r="F1447" s="49"/>
      <c r="G1447" s="49"/>
      <c r="H1447" s="49"/>
      <c r="I1447" s="49"/>
      <c r="J1447" s="50"/>
      <c r="K1447" s="65">
        <f t="shared" si="72"/>
        <v>0</v>
      </c>
    </row>
    <row r="1448" spans="3:11" ht="14.25" customHeight="1">
      <c r="C1448" s="48">
        <v>812</v>
      </c>
      <c r="D1448" s="18" t="s">
        <v>67</v>
      </c>
      <c r="E1448" s="49"/>
      <c r="F1448" s="49"/>
      <c r="G1448" s="49"/>
      <c r="H1448" s="49"/>
      <c r="I1448" s="49"/>
      <c r="J1448" s="50"/>
      <c r="K1448" s="65">
        <f t="shared" si="72"/>
        <v>0</v>
      </c>
    </row>
    <row r="1449" spans="3:11" ht="14.25" customHeight="1">
      <c r="C1449" s="48">
        <v>813</v>
      </c>
      <c r="D1449" s="18" t="s">
        <v>68</v>
      </c>
      <c r="E1449" s="49"/>
      <c r="F1449" s="49"/>
      <c r="G1449" s="49"/>
      <c r="H1449" s="49"/>
      <c r="I1449" s="49"/>
      <c r="J1449" s="50"/>
      <c r="K1449" s="65">
        <f t="shared" si="72"/>
        <v>0</v>
      </c>
    </row>
    <row r="1450" spans="3:11" ht="14.25" customHeight="1">
      <c r="C1450" s="48">
        <v>821</v>
      </c>
      <c r="D1450" s="18" t="s">
        <v>69</v>
      </c>
      <c r="E1450" s="49"/>
      <c r="F1450" s="49"/>
      <c r="G1450" s="49"/>
      <c r="H1450" s="49"/>
      <c r="I1450" s="49"/>
      <c r="J1450" s="50"/>
      <c r="K1450" s="65">
        <f t="shared" si="72"/>
        <v>0</v>
      </c>
    </row>
    <row r="1451" spans="3:11" ht="14.25" customHeight="1">
      <c r="C1451" s="48">
        <v>822</v>
      </c>
      <c r="D1451" s="18" t="s">
        <v>70</v>
      </c>
      <c r="E1451" s="49"/>
      <c r="F1451" s="49"/>
      <c r="G1451" s="49"/>
      <c r="H1451" s="49"/>
      <c r="I1451" s="49"/>
      <c r="J1451" s="50"/>
      <c r="K1451" s="65">
        <f t="shared" si="72"/>
        <v>0</v>
      </c>
    </row>
    <row r="1452" spans="3:11" ht="14.25" customHeight="1">
      <c r="C1452" s="48">
        <v>823</v>
      </c>
      <c r="D1452" s="18" t="s">
        <v>71</v>
      </c>
      <c r="E1452" s="49"/>
      <c r="F1452" s="49"/>
      <c r="G1452" s="49"/>
      <c r="H1452" s="49"/>
      <c r="I1452" s="49"/>
      <c r="J1452" s="50"/>
      <c r="K1452" s="65">
        <f t="shared" si="72"/>
        <v>0</v>
      </c>
    </row>
    <row r="1453" spans="3:11" ht="14.25" customHeight="1">
      <c r="C1453" s="48">
        <v>831</v>
      </c>
      <c r="D1453" s="18" t="s">
        <v>72</v>
      </c>
      <c r="E1453" s="49"/>
      <c r="F1453" s="49"/>
      <c r="G1453" s="49"/>
      <c r="H1453" s="49"/>
      <c r="I1453" s="49"/>
      <c r="J1453" s="50"/>
      <c r="K1453" s="65">
        <f t="shared" si="72"/>
        <v>0</v>
      </c>
    </row>
    <row r="1454" spans="3:11" ht="14.25" customHeight="1">
      <c r="C1454" s="48">
        <v>841</v>
      </c>
      <c r="D1454" s="18" t="s">
        <v>73</v>
      </c>
      <c r="E1454" s="49"/>
      <c r="F1454" s="49"/>
      <c r="G1454" s="49"/>
      <c r="H1454" s="49"/>
      <c r="I1454" s="49"/>
      <c r="J1454" s="50"/>
      <c r="K1454" s="65">
        <f t="shared" si="72"/>
        <v>0</v>
      </c>
    </row>
    <row r="1455" spans="3:11" ht="14.25" customHeight="1">
      <c r="C1455" s="48">
        <v>842</v>
      </c>
      <c r="D1455" s="18" t="s">
        <v>74</v>
      </c>
      <c r="E1455" s="49"/>
      <c r="F1455" s="49"/>
      <c r="G1455" s="49"/>
      <c r="H1455" s="49"/>
      <c r="I1455" s="49"/>
      <c r="J1455" s="50"/>
      <c r="K1455" s="65">
        <f t="shared" si="72"/>
        <v>0</v>
      </c>
    </row>
    <row r="1456" spans="3:11" ht="14.25" customHeight="1">
      <c r="C1456" s="52">
        <v>843</v>
      </c>
      <c r="D1456" s="18" t="s">
        <v>75</v>
      </c>
      <c r="E1456" s="49"/>
      <c r="F1456" s="49"/>
      <c r="G1456" s="49"/>
      <c r="H1456" s="49"/>
      <c r="I1456" s="49"/>
      <c r="J1456" s="50"/>
      <c r="K1456" s="65">
        <f t="shared" si="72"/>
        <v>0</v>
      </c>
    </row>
    <row r="1457" spans="1:11" ht="14.25" customHeight="1">
      <c r="C1457" s="52">
        <v>911</v>
      </c>
      <c r="D1457" s="18" t="s">
        <v>76</v>
      </c>
      <c r="E1457" s="49"/>
      <c r="F1457" s="49"/>
      <c r="G1457" s="49"/>
      <c r="H1457" s="49"/>
      <c r="I1457" s="49"/>
      <c r="J1457" s="50"/>
      <c r="K1457" s="65">
        <f t="shared" si="72"/>
        <v>0</v>
      </c>
    </row>
    <row r="1458" spans="1:11" ht="14.25" customHeight="1">
      <c r="C1458" s="48">
        <v>912</v>
      </c>
      <c r="D1458" s="18" t="s">
        <v>77</v>
      </c>
      <c r="E1458" s="53"/>
      <c r="F1458" s="53"/>
      <c r="G1458" s="53"/>
      <c r="H1458" s="53"/>
      <c r="I1458" s="53"/>
      <c r="J1458" s="54"/>
      <c r="K1458" s="65">
        <f t="shared" si="72"/>
        <v>0</v>
      </c>
    </row>
    <row r="1459" spans="1:11" ht="14.25" customHeight="1">
      <c r="C1459" s="48">
        <v>913</v>
      </c>
      <c r="D1459" s="18" t="s">
        <v>78</v>
      </c>
      <c r="E1459" s="53"/>
      <c r="F1459" s="53"/>
      <c r="G1459" s="53"/>
      <c r="H1459" s="53"/>
      <c r="I1459" s="53"/>
      <c r="J1459" s="54"/>
      <c r="K1459" s="65">
        <f t="shared" si="72"/>
        <v>0</v>
      </c>
    </row>
    <row r="1460" spans="1:11" ht="14.25" customHeight="1">
      <c r="C1460" s="48">
        <v>921</v>
      </c>
      <c r="D1460" s="18" t="s">
        <v>79</v>
      </c>
      <c r="E1460" s="53"/>
      <c r="F1460" s="53"/>
      <c r="G1460" s="53"/>
      <c r="H1460" s="53"/>
      <c r="I1460" s="53"/>
      <c r="J1460" s="54"/>
      <c r="K1460" s="65">
        <f t="shared" si="72"/>
        <v>0</v>
      </c>
    </row>
    <row r="1461" spans="1:11" ht="14.25" customHeight="1" thickBot="1">
      <c r="C1461" s="52">
        <v>922</v>
      </c>
      <c r="D1461" s="30" t="s">
        <v>80</v>
      </c>
      <c r="E1461" s="53"/>
      <c r="F1461" s="53"/>
      <c r="G1461" s="53"/>
      <c r="H1461" s="53"/>
      <c r="I1461" s="53"/>
      <c r="J1461" s="54"/>
      <c r="K1461" s="66">
        <f t="shared" si="72"/>
        <v>0</v>
      </c>
    </row>
    <row r="1462" spans="1:11" ht="14.25" customHeight="1" thickBot="1">
      <c r="C1462" s="63" t="s">
        <v>10</v>
      </c>
      <c r="D1462" s="96"/>
      <c r="E1462" s="58">
        <f t="shared" ref="E1462:J1462" si="73">SUM(E1427:E1461)</f>
        <v>3212</v>
      </c>
      <c r="F1462" s="58">
        <f t="shared" si="73"/>
        <v>0</v>
      </c>
      <c r="G1462" s="58">
        <f t="shared" si="73"/>
        <v>141280</v>
      </c>
      <c r="H1462" s="58">
        <f t="shared" si="73"/>
        <v>0</v>
      </c>
      <c r="I1462" s="58">
        <f t="shared" si="73"/>
        <v>100</v>
      </c>
      <c r="J1462" s="58">
        <f t="shared" si="73"/>
        <v>9772</v>
      </c>
      <c r="K1462" s="58">
        <f t="shared" si="72"/>
        <v>154364</v>
      </c>
    </row>
    <row r="1464" spans="1:11" ht="14.25" customHeight="1" thickBot="1"/>
    <row r="1465" spans="1:11" ht="14.25" customHeight="1" thickBot="1">
      <c r="A1465" s="73">
        <v>33</v>
      </c>
      <c r="B1465" s="73" t="s">
        <v>231</v>
      </c>
      <c r="C1465" s="36" t="s">
        <v>2</v>
      </c>
      <c r="D1465" s="38" t="s">
        <v>3</v>
      </c>
      <c r="E1465" s="74" t="s">
        <v>4</v>
      </c>
      <c r="F1465" s="75" t="s">
        <v>9</v>
      </c>
      <c r="G1465" s="76" t="s">
        <v>5</v>
      </c>
      <c r="H1465" s="77" t="s">
        <v>6</v>
      </c>
      <c r="I1465" s="77" t="s">
        <v>7</v>
      </c>
      <c r="J1465" s="78" t="s">
        <v>8</v>
      </c>
      <c r="K1465" s="140" t="s">
        <v>199</v>
      </c>
    </row>
    <row r="1466" spans="1:11" ht="14.25" customHeight="1">
      <c r="C1466" s="44">
        <v>711</v>
      </c>
      <c r="D1466" s="43" t="s">
        <v>46</v>
      </c>
      <c r="E1466" s="45"/>
      <c r="F1466" s="45"/>
      <c r="G1466" s="45">
        <v>89401</v>
      </c>
      <c r="H1466" s="45"/>
      <c r="I1466" s="45"/>
      <c r="J1466" s="46"/>
      <c r="K1466" s="47">
        <f t="shared" ref="K1466:K1501" si="74">SUM(E1466:J1466)</f>
        <v>89401</v>
      </c>
    </row>
    <row r="1467" spans="1:11" ht="14.25" customHeight="1">
      <c r="C1467" s="48">
        <v>712</v>
      </c>
      <c r="D1467" s="18" t="s">
        <v>47</v>
      </c>
      <c r="E1467" s="49"/>
      <c r="F1467" s="49"/>
      <c r="G1467" s="49">
        <v>1075</v>
      </c>
      <c r="H1467" s="49"/>
      <c r="I1467" s="49"/>
      <c r="J1467" s="50"/>
      <c r="K1467" s="65">
        <f t="shared" si="74"/>
        <v>1075</v>
      </c>
    </row>
    <row r="1468" spans="1:11" ht="14.25" customHeight="1">
      <c r="C1468" s="48">
        <v>713</v>
      </c>
      <c r="D1468" s="18" t="s">
        <v>48</v>
      </c>
      <c r="E1468" s="49"/>
      <c r="F1468" s="49"/>
      <c r="G1468" s="49">
        <v>9184</v>
      </c>
      <c r="H1468" s="49"/>
      <c r="I1468" s="49"/>
      <c r="J1468" s="50"/>
      <c r="K1468" s="65">
        <f t="shared" si="74"/>
        <v>9184</v>
      </c>
    </row>
    <row r="1469" spans="1:11" ht="14.25" customHeight="1">
      <c r="C1469" s="48">
        <v>714</v>
      </c>
      <c r="D1469" s="18" t="s">
        <v>49</v>
      </c>
      <c r="E1469" s="49"/>
      <c r="F1469" s="49"/>
      <c r="G1469" s="49">
        <v>11923</v>
      </c>
      <c r="H1469" s="49"/>
      <c r="I1469" s="49"/>
      <c r="J1469" s="50"/>
      <c r="K1469" s="65">
        <f t="shared" si="74"/>
        <v>11923</v>
      </c>
    </row>
    <row r="1470" spans="1:11" ht="14.25" customHeight="1">
      <c r="C1470" s="48">
        <v>715</v>
      </c>
      <c r="D1470" s="18" t="s">
        <v>50</v>
      </c>
      <c r="E1470" s="49"/>
      <c r="F1470" s="49"/>
      <c r="G1470" s="49"/>
      <c r="H1470" s="49"/>
      <c r="I1470" s="49"/>
      <c r="J1470" s="50"/>
      <c r="K1470" s="65">
        <f t="shared" si="74"/>
        <v>0</v>
      </c>
    </row>
    <row r="1471" spans="1:11" ht="14.25" customHeight="1">
      <c r="C1471" s="48">
        <v>716</v>
      </c>
      <c r="D1471" s="18" t="s">
        <v>51</v>
      </c>
      <c r="E1471" s="49"/>
      <c r="F1471" s="49"/>
      <c r="G1471" s="49">
        <v>2182</v>
      </c>
      <c r="H1471" s="49"/>
      <c r="I1471" s="49"/>
      <c r="J1471" s="50"/>
      <c r="K1471" s="65">
        <f t="shared" si="74"/>
        <v>2182</v>
      </c>
    </row>
    <row r="1472" spans="1:11" ht="14.25" customHeight="1">
      <c r="C1472" s="48">
        <v>719</v>
      </c>
      <c r="D1472" s="18" t="s">
        <v>52</v>
      </c>
      <c r="E1472" s="49"/>
      <c r="F1472" s="49"/>
      <c r="G1472" s="49"/>
      <c r="H1472" s="49"/>
      <c r="I1472" s="49"/>
      <c r="J1472" s="50"/>
      <c r="K1472" s="65">
        <f t="shared" si="74"/>
        <v>0</v>
      </c>
    </row>
    <row r="1473" spans="3:11" ht="14.25" customHeight="1">
      <c r="C1473" s="48">
        <v>721</v>
      </c>
      <c r="D1473" s="18" t="s">
        <v>53</v>
      </c>
      <c r="E1473" s="49"/>
      <c r="F1473" s="49"/>
      <c r="G1473" s="49"/>
      <c r="H1473" s="49"/>
      <c r="I1473" s="49"/>
      <c r="J1473" s="50"/>
      <c r="K1473" s="65">
        <f t="shared" si="74"/>
        <v>0</v>
      </c>
    </row>
    <row r="1474" spans="3:11" ht="14.25" customHeight="1">
      <c r="C1474" s="48">
        <v>731</v>
      </c>
      <c r="D1474" s="18" t="s">
        <v>54</v>
      </c>
      <c r="E1474" s="49"/>
      <c r="F1474" s="49"/>
      <c r="G1474" s="49"/>
      <c r="H1474" s="49"/>
      <c r="I1474" s="49"/>
      <c r="J1474" s="50"/>
      <c r="K1474" s="65">
        <f t="shared" si="74"/>
        <v>0</v>
      </c>
    </row>
    <row r="1475" spans="3:11" ht="14.25" customHeight="1">
      <c r="C1475" s="48">
        <v>732</v>
      </c>
      <c r="D1475" s="18" t="s">
        <v>55</v>
      </c>
      <c r="E1475" s="49"/>
      <c r="F1475" s="49"/>
      <c r="G1475" s="49"/>
      <c r="H1475" s="49"/>
      <c r="I1475" s="49"/>
      <c r="J1475" s="50"/>
      <c r="K1475" s="65">
        <f t="shared" si="74"/>
        <v>0</v>
      </c>
    </row>
    <row r="1476" spans="3:11" ht="14.25" customHeight="1">
      <c r="C1476" s="48">
        <v>733</v>
      </c>
      <c r="D1476" s="18" t="s">
        <v>56</v>
      </c>
      <c r="E1476" s="49">
        <v>28621</v>
      </c>
      <c r="F1476" s="49"/>
      <c r="G1476" s="49">
        <v>115418</v>
      </c>
      <c r="H1476" s="49"/>
      <c r="I1476" s="49">
        <v>73144</v>
      </c>
      <c r="J1476" s="50"/>
      <c r="K1476" s="65">
        <f t="shared" si="74"/>
        <v>217183</v>
      </c>
    </row>
    <row r="1477" spans="3:11" ht="14.25" customHeight="1">
      <c r="C1477" s="48">
        <v>741</v>
      </c>
      <c r="D1477" s="18" t="s">
        <v>57</v>
      </c>
      <c r="E1477" s="49"/>
      <c r="F1477" s="49"/>
      <c r="G1477" s="49">
        <v>461</v>
      </c>
      <c r="H1477" s="49"/>
      <c r="I1477" s="49"/>
      <c r="J1477" s="50"/>
      <c r="K1477" s="65">
        <f t="shared" si="74"/>
        <v>461</v>
      </c>
    </row>
    <row r="1478" spans="3:11" ht="14.25" customHeight="1">
      <c r="C1478" s="48">
        <v>742</v>
      </c>
      <c r="D1478" s="18" t="s">
        <v>58</v>
      </c>
      <c r="E1478" s="49"/>
      <c r="F1478" s="49"/>
      <c r="G1478" s="49">
        <v>10252</v>
      </c>
      <c r="H1478" s="49"/>
      <c r="I1478" s="49"/>
      <c r="J1478" s="50">
        <v>7508</v>
      </c>
      <c r="K1478" s="65">
        <f t="shared" si="74"/>
        <v>17760</v>
      </c>
    </row>
    <row r="1479" spans="3:11" ht="14.25" customHeight="1">
      <c r="C1479" s="48">
        <v>743</v>
      </c>
      <c r="D1479" s="18" t="s">
        <v>59</v>
      </c>
      <c r="E1479" s="49"/>
      <c r="F1479" s="49"/>
      <c r="G1479" s="49"/>
      <c r="H1479" s="49"/>
      <c r="I1479" s="49"/>
      <c r="J1479" s="50">
        <v>20</v>
      </c>
      <c r="K1479" s="65">
        <f t="shared" si="74"/>
        <v>20</v>
      </c>
    </row>
    <row r="1480" spans="3:11" ht="14.25" customHeight="1">
      <c r="C1480" s="48">
        <v>744</v>
      </c>
      <c r="D1480" s="18" t="s">
        <v>60</v>
      </c>
      <c r="E1480" s="49"/>
      <c r="F1480" s="49"/>
      <c r="G1480" s="49"/>
      <c r="H1480" s="49"/>
      <c r="I1480" s="49">
        <v>248</v>
      </c>
      <c r="J1480" s="50">
        <v>5748</v>
      </c>
      <c r="K1480" s="65">
        <f t="shared" si="74"/>
        <v>5996</v>
      </c>
    </row>
    <row r="1481" spans="3:11" ht="14.25" customHeight="1">
      <c r="C1481" s="48">
        <v>745</v>
      </c>
      <c r="D1481" s="18" t="s">
        <v>61</v>
      </c>
      <c r="E1481" s="49"/>
      <c r="F1481" s="49"/>
      <c r="G1481" s="49">
        <v>1034</v>
      </c>
      <c r="H1481" s="49"/>
      <c r="I1481" s="49"/>
      <c r="J1481" s="50">
        <v>2021</v>
      </c>
      <c r="K1481" s="65">
        <f t="shared" si="74"/>
        <v>3055</v>
      </c>
    </row>
    <row r="1482" spans="3:11" ht="14.25" customHeight="1">
      <c r="C1482" s="48">
        <v>771</v>
      </c>
      <c r="D1482" s="18" t="s">
        <v>62</v>
      </c>
      <c r="E1482" s="49"/>
      <c r="F1482" s="49"/>
      <c r="G1482" s="49"/>
      <c r="H1482" s="49"/>
      <c r="I1482" s="49"/>
      <c r="J1482" s="50">
        <v>96</v>
      </c>
      <c r="K1482" s="65">
        <f t="shared" si="74"/>
        <v>96</v>
      </c>
    </row>
    <row r="1483" spans="3:11" ht="26.25" customHeight="1">
      <c r="C1483" s="48">
        <v>772</v>
      </c>
      <c r="D1483" s="18" t="s">
        <v>63</v>
      </c>
      <c r="E1483" s="49"/>
      <c r="F1483" s="49"/>
      <c r="G1483" s="49"/>
      <c r="H1483" s="49"/>
      <c r="I1483" s="49"/>
      <c r="J1483" s="50">
        <v>643</v>
      </c>
      <c r="K1483" s="65">
        <f t="shared" si="74"/>
        <v>643</v>
      </c>
    </row>
    <row r="1484" spans="3:11" ht="14.25" customHeight="1">
      <c r="C1484" s="48">
        <v>781</v>
      </c>
      <c r="D1484" s="18" t="s">
        <v>64</v>
      </c>
      <c r="E1484" s="49"/>
      <c r="F1484" s="49"/>
      <c r="G1484" s="49"/>
      <c r="H1484" s="49"/>
      <c r="I1484" s="49"/>
      <c r="J1484" s="50"/>
      <c r="K1484" s="65">
        <f t="shared" si="74"/>
        <v>0</v>
      </c>
    </row>
    <row r="1485" spans="3:11" ht="14.25" customHeight="1">
      <c r="C1485" s="48">
        <v>791</v>
      </c>
      <c r="D1485" s="18" t="s">
        <v>65</v>
      </c>
      <c r="E1485" s="49">
        <v>15030</v>
      </c>
      <c r="F1485" s="49"/>
      <c r="G1485" s="49"/>
      <c r="H1485" s="49"/>
      <c r="I1485" s="49"/>
      <c r="J1485" s="50"/>
      <c r="K1485" s="65">
        <f t="shared" si="74"/>
        <v>15030</v>
      </c>
    </row>
    <row r="1486" spans="3:11" ht="14.25" customHeight="1">
      <c r="C1486" s="48">
        <v>811</v>
      </c>
      <c r="D1486" s="18" t="s">
        <v>66</v>
      </c>
      <c r="E1486" s="49"/>
      <c r="F1486" s="49"/>
      <c r="G1486" s="49"/>
      <c r="H1486" s="49"/>
      <c r="I1486" s="49"/>
      <c r="J1486" s="50"/>
      <c r="K1486" s="65">
        <f t="shared" si="74"/>
        <v>0</v>
      </c>
    </row>
    <row r="1487" spans="3:11" ht="14.25" customHeight="1">
      <c r="C1487" s="48">
        <v>812</v>
      </c>
      <c r="D1487" s="18" t="s">
        <v>67</v>
      </c>
      <c r="E1487" s="49"/>
      <c r="F1487" s="49"/>
      <c r="G1487" s="49"/>
      <c r="H1487" s="49"/>
      <c r="I1487" s="49"/>
      <c r="J1487" s="50">
        <v>175</v>
      </c>
      <c r="K1487" s="65">
        <f t="shared" si="74"/>
        <v>175</v>
      </c>
    </row>
    <row r="1488" spans="3:11" ht="14.25" customHeight="1">
      <c r="C1488" s="48">
        <v>813</v>
      </c>
      <c r="D1488" s="18" t="s">
        <v>68</v>
      </c>
      <c r="E1488" s="49"/>
      <c r="F1488" s="49"/>
      <c r="G1488" s="49"/>
      <c r="H1488" s="49"/>
      <c r="I1488" s="49"/>
      <c r="J1488" s="50"/>
      <c r="K1488" s="65">
        <f t="shared" si="74"/>
        <v>0</v>
      </c>
    </row>
    <row r="1489" spans="1:11" ht="14.25" customHeight="1">
      <c r="C1489" s="48">
        <v>821</v>
      </c>
      <c r="D1489" s="18" t="s">
        <v>69</v>
      </c>
      <c r="E1489" s="49"/>
      <c r="F1489" s="49"/>
      <c r="G1489" s="49"/>
      <c r="H1489" s="49"/>
      <c r="I1489" s="49"/>
      <c r="J1489" s="50"/>
      <c r="K1489" s="65">
        <f t="shared" si="74"/>
        <v>0</v>
      </c>
    </row>
    <row r="1490" spans="1:11" ht="14.25" customHeight="1">
      <c r="C1490" s="48">
        <v>822</v>
      </c>
      <c r="D1490" s="18" t="s">
        <v>70</v>
      </c>
      <c r="E1490" s="49"/>
      <c r="F1490" s="49"/>
      <c r="G1490" s="49"/>
      <c r="H1490" s="49"/>
      <c r="I1490" s="49"/>
      <c r="J1490" s="50">
        <v>24</v>
      </c>
      <c r="K1490" s="65">
        <f t="shared" si="74"/>
        <v>24</v>
      </c>
    </row>
    <row r="1491" spans="1:11" ht="14.25" customHeight="1">
      <c r="C1491" s="48">
        <v>823</v>
      </c>
      <c r="D1491" s="18" t="s">
        <v>71</v>
      </c>
      <c r="E1491" s="49"/>
      <c r="F1491" s="49"/>
      <c r="G1491" s="49"/>
      <c r="H1491" s="49"/>
      <c r="I1491" s="49"/>
      <c r="J1491" s="50"/>
      <c r="K1491" s="65">
        <f t="shared" si="74"/>
        <v>0</v>
      </c>
    </row>
    <row r="1492" spans="1:11" ht="14.25" customHeight="1">
      <c r="C1492" s="48">
        <v>831</v>
      </c>
      <c r="D1492" s="18" t="s">
        <v>72</v>
      </c>
      <c r="E1492" s="49"/>
      <c r="F1492" s="49"/>
      <c r="G1492" s="49"/>
      <c r="H1492" s="49"/>
      <c r="I1492" s="49"/>
      <c r="J1492" s="50"/>
      <c r="K1492" s="65">
        <f t="shared" si="74"/>
        <v>0</v>
      </c>
    </row>
    <row r="1493" spans="1:11" ht="14.25" customHeight="1">
      <c r="C1493" s="48">
        <v>841</v>
      </c>
      <c r="D1493" s="18" t="s">
        <v>73</v>
      </c>
      <c r="E1493" s="49"/>
      <c r="F1493" s="49"/>
      <c r="G1493" s="49"/>
      <c r="H1493" s="49"/>
      <c r="I1493" s="49"/>
      <c r="J1493" s="50"/>
      <c r="K1493" s="65">
        <f t="shared" si="74"/>
        <v>0</v>
      </c>
    </row>
    <row r="1494" spans="1:11" ht="14.25" customHeight="1">
      <c r="C1494" s="48">
        <v>842</v>
      </c>
      <c r="D1494" s="18" t="s">
        <v>74</v>
      </c>
      <c r="E1494" s="49"/>
      <c r="F1494" s="49"/>
      <c r="G1494" s="49"/>
      <c r="H1494" s="49"/>
      <c r="I1494" s="49"/>
      <c r="J1494" s="50"/>
      <c r="K1494" s="65">
        <f t="shared" si="74"/>
        <v>0</v>
      </c>
    </row>
    <row r="1495" spans="1:11" ht="14.25" customHeight="1">
      <c r="C1495" s="52">
        <v>843</v>
      </c>
      <c r="D1495" s="18" t="s">
        <v>75</v>
      </c>
      <c r="E1495" s="49"/>
      <c r="F1495" s="49"/>
      <c r="G1495" s="49"/>
      <c r="H1495" s="49"/>
      <c r="I1495" s="49"/>
      <c r="J1495" s="50"/>
      <c r="K1495" s="65">
        <f t="shared" si="74"/>
        <v>0</v>
      </c>
    </row>
    <row r="1496" spans="1:11" ht="14.25" customHeight="1">
      <c r="C1496" s="52">
        <v>911</v>
      </c>
      <c r="D1496" s="18" t="s">
        <v>76</v>
      </c>
      <c r="E1496" s="49"/>
      <c r="F1496" s="49"/>
      <c r="G1496" s="49">
        <v>15261</v>
      </c>
      <c r="H1496" s="49"/>
      <c r="I1496" s="49"/>
      <c r="J1496" s="50"/>
      <c r="K1496" s="65">
        <f t="shared" si="74"/>
        <v>15261</v>
      </c>
    </row>
    <row r="1497" spans="1:11" ht="14.25" customHeight="1">
      <c r="C1497" s="48">
        <v>912</v>
      </c>
      <c r="D1497" s="18" t="s">
        <v>77</v>
      </c>
      <c r="E1497" s="53"/>
      <c r="F1497" s="53"/>
      <c r="G1497" s="53"/>
      <c r="H1497" s="53"/>
      <c r="I1497" s="53"/>
      <c r="J1497" s="54"/>
      <c r="K1497" s="65">
        <f t="shared" si="74"/>
        <v>0</v>
      </c>
    </row>
    <row r="1498" spans="1:11" ht="14.25" customHeight="1">
      <c r="C1498" s="48">
        <v>913</v>
      </c>
      <c r="D1498" s="18" t="s">
        <v>78</v>
      </c>
      <c r="E1498" s="53"/>
      <c r="F1498" s="53"/>
      <c r="G1498" s="53"/>
      <c r="H1498" s="53"/>
      <c r="I1498" s="53"/>
      <c r="J1498" s="54"/>
      <c r="K1498" s="65">
        <f t="shared" si="74"/>
        <v>0</v>
      </c>
    </row>
    <row r="1499" spans="1:11" ht="14.25" customHeight="1">
      <c r="C1499" s="48">
        <v>921</v>
      </c>
      <c r="D1499" s="18" t="s">
        <v>79</v>
      </c>
      <c r="E1499" s="53"/>
      <c r="F1499" s="53"/>
      <c r="G1499" s="53">
        <v>593</v>
      </c>
      <c r="H1499" s="53"/>
      <c r="I1499" s="53"/>
      <c r="J1499" s="54">
        <v>108</v>
      </c>
      <c r="K1499" s="65">
        <f t="shared" si="74"/>
        <v>701</v>
      </c>
    </row>
    <row r="1500" spans="1:11" ht="14.25" customHeight="1" thickBot="1">
      <c r="C1500" s="52">
        <v>922</v>
      </c>
      <c r="D1500" s="30" t="s">
        <v>80</v>
      </c>
      <c r="E1500" s="53"/>
      <c r="F1500" s="53"/>
      <c r="G1500" s="53"/>
      <c r="H1500" s="53"/>
      <c r="I1500" s="53"/>
      <c r="J1500" s="54"/>
      <c r="K1500" s="66">
        <f t="shared" si="74"/>
        <v>0</v>
      </c>
    </row>
    <row r="1501" spans="1:11" ht="14.25" customHeight="1" thickBot="1">
      <c r="C1501" s="63" t="s">
        <v>10</v>
      </c>
      <c r="D1501" s="96"/>
      <c r="E1501" s="58">
        <f t="shared" ref="E1501:J1501" si="75">SUM(E1466:E1500)</f>
        <v>43651</v>
      </c>
      <c r="F1501" s="58">
        <f t="shared" si="75"/>
        <v>0</v>
      </c>
      <c r="G1501" s="58">
        <f t="shared" si="75"/>
        <v>256784</v>
      </c>
      <c r="H1501" s="58">
        <f t="shared" si="75"/>
        <v>0</v>
      </c>
      <c r="I1501" s="58">
        <f t="shared" si="75"/>
        <v>73392</v>
      </c>
      <c r="J1501" s="58">
        <f t="shared" si="75"/>
        <v>16343</v>
      </c>
      <c r="K1501" s="58">
        <f t="shared" si="74"/>
        <v>390170</v>
      </c>
    </row>
    <row r="1503" spans="1:11" ht="14.25" customHeight="1" thickBot="1"/>
    <row r="1504" spans="1:11" ht="14.25" customHeight="1" thickBot="1">
      <c r="A1504" s="73">
        <v>34</v>
      </c>
      <c r="B1504" s="73" t="s">
        <v>232</v>
      </c>
      <c r="C1504" s="36" t="s">
        <v>2</v>
      </c>
      <c r="D1504" s="38" t="s">
        <v>3</v>
      </c>
      <c r="E1504" s="74" t="s">
        <v>4</v>
      </c>
      <c r="F1504" s="75" t="s">
        <v>9</v>
      </c>
      <c r="G1504" s="76" t="s">
        <v>5</v>
      </c>
      <c r="H1504" s="77" t="s">
        <v>6</v>
      </c>
      <c r="I1504" s="77" t="s">
        <v>7</v>
      </c>
      <c r="J1504" s="78" t="s">
        <v>8</v>
      </c>
      <c r="K1504" s="201" t="s">
        <v>199</v>
      </c>
    </row>
    <row r="1505" spans="3:11" ht="14.25" customHeight="1">
      <c r="C1505" s="44">
        <v>711</v>
      </c>
      <c r="D1505" s="43" t="s">
        <v>46</v>
      </c>
      <c r="E1505" s="45"/>
      <c r="F1505" s="45"/>
      <c r="G1505" s="45">
        <v>470052</v>
      </c>
      <c r="H1505" s="45"/>
      <c r="I1505" s="45"/>
      <c r="J1505" s="46"/>
      <c r="K1505" s="47">
        <f t="shared" ref="K1505:K1540" si="76">SUM(E1505:J1505)</f>
        <v>470052</v>
      </c>
    </row>
    <row r="1506" spans="3:11" ht="14.25" customHeight="1">
      <c r="C1506" s="48">
        <v>712</v>
      </c>
      <c r="D1506" s="18" t="s">
        <v>47</v>
      </c>
      <c r="E1506" s="49"/>
      <c r="F1506" s="49"/>
      <c r="G1506" s="49">
        <v>5867</v>
      </c>
      <c r="H1506" s="49"/>
      <c r="I1506" s="49"/>
      <c r="J1506" s="50"/>
      <c r="K1506" s="65">
        <f t="shared" si="76"/>
        <v>5867</v>
      </c>
    </row>
    <row r="1507" spans="3:11" ht="14.25" customHeight="1">
      <c r="C1507" s="48">
        <v>713</v>
      </c>
      <c r="D1507" s="18" t="s">
        <v>48</v>
      </c>
      <c r="E1507" s="49"/>
      <c r="F1507" s="49"/>
      <c r="G1507" s="49">
        <v>70933</v>
      </c>
      <c r="H1507" s="49"/>
      <c r="I1507" s="49"/>
      <c r="J1507" s="50"/>
      <c r="K1507" s="65">
        <f t="shared" si="76"/>
        <v>70933</v>
      </c>
    </row>
    <row r="1508" spans="3:11" ht="14.25" customHeight="1">
      <c r="C1508" s="48">
        <v>714</v>
      </c>
      <c r="D1508" s="18" t="s">
        <v>49</v>
      </c>
      <c r="E1508" s="49"/>
      <c r="F1508" s="49"/>
      <c r="G1508" s="49">
        <v>49619</v>
      </c>
      <c r="H1508" s="49"/>
      <c r="I1508" s="49"/>
      <c r="J1508" s="50"/>
      <c r="K1508" s="65">
        <f t="shared" si="76"/>
        <v>49619</v>
      </c>
    </row>
    <row r="1509" spans="3:11" ht="14.25" customHeight="1">
      <c r="C1509" s="48">
        <v>715</v>
      </c>
      <c r="D1509" s="18" t="s">
        <v>50</v>
      </c>
      <c r="E1509" s="49"/>
      <c r="F1509" s="49"/>
      <c r="G1509" s="49"/>
      <c r="H1509" s="49"/>
      <c r="I1509" s="49"/>
      <c r="J1509" s="50"/>
      <c r="K1509" s="65">
        <f t="shared" si="76"/>
        <v>0</v>
      </c>
    </row>
    <row r="1510" spans="3:11" ht="14.25" customHeight="1">
      <c r="C1510" s="48">
        <v>716</v>
      </c>
      <c r="D1510" s="18" t="s">
        <v>51</v>
      </c>
      <c r="E1510" s="49"/>
      <c r="F1510" s="49"/>
      <c r="G1510" s="49">
        <v>48694</v>
      </c>
      <c r="H1510" s="49"/>
      <c r="I1510" s="49"/>
      <c r="J1510" s="50"/>
      <c r="K1510" s="65">
        <f t="shared" si="76"/>
        <v>48694</v>
      </c>
    </row>
    <row r="1511" spans="3:11" ht="14.25" customHeight="1">
      <c r="C1511" s="48">
        <v>719</v>
      </c>
      <c r="D1511" s="18" t="s">
        <v>52</v>
      </c>
      <c r="E1511" s="49"/>
      <c r="F1511" s="49"/>
      <c r="G1511" s="49"/>
      <c r="H1511" s="49"/>
      <c r="I1511" s="49"/>
      <c r="J1511" s="50"/>
      <c r="K1511" s="65">
        <f t="shared" si="76"/>
        <v>0</v>
      </c>
    </row>
    <row r="1512" spans="3:11" ht="14.25" customHeight="1">
      <c r="C1512" s="48">
        <v>721</v>
      </c>
      <c r="D1512" s="18" t="s">
        <v>53</v>
      </c>
      <c r="E1512" s="49"/>
      <c r="F1512" s="49"/>
      <c r="G1512" s="49"/>
      <c r="H1512" s="49"/>
      <c r="I1512" s="49"/>
      <c r="J1512" s="50"/>
      <c r="K1512" s="65">
        <f t="shared" si="76"/>
        <v>0</v>
      </c>
    </row>
    <row r="1513" spans="3:11" ht="14.25" customHeight="1">
      <c r="C1513" s="48">
        <v>731</v>
      </c>
      <c r="D1513" s="18" t="s">
        <v>54</v>
      </c>
      <c r="E1513" s="49"/>
      <c r="F1513" s="49"/>
      <c r="G1513" s="49"/>
      <c r="H1513" s="49"/>
      <c r="I1513" s="49"/>
      <c r="J1513" s="50"/>
      <c r="K1513" s="65">
        <f t="shared" si="76"/>
        <v>0</v>
      </c>
    </row>
    <row r="1514" spans="3:11" ht="14.25" customHeight="1">
      <c r="C1514" s="48">
        <v>732</v>
      </c>
      <c r="D1514" s="18" t="s">
        <v>55</v>
      </c>
      <c r="E1514" s="49"/>
      <c r="F1514" s="49"/>
      <c r="G1514" s="49">
        <v>1191</v>
      </c>
      <c r="H1514" s="49"/>
      <c r="I1514" s="49">
        <v>3822</v>
      </c>
      <c r="J1514" s="50"/>
      <c r="K1514" s="65">
        <f t="shared" si="76"/>
        <v>5013</v>
      </c>
    </row>
    <row r="1515" spans="3:11" ht="14.25" customHeight="1">
      <c r="C1515" s="48">
        <v>733</v>
      </c>
      <c r="D1515" s="18" t="s">
        <v>56</v>
      </c>
      <c r="E1515" s="49"/>
      <c r="F1515" s="49"/>
      <c r="G1515" s="49">
        <v>128538</v>
      </c>
      <c r="H1515" s="49"/>
      <c r="I1515" s="49"/>
      <c r="J1515" s="50"/>
      <c r="K1515" s="65">
        <f t="shared" si="76"/>
        <v>128538</v>
      </c>
    </row>
    <row r="1516" spans="3:11" ht="14.25" customHeight="1">
      <c r="C1516" s="48">
        <v>741</v>
      </c>
      <c r="D1516" s="18" t="s">
        <v>57</v>
      </c>
      <c r="E1516" s="49"/>
      <c r="F1516" s="49"/>
      <c r="G1516" s="49">
        <v>42755</v>
      </c>
      <c r="H1516" s="49"/>
      <c r="I1516" s="49"/>
      <c r="J1516" s="50"/>
      <c r="K1516" s="65">
        <f t="shared" si="76"/>
        <v>42755</v>
      </c>
    </row>
    <row r="1517" spans="3:11" ht="14.25" customHeight="1">
      <c r="C1517" s="48">
        <v>742</v>
      </c>
      <c r="D1517" s="18" t="s">
        <v>58</v>
      </c>
      <c r="E1517" s="49"/>
      <c r="F1517" s="49"/>
      <c r="G1517" s="49">
        <v>50249</v>
      </c>
      <c r="H1517" s="49"/>
      <c r="I1517" s="49"/>
      <c r="J1517" s="50">
        <v>35246</v>
      </c>
      <c r="K1517" s="65">
        <f t="shared" si="76"/>
        <v>85495</v>
      </c>
    </row>
    <row r="1518" spans="3:11" ht="14.25" customHeight="1">
      <c r="C1518" s="48">
        <v>743</v>
      </c>
      <c r="D1518" s="18" t="s">
        <v>59</v>
      </c>
      <c r="E1518" s="49"/>
      <c r="F1518" s="49"/>
      <c r="G1518" s="49">
        <v>257</v>
      </c>
      <c r="H1518" s="49"/>
      <c r="I1518" s="49"/>
      <c r="J1518" s="50"/>
      <c r="K1518" s="65">
        <f t="shared" si="76"/>
        <v>257</v>
      </c>
    </row>
    <row r="1519" spans="3:11" ht="14.25" customHeight="1">
      <c r="C1519" s="48">
        <v>744</v>
      </c>
      <c r="D1519" s="18" t="s">
        <v>60</v>
      </c>
      <c r="E1519" s="49"/>
      <c r="F1519" s="49"/>
      <c r="G1519" s="49">
        <v>1922</v>
      </c>
      <c r="H1519" s="49"/>
      <c r="I1519" s="49">
        <v>458</v>
      </c>
      <c r="J1519" s="50"/>
      <c r="K1519" s="65">
        <f t="shared" si="76"/>
        <v>2380</v>
      </c>
    </row>
    <row r="1520" spans="3:11" ht="14.25" customHeight="1">
      <c r="C1520" s="48">
        <v>745</v>
      </c>
      <c r="D1520" s="18" t="s">
        <v>61</v>
      </c>
      <c r="E1520" s="49">
        <v>350</v>
      </c>
      <c r="F1520" s="49"/>
      <c r="G1520" s="49">
        <v>1689</v>
      </c>
      <c r="H1520" s="49"/>
      <c r="I1520" s="49"/>
      <c r="J1520" s="50">
        <v>11021</v>
      </c>
      <c r="K1520" s="65">
        <f t="shared" si="76"/>
        <v>13060</v>
      </c>
    </row>
    <row r="1521" spans="3:11" ht="14.25" customHeight="1">
      <c r="C1521" s="48">
        <v>771</v>
      </c>
      <c r="D1521" s="18" t="s">
        <v>62</v>
      </c>
      <c r="E1521" s="49">
        <v>1901</v>
      </c>
      <c r="F1521" s="49"/>
      <c r="G1521" s="49"/>
      <c r="H1521" s="49"/>
      <c r="I1521" s="49"/>
      <c r="J1521" s="50"/>
      <c r="K1521" s="65">
        <f t="shared" si="76"/>
        <v>1901</v>
      </c>
    </row>
    <row r="1522" spans="3:11" ht="14.25" customHeight="1">
      <c r="C1522" s="48">
        <v>772</v>
      </c>
      <c r="D1522" s="18" t="s">
        <v>63</v>
      </c>
      <c r="E1522" s="49"/>
      <c r="F1522" s="49"/>
      <c r="G1522" s="49"/>
      <c r="H1522" s="49"/>
      <c r="I1522" s="49"/>
      <c r="J1522" s="50"/>
      <c r="K1522" s="65">
        <f t="shared" si="76"/>
        <v>0</v>
      </c>
    </row>
    <row r="1523" spans="3:11" ht="14.25" customHeight="1">
      <c r="C1523" s="48">
        <v>781</v>
      </c>
      <c r="D1523" s="18" t="s">
        <v>64</v>
      </c>
      <c r="E1523" s="49"/>
      <c r="F1523" s="49"/>
      <c r="G1523" s="49"/>
      <c r="H1523" s="49"/>
      <c r="I1523" s="49"/>
      <c r="J1523" s="50"/>
      <c r="K1523" s="65">
        <f t="shared" si="76"/>
        <v>0</v>
      </c>
    </row>
    <row r="1524" spans="3:11" ht="14.25" customHeight="1">
      <c r="C1524" s="48">
        <v>791</v>
      </c>
      <c r="D1524" s="18" t="s">
        <v>65</v>
      </c>
      <c r="E1524" s="49">
        <v>21608</v>
      </c>
      <c r="F1524" s="49"/>
      <c r="G1524" s="49">
        <v>397</v>
      </c>
      <c r="H1524" s="49"/>
      <c r="I1524" s="49"/>
      <c r="J1524" s="50"/>
      <c r="K1524" s="65">
        <f t="shared" si="76"/>
        <v>22005</v>
      </c>
    </row>
    <row r="1525" spans="3:11" ht="26.25" customHeight="1">
      <c r="C1525" s="48">
        <v>811</v>
      </c>
      <c r="D1525" s="18" t="s">
        <v>66</v>
      </c>
      <c r="E1525" s="49"/>
      <c r="F1525" s="49"/>
      <c r="G1525" s="49"/>
      <c r="H1525" s="49"/>
      <c r="I1525" s="49"/>
      <c r="J1525" s="50"/>
      <c r="K1525" s="65">
        <f t="shared" si="76"/>
        <v>0</v>
      </c>
    </row>
    <row r="1526" spans="3:11" ht="14.25" customHeight="1">
      <c r="C1526" s="48">
        <v>812</v>
      </c>
      <c r="D1526" s="18" t="s">
        <v>67</v>
      </c>
      <c r="E1526" s="49"/>
      <c r="F1526" s="49"/>
      <c r="G1526" s="49"/>
      <c r="H1526" s="49"/>
      <c r="I1526" s="49"/>
      <c r="J1526" s="50"/>
      <c r="K1526" s="65">
        <f t="shared" si="76"/>
        <v>0</v>
      </c>
    </row>
    <row r="1527" spans="3:11" ht="14.25" customHeight="1">
      <c r="C1527" s="48">
        <v>813</v>
      </c>
      <c r="D1527" s="18" t="s">
        <v>68</v>
      </c>
      <c r="E1527" s="49"/>
      <c r="F1527" s="49"/>
      <c r="G1527" s="49"/>
      <c r="H1527" s="49"/>
      <c r="I1527" s="49"/>
      <c r="J1527" s="50"/>
      <c r="K1527" s="65">
        <f t="shared" si="76"/>
        <v>0</v>
      </c>
    </row>
    <row r="1528" spans="3:11" ht="14.25" customHeight="1">
      <c r="C1528" s="48">
        <v>821</v>
      </c>
      <c r="D1528" s="18" t="s">
        <v>69</v>
      </c>
      <c r="E1528" s="49"/>
      <c r="F1528" s="49"/>
      <c r="G1528" s="49"/>
      <c r="H1528" s="49"/>
      <c r="I1528" s="49"/>
      <c r="J1528" s="50">
        <v>80</v>
      </c>
      <c r="K1528" s="65">
        <f t="shared" si="76"/>
        <v>80</v>
      </c>
    </row>
    <row r="1529" spans="3:11" ht="14.25" customHeight="1">
      <c r="C1529" s="48">
        <v>822</v>
      </c>
      <c r="D1529" s="18" t="s">
        <v>70</v>
      </c>
      <c r="E1529" s="49"/>
      <c r="F1529" s="49"/>
      <c r="G1529" s="49"/>
      <c r="H1529" s="49"/>
      <c r="I1529" s="49"/>
      <c r="J1529" s="50"/>
      <c r="K1529" s="65">
        <f t="shared" si="76"/>
        <v>0</v>
      </c>
    </row>
    <row r="1530" spans="3:11" ht="14.25" customHeight="1">
      <c r="C1530" s="48">
        <v>823</v>
      </c>
      <c r="D1530" s="18" t="s">
        <v>71</v>
      </c>
      <c r="E1530" s="49"/>
      <c r="F1530" s="49"/>
      <c r="G1530" s="49"/>
      <c r="H1530" s="49"/>
      <c r="I1530" s="49"/>
      <c r="J1530" s="50"/>
      <c r="K1530" s="65">
        <f t="shared" si="76"/>
        <v>0</v>
      </c>
    </row>
    <row r="1531" spans="3:11" ht="14.25" customHeight="1">
      <c r="C1531" s="48">
        <v>831</v>
      </c>
      <c r="D1531" s="18" t="s">
        <v>72</v>
      </c>
      <c r="E1531" s="49"/>
      <c r="F1531" s="49"/>
      <c r="G1531" s="49"/>
      <c r="H1531" s="49"/>
      <c r="I1531" s="49"/>
      <c r="J1531" s="50"/>
      <c r="K1531" s="65">
        <f t="shared" si="76"/>
        <v>0</v>
      </c>
    </row>
    <row r="1532" spans="3:11" ht="14.25" customHeight="1">
      <c r="C1532" s="48">
        <v>841</v>
      </c>
      <c r="D1532" s="18" t="s">
        <v>73</v>
      </c>
      <c r="E1532" s="49"/>
      <c r="F1532" s="49"/>
      <c r="G1532" s="49"/>
      <c r="H1532" s="49"/>
      <c r="I1532" s="49"/>
      <c r="J1532" s="50"/>
      <c r="K1532" s="65">
        <f t="shared" si="76"/>
        <v>0</v>
      </c>
    </row>
    <row r="1533" spans="3:11" ht="14.25" customHeight="1">
      <c r="C1533" s="48">
        <v>842</v>
      </c>
      <c r="D1533" s="18" t="s">
        <v>74</v>
      </c>
      <c r="E1533" s="49"/>
      <c r="F1533" s="49"/>
      <c r="G1533" s="49"/>
      <c r="H1533" s="49"/>
      <c r="I1533" s="49"/>
      <c r="J1533" s="50"/>
      <c r="K1533" s="65">
        <f t="shared" si="76"/>
        <v>0</v>
      </c>
    </row>
    <row r="1534" spans="3:11" ht="14.25" customHeight="1">
      <c r="C1534" s="52">
        <v>843</v>
      </c>
      <c r="D1534" s="18" t="s">
        <v>75</v>
      </c>
      <c r="E1534" s="49"/>
      <c r="F1534" s="49"/>
      <c r="G1534" s="49"/>
      <c r="H1534" s="49"/>
      <c r="I1534" s="49"/>
      <c r="J1534" s="50"/>
      <c r="K1534" s="65">
        <f t="shared" si="76"/>
        <v>0</v>
      </c>
    </row>
    <row r="1535" spans="3:11" ht="14.25" customHeight="1">
      <c r="C1535" s="52">
        <v>911</v>
      </c>
      <c r="D1535" s="18" t="s">
        <v>76</v>
      </c>
      <c r="E1535" s="49"/>
      <c r="F1535" s="49"/>
      <c r="G1535" s="49">
        <v>300959</v>
      </c>
      <c r="H1535" s="49"/>
      <c r="I1535" s="49"/>
      <c r="J1535" s="50">
        <v>50000</v>
      </c>
      <c r="K1535" s="65">
        <f t="shared" si="76"/>
        <v>350959</v>
      </c>
    </row>
    <row r="1536" spans="3:11" ht="14.25" customHeight="1">
      <c r="C1536" s="48">
        <v>912</v>
      </c>
      <c r="D1536" s="18" t="s">
        <v>77</v>
      </c>
      <c r="E1536" s="53"/>
      <c r="F1536" s="53"/>
      <c r="G1536" s="53"/>
      <c r="H1536" s="53"/>
      <c r="I1536" s="53"/>
      <c r="J1536" s="54"/>
      <c r="K1536" s="65">
        <f t="shared" si="76"/>
        <v>0</v>
      </c>
    </row>
    <row r="1537" spans="1:11" ht="14.25" customHeight="1">
      <c r="C1537" s="48">
        <v>913</v>
      </c>
      <c r="D1537" s="18" t="s">
        <v>78</v>
      </c>
      <c r="E1537" s="53"/>
      <c r="F1537" s="53"/>
      <c r="G1537" s="53"/>
      <c r="H1537" s="53"/>
      <c r="I1537" s="53"/>
      <c r="J1537" s="54"/>
      <c r="K1537" s="65">
        <f t="shared" si="76"/>
        <v>0</v>
      </c>
    </row>
    <row r="1538" spans="1:11" ht="14.25" customHeight="1">
      <c r="C1538" s="48">
        <v>921</v>
      </c>
      <c r="D1538" s="18" t="s">
        <v>79</v>
      </c>
      <c r="E1538" s="53"/>
      <c r="F1538" s="53"/>
      <c r="G1538" s="53">
        <v>5513</v>
      </c>
      <c r="H1538" s="53"/>
      <c r="I1538" s="53"/>
      <c r="J1538" s="54"/>
      <c r="K1538" s="65">
        <f t="shared" si="76"/>
        <v>5513</v>
      </c>
    </row>
    <row r="1539" spans="1:11" ht="14.25" customHeight="1" thickBot="1">
      <c r="C1539" s="52">
        <v>922</v>
      </c>
      <c r="D1539" s="30" t="s">
        <v>80</v>
      </c>
      <c r="E1539" s="53"/>
      <c r="F1539" s="53"/>
      <c r="G1539" s="53"/>
      <c r="H1539" s="53"/>
      <c r="I1539" s="53"/>
      <c r="J1539" s="54"/>
      <c r="K1539" s="66">
        <f t="shared" si="76"/>
        <v>0</v>
      </c>
    </row>
    <row r="1540" spans="1:11" ht="14.25" customHeight="1" thickBot="1">
      <c r="C1540" s="63" t="s">
        <v>10</v>
      </c>
      <c r="D1540" s="96"/>
      <c r="E1540" s="58">
        <f t="shared" ref="E1540:J1540" si="77">SUM(E1505:E1539)</f>
        <v>23859</v>
      </c>
      <c r="F1540" s="58">
        <f t="shared" si="77"/>
        <v>0</v>
      </c>
      <c r="G1540" s="58">
        <f t="shared" si="77"/>
        <v>1178635</v>
      </c>
      <c r="H1540" s="58">
        <f t="shared" si="77"/>
        <v>0</v>
      </c>
      <c r="I1540" s="58">
        <f t="shared" si="77"/>
        <v>4280</v>
      </c>
      <c r="J1540" s="58">
        <f t="shared" si="77"/>
        <v>96347</v>
      </c>
      <c r="K1540" s="58">
        <f t="shared" si="76"/>
        <v>1303121</v>
      </c>
    </row>
    <row r="1542" spans="1:11" ht="14.25" customHeight="1" thickBot="1"/>
    <row r="1543" spans="1:11" ht="14.25" customHeight="1" thickBot="1">
      <c r="A1543" s="73">
        <v>35</v>
      </c>
      <c r="B1543" s="73" t="s">
        <v>233</v>
      </c>
      <c r="C1543" s="36" t="s">
        <v>2</v>
      </c>
      <c r="D1543" s="38" t="s">
        <v>3</v>
      </c>
      <c r="E1543" s="74" t="s">
        <v>4</v>
      </c>
      <c r="F1543" s="75" t="s">
        <v>9</v>
      </c>
      <c r="G1543" s="76" t="s">
        <v>5</v>
      </c>
      <c r="H1543" s="77" t="s">
        <v>6</v>
      </c>
      <c r="I1543" s="77" t="s">
        <v>7</v>
      </c>
      <c r="J1543" s="78" t="s">
        <v>8</v>
      </c>
      <c r="K1543" s="201" t="s">
        <v>199</v>
      </c>
    </row>
    <row r="1544" spans="1:11" ht="14.25" customHeight="1">
      <c r="C1544" s="44">
        <v>711</v>
      </c>
      <c r="D1544" s="43" t="s">
        <v>46</v>
      </c>
      <c r="E1544" s="45"/>
      <c r="F1544" s="45"/>
      <c r="G1544" s="45">
        <v>297970</v>
      </c>
      <c r="H1544" s="45"/>
      <c r="I1544" s="45"/>
      <c r="J1544" s="45">
        <v>26810</v>
      </c>
      <c r="K1544" s="49">
        <f t="shared" ref="K1544:K1579" si="78">SUM(E1544:J1544)</f>
        <v>324780</v>
      </c>
    </row>
    <row r="1545" spans="1:11" ht="14.25" customHeight="1">
      <c r="C1545" s="48">
        <v>712</v>
      </c>
      <c r="D1545" s="18" t="s">
        <v>47</v>
      </c>
      <c r="E1545" s="49"/>
      <c r="F1545" s="49"/>
      <c r="G1545" s="49">
        <v>649</v>
      </c>
      <c r="H1545" s="49"/>
      <c r="I1545" s="49"/>
      <c r="J1545" s="49"/>
      <c r="K1545" s="49">
        <f t="shared" si="78"/>
        <v>649</v>
      </c>
    </row>
    <row r="1546" spans="1:11" ht="14.25" customHeight="1">
      <c r="C1546" s="48">
        <v>713</v>
      </c>
      <c r="D1546" s="18" t="s">
        <v>48</v>
      </c>
      <c r="E1546" s="49"/>
      <c r="F1546" s="49"/>
      <c r="G1546" s="49">
        <v>69177</v>
      </c>
      <c r="H1546" s="49"/>
      <c r="I1546" s="49"/>
      <c r="J1546" s="49"/>
      <c r="K1546" s="49">
        <f t="shared" si="78"/>
        <v>69177</v>
      </c>
    </row>
    <row r="1547" spans="1:11" ht="14.25" customHeight="1">
      <c r="C1547" s="48">
        <v>714</v>
      </c>
      <c r="D1547" s="18" t="s">
        <v>49</v>
      </c>
      <c r="E1547" s="49"/>
      <c r="F1547" s="49"/>
      <c r="G1547" s="49">
        <v>54573</v>
      </c>
      <c r="H1547" s="49"/>
      <c r="I1547" s="49"/>
      <c r="J1547" s="49"/>
      <c r="K1547" s="49">
        <f t="shared" si="78"/>
        <v>54573</v>
      </c>
    </row>
    <row r="1548" spans="1:11" ht="14.25" customHeight="1">
      <c r="C1548" s="48">
        <v>715</v>
      </c>
      <c r="D1548" s="18" t="s">
        <v>50</v>
      </c>
      <c r="E1548" s="49"/>
      <c r="F1548" s="49"/>
      <c r="G1548" s="49"/>
      <c r="H1548" s="49"/>
      <c r="I1548" s="49"/>
      <c r="J1548" s="49"/>
      <c r="K1548" s="49">
        <f t="shared" si="78"/>
        <v>0</v>
      </c>
    </row>
    <row r="1549" spans="1:11" ht="14.25" customHeight="1">
      <c r="C1549" s="48">
        <v>716</v>
      </c>
      <c r="D1549" s="18" t="s">
        <v>51</v>
      </c>
      <c r="E1549" s="49"/>
      <c r="F1549" s="49"/>
      <c r="G1549" s="49">
        <v>37253</v>
      </c>
      <c r="H1549" s="49"/>
      <c r="I1549" s="49"/>
      <c r="J1549" s="49"/>
      <c r="K1549" s="49">
        <f t="shared" si="78"/>
        <v>37253</v>
      </c>
    </row>
    <row r="1550" spans="1:11" ht="14.25" customHeight="1">
      <c r="C1550" s="48">
        <v>719</v>
      </c>
      <c r="D1550" s="18" t="s">
        <v>52</v>
      </c>
      <c r="E1550" s="49"/>
      <c r="F1550" s="49"/>
      <c r="G1550" s="49"/>
      <c r="H1550" s="49"/>
      <c r="I1550" s="49"/>
      <c r="J1550" s="49"/>
      <c r="K1550" s="49">
        <f t="shared" si="78"/>
        <v>0</v>
      </c>
    </row>
    <row r="1551" spans="1:11" ht="14.25" customHeight="1">
      <c r="C1551" s="48">
        <v>721</v>
      </c>
      <c r="D1551" s="18" t="s">
        <v>53</v>
      </c>
      <c r="E1551" s="49"/>
      <c r="F1551" s="49"/>
      <c r="G1551" s="49"/>
      <c r="H1551" s="49"/>
      <c r="I1551" s="49"/>
      <c r="J1551" s="49"/>
      <c r="K1551" s="49">
        <f t="shared" si="78"/>
        <v>0</v>
      </c>
    </row>
    <row r="1552" spans="1:11" ht="14.25" customHeight="1">
      <c r="C1552" s="48">
        <v>731</v>
      </c>
      <c r="D1552" s="18" t="s">
        <v>54</v>
      </c>
      <c r="E1552" s="49"/>
      <c r="F1552" s="49"/>
      <c r="G1552" s="49"/>
      <c r="H1552" s="49"/>
      <c r="I1552" s="49"/>
      <c r="J1552" s="49"/>
      <c r="K1552" s="49">
        <f t="shared" si="78"/>
        <v>0</v>
      </c>
    </row>
    <row r="1553" spans="3:11" ht="14.25" customHeight="1">
      <c r="C1553" s="48">
        <v>732</v>
      </c>
      <c r="D1553" s="18" t="s">
        <v>55</v>
      </c>
      <c r="E1553" s="49"/>
      <c r="F1553" s="49"/>
      <c r="G1553" s="49"/>
      <c r="H1553" s="49"/>
      <c r="I1553" s="49">
        <v>117</v>
      </c>
      <c r="J1553" s="49"/>
      <c r="K1553" s="49">
        <f t="shared" si="78"/>
        <v>117</v>
      </c>
    </row>
    <row r="1554" spans="3:11" ht="14.25" customHeight="1">
      <c r="C1554" s="48">
        <v>733</v>
      </c>
      <c r="D1554" s="18" t="s">
        <v>56</v>
      </c>
      <c r="E1554" s="49">
        <v>50209</v>
      </c>
      <c r="F1554" s="49">
        <v>12709</v>
      </c>
      <c r="G1554" s="49"/>
      <c r="H1554" s="49">
        <v>2439</v>
      </c>
      <c r="I1554" s="49">
        <v>438</v>
      </c>
      <c r="J1554" s="49">
        <v>444</v>
      </c>
      <c r="K1554" s="49">
        <f t="shared" si="78"/>
        <v>66239</v>
      </c>
    </row>
    <row r="1555" spans="3:11" ht="14.25" customHeight="1">
      <c r="C1555" s="48">
        <v>741</v>
      </c>
      <c r="D1555" s="18" t="s">
        <v>57</v>
      </c>
      <c r="E1555" s="49"/>
      <c r="F1555" s="49"/>
      <c r="G1555" s="49">
        <v>51867</v>
      </c>
      <c r="H1555" s="49"/>
      <c r="I1555" s="49"/>
      <c r="J1555" s="49">
        <v>109</v>
      </c>
      <c r="K1555" s="49">
        <f t="shared" si="78"/>
        <v>51976</v>
      </c>
    </row>
    <row r="1556" spans="3:11" ht="14.25" customHeight="1">
      <c r="C1556" s="48">
        <v>742</v>
      </c>
      <c r="D1556" s="18" t="s">
        <v>58</v>
      </c>
      <c r="E1556" s="49"/>
      <c r="F1556" s="49"/>
      <c r="G1556" s="49">
        <v>20151</v>
      </c>
      <c r="H1556" s="49"/>
      <c r="I1556" s="49"/>
      <c r="J1556" s="49">
        <v>12811</v>
      </c>
      <c r="K1556" s="49">
        <f t="shared" si="78"/>
        <v>32962</v>
      </c>
    </row>
    <row r="1557" spans="3:11" ht="14.25" customHeight="1">
      <c r="C1557" s="48">
        <v>743</v>
      </c>
      <c r="D1557" s="18" t="s">
        <v>59</v>
      </c>
      <c r="E1557" s="49"/>
      <c r="F1557" s="49"/>
      <c r="G1557" s="49">
        <v>1513</v>
      </c>
      <c r="H1557" s="49"/>
      <c r="I1557" s="49"/>
      <c r="J1557" s="49"/>
      <c r="K1557" s="49">
        <f t="shared" si="78"/>
        <v>1513</v>
      </c>
    </row>
    <row r="1558" spans="3:11" ht="14.25" customHeight="1">
      <c r="C1558" s="48">
        <v>744</v>
      </c>
      <c r="D1558" s="18" t="s">
        <v>60</v>
      </c>
      <c r="E1558" s="49"/>
      <c r="F1558" s="49">
        <v>100</v>
      </c>
      <c r="G1558" s="49">
        <v>290</v>
      </c>
      <c r="H1558" s="49"/>
      <c r="I1558" s="49"/>
      <c r="J1558" s="49">
        <v>2975</v>
      </c>
      <c r="K1558" s="49">
        <f t="shared" si="78"/>
        <v>3365</v>
      </c>
    </row>
    <row r="1559" spans="3:11" ht="14.25" customHeight="1">
      <c r="C1559" s="48">
        <v>745</v>
      </c>
      <c r="D1559" s="18" t="s">
        <v>61</v>
      </c>
      <c r="E1559" s="49"/>
      <c r="F1559" s="49"/>
      <c r="G1559" s="49">
        <v>3005</v>
      </c>
      <c r="H1559" s="49"/>
      <c r="I1559" s="49"/>
      <c r="J1559" s="49">
        <v>29769</v>
      </c>
      <c r="K1559" s="49">
        <f t="shared" si="78"/>
        <v>32774</v>
      </c>
    </row>
    <row r="1560" spans="3:11" ht="14.25" customHeight="1">
      <c r="C1560" s="48">
        <v>771</v>
      </c>
      <c r="D1560" s="18" t="s">
        <v>62</v>
      </c>
      <c r="E1560" s="49"/>
      <c r="F1560" s="49"/>
      <c r="G1560" s="49">
        <v>3514</v>
      </c>
      <c r="H1560" s="49"/>
      <c r="I1560" s="49"/>
      <c r="J1560" s="49"/>
      <c r="K1560" s="49">
        <f t="shared" si="78"/>
        <v>3514</v>
      </c>
    </row>
    <row r="1561" spans="3:11" ht="14.25" customHeight="1">
      <c r="C1561" s="48">
        <v>772</v>
      </c>
      <c r="D1561" s="18" t="s">
        <v>63</v>
      </c>
      <c r="E1561" s="49"/>
      <c r="F1561" s="49"/>
      <c r="G1561" s="49"/>
      <c r="H1561" s="49"/>
      <c r="I1561" s="49"/>
      <c r="J1561" s="49"/>
      <c r="K1561" s="49">
        <f t="shared" si="78"/>
        <v>0</v>
      </c>
    </row>
    <row r="1562" spans="3:11" ht="14.25" customHeight="1">
      <c r="C1562" s="48">
        <v>781</v>
      </c>
      <c r="D1562" s="18" t="s">
        <v>64</v>
      </c>
      <c r="E1562" s="49">
        <v>132</v>
      </c>
      <c r="F1562" s="49"/>
      <c r="G1562" s="49"/>
      <c r="H1562" s="49">
        <v>49</v>
      </c>
      <c r="I1562" s="49"/>
      <c r="J1562" s="49">
        <v>634</v>
      </c>
      <c r="K1562" s="49">
        <f t="shared" si="78"/>
        <v>815</v>
      </c>
    </row>
    <row r="1563" spans="3:11" ht="14.25" customHeight="1">
      <c r="C1563" s="48">
        <v>791</v>
      </c>
      <c r="D1563" s="18" t="s">
        <v>65</v>
      </c>
      <c r="E1563" s="49"/>
      <c r="F1563" s="49"/>
      <c r="G1563" s="49"/>
      <c r="H1563" s="49"/>
      <c r="I1563" s="49"/>
      <c r="J1563" s="49"/>
      <c r="K1563" s="49">
        <f t="shared" si="78"/>
        <v>0</v>
      </c>
    </row>
    <row r="1564" spans="3:11" ht="14.25" customHeight="1">
      <c r="C1564" s="48">
        <v>811</v>
      </c>
      <c r="D1564" s="18" t="s">
        <v>66</v>
      </c>
      <c r="E1564" s="49"/>
      <c r="F1564" s="49"/>
      <c r="G1564" s="49"/>
      <c r="H1564" s="49"/>
      <c r="I1564" s="49"/>
      <c r="J1564" s="49">
        <v>219</v>
      </c>
      <c r="K1564" s="49">
        <f t="shared" si="78"/>
        <v>219</v>
      </c>
    </row>
    <row r="1565" spans="3:11" ht="14.25" customHeight="1">
      <c r="C1565" s="48">
        <v>812</v>
      </c>
      <c r="D1565" s="18" t="s">
        <v>67</v>
      </c>
      <c r="E1565" s="49"/>
      <c r="F1565" s="49"/>
      <c r="G1565" s="49">
        <v>757</v>
      </c>
      <c r="H1565" s="49"/>
      <c r="I1565" s="49"/>
      <c r="J1565" s="49"/>
      <c r="K1565" s="49">
        <f t="shared" si="78"/>
        <v>757</v>
      </c>
    </row>
    <row r="1566" spans="3:11" ht="26.25" customHeight="1">
      <c r="C1566" s="48">
        <v>813</v>
      </c>
      <c r="D1566" s="18" t="s">
        <v>68</v>
      </c>
      <c r="E1566" s="49"/>
      <c r="F1566" s="49"/>
      <c r="G1566" s="49"/>
      <c r="H1566" s="49"/>
      <c r="I1566" s="49"/>
      <c r="J1566" s="49"/>
      <c r="K1566" s="49">
        <f t="shared" si="78"/>
        <v>0</v>
      </c>
    </row>
    <row r="1567" spans="3:11" ht="14.25" customHeight="1">
      <c r="C1567" s="48">
        <v>821</v>
      </c>
      <c r="D1567" s="18" t="s">
        <v>69</v>
      </c>
      <c r="E1567" s="49"/>
      <c r="F1567" s="49"/>
      <c r="G1567" s="49"/>
      <c r="H1567" s="49"/>
      <c r="I1567" s="49"/>
      <c r="J1567" s="49"/>
      <c r="K1567" s="49">
        <f t="shared" si="78"/>
        <v>0</v>
      </c>
    </row>
    <row r="1568" spans="3:11" ht="14.25" customHeight="1">
      <c r="C1568" s="48">
        <v>822</v>
      </c>
      <c r="D1568" s="18" t="s">
        <v>70</v>
      </c>
      <c r="E1568" s="49"/>
      <c r="F1568" s="49"/>
      <c r="G1568" s="49"/>
      <c r="H1568" s="49"/>
      <c r="I1568" s="49"/>
      <c r="J1568" s="49"/>
      <c r="K1568" s="49">
        <f t="shared" si="78"/>
        <v>0</v>
      </c>
    </row>
    <row r="1569" spans="1:11" ht="14.25" customHeight="1">
      <c r="C1569" s="48">
        <v>823</v>
      </c>
      <c r="D1569" s="18" t="s">
        <v>71</v>
      </c>
      <c r="E1569" s="49"/>
      <c r="F1569" s="49"/>
      <c r="G1569" s="49"/>
      <c r="H1569" s="49"/>
      <c r="I1569" s="49"/>
      <c r="J1569" s="49"/>
      <c r="K1569" s="49">
        <f t="shared" si="78"/>
        <v>0</v>
      </c>
    </row>
    <row r="1570" spans="1:11" ht="14.25" customHeight="1">
      <c r="C1570" s="48">
        <v>831</v>
      </c>
      <c r="D1570" s="18" t="s">
        <v>72</v>
      </c>
      <c r="E1570" s="49"/>
      <c r="F1570" s="49"/>
      <c r="G1570" s="49"/>
      <c r="H1570" s="49"/>
      <c r="I1570" s="49"/>
      <c r="J1570" s="49"/>
      <c r="K1570" s="49">
        <f t="shared" si="78"/>
        <v>0</v>
      </c>
    </row>
    <row r="1571" spans="1:11" ht="14.25" customHeight="1">
      <c r="C1571" s="48">
        <v>841</v>
      </c>
      <c r="D1571" s="18" t="s">
        <v>73</v>
      </c>
      <c r="E1571" s="49"/>
      <c r="F1571" s="49"/>
      <c r="G1571" s="49"/>
      <c r="H1571" s="49"/>
      <c r="I1571" s="49"/>
      <c r="J1571" s="49"/>
      <c r="K1571" s="49">
        <f t="shared" si="78"/>
        <v>0</v>
      </c>
    </row>
    <row r="1572" spans="1:11" ht="14.25" customHeight="1">
      <c r="C1572" s="48">
        <v>842</v>
      </c>
      <c r="D1572" s="18" t="s">
        <v>74</v>
      </c>
      <c r="E1572" s="49"/>
      <c r="F1572" s="49"/>
      <c r="G1572" s="49"/>
      <c r="H1572" s="49"/>
      <c r="I1572" s="49"/>
      <c r="J1572" s="49"/>
      <c r="K1572" s="49">
        <f t="shared" si="78"/>
        <v>0</v>
      </c>
    </row>
    <row r="1573" spans="1:11" ht="14.25" customHeight="1">
      <c r="C1573" s="52">
        <v>843</v>
      </c>
      <c r="D1573" s="18" t="s">
        <v>75</v>
      </c>
      <c r="E1573" s="49"/>
      <c r="F1573" s="49"/>
      <c r="G1573" s="49"/>
      <c r="H1573" s="49"/>
      <c r="I1573" s="49"/>
      <c r="J1573" s="49"/>
      <c r="K1573" s="49">
        <f t="shared" si="78"/>
        <v>0</v>
      </c>
    </row>
    <row r="1574" spans="1:11" ht="14.25" customHeight="1">
      <c r="C1574" s="52">
        <v>911</v>
      </c>
      <c r="D1574" s="18" t="s">
        <v>76</v>
      </c>
      <c r="E1574" s="49"/>
      <c r="F1574" s="49"/>
      <c r="G1574" s="49">
        <v>30019</v>
      </c>
      <c r="H1574" s="49"/>
      <c r="I1574" s="49"/>
      <c r="J1574" s="49">
        <v>774</v>
      </c>
      <c r="K1574" s="49">
        <f t="shared" si="78"/>
        <v>30793</v>
      </c>
    </row>
    <row r="1575" spans="1:11" ht="14.25" customHeight="1">
      <c r="C1575" s="48">
        <v>912</v>
      </c>
      <c r="D1575" s="18" t="s">
        <v>77</v>
      </c>
      <c r="E1575" s="53"/>
      <c r="F1575" s="53"/>
      <c r="G1575" s="53"/>
      <c r="H1575" s="53"/>
      <c r="I1575" s="53"/>
      <c r="J1575" s="53"/>
      <c r="K1575" s="49">
        <f t="shared" si="78"/>
        <v>0</v>
      </c>
    </row>
    <row r="1576" spans="1:11" ht="14.25" customHeight="1">
      <c r="C1576" s="48">
        <v>913</v>
      </c>
      <c r="D1576" s="18" t="s">
        <v>78</v>
      </c>
      <c r="E1576" s="53"/>
      <c r="F1576" s="53"/>
      <c r="G1576" s="53"/>
      <c r="H1576" s="53"/>
      <c r="I1576" s="53"/>
      <c r="J1576" s="53"/>
      <c r="K1576" s="49">
        <f t="shared" si="78"/>
        <v>0</v>
      </c>
    </row>
    <row r="1577" spans="1:11" ht="14.25" customHeight="1">
      <c r="C1577" s="48">
        <v>921</v>
      </c>
      <c r="D1577" s="18" t="s">
        <v>79</v>
      </c>
      <c r="E1577" s="53"/>
      <c r="F1577" s="53"/>
      <c r="G1577" s="53">
        <v>20650</v>
      </c>
      <c r="H1577" s="53"/>
      <c r="I1577" s="53"/>
      <c r="J1577" s="53"/>
      <c r="K1577" s="49">
        <f t="shared" si="78"/>
        <v>20650</v>
      </c>
    </row>
    <row r="1578" spans="1:11" ht="14.25" customHeight="1" thickBot="1">
      <c r="C1578" s="52">
        <v>922</v>
      </c>
      <c r="D1578" s="30" t="s">
        <v>80</v>
      </c>
      <c r="E1578" s="53"/>
      <c r="F1578" s="53"/>
      <c r="G1578" s="53"/>
      <c r="H1578" s="53"/>
      <c r="I1578" s="53"/>
      <c r="J1578" s="53"/>
      <c r="K1578" s="53">
        <f t="shared" si="78"/>
        <v>0</v>
      </c>
    </row>
    <row r="1579" spans="1:11" ht="14.25" customHeight="1" thickBot="1">
      <c r="C1579" s="63" t="s">
        <v>10</v>
      </c>
      <c r="D1579" s="96"/>
      <c r="E1579" s="58">
        <f t="shared" ref="E1579:J1579" si="79">SUM(E1544:E1578)</f>
        <v>50341</v>
      </c>
      <c r="F1579" s="58">
        <f t="shared" si="79"/>
        <v>12809</v>
      </c>
      <c r="G1579" s="58">
        <f t="shared" si="79"/>
        <v>591388</v>
      </c>
      <c r="H1579" s="58">
        <f t="shared" si="79"/>
        <v>2488</v>
      </c>
      <c r="I1579" s="58">
        <f t="shared" si="79"/>
        <v>555</v>
      </c>
      <c r="J1579" s="58">
        <f t="shared" si="79"/>
        <v>74545</v>
      </c>
      <c r="K1579" s="58">
        <f t="shared" si="78"/>
        <v>732126</v>
      </c>
    </row>
    <row r="1581" spans="1:11" ht="14.25" customHeight="1" thickBot="1"/>
    <row r="1582" spans="1:11" ht="14.25" customHeight="1" thickBot="1">
      <c r="A1582" s="73">
        <v>36</v>
      </c>
      <c r="B1582" s="73" t="s">
        <v>234</v>
      </c>
      <c r="C1582" s="36" t="s">
        <v>2</v>
      </c>
      <c r="D1582" s="38" t="s">
        <v>3</v>
      </c>
      <c r="E1582" s="74" t="s">
        <v>4</v>
      </c>
      <c r="F1582" s="75" t="s">
        <v>9</v>
      </c>
      <c r="G1582" s="76" t="s">
        <v>5</v>
      </c>
      <c r="H1582" s="77" t="s">
        <v>6</v>
      </c>
      <c r="I1582" s="77" t="s">
        <v>7</v>
      </c>
      <c r="J1582" s="78" t="s">
        <v>8</v>
      </c>
      <c r="K1582" s="140" t="s">
        <v>199</v>
      </c>
    </row>
    <row r="1583" spans="1:11" ht="14.25" customHeight="1">
      <c r="C1583" s="44">
        <v>711</v>
      </c>
      <c r="D1583" s="43" t="s">
        <v>46</v>
      </c>
      <c r="E1583" s="45"/>
      <c r="F1583" s="45"/>
      <c r="G1583" s="45">
        <v>134777</v>
      </c>
      <c r="H1583" s="45"/>
      <c r="I1583" s="45"/>
      <c r="J1583" s="45"/>
      <c r="K1583" s="45">
        <f t="shared" ref="K1583:K1618" si="80">SUM(E1583:J1583)</f>
        <v>134777</v>
      </c>
    </row>
    <row r="1584" spans="1:11" ht="14.25" customHeight="1">
      <c r="C1584" s="48">
        <v>712</v>
      </c>
      <c r="D1584" s="18" t="s">
        <v>47</v>
      </c>
      <c r="E1584" s="49"/>
      <c r="F1584" s="49"/>
      <c r="G1584" s="49">
        <v>680</v>
      </c>
      <c r="H1584" s="49"/>
      <c r="I1584" s="49"/>
      <c r="J1584" s="49"/>
      <c r="K1584" s="49">
        <f t="shared" si="80"/>
        <v>680</v>
      </c>
    </row>
    <row r="1585" spans="3:11" ht="14.25" customHeight="1">
      <c r="C1585" s="48">
        <v>713</v>
      </c>
      <c r="D1585" s="18" t="s">
        <v>48</v>
      </c>
      <c r="E1585" s="49"/>
      <c r="F1585" s="49"/>
      <c r="G1585" s="49">
        <v>50147</v>
      </c>
      <c r="H1585" s="49"/>
      <c r="I1585" s="49"/>
      <c r="J1585" s="49"/>
      <c r="K1585" s="49">
        <f t="shared" si="80"/>
        <v>50147</v>
      </c>
    </row>
    <row r="1586" spans="3:11" ht="14.25" customHeight="1">
      <c r="C1586" s="48">
        <v>714</v>
      </c>
      <c r="D1586" s="18" t="s">
        <v>49</v>
      </c>
      <c r="E1586" s="49"/>
      <c r="F1586" s="49"/>
      <c r="G1586" s="49">
        <v>34552</v>
      </c>
      <c r="H1586" s="49"/>
      <c r="I1586" s="49"/>
      <c r="J1586" s="49"/>
      <c r="K1586" s="49">
        <f t="shared" si="80"/>
        <v>34552</v>
      </c>
    </row>
    <row r="1587" spans="3:11" ht="14.25" customHeight="1">
      <c r="C1587" s="48">
        <v>715</v>
      </c>
      <c r="D1587" s="18" t="s">
        <v>50</v>
      </c>
      <c r="E1587" s="49"/>
      <c r="F1587" s="49"/>
      <c r="G1587" s="49"/>
      <c r="H1587" s="49"/>
      <c r="I1587" s="49"/>
      <c r="J1587" s="49"/>
      <c r="K1587" s="49">
        <f t="shared" si="80"/>
        <v>0</v>
      </c>
    </row>
    <row r="1588" spans="3:11" ht="14.25" customHeight="1">
      <c r="C1588" s="48">
        <v>716</v>
      </c>
      <c r="D1588" s="18" t="s">
        <v>51</v>
      </c>
      <c r="E1588" s="49"/>
      <c r="F1588" s="49"/>
      <c r="G1588" s="49">
        <v>4924</v>
      </c>
      <c r="H1588" s="49"/>
      <c r="I1588" s="49"/>
      <c r="J1588" s="49"/>
      <c r="K1588" s="49">
        <f t="shared" si="80"/>
        <v>4924</v>
      </c>
    </row>
    <row r="1589" spans="3:11" ht="14.25" customHeight="1">
      <c r="C1589" s="48">
        <v>719</v>
      </c>
      <c r="D1589" s="18" t="s">
        <v>52</v>
      </c>
      <c r="E1589" s="49"/>
      <c r="F1589" s="49"/>
      <c r="G1589" s="49"/>
      <c r="H1589" s="49"/>
      <c r="I1589" s="49"/>
      <c r="J1589" s="49"/>
      <c r="K1589" s="49">
        <f t="shared" si="80"/>
        <v>0</v>
      </c>
    </row>
    <row r="1590" spans="3:11" ht="14.25" customHeight="1">
      <c r="C1590" s="48">
        <v>721</v>
      </c>
      <c r="D1590" s="18" t="s">
        <v>53</v>
      </c>
      <c r="E1590" s="49"/>
      <c r="F1590" s="49"/>
      <c r="G1590" s="49"/>
      <c r="H1590" s="49"/>
      <c r="I1590" s="49"/>
      <c r="J1590" s="49"/>
      <c r="K1590" s="49">
        <f t="shared" si="80"/>
        <v>0</v>
      </c>
    </row>
    <row r="1591" spans="3:11" ht="14.25" customHeight="1">
      <c r="C1591" s="48">
        <v>731</v>
      </c>
      <c r="D1591" s="18" t="s">
        <v>54</v>
      </c>
      <c r="E1591" s="49"/>
      <c r="F1591" s="49"/>
      <c r="G1591" s="49"/>
      <c r="H1591" s="49"/>
      <c r="I1591" s="49"/>
      <c r="J1591" s="49"/>
      <c r="K1591" s="49">
        <f t="shared" si="80"/>
        <v>0</v>
      </c>
    </row>
    <row r="1592" spans="3:11" ht="14.25" customHeight="1">
      <c r="C1592" s="48">
        <v>732</v>
      </c>
      <c r="D1592" s="18" t="s">
        <v>55</v>
      </c>
      <c r="E1592" s="49"/>
      <c r="F1592" s="49"/>
      <c r="G1592" s="49"/>
      <c r="H1592" s="49"/>
      <c r="I1592" s="49"/>
      <c r="J1592" s="49"/>
      <c r="K1592" s="49">
        <f t="shared" si="80"/>
        <v>0</v>
      </c>
    </row>
    <row r="1593" spans="3:11" ht="14.25" customHeight="1">
      <c r="C1593" s="48">
        <v>733</v>
      </c>
      <c r="D1593" s="18" t="s">
        <v>56</v>
      </c>
      <c r="E1593" s="49"/>
      <c r="F1593" s="49"/>
      <c r="G1593" s="49">
        <v>42146</v>
      </c>
      <c r="H1593" s="49"/>
      <c r="I1593" s="49"/>
      <c r="J1593" s="49"/>
      <c r="K1593" s="49">
        <f t="shared" si="80"/>
        <v>42146</v>
      </c>
    </row>
    <row r="1594" spans="3:11" ht="14.25" customHeight="1">
      <c r="C1594" s="48">
        <v>741</v>
      </c>
      <c r="D1594" s="18" t="s">
        <v>57</v>
      </c>
      <c r="E1594" s="49"/>
      <c r="F1594" s="49"/>
      <c r="G1594" s="49">
        <v>16121</v>
      </c>
      <c r="H1594" s="49"/>
      <c r="I1594" s="49"/>
      <c r="J1594" s="49"/>
      <c r="K1594" s="49">
        <f t="shared" si="80"/>
        <v>16121</v>
      </c>
    </row>
    <row r="1595" spans="3:11" ht="14.25" customHeight="1">
      <c r="C1595" s="48">
        <v>742</v>
      </c>
      <c r="D1595" s="18" t="s">
        <v>58</v>
      </c>
      <c r="E1595" s="49"/>
      <c r="F1595" s="49"/>
      <c r="G1595" s="49">
        <v>80079</v>
      </c>
      <c r="H1595" s="49"/>
      <c r="I1595" s="49"/>
      <c r="J1595" s="49">
        <v>25847</v>
      </c>
      <c r="K1595" s="49">
        <f t="shared" si="80"/>
        <v>105926</v>
      </c>
    </row>
    <row r="1596" spans="3:11" ht="14.25" customHeight="1">
      <c r="C1596" s="48">
        <v>743</v>
      </c>
      <c r="D1596" s="18" t="s">
        <v>59</v>
      </c>
      <c r="E1596" s="49"/>
      <c r="F1596" s="49"/>
      <c r="G1596" s="49">
        <v>186</v>
      </c>
      <c r="H1596" s="49"/>
      <c r="I1596" s="49"/>
      <c r="J1596" s="49"/>
      <c r="K1596" s="49">
        <f t="shared" si="80"/>
        <v>186</v>
      </c>
    </row>
    <row r="1597" spans="3:11" ht="14.25" customHeight="1">
      <c r="C1597" s="48">
        <v>744</v>
      </c>
      <c r="D1597" s="18" t="s">
        <v>60</v>
      </c>
      <c r="E1597" s="49"/>
      <c r="F1597" s="49"/>
      <c r="G1597" s="49">
        <v>500</v>
      </c>
      <c r="H1597" s="49"/>
      <c r="I1597" s="49">
        <v>6</v>
      </c>
      <c r="J1597" s="49">
        <v>196</v>
      </c>
      <c r="K1597" s="49">
        <f t="shared" si="80"/>
        <v>702</v>
      </c>
    </row>
    <row r="1598" spans="3:11" ht="14.25" customHeight="1">
      <c r="C1598" s="48">
        <v>745</v>
      </c>
      <c r="D1598" s="18" t="s">
        <v>61</v>
      </c>
      <c r="E1598" s="49">
        <v>4500</v>
      </c>
      <c r="F1598" s="49"/>
      <c r="G1598" s="49">
        <v>1834</v>
      </c>
      <c r="H1598" s="49"/>
      <c r="I1598" s="49"/>
      <c r="J1598" s="49">
        <v>7432</v>
      </c>
      <c r="K1598" s="49">
        <f t="shared" si="80"/>
        <v>13766</v>
      </c>
    </row>
    <row r="1599" spans="3:11" ht="14.25" customHeight="1">
      <c r="C1599" s="48">
        <v>771</v>
      </c>
      <c r="D1599" s="18" t="s">
        <v>62</v>
      </c>
      <c r="E1599" s="49"/>
      <c r="F1599" s="49"/>
      <c r="G1599" s="49"/>
      <c r="H1599" s="49"/>
      <c r="I1599" s="49"/>
      <c r="J1599" s="49">
        <v>34</v>
      </c>
      <c r="K1599" s="49">
        <f t="shared" si="80"/>
        <v>34</v>
      </c>
    </row>
    <row r="1600" spans="3:11" ht="14.25" customHeight="1">
      <c r="C1600" s="48">
        <v>772</v>
      </c>
      <c r="D1600" s="18" t="s">
        <v>63</v>
      </c>
      <c r="E1600" s="49"/>
      <c r="F1600" s="49"/>
      <c r="G1600" s="49"/>
      <c r="H1600" s="49"/>
      <c r="I1600" s="49"/>
      <c r="J1600" s="49"/>
      <c r="K1600" s="49">
        <f t="shared" si="80"/>
        <v>0</v>
      </c>
    </row>
    <row r="1601" spans="3:11" ht="14.25" customHeight="1">
      <c r="C1601" s="48">
        <v>781</v>
      </c>
      <c r="D1601" s="18" t="s">
        <v>64</v>
      </c>
      <c r="E1601" s="49"/>
      <c r="F1601" s="49"/>
      <c r="G1601" s="49"/>
      <c r="H1601" s="49"/>
      <c r="I1601" s="49"/>
      <c r="J1601" s="49"/>
      <c r="K1601" s="49">
        <f t="shared" si="80"/>
        <v>0</v>
      </c>
    </row>
    <row r="1602" spans="3:11" ht="14.25" customHeight="1">
      <c r="C1602" s="48">
        <v>791</v>
      </c>
      <c r="D1602" s="18" t="s">
        <v>65</v>
      </c>
      <c r="E1602" s="49">
        <v>4530</v>
      </c>
      <c r="F1602" s="49"/>
      <c r="G1602" s="49"/>
      <c r="H1602" s="49"/>
      <c r="I1602" s="49"/>
      <c r="J1602" s="49"/>
      <c r="K1602" s="49">
        <f t="shared" si="80"/>
        <v>4530</v>
      </c>
    </row>
    <row r="1603" spans="3:11" ht="14.25" customHeight="1">
      <c r="C1603" s="48">
        <v>811</v>
      </c>
      <c r="D1603" s="18" t="s">
        <v>66</v>
      </c>
      <c r="E1603" s="49"/>
      <c r="F1603" s="49"/>
      <c r="G1603" s="49"/>
      <c r="H1603" s="49"/>
      <c r="I1603" s="49"/>
      <c r="J1603" s="49"/>
      <c r="K1603" s="49">
        <f t="shared" si="80"/>
        <v>0</v>
      </c>
    </row>
    <row r="1604" spans="3:11" ht="14.25" customHeight="1">
      <c r="C1604" s="48">
        <v>812</v>
      </c>
      <c r="D1604" s="18" t="s">
        <v>67</v>
      </c>
      <c r="E1604" s="49"/>
      <c r="F1604" s="49"/>
      <c r="G1604" s="49"/>
      <c r="H1604" s="49"/>
      <c r="I1604" s="49"/>
      <c r="J1604" s="49"/>
      <c r="K1604" s="49">
        <f t="shared" si="80"/>
        <v>0</v>
      </c>
    </row>
    <row r="1605" spans="3:11" ht="14.25" customHeight="1">
      <c r="C1605" s="48">
        <v>813</v>
      </c>
      <c r="D1605" s="18" t="s">
        <v>68</v>
      </c>
      <c r="E1605" s="49"/>
      <c r="F1605" s="49"/>
      <c r="G1605" s="49">
        <v>113</v>
      </c>
      <c r="H1605" s="49"/>
      <c r="I1605" s="49"/>
      <c r="J1605" s="49"/>
      <c r="K1605" s="49">
        <f t="shared" si="80"/>
        <v>113</v>
      </c>
    </row>
    <row r="1606" spans="3:11" ht="14.25" customHeight="1">
      <c r="C1606" s="48">
        <v>821</v>
      </c>
      <c r="D1606" s="18" t="s">
        <v>69</v>
      </c>
      <c r="E1606" s="49"/>
      <c r="F1606" s="49"/>
      <c r="G1606" s="49"/>
      <c r="H1606" s="49"/>
      <c r="I1606" s="49"/>
      <c r="J1606" s="49"/>
      <c r="K1606" s="49">
        <f t="shared" si="80"/>
        <v>0</v>
      </c>
    </row>
    <row r="1607" spans="3:11" ht="26.25" customHeight="1">
      <c r="C1607" s="48">
        <v>822</v>
      </c>
      <c r="D1607" s="18" t="s">
        <v>70</v>
      </c>
      <c r="E1607" s="49"/>
      <c r="F1607" s="49"/>
      <c r="G1607" s="49"/>
      <c r="H1607" s="49"/>
      <c r="I1607" s="49"/>
      <c r="J1607" s="49"/>
      <c r="K1607" s="49">
        <f t="shared" si="80"/>
        <v>0</v>
      </c>
    </row>
    <row r="1608" spans="3:11" ht="14.25" customHeight="1">
      <c r="C1608" s="48">
        <v>823</v>
      </c>
      <c r="D1608" s="18" t="s">
        <v>71</v>
      </c>
      <c r="E1608" s="49"/>
      <c r="F1608" s="49"/>
      <c r="G1608" s="49"/>
      <c r="H1608" s="49"/>
      <c r="I1608" s="49"/>
      <c r="J1608" s="49">
        <v>9</v>
      </c>
      <c r="K1608" s="49">
        <f t="shared" si="80"/>
        <v>9</v>
      </c>
    </row>
    <row r="1609" spans="3:11" ht="14.25" customHeight="1">
      <c r="C1609" s="48">
        <v>831</v>
      </c>
      <c r="D1609" s="18" t="s">
        <v>72</v>
      </c>
      <c r="E1609" s="49"/>
      <c r="F1609" s="49"/>
      <c r="G1609" s="49"/>
      <c r="H1609" s="49"/>
      <c r="I1609" s="49"/>
      <c r="J1609" s="49"/>
      <c r="K1609" s="49">
        <f t="shared" si="80"/>
        <v>0</v>
      </c>
    </row>
    <row r="1610" spans="3:11" ht="14.25" customHeight="1">
      <c r="C1610" s="48">
        <v>841</v>
      </c>
      <c r="D1610" s="18" t="s">
        <v>73</v>
      </c>
      <c r="E1610" s="49"/>
      <c r="F1610" s="49"/>
      <c r="G1610" s="49"/>
      <c r="H1610" s="49"/>
      <c r="I1610" s="49"/>
      <c r="J1610" s="49"/>
      <c r="K1610" s="49">
        <f t="shared" si="80"/>
        <v>0</v>
      </c>
    </row>
    <row r="1611" spans="3:11" ht="14.25" customHeight="1">
      <c r="C1611" s="48">
        <v>842</v>
      </c>
      <c r="D1611" s="18" t="s">
        <v>74</v>
      </c>
      <c r="E1611" s="49"/>
      <c r="F1611" s="49"/>
      <c r="G1611" s="49"/>
      <c r="H1611" s="49"/>
      <c r="I1611" s="49"/>
      <c r="J1611" s="49"/>
      <c r="K1611" s="49">
        <f t="shared" si="80"/>
        <v>0</v>
      </c>
    </row>
    <row r="1612" spans="3:11" ht="14.25" customHeight="1">
      <c r="C1612" s="52">
        <v>843</v>
      </c>
      <c r="D1612" s="18" t="s">
        <v>75</v>
      </c>
      <c r="E1612" s="49"/>
      <c r="F1612" s="49"/>
      <c r="G1612" s="49"/>
      <c r="H1612" s="49"/>
      <c r="I1612" s="49"/>
      <c r="J1612" s="49"/>
      <c r="K1612" s="49">
        <f t="shared" si="80"/>
        <v>0</v>
      </c>
    </row>
    <row r="1613" spans="3:11" ht="14.25" customHeight="1">
      <c r="C1613" s="52">
        <v>911</v>
      </c>
      <c r="D1613" s="18" t="s">
        <v>76</v>
      </c>
      <c r="E1613" s="49"/>
      <c r="F1613" s="49"/>
      <c r="G1613" s="49">
        <v>27518</v>
      </c>
      <c r="H1613" s="49"/>
      <c r="I1613" s="49"/>
      <c r="J1613" s="49">
        <v>7300</v>
      </c>
      <c r="K1613" s="49">
        <f t="shared" si="80"/>
        <v>34818</v>
      </c>
    </row>
    <row r="1614" spans="3:11" ht="14.25" customHeight="1">
      <c r="C1614" s="48">
        <v>912</v>
      </c>
      <c r="D1614" s="18" t="s">
        <v>77</v>
      </c>
      <c r="E1614" s="53"/>
      <c r="F1614" s="53"/>
      <c r="G1614" s="53"/>
      <c r="H1614" s="53"/>
      <c r="I1614" s="53"/>
      <c r="J1614" s="53"/>
      <c r="K1614" s="49">
        <f t="shared" si="80"/>
        <v>0</v>
      </c>
    </row>
    <row r="1615" spans="3:11" ht="14.25" customHeight="1">
      <c r="C1615" s="48">
        <v>913</v>
      </c>
      <c r="D1615" s="18" t="s">
        <v>78</v>
      </c>
      <c r="E1615" s="53"/>
      <c r="F1615" s="53"/>
      <c r="G1615" s="53"/>
      <c r="H1615" s="53"/>
      <c r="I1615" s="53"/>
      <c r="J1615" s="53"/>
      <c r="K1615" s="49">
        <f t="shared" si="80"/>
        <v>0</v>
      </c>
    </row>
    <row r="1616" spans="3:11" ht="14.25" customHeight="1">
      <c r="C1616" s="48">
        <v>921</v>
      </c>
      <c r="D1616" s="18" t="s">
        <v>79</v>
      </c>
      <c r="E1616" s="53"/>
      <c r="F1616" s="53"/>
      <c r="G1616" s="53">
        <v>20389</v>
      </c>
      <c r="H1616" s="53"/>
      <c r="I1616" s="53"/>
      <c r="J1616" s="53"/>
      <c r="K1616" s="49">
        <f t="shared" si="80"/>
        <v>20389</v>
      </c>
    </row>
    <row r="1617" spans="1:11" ht="14.25" customHeight="1" thickBot="1">
      <c r="C1617" s="52">
        <v>922</v>
      </c>
      <c r="D1617" s="30" t="s">
        <v>80</v>
      </c>
      <c r="E1617" s="53"/>
      <c r="F1617" s="53"/>
      <c r="G1617" s="53"/>
      <c r="H1617" s="53"/>
      <c r="I1617" s="53"/>
      <c r="J1617" s="53"/>
      <c r="K1617" s="53">
        <f t="shared" si="80"/>
        <v>0</v>
      </c>
    </row>
    <row r="1618" spans="1:11" ht="14.25" customHeight="1" thickBot="1">
      <c r="C1618" s="63" t="s">
        <v>10</v>
      </c>
      <c r="D1618" s="96"/>
      <c r="E1618" s="58">
        <f t="shared" ref="E1618:J1618" si="81">SUM(E1583:E1617)</f>
        <v>9030</v>
      </c>
      <c r="F1618" s="58">
        <f t="shared" si="81"/>
        <v>0</v>
      </c>
      <c r="G1618" s="58">
        <f t="shared" si="81"/>
        <v>413966</v>
      </c>
      <c r="H1618" s="58">
        <f t="shared" si="81"/>
        <v>0</v>
      </c>
      <c r="I1618" s="58">
        <f t="shared" si="81"/>
        <v>6</v>
      </c>
      <c r="J1618" s="58">
        <f t="shared" si="81"/>
        <v>40818</v>
      </c>
      <c r="K1618" s="58">
        <f t="shared" si="80"/>
        <v>463820</v>
      </c>
    </row>
    <row r="1620" spans="1:11" ht="14.25" customHeight="1" thickBot="1"/>
    <row r="1621" spans="1:11" ht="14.25" customHeight="1" thickBot="1">
      <c r="A1621" s="73">
        <v>37</v>
      </c>
      <c r="B1621" s="73" t="s">
        <v>235</v>
      </c>
      <c r="C1621" s="36" t="s">
        <v>2</v>
      </c>
      <c r="D1621" s="38" t="s">
        <v>3</v>
      </c>
      <c r="E1621" s="74" t="s">
        <v>4</v>
      </c>
      <c r="F1621" s="75" t="s">
        <v>9</v>
      </c>
      <c r="G1621" s="76" t="s">
        <v>5</v>
      </c>
      <c r="H1621" s="77" t="s">
        <v>6</v>
      </c>
      <c r="I1621" s="77" t="s">
        <v>7</v>
      </c>
      <c r="J1621" s="78" t="s">
        <v>8</v>
      </c>
      <c r="K1621" s="140" t="s">
        <v>199</v>
      </c>
    </row>
    <row r="1622" spans="1:11" ht="14.25" customHeight="1">
      <c r="C1622" s="44">
        <v>711</v>
      </c>
      <c r="D1622" s="43" t="s">
        <v>46</v>
      </c>
      <c r="E1622" s="45"/>
      <c r="F1622" s="45"/>
      <c r="G1622" s="45">
        <v>445706</v>
      </c>
      <c r="H1622" s="45"/>
      <c r="I1622" s="45"/>
      <c r="J1622" s="46"/>
      <c r="K1622" s="47">
        <f t="shared" ref="K1622:K1657" si="82">SUM(E1622:J1622)</f>
        <v>445706</v>
      </c>
    </row>
    <row r="1623" spans="1:11" ht="14.25" customHeight="1">
      <c r="C1623" s="48">
        <v>712</v>
      </c>
      <c r="D1623" s="18" t="s">
        <v>47</v>
      </c>
      <c r="E1623" s="49"/>
      <c r="F1623" s="49"/>
      <c r="G1623" s="49">
        <v>1074</v>
      </c>
      <c r="H1623" s="49"/>
      <c r="I1623" s="49"/>
      <c r="J1623" s="50"/>
      <c r="K1623" s="65">
        <f t="shared" si="82"/>
        <v>1074</v>
      </c>
    </row>
    <row r="1624" spans="1:11" ht="14.25" customHeight="1">
      <c r="C1624" s="48">
        <v>713</v>
      </c>
      <c r="D1624" s="18" t="s">
        <v>48</v>
      </c>
      <c r="E1624" s="49"/>
      <c r="F1624" s="49"/>
      <c r="G1624" s="49">
        <v>145659</v>
      </c>
      <c r="H1624" s="49"/>
      <c r="I1624" s="49"/>
      <c r="J1624" s="50"/>
      <c r="K1624" s="65">
        <f t="shared" si="82"/>
        <v>145659</v>
      </c>
    </row>
    <row r="1625" spans="1:11" ht="14.25" customHeight="1">
      <c r="C1625" s="48">
        <v>714</v>
      </c>
      <c r="D1625" s="18" t="s">
        <v>49</v>
      </c>
      <c r="E1625" s="49"/>
      <c r="F1625" s="49"/>
      <c r="G1625" s="49">
        <v>45129</v>
      </c>
      <c r="H1625" s="49"/>
      <c r="I1625" s="49"/>
      <c r="J1625" s="50"/>
      <c r="K1625" s="65">
        <f t="shared" si="82"/>
        <v>45129</v>
      </c>
    </row>
    <row r="1626" spans="1:11" ht="14.25" customHeight="1">
      <c r="C1626" s="48">
        <v>715</v>
      </c>
      <c r="D1626" s="18" t="s">
        <v>50</v>
      </c>
      <c r="E1626" s="49"/>
      <c r="F1626" s="49"/>
      <c r="G1626" s="49"/>
      <c r="H1626" s="49"/>
      <c r="I1626" s="49"/>
      <c r="J1626" s="50"/>
      <c r="K1626" s="65">
        <f t="shared" si="82"/>
        <v>0</v>
      </c>
    </row>
    <row r="1627" spans="1:11" ht="14.25" customHeight="1">
      <c r="C1627" s="48">
        <v>716</v>
      </c>
      <c r="D1627" s="18" t="s">
        <v>51</v>
      </c>
      <c r="E1627" s="49"/>
      <c r="F1627" s="49"/>
      <c r="G1627" s="49">
        <v>7230</v>
      </c>
      <c r="H1627" s="49"/>
      <c r="I1627" s="49"/>
      <c r="J1627" s="50"/>
      <c r="K1627" s="65">
        <f t="shared" si="82"/>
        <v>7230</v>
      </c>
    </row>
    <row r="1628" spans="1:11" ht="14.25" customHeight="1">
      <c r="C1628" s="48">
        <v>719</v>
      </c>
      <c r="D1628" s="18" t="s">
        <v>52</v>
      </c>
      <c r="E1628" s="49"/>
      <c r="F1628" s="49"/>
      <c r="G1628" s="49"/>
      <c r="H1628" s="49"/>
      <c r="I1628" s="49"/>
      <c r="J1628" s="50"/>
      <c r="K1628" s="65">
        <f t="shared" si="82"/>
        <v>0</v>
      </c>
    </row>
    <row r="1629" spans="1:11" ht="14.25" customHeight="1">
      <c r="C1629" s="48">
        <v>721</v>
      </c>
      <c r="D1629" s="18" t="s">
        <v>53</v>
      </c>
      <c r="E1629" s="49"/>
      <c r="F1629" s="49"/>
      <c r="G1629" s="49"/>
      <c r="H1629" s="49"/>
      <c r="I1629" s="49"/>
      <c r="J1629" s="50"/>
      <c r="K1629" s="65">
        <f t="shared" si="82"/>
        <v>0</v>
      </c>
    </row>
    <row r="1630" spans="1:11" ht="14.25" customHeight="1">
      <c r="C1630" s="48">
        <v>731</v>
      </c>
      <c r="D1630" s="18" t="s">
        <v>54</v>
      </c>
      <c r="E1630" s="49"/>
      <c r="F1630" s="49"/>
      <c r="G1630" s="49"/>
      <c r="H1630" s="49"/>
      <c r="I1630" s="49"/>
      <c r="J1630" s="50"/>
      <c r="K1630" s="65">
        <f t="shared" si="82"/>
        <v>0</v>
      </c>
    </row>
    <row r="1631" spans="1:11" ht="14.25" customHeight="1">
      <c r="C1631" s="48">
        <v>732</v>
      </c>
      <c r="D1631" s="18" t="s">
        <v>55</v>
      </c>
      <c r="E1631" s="49"/>
      <c r="F1631" s="49"/>
      <c r="G1631" s="49">
        <v>42010</v>
      </c>
      <c r="H1631" s="49"/>
      <c r="I1631" s="49"/>
      <c r="J1631" s="50"/>
      <c r="K1631" s="65">
        <f t="shared" si="82"/>
        <v>42010</v>
      </c>
    </row>
    <row r="1632" spans="1:11" ht="14.25" customHeight="1">
      <c r="C1632" s="48">
        <v>733</v>
      </c>
      <c r="D1632" s="18" t="s">
        <v>56</v>
      </c>
      <c r="E1632" s="49"/>
      <c r="F1632" s="49"/>
      <c r="G1632" s="49">
        <v>62683</v>
      </c>
      <c r="H1632" s="49"/>
      <c r="I1632" s="49"/>
      <c r="J1632" s="50"/>
      <c r="K1632" s="65">
        <f t="shared" si="82"/>
        <v>62683</v>
      </c>
    </row>
    <row r="1633" spans="3:11" ht="14.25" customHeight="1">
      <c r="C1633" s="48">
        <v>741</v>
      </c>
      <c r="D1633" s="18" t="s">
        <v>57</v>
      </c>
      <c r="E1633" s="49"/>
      <c r="F1633" s="49"/>
      <c r="G1633" s="49">
        <v>57171</v>
      </c>
      <c r="H1633" s="49"/>
      <c r="I1633" s="49"/>
      <c r="J1633" s="50"/>
      <c r="K1633" s="65">
        <f t="shared" si="82"/>
        <v>57171</v>
      </c>
    </row>
    <row r="1634" spans="3:11" ht="14.25" customHeight="1">
      <c r="C1634" s="48">
        <v>742</v>
      </c>
      <c r="D1634" s="18" t="s">
        <v>58</v>
      </c>
      <c r="E1634" s="49"/>
      <c r="F1634" s="49"/>
      <c r="G1634" s="49">
        <v>34697</v>
      </c>
      <c r="H1634" s="49"/>
      <c r="I1634" s="49"/>
      <c r="J1634" s="50"/>
      <c r="K1634" s="65">
        <f t="shared" si="82"/>
        <v>34697</v>
      </c>
    </row>
    <row r="1635" spans="3:11" ht="14.25" customHeight="1">
      <c r="C1635" s="48">
        <v>743</v>
      </c>
      <c r="D1635" s="18" t="s">
        <v>59</v>
      </c>
      <c r="E1635" s="49"/>
      <c r="F1635" s="49"/>
      <c r="G1635" s="49">
        <v>1437</v>
      </c>
      <c r="H1635" s="49"/>
      <c r="I1635" s="49"/>
      <c r="J1635" s="50"/>
      <c r="K1635" s="65">
        <f t="shared" si="82"/>
        <v>1437</v>
      </c>
    </row>
    <row r="1636" spans="3:11" ht="14.25" customHeight="1">
      <c r="C1636" s="48">
        <v>744</v>
      </c>
      <c r="D1636" s="18" t="s">
        <v>60</v>
      </c>
      <c r="E1636" s="49"/>
      <c r="F1636" s="49"/>
      <c r="G1636" s="49"/>
      <c r="H1636" s="49"/>
      <c r="I1636" s="49"/>
      <c r="J1636" s="50"/>
      <c r="K1636" s="65">
        <f t="shared" si="82"/>
        <v>0</v>
      </c>
    </row>
    <row r="1637" spans="3:11" ht="14.25" customHeight="1">
      <c r="C1637" s="48">
        <v>745</v>
      </c>
      <c r="D1637" s="18" t="s">
        <v>61</v>
      </c>
      <c r="E1637" s="49"/>
      <c r="F1637" s="49"/>
      <c r="G1637" s="49">
        <v>1430</v>
      </c>
      <c r="H1637" s="49"/>
      <c r="I1637" s="49"/>
      <c r="J1637" s="50"/>
      <c r="K1637" s="65">
        <f t="shared" si="82"/>
        <v>1430</v>
      </c>
    </row>
    <row r="1638" spans="3:11" ht="14.25" customHeight="1">
      <c r="C1638" s="48">
        <v>771</v>
      </c>
      <c r="D1638" s="18" t="s">
        <v>62</v>
      </c>
      <c r="E1638" s="49"/>
      <c r="F1638" s="49"/>
      <c r="G1638" s="49"/>
      <c r="H1638" s="49"/>
      <c r="I1638" s="49"/>
      <c r="J1638" s="50"/>
      <c r="K1638" s="65">
        <f t="shared" si="82"/>
        <v>0</v>
      </c>
    </row>
    <row r="1639" spans="3:11" ht="14.25" customHeight="1">
      <c r="C1639" s="48">
        <v>772</v>
      </c>
      <c r="D1639" s="18" t="s">
        <v>63</v>
      </c>
      <c r="E1639" s="49"/>
      <c r="F1639" s="49"/>
      <c r="G1639" s="49"/>
      <c r="H1639" s="49"/>
      <c r="I1639" s="49"/>
      <c r="J1639" s="50"/>
      <c r="K1639" s="65">
        <f t="shared" si="82"/>
        <v>0</v>
      </c>
    </row>
    <row r="1640" spans="3:11" ht="14.25" customHeight="1">
      <c r="C1640" s="48">
        <v>781</v>
      </c>
      <c r="D1640" s="18" t="s">
        <v>64</v>
      </c>
      <c r="E1640" s="49"/>
      <c r="F1640" s="49"/>
      <c r="G1640" s="49"/>
      <c r="H1640" s="49"/>
      <c r="I1640" s="49"/>
      <c r="J1640" s="50"/>
      <c r="K1640" s="65">
        <f t="shared" si="82"/>
        <v>0</v>
      </c>
    </row>
    <row r="1641" spans="3:11" ht="14.25" customHeight="1">
      <c r="C1641" s="48">
        <v>791</v>
      </c>
      <c r="D1641" s="18" t="s">
        <v>65</v>
      </c>
      <c r="E1641" s="49"/>
      <c r="F1641" s="49"/>
      <c r="G1641" s="49"/>
      <c r="H1641" s="49"/>
      <c r="I1641" s="49"/>
      <c r="J1641" s="50"/>
      <c r="K1641" s="65">
        <f t="shared" si="82"/>
        <v>0</v>
      </c>
    </row>
    <row r="1642" spans="3:11" ht="14.25" customHeight="1">
      <c r="C1642" s="48">
        <v>811</v>
      </c>
      <c r="D1642" s="18" t="s">
        <v>66</v>
      </c>
      <c r="E1642" s="49"/>
      <c r="F1642" s="49"/>
      <c r="G1642" s="49"/>
      <c r="H1642" s="49"/>
      <c r="I1642" s="49"/>
      <c r="J1642" s="50"/>
      <c r="K1642" s="65">
        <f t="shared" si="82"/>
        <v>0</v>
      </c>
    </row>
    <row r="1643" spans="3:11" ht="14.25" customHeight="1">
      <c r="C1643" s="48">
        <v>812</v>
      </c>
      <c r="D1643" s="18" t="s">
        <v>67</v>
      </c>
      <c r="E1643" s="49"/>
      <c r="F1643" s="49"/>
      <c r="G1643" s="49"/>
      <c r="H1643" s="49"/>
      <c r="I1643" s="49"/>
      <c r="J1643" s="50"/>
      <c r="K1643" s="65">
        <f t="shared" si="82"/>
        <v>0</v>
      </c>
    </row>
    <row r="1644" spans="3:11" ht="14.25" customHeight="1">
      <c r="C1644" s="48">
        <v>813</v>
      </c>
      <c r="D1644" s="18" t="s">
        <v>68</v>
      </c>
      <c r="E1644" s="49"/>
      <c r="F1644" s="49"/>
      <c r="G1644" s="49"/>
      <c r="H1644" s="49"/>
      <c r="I1644" s="49"/>
      <c r="J1644" s="50"/>
      <c r="K1644" s="65">
        <f t="shared" si="82"/>
        <v>0</v>
      </c>
    </row>
    <row r="1645" spans="3:11" ht="14.25" customHeight="1">
      <c r="C1645" s="48">
        <v>821</v>
      </c>
      <c r="D1645" s="18" t="s">
        <v>69</v>
      </c>
      <c r="E1645" s="49"/>
      <c r="F1645" s="49"/>
      <c r="G1645" s="49"/>
      <c r="H1645" s="49"/>
      <c r="I1645" s="49"/>
      <c r="J1645" s="50"/>
      <c r="K1645" s="65">
        <f t="shared" si="82"/>
        <v>0</v>
      </c>
    </row>
    <row r="1646" spans="3:11" ht="14.25" customHeight="1">
      <c r="C1646" s="48">
        <v>822</v>
      </c>
      <c r="D1646" s="18" t="s">
        <v>70</v>
      </c>
      <c r="E1646" s="49"/>
      <c r="F1646" s="49"/>
      <c r="G1646" s="49"/>
      <c r="H1646" s="49"/>
      <c r="I1646" s="49"/>
      <c r="J1646" s="50"/>
      <c r="K1646" s="65">
        <f t="shared" si="82"/>
        <v>0</v>
      </c>
    </row>
    <row r="1647" spans="3:11" ht="14.25" customHeight="1">
      <c r="C1647" s="48">
        <v>823</v>
      </c>
      <c r="D1647" s="18" t="s">
        <v>71</v>
      </c>
      <c r="E1647" s="49"/>
      <c r="F1647" s="49"/>
      <c r="G1647" s="49"/>
      <c r="H1647" s="49"/>
      <c r="I1647" s="49"/>
      <c r="J1647" s="50"/>
      <c r="K1647" s="65">
        <f t="shared" si="82"/>
        <v>0</v>
      </c>
    </row>
    <row r="1648" spans="3:11" ht="26.25" customHeight="1">
      <c r="C1648" s="48">
        <v>831</v>
      </c>
      <c r="D1648" s="18" t="s">
        <v>72</v>
      </c>
      <c r="E1648" s="49"/>
      <c r="F1648" s="49"/>
      <c r="G1648" s="49"/>
      <c r="H1648" s="49"/>
      <c r="I1648" s="49"/>
      <c r="J1648" s="50"/>
      <c r="K1648" s="65">
        <f t="shared" si="82"/>
        <v>0</v>
      </c>
    </row>
    <row r="1649" spans="1:11" ht="14.25" customHeight="1">
      <c r="C1649" s="48">
        <v>841</v>
      </c>
      <c r="D1649" s="18" t="s">
        <v>73</v>
      </c>
      <c r="E1649" s="49"/>
      <c r="F1649" s="49"/>
      <c r="G1649" s="49"/>
      <c r="H1649" s="49"/>
      <c r="I1649" s="49"/>
      <c r="J1649" s="50"/>
      <c r="K1649" s="65">
        <f t="shared" si="82"/>
        <v>0</v>
      </c>
    </row>
    <row r="1650" spans="1:11" ht="14.25" customHeight="1">
      <c r="C1650" s="48">
        <v>842</v>
      </c>
      <c r="D1650" s="18" t="s">
        <v>74</v>
      </c>
      <c r="E1650" s="49"/>
      <c r="F1650" s="49"/>
      <c r="G1650" s="49"/>
      <c r="H1650" s="49"/>
      <c r="I1650" s="49"/>
      <c r="J1650" s="50"/>
      <c r="K1650" s="65">
        <f t="shared" si="82"/>
        <v>0</v>
      </c>
    </row>
    <row r="1651" spans="1:11" ht="14.25" customHeight="1">
      <c r="C1651" s="52">
        <v>843</v>
      </c>
      <c r="D1651" s="18" t="s">
        <v>75</v>
      </c>
      <c r="E1651" s="49"/>
      <c r="F1651" s="49"/>
      <c r="G1651" s="49"/>
      <c r="H1651" s="49"/>
      <c r="I1651" s="49"/>
      <c r="J1651" s="50"/>
      <c r="K1651" s="65">
        <f t="shared" si="82"/>
        <v>0</v>
      </c>
    </row>
    <row r="1652" spans="1:11" ht="14.25" customHeight="1">
      <c r="C1652" s="52">
        <v>911</v>
      </c>
      <c r="D1652" s="18" t="s">
        <v>76</v>
      </c>
      <c r="E1652" s="49"/>
      <c r="F1652" s="49"/>
      <c r="G1652" s="49">
        <v>86000</v>
      </c>
      <c r="H1652" s="49"/>
      <c r="I1652" s="49"/>
      <c r="J1652" s="50"/>
      <c r="K1652" s="65">
        <f t="shared" si="82"/>
        <v>86000</v>
      </c>
    </row>
    <row r="1653" spans="1:11" ht="14.25" customHeight="1">
      <c r="C1653" s="48">
        <v>912</v>
      </c>
      <c r="D1653" s="18" t="s">
        <v>77</v>
      </c>
      <c r="E1653" s="53"/>
      <c r="F1653" s="53"/>
      <c r="G1653" s="53"/>
      <c r="H1653" s="53"/>
      <c r="I1653" s="53"/>
      <c r="J1653" s="54"/>
      <c r="K1653" s="65">
        <f t="shared" si="82"/>
        <v>0</v>
      </c>
    </row>
    <row r="1654" spans="1:11" ht="14.25" customHeight="1">
      <c r="C1654" s="48">
        <v>913</v>
      </c>
      <c r="D1654" s="18" t="s">
        <v>78</v>
      </c>
      <c r="E1654" s="53"/>
      <c r="F1654" s="53"/>
      <c r="G1654" s="53"/>
      <c r="H1654" s="53"/>
      <c r="I1654" s="53"/>
      <c r="J1654" s="54"/>
      <c r="K1654" s="65">
        <f t="shared" si="82"/>
        <v>0</v>
      </c>
    </row>
    <row r="1655" spans="1:11" ht="14.25" customHeight="1">
      <c r="C1655" s="48">
        <v>921</v>
      </c>
      <c r="D1655" s="18" t="s">
        <v>79</v>
      </c>
      <c r="E1655" s="53"/>
      <c r="F1655" s="53"/>
      <c r="G1655" s="53">
        <v>7894</v>
      </c>
      <c r="H1655" s="53"/>
      <c r="I1655" s="53"/>
      <c r="J1655" s="54"/>
      <c r="K1655" s="65">
        <f t="shared" si="82"/>
        <v>7894</v>
      </c>
    </row>
    <row r="1656" spans="1:11" ht="14.25" customHeight="1" thickBot="1">
      <c r="C1656" s="52">
        <v>922</v>
      </c>
      <c r="D1656" s="30" t="s">
        <v>80</v>
      </c>
      <c r="E1656" s="53"/>
      <c r="F1656" s="53"/>
      <c r="G1656" s="53"/>
      <c r="H1656" s="53"/>
      <c r="I1656" s="53"/>
      <c r="J1656" s="54"/>
      <c r="K1656" s="66">
        <f t="shared" si="82"/>
        <v>0</v>
      </c>
    </row>
    <row r="1657" spans="1:11" ht="14.25" customHeight="1" thickBot="1">
      <c r="C1657" s="63" t="s">
        <v>10</v>
      </c>
      <c r="D1657" s="96"/>
      <c r="E1657" s="58">
        <f t="shared" ref="E1657:J1657" si="83">SUM(E1622:E1656)</f>
        <v>0</v>
      </c>
      <c r="F1657" s="58">
        <f t="shared" si="83"/>
        <v>0</v>
      </c>
      <c r="G1657" s="58">
        <f t="shared" si="83"/>
        <v>938120</v>
      </c>
      <c r="H1657" s="58">
        <f t="shared" si="83"/>
        <v>0</v>
      </c>
      <c r="I1657" s="58">
        <f t="shared" si="83"/>
        <v>0</v>
      </c>
      <c r="J1657" s="58">
        <f t="shared" si="83"/>
        <v>0</v>
      </c>
      <c r="K1657" s="58">
        <f t="shared" si="82"/>
        <v>938120</v>
      </c>
    </row>
    <row r="1659" spans="1:11" ht="14.25" customHeight="1" thickBot="1"/>
    <row r="1660" spans="1:11" ht="14.25" customHeight="1" thickBot="1">
      <c r="A1660" s="73">
        <v>38</v>
      </c>
      <c r="B1660" s="73" t="s">
        <v>236</v>
      </c>
      <c r="C1660" s="36" t="s">
        <v>2</v>
      </c>
      <c r="D1660" s="38" t="s">
        <v>3</v>
      </c>
      <c r="E1660" s="74" t="s">
        <v>4</v>
      </c>
      <c r="F1660" s="75" t="s">
        <v>9</v>
      </c>
      <c r="G1660" s="76" t="s">
        <v>5</v>
      </c>
      <c r="H1660" s="77" t="s">
        <v>6</v>
      </c>
      <c r="I1660" s="77" t="s">
        <v>7</v>
      </c>
      <c r="J1660" s="78" t="s">
        <v>8</v>
      </c>
      <c r="K1660" s="201" t="s">
        <v>199</v>
      </c>
    </row>
    <row r="1661" spans="1:11" ht="14.25" customHeight="1">
      <c r="C1661" s="44">
        <v>711</v>
      </c>
      <c r="D1661" s="43" t="s">
        <v>46</v>
      </c>
      <c r="E1661" s="45"/>
      <c r="F1661" s="45"/>
      <c r="G1661" s="45">
        <v>28983</v>
      </c>
      <c r="H1661" s="45"/>
      <c r="I1661" s="45"/>
      <c r="J1661" s="46"/>
      <c r="K1661" s="47">
        <f t="shared" ref="K1661:K1696" si="84">SUM(E1661:J1661)</f>
        <v>28983</v>
      </c>
    </row>
    <row r="1662" spans="1:11" ht="14.25" customHeight="1">
      <c r="C1662" s="48">
        <v>712</v>
      </c>
      <c r="D1662" s="18" t="s">
        <v>47</v>
      </c>
      <c r="E1662" s="49"/>
      <c r="F1662" s="49"/>
      <c r="G1662" s="49">
        <v>1276</v>
      </c>
      <c r="H1662" s="49"/>
      <c r="I1662" s="49"/>
      <c r="J1662" s="50"/>
      <c r="K1662" s="65">
        <f t="shared" si="84"/>
        <v>1276</v>
      </c>
    </row>
    <row r="1663" spans="1:11" ht="14.25" customHeight="1">
      <c r="C1663" s="48">
        <v>713</v>
      </c>
      <c r="D1663" s="18" t="s">
        <v>48</v>
      </c>
      <c r="E1663" s="49"/>
      <c r="F1663" s="49"/>
      <c r="G1663" s="49">
        <v>4178</v>
      </c>
      <c r="H1663" s="49"/>
      <c r="I1663" s="49"/>
      <c r="J1663" s="50"/>
      <c r="K1663" s="65">
        <f t="shared" si="84"/>
        <v>4178</v>
      </c>
    </row>
    <row r="1664" spans="1:11" ht="14.25" customHeight="1">
      <c r="C1664" s="48">
        <v>714</v>
      </c>
      <c r="D1664" s="18" t="s">
        <v>49</v>
      </c>
      <c r="E1664" s="49"/>
      <c r="F1664" s="49"/>
      <c r="G1664" s="49">
        <v>3762</v>
      </c>
      <c r="H1664" s="49"/>
      <c r="I1664" s="49"/>
      <c r="J1664" s="50"/>
      <c r="K1664" s="65">
        <f t="shared" si="84"/>
        <v>3762</v>
      </c>
    </row>
    <row r="1665" spans="3:11" ht="14.25" customHeight="1">
      <c r="C1665" s="48">
        <v>715</v>
      </c>
      <c r="D1665" s="18" t="s">
        <v>50</v>
      </c>
      <c r="E1665" s="49"/>
      <c r="F1665" s="49"/>
      <c r="G1665" s="49"/>
      <c r="H1665" s="49"/>
      <c r="I1665" s="49"/>
      <c r="J1665" s="50"/>
      <c r="K1665" s="65">
        <f t="shared" si="84"/>
        <v>0</v>
      </c>
    </row>
    <row r="1666" spans="3:11" ht="14.25" customHeight="1">
      <c r="C1666" s="48">
        <v>716</v>
      </c>
      <c r="D1666" s="18" t="s">
        <v>51</v>
      </c>
      <c r="E1666" s="49"/>
      <c r="F1666" s="49"/>
      <c r="G1666" s="49">
        <v>3006</v>
      </c>
      <c r="H1666" s="49"/>
      <c r="I1666" s="49"/>
      <c r="J1666" s="50"/>
      <c r="K1666" s="65">
        <f t="shared" si="84"/>
        <v>3006</v>
      </c>
    </row>
    <row r="1667" spans="3:11" ht="14.25" customHeight="1">
      <c r="C1667" s="48">
        <v>719</v>
      </c>
      <c r="D1667" s="18" t="s">
        <v>52</v>
      </c>
      <c r="E1667" s="49"/>
      <c r="F1667" s="49"/>
      <c r="G1667" s="49"/>
      <c r="H1667" s="49"/>
      <c r="I1667" s="49"/>
      <c r="J1667" s="50"/>
      <c r="K1667" s="65">
        <f t="shared" si="84"/>
        <v>0</v>
      </c>
    </row>
    <row r="1668" spans="3:11" ht="14.25" customHeight="1">
      <c r="C1668" s="48">
        <v>721</v>
      </c>
      <c r="D1668" s="18" t="s">
        <v>53</v>
      </c>
      <c r="E1668" s="49"/>
      <c r="F1668" s="49"/>
      <c r="G1668" s="49"/>
      <c r="H1668" s="49"/>
      <c r="I1668" s="49"/>
      <c r="J1668" s="50"/>
      <c r="K1668" s="65">
        <f t="shared" si="84"/>
        <v>0</v>
      </c>
    </row>
    <row r="1669" spans="3:11" ht="14.25" customHeight="1">
      <c r="C1669" s="48">
        <v>731</v>
      </c>
      <c r="D1669" s="18" t="s">
        <v>54</v>
      </c>
      <c r="E1669" s="49"/>
      <c r="F1669" s="49"/>
      <c r="G1669" s="49"/>
      <c r="H1669" s="49"/>
      <c r="I1669" s="49"/>
      <c r="J1669" s="50"/>
      <c r="K1669" s="65">
        <f t="shared" si="84"/>
        <v>0</v>
      </c>
    </row>
    <row r="1670" spans="3:11" ht="14.25" customHeight="1">
      <c r="C1670" s="48">
        <v>732</v>
      </c>
      <c r="D1670" s="18" t="s">
        <v>55</v>
      </c>
      <c r="E1670" s="49"/>
      <c r="F1670" s="49"/>
      <c r="G1670" s="49"/>
      <c r="H1670" s="49"/>
      <c r="I1670" s="49"/>
      <c r="J1670" s="50"/>
      <c r="K1670" s="65">
        <f t="shared" si="84"/>
        <v>0</v>
      </c>
    </row>
    <row r="1671" spans="3:11" ht="14.25" customHeight="1">
      <c r="C1671" s="48">
        <v>733</v>
      </c>
      <c r="D1671" s="18" t="s">
        <v>56</v>
      </c>
      <c r="E1671" s="49"/>
      <c r="F1671" s="49"/>
      <c r="G1671" s="49">
        <v>38560</v>
      </c>
      <c r="H1671" s="49"/>
      <c r="I1671" s="49"/>
      <c r="J1671" s="50">
        <v>1143</v>
      </c>
      <c r="K1671" s="65">
        <f t="shared" si="84"/>
        <v>39703</v>
      </c>
    </row>
    <row r="1672" spans="3:11" ht="14.25" customHeight="1">
      <c r="C1672" s="48">
        <v>741</v>
      </c>
      <c r="D1672" s="18" t="s">
        <v>57</v>
      </c>
      <c r="E1672" s="49"/>
      <c r="F1672" s="49"/>
      <c r="G1672" s="49">
        <v>1040</v>
      </c>
      <c r="H1672" s="49"/>
      <c r="I1672" s="49"/>
      <c r="J1672" s="50">
        <v>30</v>
      </c>
      <c r="K1672" s="65">
        <f t="shared" si="84"/>
        <v>1070</v>
      </c>
    </row>
    <row r="1673" spans="3:11" ht="14.25" customHeight="1">
      <c r="C1673" s="48">
        <v>742</v>
      </c>
      <c r="D1673" s="18" t="s">
        <v>58</v>
      </c>
      <c r="E1673" s="49"/>
      <c r="F1673" s="49"/>
      <c r="G1673" s="49">
        <v>694</v>
      </c>
      <c r="H1673" s="49"/>
      <c r="I1673" s="49"/>
      <c r="J1673" s="50">
        <v>5314</v>
      </c>
      <c r="K1673" s="65">
        <f t="shared" si="84"/>
        <v>6008</v>
      </c>
    </row>
    <row r="1674" spans="3:11" ht="14.25" customHeight="1">
      <c r="C1674" s="48">
        <v>743</v>
      </c>
      <c r="D1674" s="18" t="s">
        <v>59</v>
      </c>
      <c r="E1674" s="49"/>
      <c r="F1674" s="49"/>
      <c r="G1674" s="49">
        <v>5</v>
      </c>
      <c r="H1674" s="49"/>
      <c r="I1674" s="49"/>
      <c r="J1674" s="50"/>
      <c r="K1674" s="65">
        <f t="shared" si="84"/>
        <v>5</v>
      </c>
    </row>
    <row r="1675" spans="3:11" ht="14.25" customHeight="1">
      <c r="C1675" s="48">
        <v>744</v>
      </c>
      <c r="D1675" s="18" t="s">
        <v>60</v>
      </c>
      <c r="E1675" s="49"/>
      <c r="F1675" s="49"/>
      <c r="G1675" s="49"/>
      <c r="H1675" s="49"/>
      <c r="I1675" s="49"/>
      <c r="J1675" s="50"/>
      <c r="K1675" s="65">
        <f t="shared" si="84"/>
        <v>0</v>
      </c>
    </row>
    <row r="1676" spans="3:11" ht="14.25" customHeight="1">
      <c r="C1676" s="48">
        <v>745</v>
      </c>
      <c r="D1676" s="18" t="s">
        <v>61</v>
      </c>
      <c r="E1676" s="49"/>
      <c r="F1676" s="49"/>
      <c r="G1676" s="49">
        <v>490</v>
      </c>
      <c r="H1676" s="49"/>
      <c r="I1676" s="49"/>
      <c r="J1676" s="50">
        <v>703</v>
      </c>
      <c r="K1676" s="65">
        <f t="shared" si="84"/>
        <v>1193</v>
      </c>
    </row>
    <row r="1677" spans="3:11" ht="14.25" customHeight="1">
      <c r="C1677" s="48">
        <v>771</v>
      </c>
      <c r="D1677" s="18" t="s">
        <v>62</v>
      </c>
      <c r="E1677" s="49"/>
      <c r="F1677" s="49"/>
      <c r="G1677" s="49">
        <v>278</v>
      </c>
      <c r="H1677" s="49">
        <v>17</v>
      </c>
      <c r="I1677" s="49"/>
      <c r="J1677" s="50">
        <v>209</v>
      </c>
      <c r="K1677" s="65">
        <f t="shared" si="84"/>
        <v>504</v>
      </c>
    </row>
    <row r="1678" spans="3:11" ht="14.25" customHeight="1">
      <c r="C1678" s="48">
        <v>772</v>
      </c>
      <c r="D1678" s="18" t="s">
        <v>63</v>
      </c>
      <c r="E1678" s="49"/>
      <c r="F1678" s="49"/>
      <c r="G1678" s="49"/>
      <c r="H1678" s="49"/>
      <c r="I1678" s="49"/>
      <c r="J1678" s="50"/>
      <c r="K1678" s="65">
        <f t="shared" si="84"/>
        <v>0</v>
      </c>
    </row>
    <row r="1679" spans="3:11" ht="14.25" customHeight="1">
      <c r="C1679" s="48">
        <v>781</v>
      </c>
      <c r="D1679" s="18" t="s">
        <v>64</v>
      </c>
      <c r="E1679" s="49"/>
      <c r="F1679" s="49"/>
      <c r="G1679" s="49"/>
      <c r="H1679" s="49"/>
      <c r="I1679" s="49"/>
      <c r="J1679" s="50"/>
      <c r="K1679" s="65">
        <f t="shared" si="84"/>
        <v>0</v>
      </c>
    </row>
    <row r="1680" spans="3:11" ht="14.25" customHeight="1">
      <c r="C1680" s="48">
        <v>791</v>
      </c>
      <c r="D1680" s="18" t="s">
        <v>65</v>
      </c>
      <c r="E1680" s="49"/>
      <c r="F1680" s="49"/>
      <c r="G1680" s="49"/>
      <c r="H1680" s="49"/>
      <c r="I1680" s="49"/>
      <c r="J1680" s="50"/>
      <c r="K1680" s="65">
        <f t="shared" si="84"/>
        <v>0</v>
      </c>
    </row>
    <row r="1681" spans="3:11" ht="14.25" customHeight="1">
      <c r="C1681" s="48">
        <v>811</v>
      </c>
      <c r="D1681" s="18" t="s">
        <v>66</v>
      </c>
      <c r="E1681" s="49"/>
      <c r="F1681" s="49"/>
      <c r="G1681" s="49"/>
      <c r="H1681" s="49"/>
      <c r="I1681" s="49"/>
      <c r="J1681" s="50"/>
      <c r="K1681" s="65">
        <f t="shared" si="84"/>
        <v>0</v>
      </c>
    </row>
    <row r="1682" spans="3:11" ht="14.25" customHeight="1">
      <c r="C1682" s="48">
        <v>812</v>
      </c>
      <c r="D1682" s="18" t="s">
        <v>67</v>
      </c>
      <c r="E1682" s="49"/>
      <c r="F1682" s="49"/>
      <c r="G1682" s="49"/>
      <c r="H1682" s="49"/>
      <c r="I1682" s="49"/>
      <c r="J1682" s="50"/>
      <c r="K1682" s="65">
        <f t="shared" si="84"/>
        <v>0</v>
      </c>
    </row>
    <row r="1683" spans="3:11" ht="14.25" customHeight="1">
      <c r="C1683" s="48">
        <v>813</v>
      </c>
      <c r="D1683" s="18" t="s">
        <v>68</v>
      </c>
      <c r="E1683" s="49"/>
      <c r="F1683" s="49"/>
      <c r="G1683" s="49"/>
      <c r="H1683" s="49"/>
      <c r="I1683" s="49"/>
      <c r="J1683" s="50"/>
      <c r="K1683" s="65">
        <f t="shared" si="84"/>
        <v>0</v>
      </c>
    </row>
    <row r="1684" spans="3:11" ht="14.25" customHeight="1">
      <c r="C1684" s="48">
        <v>821</v>
      </c>
      <c r="D1684" s="18" t="s">
        <v>69</v>
      </c>
      <c r="E1684" s="49"/>
      <c r="F1684" s="49"/>
      <c r="G1684" s="49"/>
      <c r="H1684" s="49"/>
      <c r="I1684" s="49"/>
      <c r="J1684" s="50"/>
      <c r="K1684" s="65">
        <f t="shared" si="84"/>
        <v>0</v>
      </c>
    </row>
    <row r="1685" spans="3:11" ht="14.25" customHeight="1">
      <c r="C1685" s="48">
        <v>822</v>
      </c>
      <c r="D1685" s="18" t="s">
        <v>70</v>
      </c>
      <c r="E1685" s="49"/>
      <c r="F1685" s="49"/>
      <c r="G1685" s="49"/>
      <c r="H1685" s="49"/>
      <c r="I1685" s="49"/>
      <c r="J1685" s="50"/>
      <c r="K1685" s="65">
        <f t="shared" si="84"/>
        <v>0</v>
      </c>
    </row>
    <row r="1686" spans="3:11" ht="14.25" customHeight="1">
      <c r="C1686" s="48">
        <v>823</v>
      </c>
      <c r="D1686" s="18" t="s">
        <v>71</v>
      </c>
      <c r="E1686" s="49"/>
      <c r="F1686" s="49"/>
      <c r="G1686" s="49"/>
      <c r="H1686" s="49"/>
      <c r="I1686" s="49"/>
      <c r="J1686" s="50">
        <v>98</v>
      </c>
      <c r="K1686" s="65">
        <f t="shared" si="84"/>
        <v>98</v>
      </c>
    </row>
    <row r="1687" spans="3:11" ht="14.25" customHeight="1">
      <c r="C1687" s="48">
        <v>831</v>
      </c>
      <c r="D1687" s="18" t="s">
        <v>72</v>
      </c>
      <c r="E1687" s="49"/>
      <c r="F1687" s="49"/>
      <c r="G1687" s="49"/>
      <c r="H1687" s="49"/>
      <c r="I1687" s="49"/>
      <c r="J1687" s="50">
        <v>158</v>
      </c>
      <c r="K1687" s="65">
        <f t="shared" si="84"/>
        <v>158</v>
      </c>
    </row>
    <row r="1688" spans="3:11" ht="14.25" customHeight="1">
      <c r="C1688" s="48">
        <v>841</v>
      </c>
      <c r="D1688" s="18" t="s">
        <v>73</v>
      </c>
      <c r="E1688" s="49"/>
      <c r="F1688" s="49"/>
      <c r="G1688" s="49"/>
      <c r="H1688" s="49"/>
      <c r="I1688" s="49"/>
      <c r="J1688" s="50"/>
      <c r="K1688" s="65">
        <f t="shared" si="84"/>
        <v>0</v>
      </c>
    </row>
    <row r="1689" spans="3:11" ht="26.25" customHeight="1">
      <c r="C1689" s="48">
        <v>842</v>
      </c>
      <c r="D1689" s="18" t="s">
        <v>74</v>
      </c>
      <c r="E1689" s="49"/>
      <c r="F1689" s="49"/>
      <c r="G1689" s="49"/>
      <c r="H1689" s="49"/>
      <c r="I1689" s="49"/>
      <c r="J1689" s="50"/>
      <c r="K1689" s="65">
        <f t="shared" si="84"/>
        <v>0</v>
      </c>
    </row>
    <row r="1690" spans="3:11" ht="14.25" customHeight="1">
      <c r="C1690" s="52">
        <v>843</v>
      </c>
      <c r="D1690" s="18" t="s">
        <v>75</v>
      </c>
      <c r="E1690" s="49"/>
      <c r="F1690" s="49"/>
      <c r="G1690" s="49"/>
      <c r="H1690" s="49"/>
      <c r="I1690" s="49"/>
      <c r="J1690" s="50"/>
      <c r="K1690" s="65">
        <f t="shared" si="84"/>
        <v>0</v>
      </c>
    </row>
    <row r="1691" spans="3:11" ht="14.25" customHeight="1">
      <c r="C1691" s="52">
        <v>911</v>
      </c>
      <c r="D1691" s="18" t="s">
        <v>76</v>
      </c>
      <c r="E1691" s="49"/>
      <c r="F1691" s="49"/>
      <c r="G1691" s="49"/>
      <c r="H1691" s="49"/>
      <c r="I1691" s="49"/>
      <c r="J1691" s="50"/>
      <c r="K1691" s="65">
        <f t="shared" si="84"/>
        <v>0</v>
      </c>
    </row>
    <row r="1692" spans="3:11" ht="14.25" customHeight="1">
      <c r="C1692" s="48">
        <v>912</v>
      </c>
      <c r="D1692" s="18" t="s">
        <v>77</v>
      </c>
      <c r="E1692" s="53"/>
      <c r="F1692" s="53"/>
      <c r="G1692" s="53"/>
      <c r="H1692" s="53"/>
      <c r="I1692" s="53"/>
      <c r="J1692" s="54"/>
      <c r="K1692" s="65">
        <f t="shared" si="84"/>
        <v>0</v>
      </c>
    </row>
    <row r="1693" spans="3:11" ht="14.25" customHeight="1">
      <c r="C1693" s="48">
        <v>913</v>
      </c>
      <c r="D1693" s="18" t="s">
        <v>78</v>
      </c>
      <c r="E1693" s="53"/>
      <c r="F1693" s="53"/>
      <c r="G1693" s="53"/>
      <c r="H1693" s="53"/>
      <c r="I1693" s="53"/>
      <c r="J1693" s="54"/>
      <c r="K1693" s="65">
        <f t="shared" si="84"/>
        <v>0</v>
      </c>
    </row>
    <row r="1694" spans="3:11" ht="14.25" customHeight="1">
      <c r="C1694" s="48">
        <v>921</v>
      </c>
      <c r="D1694" s="18" t="s">
        <v>79</v>
      </c>
      <c r="E1694" s="53"/>
      <c r="F1694" s="53"/>
      <c r="G1694" s="53"/>
      <c r="H1694" s="53"/>
      <c r="I1694" s="53"/>
      <c r="J1694" s="54">
        <v>772</v>
      </c>
      <c r="K1694" s="65">
        <f t="shared" si="84"/>
        <v>772</v>
      </c>
    </row>
    <row r="1695" spans="3:11" ht="14.25" customHeight="1" thickBot="1">
      <c r="C1695" s="52">
        <v>922</v>
      </c>
      <c r="D1695" s="30" t="s">
        <v>80</v>
      </c>
      <c r="E1695" s="53"/>
      <c r="F1695" s="53"/>
      <c r="G1695" s="53"/>
      <c r="H1695" s="53"/>
      <c r="I1695" s="53"/>
      <c r="J1695" s="54"/>
      <c r="K1695" s="66">
        <f t="shared" si="84"/>
        <v>0</v>
      </c>
    </row>
    <row r="1696" spans="3:11" ht="14.25" customHeight="1" thickBot="1">
      <c r="C1696" s="63" t="s">
        <v>10</v>
      </c>
      <c r="D1696" s="96"/>
      <c r="E1696" s="58">
        <f t="shared" ref="E1696:J1696" si="85">SUM(E1661:E1695)</f>
        <v>0</v>
      </c>
      <c r="F1696" s="58">
        <f t="shared" si="85"/>
        <v>0</v>
      </c>
      <c r="G1696" s="58">
        <f t="shared" si="85"/>
        <v>82272</v>
      </c>
      <c r="H1696" s="58">
        <f t="shared" si="85"/>
        <v>17</v>
      </c>
      <c r="I1696" s="58">
        <f t="shared" si="85"/>
        <v>0</v>
      </c>
      <c r="J1696" s="58">
        <f t="shared" si="85"/>
        <v>8427</v>
      </c>
      <c r="K1696" s="58">
        <f t="shared" si="84"/>
        <v>90716</v>
      </c>
    </row>
    <row r="1698" spans="1:11" ht="14.25" customHeight="1" thickBot="1"/>
    <row r="1699" spans="1:11" ht="14.25" customHeight="1" thickBot="1">
      <c r="A1699" s="73">
        <v>39</v>
      </c>
      <c r="B1699" s="73" t="s">
        <v>237</v>
      </c>
      <c r="C1699" s="36" t="s">
        <v>2</v>
      </c>
      <c r="D1699" s="38" t="s">
        <v>3</v>
      </c>
      <c r="E1699" s="74" t="s">
        <v>4</v>
      </c>
      <c r="F1699" s="75" t="s">
        <v>9</v>
      </c>
      <c r="G1699" s="76" t="s">
        <v>5</v>
      </c>
      <c r="H1699" s="77" t="s">
        <v>6</v>
      </c>
      <c r="I1699" s="77" t="s">
        <v>7</v>
      </c>
      <c r="J1699" s="78" t="s">
        <v>8</v>
      </c>
      <c r="K1699" s="140" t="s">
        <v>199</v>
      </c>
    </row>
    <row r="1700" spans="1:11" ht="14.25" customHeight="1">
      <c r="C1700" s="44">
        <v>711</v>
      </c>
      <c r="D1700" s="43" t="s">
        <v>46</v>
      </c>
      <c r="E1700" s="45"/>
      <c r="F1700" s="45"/>
      <c r="G1700" s="45">
        <v>28889</v>
      </c>
      <c r="H1700" s="45"/>
      <c r="I1700" s="45"/>
      <c r="J1700" s="46"/>
      <c r="K1700" s="47">
        <f t="shared" ref="K1700:K1735" si="86">SUM(E1700:J1700)</f>
        <v>28889</v>
      </c>
    </row>
    <row r="1701" spans="1:11" ht="14.25" customHeight="1">
      <c r="C1701" s="48">
        <v>712</v>
      </c>
      <c r="D1701" s="18" t="s">
        <v>47</v>
      </c>
      <c r="E1701" s="49"/>
      <c r="F1701" s="49"/>
      <c r="G1701" s="49">
        <v>365</v>
      </c>
      <c r="H1701" s="49"/>
      <c r="I1701" s="49"/>
      <c r="J1701" s="50"/>
      <c r="K1701" s="65">
        <f t="shared" si="86"/>
        <v>365</v>
      </c>
    </row>
    <row r="1702" spans="1:11" ht="14.25" customHeight="1">
      <c r="C1702" s="48">
        <v>713</v>
      </c>
      <c r="D1702" s="18" t="s">
        <v>48</v>
      </c>
      <c r="E1702" s="49"/>
      <c r="F1702" s="49"/>
      <c r="G1702" s="49">
        <v>7373</v>
      </c>
      <c r="H1702" s="49"/>
      <c r="I1702" s="49"/>
      <c r="J1702" s="50"/>
      <c r="K1702" s="65">
        <f t="shared" si="86"/>
        <v>7373</v>
      </c>
    </row>
    <row r="1703" spans="1:11" ht="14.25" customHeight="1">
      <c r="C1703" s="48">
        <v>714</v>
      </c>
      <c r="D1703" s="18" t="s">
        <v>49</v>
      </c>
      <c r="E1703" s="49"/>
      <c r="F1703" s="49"/>
      <c r="G1703" s="49">
        <v>5958</v>
      </c>
      <c r="H1703" s="49"/>
      <c r="I1703" s="49"/>
      <c r="J1703" s="50"/>
      <c r="K1703" s="65">
        <f t="shared" si="86"/>
        <v>5958</v>
      </c>
    </row>
    <row r="1704" spans="1:11" ht="14.25" customHeight="1">
      <c r="C1704" s="48">
        <v>715</v>
      </c>
      <c r="D1704" s="18" t="s">
        <v>50</v>
      </c>
      <c r="E1704" s="49"/>
      <c r="F1704" s="49"/>
      <c r="G1704" s="49"/>
      <c r="H1704" s="49"/>
      <c r="I1704" s="49"/>
      <c r="J1704" s="50"/>
      <c r="K1704" s="65">
        <f t="shared" si="86"/>
        <v>0</v>
      </c>
    </row>
    <row r="1705" spans="1:11" ht="14.25" customHeight="1">
      <c r="C1705" s="48">
        <v>716</v>
      </c>
      <c r="D1705" s="18" t="s">
        <v>51</v>
      </c>
      <c r="E1705" s="49"/>
      <c r="F1705" s="49"/>
      <c r="G1705" s="49">
        <v>3019</v>
      </c>
      <c r="H1705" s="49"/>
      <c r="I1705" s="49"/>
      <c r="J1705" s="50"/>
      <c r="K1705" s="65">
        <f t="shared" si="86"/>
        <v>3019</v>
      </c>
    </row>
    <row r="1706" spans="1:11" ht="14.25" customHeight="1">
      <c r="C1706" s="48">
        <v>719</v>
      </c>
      <c r="D1706" s="18" t="s">
        <v>52</v>
      </c>
      <c r="E1706" s="49"/>
      <c r="F1706" s="49"/>
      <c r="G1706" s="49"/>
      <c r="H1706" s="49"/>
      <c r="I1706" s="49"/>
      <c r="J1706" s="50"/>
      <c r="K1706" s="65">
        <f t="shared" si="86"/>
        <v>0</v>
      </c>
    </row>
    <row r="1707" spans="1:11" ht="14.25" customHeight="1">
      <c r="C1707" s="48">
        <v>721</v>
      </c>
      <c r="D1707" s="18" t="s">
        <v>53</v>
      </c>
      <c r="E1707" s="49"/>
      <c r="F1707" s="49"/>
      <c r="G1707" s="49"/>
      <c r="H1707" s="49"/>
      <c r="I1707" s="49"/>
      <c r="J1707" s="50"/>
      <c r="K1707" s="65">
        <f t="shared" si="86"/>
        <v>0</v>
      </c>
    </row>
    <row r="1708" spans="1:11" ht="14.25" customHeight="1">
      <c r="C1708" s="48">
        <v>731</v>
      </c>
      <c r="D1708" s="18" t="s">
        <v>54</v>
      </c>
      <c r="E1708" s="49"/>
      <c r="F1708" s="49"/>
      <c r="G1708" s="49"/>
      <c r="H1708" s="49"/>
      <c r="I1708" s="49"/>
      <c r="J1708" s="50"/>
      <c r="K1708" s="65">
        <f t="shared" si="86"/>
        <v>0</v>
      </c>
    </row>
    <row r="1709" spans="1:11" ht="14.25" customHeight="1">
      <c r="C1709" s="48">
        <v>732</v>
      </c>
      <c r="D1709" s="18" t="s">
        <v>55</v>
      </c>
      <c r="E1709" s="49"/>
      <c r="F1709" s="49"/>
      <c r="G1709" s="49"/>
      <c r="H1709" s="49"/>
      <c r="I1709" s="49">
        <v>3891</v>
      </c>
      <c r="J1709" s="50"/>
      <c r="K1709" s="65">
        <f t="shared" si="86"/>
        <v>3891</v>
      </c>
    </row>
    <row r="1710" spans="1:11" ht="14.25" customHeight="1">
      <c r="C1710" s="48">
        <v>733</v>
      </c>
      <c r="D1710" s="18" t="s">
        <v>56</v>
      </c>
      <c r="E1710" s="49">
        <v>35770</v>
      </c>
      <c r="F1710" s="49"/>
      <c r="G1710" s="49"/>
      <c r="H1710" s="49"/>
      <c r="I1710" s="49"/>
      <c r="J1710" s="50"/>
      <c r="K1710" s="65">
        <f t="shared" si="86"/>
        <v>35770</v>
      </c>
    </row>
    <row r="1711" spans="1:11" ht="14.25" customHeight="1">
      <c r="C1711" s="48">
        <v>741</v>
      </c>
      <c r="D1711" s="18" t="s">
        <v>57</v>
      </c>
      <c r="E1711" s="49"/>
      <c r="F1711" s="49"/>
      <c r="G1711" s="49">
        <v>9390</v>
      </c>
      <c r="H1711" s="49"/>
      <c r="I1711" s="49"/>
      <c r="J1711" s="50"/>
      <c r="K1711" s="65">
        <f t="shared" si="86"/>
        <v>9390</v>
      </c>
    </row>
    <row r="1712" spans="1:11" ht="14.25" customHeight="1">
      <c r="C1712" s="48">
        <v>742</v>
      </c>
      <c r="D1712" s="18" t="s">
        <v>58</v>
      </c>
      <c r="E1712" s="49"/>
      <c r="F1712" s="49"/>
      <c r="G1712" s="49">
        <v>3975</v>
      </c>
      <c r="H1712" s="49"/>
      <c r="I1712" s="49"/>
      <c r="J1712" s="50"/>
      <c r="K1712" s="65">
        <f t="shared" si="86"/>
        <v>3975</v>
      </c>
    </row>
    <row r="1713" spans="3:11" ht="14.25" customHeight="1">
      <c r="C1713" s="48">
        <v>743</v>
      </c>
      <c r="D1713" s="18" t="s">
        <v>59</v>
      </c>
      <c r="E1713" s="49"/>
      <c r="F1713" s="49"/>
      <c r="G1713" s="49">
        <v>38</v>
      </c>
      <c r="H1713" s="49"/>
      <c r="I1713" s="49"/>
      <c r="J1713" s="50"/>
      <c r="K1713" s="65">
        <f t="shared" si="86"/>
        <v>38</v>
      </c>
    </row>
    <row r="1714" spans="3:11" ht="14.25" customHeight="1">
      <c r="C1714" s="48">
        <v>744</v>
      </c>
      <c r="D1714" s="18" t="s">
        <v>60</v>
      </c>
      <c r="E1714" s="49"/>
      <c r="F1714" s="49"/>
      <c r="G1714" s="49"/>
      <c r="H1714" s="49"/>
      <c r="I1714" s="49"/>
      <c r="J1714" s="50"/>
      <c r="K1714" s="65">
        <f t="shared" si="86"/>
        <v>0</v>
      </c>
    </row>
    <row r="1715" spans="3:11" ht="14.25" customHeight="1">
      <c r="C1715" s="48">
        <v>745</v>
      </c>
      <c r="D1715" s="18" t="s">
        <v>61</v>
      </c>
      <c r="E1715" s="49"/>
      <c r="F1715" s="49"/>
      <c r="G1715" s="49">
        <v>1412</v>
      </c>
      <c r="H1715" s="49"/>
      <c r="I1715" s="49"/>
      <c r="J1715" s="50"/>
      <c r="K1715" s="65">
        <f t="shared" si="86"/>
        <v>1412</v>
      </c>
    </row>
    <row r="1716" spans="3:11" ht="14.25" customHeight="1">
      <c r="C1716" s="48">
        <v>771</v>
      </c>
      <c r="D1716" s="18" t="s">
        <v>62</v>
      </c>
      <c r="E1716" s="49"/>
      <c r="F1716" s="49"/>
      <c r="G1716" s="49">
        <v>165</v>
      </c>
      <c r="H1716" s="49"/>
      <c r="I1716" s="49"/>
      <c r="J1716" s="50"/>
      <c r="K1716" s="65">
        <f t="shared" si="86"/>
        <v>165</v>
      </c>
    </row>
    <row r="1717" spans="3:11" ht="14.25" customHeight="1">
      <c r="C1717" s="48">
        <v>772</v>
      </c>
      <c r="D1717" s="18" t="s">
        <v>63</v>
      </c>
      <c r="E1717" s="49"/>
      <c r="F1717" s="49"/>
      <c r="G1717" s="49"/>
      <c r="H1717" s="49"/>
      <c r="I1717" s="49"/>
      <c r="J1717" s="50"/>
      <c r="K1717" s="65">
        <f t="shared" si="86"/>
        <v>0</v>
      </c>
    </row>
    <row r="1718" spans="3:11" ht="14.25" customHeight="1">
      <c r="C1718" s="48">
        <v>781</v>
      </c>
      <c r="D1718" s="18" t="s">
        <v>64</v>
      </c>
      <c r="E1718" s="49"/>
      <c r="F1718" s="49"/>
      <c r="G1718" s="49"/>
      <c r="H1718" s="49"/>
      <c r="I1718" s="49"/>
      <c r="J1718" s="50"/>
      <c r="K1718" s="65">
        <f t="shared" si="86"/>
        <v>0</v>
      </c>
    </row>
    <row r="1719" spans="3:11" ht="14.25" customHeight="1">
      <c r="C1719" s="48">
        <v>791</v>
      </c>
      <c r="D1719" s="18" t="s">
        <v>65</v>
      </c>
      <c r="E1719" s="49"/>
      <c r="F1719" s="49"/>
      <c r="G1719" s="49"/>
      <c r="H1719" s="49"/>
      <c r="I1719" s="49"/>
      <c r="J1719" s="50"/>
      <c r="K1719" s="65">
        <f t="shared" si="86"/>
        <v>0</v>
      </c>
    </row>
    <row r="1720" spans="3:11" ht="14.25" customHeight="1">
      <c r="C1720" s="48">
        <v>811</v>
      </c>
      <c r="D1720" s="18" t="s">
        <v>66</v>
      </c>
      <c r="E1720" s="49"/>
      <c r="F1720" s="49"/>
      <c r="G1720" s="49"/>
      <c r="H1720" s="49"/>
      <c r="I1720" s="49"/>
      <c r="J1720" s="50"/>
      <c r="K1720" s="65">
        <f t="shared" si="86"/>
        <v>0</v>
      </c>
    </row>
    <row r="1721" spans="3:11" ht="14.25" customHeight="1">
      <c r="C1721" s="48">
        <v>812</v>
      </c>
      <c r="D1721" s="18" t="s">
        <v>67</v>
      </c>
      <c r="E1721" s="49"/>
      <c r="F1721" s="49"/>
      <c r="G1721" s="49"/>
      <c r="H1721" s="49"/>
      <c r="I1721" s="49"/>
      <c r="J1721" s="50"/>
      <c r="K1721" s="65">
        <f t="shared" si="86"/>
        <v>0</v>
      </c>
    </row>
    <row r="1722" spans="3:11" ht="14.25" customHeight="1">
      <c r="C1722" s="48">
        <v>813</v>
      </c>
      <c r="D1722" s="18" t="s">
        <v>68</v>
      </c>
      <c r="E1722" s="49"/>
      <c r="F1722" s="49"/>
      <c r="G1722" s="49"/>
      <c r="H1722" s="49"/>
      <c r="I1722" s="49"/>
      <c r="J1722" s="50"/>
      <c r="K1722" s="65">
        <f t="shared" si="86"/>
        <v>0</v>
      </c>
    </row>
    <row r="1723" spans="3:11" ht="14.25" customHeight="1">
      <c r="C1723" s="48">
        <v>821</v>
      </c>
      <c r="D1723" s="18" t="s">
        <v>69</v>
      </c>
      <c r="E1723" s="49"/>
      <c r="F1723" s="49"/>
      <c r="G1723" s="49"/>
      <c r="H1723" s="49"/>
      <c r="I1723" s="49"/>
      <c r="J1723" s="50"/>
      <c r="K1723" s="65">
        <f t="shared" si="86"/>
        <v>0</v>
      </c>
    </row>
    <row r="1724" spans="3:11" ht="14.25" customHeight="1">
      <c r="C1724" s="48">
        <v>822</v>
      </c>
      <c r="D1724" s="18" t="s">
        <v>70</v>
      </c>
      <c r="E1724" s="49"/>
      <c r="F1724" s="49"/>
      <c r="G1724" s="49"/>
      <c r="H1724" s="49"/>
      <c r="I1724" s="49"/>
      <c r="J1724" s="50"/>
      <c r="K1724" s="65">
        <f t="shared" si="86"/>
        <v>0</v>
      </c>
    </row>
    <row r="1725" spans="3:11" ht="14.25" customHeight="1">
      <c r="C1725" s="48">
        <v>823</v>
      </c>
      <c r="D1725" s="18" t="s">
        <v>71</v>
      </c>
      <c r="E1725" s="49"/>
      <c r="F1725" s="49"/>
      <c r="G1725" s="49"/>
      <c r="H1725" s="49"/>
      <c r="I1725" s="49"/>
      <c r="J1725" s="50"/>
      <c r="K1725" s="65">
        <f t="shared" si="86"/>
        <v>0</v>
      </c>
    </row>
    <row r="1726" spans="3:11" ht="14.25" customHeight="1">
      <c r="C1726" s="48">
        <v>831</v>
      </c>
      <c r="D1726" s="18" t="s">
        <v>72</v>
      </c>
      <c r="E1726" s="49"/>
      <c r="F1726" s="49"/>
      <c r="G1726" s="49"/>
      <c r="H1726" s="49"/>
      <c r="I1726" s="49"/>
      <c r="J1726" s="50"/>
      <c r="K1726" s="65">
        <f t="shared" si="86"/>
        <v>0</v>
      </c>
    </row>
    <row r="1727" spans="3:11" ht="14.25" customHeight="1">
      <c r="C1727" s="48">
        <v>841</v>
      </c>
      <c r="D1727" s="18" t="s">
        <v>73</v>
      </c>
      <c r="E1727" s="49"/>
      <c r="F1727" s="49"/>
      <c r="G1727" s="49"/>
      <c r="H1727" s="49"/>
      <c r="I1727" s="49"/>
      <c r="J1727" s="50"/>
      <c r="K1727" s="65">
        <f t="shared" si="86"/>
        <v>0</v>
      </c>
    </row>
    <row r="1728" spans="3:11" ht="14.25" customHeight="1">
      <c r="C1728" s="48">
        <v>842</v>
      </c>
      <c r="D1728" s="18" t="s">
        <v>74</v>
      </c>
      <c r="E1728" s="49"/>
      <c r="F1728" s="49"/>
      <c r="G1728" s="49"/>
      <c r="H1728" s="49"/>
      <c r="I1728" s="49"/>
      <c r="J1728" s="50"/>
      <c r="K1728" s="65">
        <f t="shared" si="86"/>
        <v>0</v>
      </c>
    </row>
    <row r="1729" spans="1:11" ht="14.25" customHeight="1">
      <c r="C1729" s="52">
        <v>843</v>
      </c>
      <c r="D1729" s="18" t="s">
        <v>75</v>
      </c>
      <c r="E1729" s="49"/>
      <c r="F1729" s="49"/>
      <c r="G1729" s="49"/>
      <c r="H1729" s="49"/>
      <c r="I1729" s="49"/>
      <c r="J1729" s="50"/>
      <c r="K1729" s="65">
        <f t="shared" si="86"/>
        <v>0</v>
      </c>
    </row>
    <row r="1730" spans="1:11" ht="26.25" customHeight="1">
      <c r="C1730" s="52">
        <v>911</v>
      </c>
      <c r="D1730" s="18" t="s">
        <v>76</v>
      </c>
      <c r="E1730" s="49"/>
      <c r="F1730" s="49"/>
      <c r="G1730" s="49"/>
      <c r="H1730" s="49"/>
      <c r="I1730" s="49"/>
      <c r="J1730" s="50"/>
      <c r="K1730" s="65">
        <f t="shared" si="86"/>
        <v>0</v>
      </c>
    </row>
    <row r="1731" spans="1:11" ht="14.25" customHeight="1">
      <c r="C1731" s="48">
        <v>912</v>
      </c>
      <c r="D1731" s="18" t="s">
        <v>77</v>
      </c>
      <c r="E1731" s="53"/>
      <c r="F1731" s="53"/>
      <c r="G1731" s="53"/>
      <c r="H1731" s="53"/>
      <c r="I1731" s="53"/>
      <c r="J1731" s="54"/>
      <c r="K1731" s="65">
        <f t="shared" si="86"/>
        <v>0</v>
      </c>
    </row>
    <row r="1732" spans="1:11" ht="14.25" customHeight="1">
      <c r="C1732" s="48">
        <v>913</v>
      </c>
      <c r="D1732" s="18" t="s">
        <v>78</v>
      </c>
      <c r="E1732" s="53"/>
      <c r="F1732" s="53"/>
      <c r="G1732" s="53"/>
      <c r="H1732" s="53"/>
      <c r="I1732" s="53"/>
      <c r="J1732" s="54"/>
      <c r="K1732" s="65">
        <f t="shared" si="86"/>
        <v>0</v>
      </c>
    </row>
    <row r="1733" spans="1:11" ht="14.25" customHeight="1">
      <c r="C1733" s="48">
        <v>921</v>
      </c>
      <c r="D1733" s="18" t="s">
        <v>79</v>
      </c>
      <c r="E1733" s="53"/>
      <c r="F1733" s="53"/>
      <c r="G1733" s="53">
        <v>334</v>
      </c>
      <c r="H1733" s="53"/>
      <c r="I1733" s="53"/>
      <c r="J1733" s="54"/>
      <c r="K1733" s="65">
        <f t="shared" si="86"/>
        <v>334</v>
      </c>
    </row>
    <row r="1734" spans="1:11" ht="14.25" customHeight="1" thickBot="1">
      <c r="C1734" s="52">
        <v>922</v>
      </c>
      <c r="D1734" s="30" t="s">
        <v>80</v>
      </c>
      <c r="E1734" s="53"/>
      <c r="F1734" s="53"/>
      <c r="G1734" s="53"/>
      <c r="H1734" s="53"/>
      <c r="I1734" s="53"/>
      <c r="J1734" s="54"/>
      <c r="K1734" s="66">
        <f t="shared" si="86"/>
        <v>0</v>
      </c>
    </row>
    <row r="1735" spans="1:11" ht="14.25" customHeight="1" thickBot="1">
      <c r="C1735" s="63" t="s">
        <v>10</v>
      </c>
      <c r="D1735" s="96"/>
      <c r="E1735" s="58">
        <f t="shared" ref="E1735:J1735" si="87">SUM(E1700:E1734)</f>
        <v>35770</v>
      </c>
      <c r="F1735" s="58">
        <f t="shared" si="87"/>
        <v>0</v>
      </c>
      <c r="G1735" s="58">
        <f t="shared" si="87"/>
        <v>60918</v>
      </c>
      <c r="H1735" s="58">
        <f t="shared" si="87"/>
        <v>0</v>
      </c>
      <c r="I1735" s="58">
        <f t="shared" si="87"/>
        <v>3891</v>
      </c>
      <c r="J1735" s="58">
        <f t="shared" si="87"/>
        <v>0</v>
      </c>
      <c r="K1735" s="58">
        <f t="shared" si="86"/>
        <v>100579</v>
      </c>
    </row>
    <row r="1737" spans="1:11" ht="14.25" customHeight="1" thickBot="1"/>
    <row r="1738" spans="1:11" ht="14.25" customHeight="1" thickBot="1">
      <c r="A1738" s="73">
        <v>40</v>
      </c>
      <c r="B1738" s="73" t="s">
        <v>238</v>
      </c>
      <c r="C1738" s="36" t="s">
        <v>2</v>
      </c>
      <c r="D1738" s="38" t="s">
        <v>3</v>
      </c>
      <c r="E1738" s="74" t="s">
        <v>4</v>
      </c>
      <c r="F1738" s="75" t="s">
        <v>9</v>
      </c>
      <c r="G1738" s="76" t="s">
        <v>5</v>
      </c>
      <c r="H1738" s="77" t="s">
        <v>6</v>
      </c>
      <c r="I1738" s="77" t="s">
        <v>7</v>
      </c>
      <c r="J1738" s="78" t="s">
        <v>8</v>
      </c>
      <c r="K1738" s="201" t="s">
        <v>199</v>
      </c>
    </row>
    <row r="1739" spans="1:11" ht="14.25" customHeight="1">
      <c r="C1739" s="44">
        <v>711</v>
      </c>
      <c r="D1739" s="43" t="s">
        <v>46</v>
      </c>
      <c r="E1739" s="45"/>
      <c r="F1739" s="45"/>
      <c r="G1739" s="45">
        <v>271351</v>
      </c>
      <c r="H1739" s="45"/>
      <c r="I1739" s="45"/>
      <c r="J1739" s="46">
        <v>42340</v>
      </c>
      <c r="K1739" s="47">
        <f t="shared" ref="K1739:K1774" si="88">SUM(E1739:J1739)</f>
        <v>313691</v>
      </c>
    </row>
    <row r="1740" spans="1:11" ht="14.25" customHeight="1">
      <c r="C1740" s="48">
        <v>712</v>
      </c>
      <c r="D1740" s="18" t="s">
        <v>47</v>
      </c>
      <c r="E1740" s="49"/>
      <c r="F1740" s="49"/>
      <c r="G1740" s="49">
        <v>401</v>
      </c>
      <c r="H1740" s="49"/>
      <c r="I1740" s="49"/>
      <c r="J1740" s="50"/>
      <c r="K1740" s="65">
        <f t="shared" si="88"/>
        <v>401</v>
      </c>
    </row>
    <row r="1741" spans="1:11" ht="14.25" customHeight="1">
      <c r="C1741" s="48">
        <v>713</v>
      </c>
      <c r="D1741" s="18" t="s">
        <v>48</v>
      </c>
      <c r="E1741" s="49"/>
      <c r="F1741" s="49"/>
      <c r="G1741" s="49">
        <v>76056</v>
      </c>
      <c r="H1741" s="49"/>
      <c r="I1741" s="49"/>
      <c r="J1741" s="50"/>
      <c r="K1741" s="65">
        <f t="shared" si="88"/>
        <v>76056</v>
      </c>
    </row>
    <row r="1742" spans="1:11" ht="14.25" customHeight="1">
      <c r="C1742" s="48">
        <v>714</v>
      </c>
      <c r="D1742" s="18" t="s">
        <v>49</v>
      </c>
      <c r="E1742" s="49"/>
      <c r="F1742" s="49"/>
      <c r="G1742" s="49">
        <v>24606</v>
      </c>
      <c r="H1742" s="49"/>
      <c r="I1742" s="49"/>
      <c r="J1742" s="50">
        <v>264</v>
      </c>
      <c r="K1742" s="65">
        <f t="shared" si="88"/>
        <v>24870</v>
      </c>
    </row>
    <row r="1743" spans="1:11" ht="14.25" customHeight="1">
      <c r="C1743" s="48">
        <v>715</v>
      </c>
      <c r="D1743" s="18" t="s">
        <v>50</v>
      </c>
      <c r="E1743" s="49"/>
      <c r="F1743" s="49"/>
      <c r="G1743" s="49"/>
      <c r="H1743" s="49"/>
      <c r="I1743" s="49"/>
      <c r="J1743" s="50"/>
      <c r="K1743" s="65">
        <f t="shared" si="88"/>
        <v>0</v>
      </c>
    </row>
    <row r="1744" spans="1:11" ht="14.25" customHeight="1">
      <c r="C1744" s="48">
        <v>716</v>
      </c>
      <c r="D1744" s="18" t="s">
        <v>51</v>
      </c>
      <c r="E1744" s="49"/>
      <c r="F1744" s="49"/>
      <c r="G1744" s="49">
        <v>7824</v>
      </c>
      <c r="H1744" s="49"/>
      <c r="I1744" s="49"/>
      <c r="J1744" s="50"/>
      <c r="K1744" s="65">
        <f t="shared" si="88"/>
        <v>7824</v>
      </c>
    </row>
    <row r="1745" spans="3:11" ht="14.25" customHeight="1">
      <c r="C1745" s="48">
        <v>719</v>
      </c>
      <c r="D1745" s="18" t="s">
        <v>52</v>
      </c>
      <c r="E1745" s="49"/>
      <c r="F1745" s="49"/>
      <c r="G1745" s="49"/>
      <c r="H1745" s="49"/>
      <c r="I1745" s="49"/>
      <c r="J1745" s="50"/>
      <c r="K1745" s="65">
        <f t="shared" si="88"/>
        <v>0</v>
      </c>
    </row>
    <row r="1746" spans="3:11" ht="14.25" customHeight="1">
      <c r="C1746" s="48">
        <v>721</v>
      </c>
      <c r="D1746" s="18" t="s">
        <v>53</v>
      </c>
      <c r="E1746" s="49"/>
      <c r="F1746" s="49"/>
      <c r="G1746" s="49"/>
      <c r="H1746" s="49"/>
      <c r="I1746" s="49"/>
      <c r="J1746" s="50"/>
      <c r="K1746" s="65">
        <f t="shared" si="88"/>
        <v>0</v>
      </c>
    </row>
    <row r="1747" spans="3:11" ht="14.25" customHeight="1">
      <c r="C1747" s="48">
        <v>731</v>
      </c>
      <c r="D1747" s="18" t="s">
        <v>54</v>
      </c>
      <c r="E1747" s="49"/>
      <c r="F1747" s="49"/>
      <c r="G1747" s="49"/>
      <c r="H1747" s="49"/>
      <c r="I1747" s="49"/>
      <c r="J1747" s="50"/>
      <c r="K1747" s="65">
        <f t="shared" si="88"/>
        <v>0</v>
      </c>
    </row>
    <row r="1748" spans="3:11" ht="14.25" customHeight="1">
      <c r="C1748" s="48">
        <v>732</v>
      </c>
      <c r="D1748" s="18" t="s">
        <v>55</v>
      </c>
      <c r="E1748" s="49"/>
      <c r="F1748" s="49"/>
      <c r="G1748" s="49"/>
      <c r="H1748" s="49"/>
      <c r="I1748" s="49"/>
      <c r="J1748" s="50"/>
      <c r="K1748" s="65">
        <f t="shared" si="88"/>
        <v>0</v>
      </c>
    </row>
    <row r="1749" spans="3:11" ht="14.25" customHeight="1">
      <c r="C1749" s="48">
        <v>733</v>
      </c>
      <c r="D1749" s="18" t="s">
        <v>56</v>
      </c>
      <c r="E1749" s="49">
        <v>5816</v>
      </c>
      <c r="F1749" s="49"/>
      <c r="G1749" s="49">
        <v>82105</v>
      </c>
      <c r="H1749" s="49"/>
      <c r="I1749" s="49"/>
      <c r="J1749" s="50"/>
      <c r="K1749" s="65">
        <f t="shared" si="88"/>
        <v>87921</v>
      </c>
    </row>
    <row r="1750" spans="3:11" ht="14.25" customHeight="1">
      <c r="C1750" s="48">
        <v>741</v>
      </c>
      <c r="D1750" s="18" t="s">
        <v>57</v>
      </c>
      <c r="E1750" s="49"/>
      <c r="F1750" s="49"/>
      <c r="G1750" s="49">
        <v>45385</v>
      </c>
      <c r="H1750" s="49"/>
      <c r="I1750" s="49"/>
      <c r="J1750" s="50"/>
      <c r="K1750" s="65">
        <f t="shared" si="88"/>
        <v>45385</v>
      </c>
    </row>
    <row r="1751" spans="3:11" ht="14.25" customHeight="1">
      <c r="C1751" s="48">
        <v>742</v>
      </c>
      <c r="D1751" s="18" t="s">
        <v>58</v>
      </c>
      <c r="E1751" s="49"/>
      <c r="F1751" s="49"/>
      <c r="G1751" s="49">
        <v>21186</v>
      </c>
      <c r="H1751" s="49"/>
      <c r="I1751" s="49"/>
      <c r="J1751" s="50">
        <v>22605</v>
      </c>
      <c r="K1751" s="65">
        <f t="shared" si="88"/>
        <v>43791</v>
      </c>
    </row>
    <row r="1752" spans="3:11" ht="14.25" customHeight="1">
      <c r="C1752" s="48">
        <v>743</v>
      </c>
      <c r="D1752" s="18" t="s">
        <v>59</v>
      </c>
      <c r="E1752" s="49"/>
      <c r="F1752" s="49"/>
      <c r="G1752" s="49">
        <v>479</v>
      </c>
      <c r="H1752" s="49"/>
      <c r="I1752" s="49"/>
      <c r="J1752" s="50">
        <v>7</v>
      </c>
      <c r="K1752" s="65">
        <f t="shared" si="88"/>
        <v>486</v>
      </c>
    </row>
    <row r="1753" spans="3:11" ht="14.25" customHeight="1">
      <c r="C1753" s="48">
        <v>744</v>
      </c>
      <c r="D1753" s="18" t="s">
        <v>60</v>
      </c>
      <c r="E1753" s="49"/>
      <c r="F1753" s="49"/>
      <c r="G1753" s="49"/>
      <c r="H1753" s="49"/>
      <c r="I1753" s="49"/>
      <c r="J1753" s="50">
        <v>5778</v>
      </c>
      <c r="K1753" s="65">
        <f t="shared" si="88"/>
        <v>5778</v>
      </c>
    </row>
    <row r="1754" spans="3:11" ht="14.25" customHeight="1">
      <c r="C1754" s="48">
        <v>745</v>
      </c>
      <c r="D1754" s="18" t="s">
        <v>61</v>
      </c>
      <c r="E1754" s="49"/>
      <c r="F1754" s="49"/>
      <c r="G1754" s="49">
        <v>6826</v>
      </c>
      <c r="H1754" s="49"/>
      <c r="I1754" s="49"/>
      <c r="J1754" s="50">
        <v>23552</v>
      </c>
      <c r="K1754" s="65">
        <f t="shared" si="88"/>
        <v>30378</v>
      </c>
    </row>
    <row r="1755" spans="3:11" ht="14.25" customHeight="1">
      <c r="C1755" s="48">
        <v>771</v>
      </c>
      <c r="D1755" s="18" t="s">
        <v>62</v>
      </c>
      <c r="E1755" s="49"/>
      <c r="F1755" s="49"/>
      <c r="G1755" s="49">
        <v>579</v>
      </c>
      <c r="H1755" s="49"/>
      <c r="I1755" s="49"/>
      <c r="J1755" s="50">
        <v>1590</v>
      </c>
      <c r="K1755" s="65">
        <f t="shared" si="88"/>
        <v>2169</v>
      </c>
    </row>
    <row r="1756" spans="3:11" ht="14.25" customHeight="1">
      <c r="C1756" s="48">
        <v>772</v>
      </c>
      <c r="D1756" s="18" t="s">
        <v>63</v>
      </c>
      <c r="E1756" s="49"/>
      <c r="F1756" s="49"/>
      <c r="G1756" s="49"/>
      <c r="H1756" s="49"/>
      <c r="I1756" s="49"/>
      <c r="J1756" s="50">
        <v>150</v>
      </c>
      <c r="K1756" s="65">
        <f t="shared" si="88"/>
        <v>150</v>
      </c>
    </row>
    <row r="1757" spans="3:11" ht="14.25" customHeight="1">
      <c r="C1757" s="48">
        <v>781</v>
      </c>
      <c r="D1757" s="18" t="s">
        <v>64</v>
      </c>
      <c r="E1757" s="49"/>
      <c r="F1757" s="49"/>
      <c r="G1757" s="49"/>
      <c r="H1757" s="49"/>
      <c r="I1757" s="49"/>
      <c r="J1757" s="50">
        <v>25116</v>
      </c>
      <c r="K1757" s="65">
        <f t="shared" si="88"/>
        <v>25116</v>
      </c>
    </row>
    <row r="1758" spans="3:11" ht="14.25" customHeight="1">
      <c r="C1758" s="48">
        <v>791</v>
      </c>
      <c r="D1758" s="18" t="s">
        <v>65</v>
      </c>
      <c r="E1758" s="49"/>
      <c r="F1758" s="49"/>
      <c r="G1758" s="49"/>
      <c r="H1758" s="49"/>
      <c r="I1758" s="49"/>
      <c r="J1758" s="50">
        <v>10000</v>
      </c>
      <c r="K1758" s="65">
        <f t="shared" si="88"/>
        <v>10000</v>
      </c>
    </row>
    <row r="1759" spans="3:11" ht="14.25" customHeight="1">
      <c r="C1759" s="48">
        <v>811</v>
      </c>
      <c r="D1759" s="18" t="s">
        <v>66</v>
      </c>
      <c r="E1759" s="49"/>
      <c r="F1759" s="49"/>
      <c r="G1759" s="49"/>
      <c r="H1759" s="49"/>
      <c r="I1759" s="49"/>
      <c r="J1759" s="50"/>
      <c r="K1759" s="65">
        <f t="shared" si="88"/>
        <v>0</v>
      </c>
    </row>
    <row r="1760" spans="3:11" ht="14.25" customHeight="1">
      <c r="C1760" s="48">
        <v>812</v>
      </c>
      <c r="D1760" s="18" t="s">
        <v>67</v>
      </c>
      <c r="E1760" s="49"/>
      <c r="F1760" s="49"/>
      <c r="G1760" s="49"/>
      <c r="H1760" s="49"/>
      <c r="I1760" s="49"/>
      <c r="J1760" s="50">
        <v>66</v>
      </c>
      <c r="K1760" s="65">
        <f t="shared" si="88"/>
        <v>66</v>
      </c>
    </row>
    <row r="1761" spans="3:11" ht="14.25" customHeight="1">
      <c r="C1761" s="48">
        <v>813</v>
      </c>
      <c r="D1761" s="18" t="s">
        <v>68</v>
      </c>
      <c r="E1761" s="49"/>
      <c r="F1761" s="49"/>
      <c r="G1761" s="49">
        <v>131</v>
      </c>
      <c r="H1761" s="49"/>
      <c r="I1761" s="49"/>
      <c r="J1761" s="50"/>
      <c r="K1761" s="65">
        <f t="shared" si="88"/>
        <v>131</v>
      </c>
    </row>
    <row r="1762" spans="3:11" ht="14.25" customHeight="1">
      <c r="C1762" s="48">
        <v>821</v>
      </c>
      <c r="D1762" s="18" t="s">
        <v>69</v>
      </c>
      <c r="E1762" s="49"/>
      <c r="F1762" s="49"/>
      <c r="G1762" s="49"/>
      <c r="H1762" s="49"/>
      <c r="I1762" s="49"/>
      <c r="J1762" s="50"/>
      <c r="K1762" s="65">
        <f t="shared" si="88"/>
        <v>0</v>
      </c>
    </row>
    <row r="1763" spans="3:11" ht="14.25" customHeight="1">
      <c r="C1763" s="48">
        <v>822</v>
      </c>
      <c r="D1763" s="18" t="s">
        <v>70</v>
      </c>
      <c r="E1763" s="49"/>
      <c r="F1763" s="49"/>
      <c r="G1763" s="49"/>
      <c r="H1763" s="49"/>
      <c r="I1763" s="49"/>
      <c r="J1763" s="50"/>
      <c r="K1763" s="65">
        <f t="shared" si="88"/>
        <v>0</v>
      </c>
    </row>
    <row r="1764" spans="3:11" ht="14.25" customHeight="1">
      <c r="C1764" s="48">
        <v>823</v>
      </c>
      <c r="D1764" s="18" t="s">
        <v>71</v>
      </c>
      <c r="E1764" s="49"/>
      <c r="F1764" s="49"/>
      <c r="G1764" s="49"/>
      <c r="H1764" s="49"/>
      <c r="I1764" s="49"/>
      <c r="J1764" s="50"/>
      <c r="K1764" s="65">
        <f t="shared" si="88"/>
        <v>0</v>
      </c>
    </row>
    <row r="1765" spans="3:11" ht="14.25" customHeight="1">
      <c r="C1765" s="48">
        <v>831</v>
      </c>
      <c r="D1765" s="18" t="s">
        <v>72</v>
      </c>
      <c r="E1765" s="49"/>
      <c r="F1765" s="49"/>
      <c r="G1765" s="49"/>
      <c r="H1765" s="49"/>
      <c r="I1765" s="49"/>
      <c r="J1765" s="50"/>
      <c r="K1765" s="65">
        <f t="shared" si="88"/>
        <v>0</v>
      </c>
    </row>
    <row r="1766" spans="3:11" ht="14.25" customHeight="1">
      <c r="C1766" s="48">
        <v>841</v>
      </c>
      <c r="D1766" s="18" t="s">
        <v>73</v>
      </c>
      <c r="E1766" s="49"/>
      <c r="F1766" s="49"/>
      <c r="G1766" s="49"/>
      <c r="H1766" s="49"/>
      <c r="I1766" s="49"/>
      <c r="J1766" s="50"/>
      <c r="K1766" s="65">
        <f t="shared" si="88"/>
        <v>0</v>
      </c>
    </row>
    <row r="1767" spans="3:11" ht="14.25" customHeight="1">
      <c r="C1767" s="48">
        <v>842</v>
      </c>
      <c r="D1767" s="18" t="s">
        <v>74</v>
      </c>
      <c r="E1767" s="49"/>
      <c r="F1767" s="49"/>
      <c r="G1767" s="49"/>
      <c r="H1767" s="49"/>
      <c r="I1767" s="49"/>
      <c r="J1767" s="50"/>
      <c r="K1767" s="65">
        <f t="shared" si="88"/>
        <v>0</v>
      </c>
    </row>
    <row r="1768" spans="3:11" ht="14.25" customHeight="1">
      <c r="C1768" s="52">
        <v>843</v>
      </c>
      <c r="D1768" s="18" t="s">
        <v>75</v>
      </c>
      <c r="E1768" s="49"/>
      <c r="F1768" s="49"/>
      <c r="G1768" s="49"/>
      <c r="H1768" s="49"/>
      <c r="I1768" s="49"/>
      <c r="J1768" s="50"/>
      <c r="K1768" s="65">
        <f t="shared" si="88"/>
        <v>0</v>
      </c>
    </row>
    <row r="1769" spans="3:11" ht="14.25" customHeight="1">
      <c r="C1769" s="52">
        <v>911</v>
      </c>
      <c r="D1769" s="18" t="s">
        <v>76</v>
      </c>
      <c r="E1769" s="49"/>
      <c r="F1769" s="49"/>
      <c r="G1769" s="49"/>
      <c r="H1769" s="49"/>
      <c r="I1769" s="49"/>
      <c r="J1769" s="50"/>
      <c r="K1769" s="65">
        <f t="shared" si="88"/>
        <v>0</v>
      </c>
    </row>
    <row r="1770" spans="3:11" ht="14.25" customHeight="1">
      <c r="C1770" s="48">
        <v>912</v>
      </c>
      <c r="D1770" s="18" t="s">
        <v>77</v>
      </c>
      <c r="E1770" s="53"/>
      <c r="F1770" s="53"/>
      <c r="G1770" s="53"/>
      <c r="H1770" s="53"/>
      <c r="I1770" s="53"/>
      <c r="J1770" s="54"/>
      <c r="K1770" s="65">
        <f t="shared" si="88"/>
        <v>0</v>
      </c>
    </row>
    <row r="1771" spans="3:11" ht="26.25" customHeight="1">
      <c r="C1771" s="48">
        <v>913</v>
      </c>
      <c r="D1771" s="18" t="s">
        <v>78</v>
      </c>
      <c r="E1771" s="53"/>
      <c r="F1771" s="53"/>
      <c r="G1771" s="53"/>
      <c r="H1771" s="53"/>
      <c r="I1771" s="53"/>
      <c r="J1771" s="54"/>
      <c r="K1771" s="65">
        <f t="shared" si="88"/>
        <v>0</v>
      </c>
    </row>
    <row r="1772" spans="3:11" ht="14.25" customHeight="1">
      <c r="C1772" s="48">
        <v>921</v>
      </c>
      <c r="D1772" s="18" t="s">
        <v>79</v>
      </c>
      <c r="E1772" s="53"/>
      <c r="F1772" s="53"/>
      <c r="G1772" s="53">
        <v>1518</v>
      </c>
      <c r="H1772" s="53"/>
      <c r="I1772" s="53"/>
      <c r="J1772" s="54"/>
      <c r="K1772" s="65">
        <f t="shared" si="88"/>
        <v>1518</v>
      </c>
    </row>
    <row r="1773" spans="3:11" ht="14.25" customHeight="1" thickBot="1">
      <c r="C1773" s="52">
        <v>922</v>
      </c>
      <c r="D1773" s="30" t="s">
        <v>80</v>
      </c>
      <c r="E1773" s="53"/>
      <c r="F1773" s="53"/>
      <c r="G1773" s="53"/>
      <c r="H1773" s="53"/>
      <c r="I1773" s="53"/>
      <c r="J1773" s="54"/>
      <c r="K1773" s="66">
        <f t="shared" si="88"/>
        <v>0</v>
      </c>
    </row>
    <row r="1774" spans="3:11" ht="14.25" customHeight="1" thickBot="1">
      <c r="C1774" s="63" t="s">
        <v>10</v>
      </c>
      <c r="D1774" s="96"/>
      <c r="E1774" s="58">
        <f t="shared" ref="E1774:J1774" si="89">SUM(E1739:E1773)</f>
        <v>5816</v>
      </c>
      <c r="F1774" s="58">
        <f t="shared" si="89"/>
        <v>0</v>
      </c>
      <c r="G1774" s="58">
        <f t="shared" si="89"/>
        <v>538447</v>
      </c>
      <c r="H1774" s="58">
        <f t="shared" si="89"/>
        <v>0</v>
      </c>
      <c r="I1774" s="58">
        <f t="shared" si="89"/>
        <v>0</v>
      </c>
      <c r="J1774" s="58">
        <f t="shared" si="89"/>
        <v>131468</v>
      </c>
      <c r="K1774" s="58">
        <f t="shared" si="88"/>
        <v>675731</v>
      </c>
    </row>
    <row r="1776" spans="3:11" ht="14.25" customHeight="1" thickBot="1"/>
    <row r="1777" spans="1:11" ht="14.25" customHeight="1" thickBot="1">
      <c r="A1777" s="73">
        <v>41</v>
      </c>
      <c r="B1777" s="73" t="s">
        <v>239</v>
      </c>
      <c r="C1777" s="36" t="s">
        <v>2</v>
      </c>
      <c r="D1777" s="38" t="s">
        <v>3</v>
      </c>
      <c r="E1777" s="74" t="s">
        <v>4</v>
      </c>
      <c r="F1777" s="75" t="s">
        <v>9</v>
      </c>
      <c r="G1777" s="76" t="s">
        <v>5</v>
      </c>
      <c r="H1777" s="77" t="s">
        <v>6</v>
      </c>
      <c r="I1777" s="77" t="s">
        <v>7</v>
      </c>
      <c r="J1777" s="78" t="s">
        <v>8</v>
      </c>
      <c r="K1777" s="140" t="s">
        <v>199</v>
      </c>
    </row>
    <row r="1778" spans="1:11" ht="14.25" customHeight="1">
      <c r="C1778" s="44">
        <v>711</v>
      </c>
      <c r="D1778" s="43" t="s">
        <v>46</v>
      </c>
      <c r="E1778" s="45"/>
      <c r="F1778" s="45"/>
      <c r="G1778" s="45">
        <v>60446</v>
      </c>
      <c r="H1778" s="45"/>
      <c r="I1778" s="45"/>
      <c r="J1778" s="46"/>
      <c r="K1778" s="47">
        <f t="shared" ref="K1778:K1813" si="90">SUM(E1778:J1778)</f>
        <v>60446</v>
      </c>
    </row>
    <row r="1779" spans="1:11" ht="14.25" customHeight="1">
      <c r="C1779" s="48">
        <v>712</v>
      </c>
      <c r="D1779" s="18" t="s">
        <v>47</v>
      </c>
      <c r="E1779" s="49"/>
      <c r="F1779" s="49"/>
      <c r="G1779" s="49">
        <v>352</v>
      </c>
      <c r="H1779" s="49"/>
      <c r="I1779" s="49"/>
      <c r="J1779" s="50"/>
      <c r="K1779" s="65">
        <f t="shared" si="90"/>
        <v>352</v>
      </c>
    </row>
    <row r="1780" spans="1:11" ht="14.25" customHeight="1">
      <c r="C1780" s="48">
        <v>713</v>
      </c>
      <c r="D1780" s="18" t="s">
        <v>48</v>
      </c>
      <c r="E1780" s="49"/>
      <c r="F1780" s="49"/>
      <c r="G1780" s="49">
        <v>16354</v>
      </c>
      <c r="H1780" s="49"/>
      <c r="I1780" s="49"/>
      <c r="J1780" s="50"/>
      <c r="K1780" s="65">
        <f t="shared" si="90"/>
        <v>16354</v>
      </c>
    </row>
    <row r="1781" spans="1:11" ht="14.25" customHeight="1">
      <c r="C1781" s="48">
        <v>714</v>
      </c>
      <c r="D1781" s="18" t="s">
        <v>49</v>
      </c>
      <c r="E1781" s="49"/>
      <c r="F1781" s="49"/>
      <c r="G1781" s="49">
        <v>13191</v>
      </c>
      <c r="H1781" s="49"/>
      <c r="I1781" s="49"/>
      <c r="J1781" s="50"/>
      <c r="K1781" s="65">
        <f t="shared" si="90"/>
        <v>13191</v>
      </c>
    </row>
    <row r="1782" spans="1:11" ht="14.25" customHeight="1">
      <c r="C1782" s="48">
        <v>715</v>
      </c>
      <c r="D1782" s="18" t="s">
        <v>50</v>
      </c>
      <c r="E1782" s="49"/>
      <c r="F1782" s="49"/>
      <c r="G1782" s="49"/>
      <c r="H1782" s="49"/>
      <c r="I1782" s="49"/>
      <c r="J1782" s="50"/>
      <c r="K1782" s="65">
        <f t="shared" si="90"/>
        <v>0</v>
      </c>
    </row>
    <row r="1783" spans="1:11" ht="14.25" customHeight="1">
      <c r="C1783" s="48">
        <v>716</v>
      </c>
      <c r="D1783" s="18" t="s">
        <v>51</v>
      </c>
      <c r="E1783" s="49"/>
      <c r="F1783" s="49"/>
      <c r="G1783" s="49">
        <v>10269</v>
      </c>
      <c r="H1783" s="49"/>
      <c r="I1783" s="49"/>
      <c r="J1783" s="50"/>
      <c r="K1783" s="65">
        <f t="shared" si="90"/>
        <v>10269</v>
      </c>
    </row>
    <row r="1784" spans="1:11" ht="14.25" customHeight="1">
      <c r="C1784" s="48">
        <v>719</v>
      </c>
      <c r="D1784" s="18" t="s">
        <v>52</v>
      </c>
      <c r="E1784" s="49"/>
      <c r="F1784" s="49"/>
      <c r="G1784" s="49"/>
      <c r="H1784" s="49"/>
      <c r="I1784" s="49"/>
      <c r="J1784" s="50"/>
      <c r="K1784" s="65">
        <f t="shared" si="90"/>
        <v>0</v>
      </c>
    </row>
    <row r="1785" spans="1:11" ht="14.25" customHeight="1">
      <c r="C1785" s="48">
        <v>721</v>
      </c>
      <c r="D1785" s="18" t="s">
        <v>53</v>
      </c>
      <c r="E1785" s="49"/>
      <c r="F1785" s="49"/>
      <c r="G1785" s="49"/>
      <c r="H1785" s="49"/>
      <c r="I1785" s="49"/>
      <c r="J1785" s="50"/>
      <c r="K1785" s="65">
        <f t="shared" si="90"/>
        <v>0</v>
      </c>
    </row>
    <row r="1786" spans="1:11" ht="14.25" customHeight="1">
      <c r="C1786" s="48">
        <v>731</v>
      </c>
      <c r="D1786" s="18" t="s">
        <v>54</v>
      </c>
      <c r="E1786" s="49"/>
      <c r="F1786" s="49"/>
      <c r="G1786" s="49"/>
      <c r="H1786" s="49"/>
      <c r="I1786" s="49"/>
      <c r="J1786" s="50"/>
      <c r="K1786" s="65">
        <f t="shared" si="90"/>
        <v>0</v>
      </c>
    </row>
    <row r="1787" spans="1:11" ht="14.25" customHeight="1">
      <c r="C1787" s="48">
        <v>732</v>
      </c>
      <c r="D1787" s="18" t="s">
        <v>55</v>
      </c>
      <c r="E1787" s="49"/>
      <c r="F1787" s="49"/>
      <c r="G1787" s="49"/>
      <c r="H1787" s="49"/>
      <c r="I1787" s="49"/>
      <c r="J1787" s="50"/>
      <c r="K1787" s="65">
        <f t="shared" si="90"/>
        <v>0</v>
      </c>
    </row>
    <row r="1788" spans="1:11" ht="14.25" customHeight="1">
      <c r="C1788" s="48">
        <v>733</v>
      </c>
      <c r="D1788" s="18" t="s">
        <v>56</v>
      </c>
      <c r="E1788" s="49"/>
      <c r="F1788" s="49"/>
      <c r="G1788" s="49">
        <v>61731</v>
      </c>
      <c r="H1788" s="49"/>
      <c r="I1788" s="49"/>
      <c r="J1788" s="50"/>
      <c r="K1788" s="65">
        <f t="shared" si="90"/>
        <v>61731</v>
      </c>
    </row>
    <row r="1789" spans="1:11" ht="14.25" customHeight="1">
      <c r="C1789" s="48">
        <v>741</v>
      </c>
      <c r="D1789" s="18" t="s">
        <v>57</v>
      </c>
      <c r="E1789" s="49"/>
      <c r="F1789" s="49"/>
      <c r="G1789" s="49">
        <v>4607</v>
      </c>
      <c r="H1789" s="49"/>
      <c r="I1789" s="49"/>
      <c r="J1789" s="50"/>
      <c r="K1789" s="65">
        <f t="shared" si="90"/>
        <v>4607</v>
      </c>
    </row>
    <row r="1790" spans="1:11" ht="14.25" customHeight="1">
      <c r="C1790" s="48">
        <v>742</v>
      </c>
      <c r="D1790" s="18" t="s">
        <v>58</v>
      </c>
      <c r="E1790" s="49"/>
      <c r="F1790" s="49"/>
      <c r="G1790" s="49">
        <v>8196</v>
      </c>
      <c r="H1790" s="49"/>
      <c r="I1790" s="49"/>
      <c r="J1790" s="50"/>
      <c r="K1790" s="65">
        <f t="shared" si="90"/>
        <v>8196</v>
      </c>
    </row>
    <row r="1791" spans="1:11" ht="14.25" customHeight="1">
      <c r="C1791" s="48">
        <v>743</v>
      </c>
      <c r="D1791" s="18" t="s">
        <v>59</v>
      </c>
      <c r="E1791" s="49"/>
      <c r="F1791" s="49"/>
      <c r="G1791" s="49">
        <v>335</v>
      </c>
      <c r="H1791" s="49"/>
      <c r="I1791" s="49"/>
      <c r="J1791" s="50"/>
      <c r="K1791" s="65">
        <f t="shared" si="90"/>
        <v>335</v>
      </c>
    </row>
    <row r="1792" spans="1:11" ht="14.25" customHeight="1">
      <c r="C1792" s="48">
        <v>744</v>
      </c>
      <c r="D1792" s="18" t="s">
        <v>60</v>
      </c>
      <c r="E1792" s="49"/>
      <c r="F1792" s="49"/>
      <c r="G1792" s="49"/>
      <c r="H1792" s="49"/>
      <c r="I1792" s="49"/>
      <c r="J1792" s="50"/>
      <c r="K1792" s="65">
        <f t="shared" si="90"/>
        <v>0</v>
      </c>
    </row>
    <row r="1793" spans="3:11" ht="14.25" customHeight="1">
      <c r="C1793" s="48">
        <v>745</v>
      </c>
      <c r="D1793" s="18" t="s">
        <v>61</v>
      </c>
      <c r="E1793" s="49"/>
      <c r="F1793" s="49"/>
      <c r="G1793" s="49">
        <v>52</v>
      </c>
      <c r="H1793" s="49"/>
      <c r="I1793" s="49"/>
      <c r="J1793" s="50"/>
      <c r="K1793" s="65">
        <f t="shared" si="90"/>
        <v>52</v>
      </c>
    </row>
    <row r="1794" spans="3:11" ht="14.25" customHeight="1">
      <c r="C1794" s="48">
        <v>771</v>
      </c>
      <c r="D1794" s="18" t="s">
        <v>62</v>
      </c>
      <c r="E1794" s="49"/>
      <c r="F1794" s="49"/>
      <c r="G1794" s="49"/>
      <c r="H1794" s="49"/>
      <c r="I1794" s="49"/>
      <c r="J1794" s="50"/>
      <c r="K1794" s="65">
        <f t="shared" si="90"/>
        <v>0</v>
      </c>
    </row>
    <row r="1795" spans="3:11" ht="14.25" customHeight="1">
      <c r="C1795" s="48">
        <v>772</v>
      </c>
      <c r="D1795" s="18" t="s">
        <v>63</v>
      </c>
      <c r="E1795" s="49"/>
      <c r="F1795" s="49"/>
      <c r="G1795" s="49"/>
      <c r="H1795" s="49"/>
      <c r="I1795" s="49"/>
      <c r="J1795" s="50"/>
      <c r="K1795" s="65">
        <f t="shared" si="90"/>
        <v>0</v>
      </c>
    </row>
    <row r="1796" spans="3:11" ht="14.25" customHeight="1">
      <c r="C1796" s="48">
        <v>781</v>
      </c>
      <c r="D1796" s="18" t="s">
        <v>64</v>
      </c>
      <c r="E1796" s="49"/>
      <c r="F1796" s="49"/>
      <c r="G1796" s="49"/>
      <c r="H1796" s="49"/>
      <c r="I1796" s="49"/>
      <c r="J1796" s="50"/>
      <c r="K1796" s="65">
        <f t="shared" si="90"/>
        <v>0</v>
      </c>
    </row>
    <row r="1797" spans="3:11" ht="14.25" customHeight="1">
      <c r="C1797" s="48">
        <v>791</v>
      </c>
      <c r="D1797" s="18" t="s">
        <v>65</v>
      </c>
      <c r="E1797" s="49"/>
      <c r="F1797" s="49"/>
      <c r="G1797" s="49"/>
      <c r="H1797" s="49"/>
      <c r="I1797" s="49"/>
      <c r="J1797" s="50"/>
      <c r="K1797" s="65">
        <f t="shared" si="90"/>
        <v>0</v>
      </c>
    </row>
    <row r="1798" spans="3:11" ht="14.25" customHeight="1">
      <c r="C1798" s="48">
        <v>811</v>
      </c>
      <c r="D1798" s="18" t="s">
        <v>66</v>
      </c>
      <c r="E1798" s="49"/>
      <c r="F1798" s="49"/>
      <c r="G1798" s="49"/>
      <c r="H1798" s="49"/>
      <c r="I1798" s="49"/>
      <c r="J1798" s="50"/>
      <c r="K1798" s="65">
        <f t="shared" si="90"/>
        <v>0</v>
      </c>
    </row>
    <row r="1799" spans="3:11" ht="14.25" customHeight="1">
      <c r="C1799" s="48">
        <v>812</v>
      </c>
      <c r="D1799" s="18" t="s">
        <v>67</v>
      </c>
      <c r="E1799" s="49"/>
      <c r="F1799" s="49"/>
      <c r="G1799" s="49"/>
      <c r="H1799" s="49"/>
      <c r="I1799" s="49"/>
      <c r="J1799" s="50"/>
      <c r="K1799" s="65">
        <f t="shared" si="90"/>
        <v>0</v>
      </c>
    </row>
    <row r="1800" spans="3:11" ht="14.25" customHeight="1">
      <c r="C1800" s="48">
        <v>813</v>
      </c>
      <c r="D1800" s="18" t="s">
        <v>68</v>
      </c>
      <c r="E1800" s="49"/>
      <c r="F1800" s="49"/>
      <c r="G1800" s="49"/>
      <c r="H1800" s="49"/>
      <c r="I1800" s="49"/>
      <c r="J1800" s="50"/>
      <c r="K1800" s="65">
        <f t="shared" si="90"/>
        <v>0</v>
      </c>
    </row>
    <row r="1801" spans="3:11" ht="14.25" customHeight="1">
      <c r="C1801" s="48">
        <v>821</v>
      </c>
      <c r="D1801" s="18" t="s">
        <v>69</v>
      </c>
      <c r="E1801" s="49"/>
      <c r="F1801" s="49"/>
      <c r="G1801" s="49"/>
      <c r="H1801" s="49"/>
      <c r="I1801" s="49"/>
      <c r="J1801" s="50"/>
      <c r="K1801" s="65">
        <f t="shared" si="90"/>
        <v>0</v>
      </c>
    </row>
    <row r="1802" spans="3:11" ht="14.25" customHeight="1">
      <c r="C1802" s="48">
        <v>822</v>
      </c>
      <c r="D1802" s="18" t="s">
        <v>70</v>
      </c>
      <c r="E1802" s="49"/>
      <c r="F1802" s="49"/>
      <c r="G1802" s="49"/>
      <c r="H1802" s="49"/>
      <c r="I1802" s="49"/>
      <c r="J1802" s="50"/>
      <c r="K1802" s="65">
        <f t="shared" si="90"/>
        <v>0</v>
      </c>
    </row>
    <row r="1803" spans="3:11" ht="14.25" customHeight="1">
      <c r="C1803" s="48">
        <v>823</v>
      </c>
      <c r="D1803" s="18" t="s">
        <v>71</v>
      </c>
      <c r="E1803" s="49"/>
      <c r="F1803" s="49"/>
      <c r="G1803" s="49"/>
      <c r="H1803" s="49"/>
      <c r="I1803" s="49"/>
      <c r="J1803" s="50"/>
      <c r="K1803" s="65">
        <f t="shared" si="90"/>
        <v>0</v>
      </c>
    </row>
    <row r="1804" spans="3:11" ht="14.25" customHeight="1">
      <c r="C1804" s="48">
        <v>831</v>
      </c>
      <c r="D1804" s="18" t="s">
        <v>72</v>
      </c>
      <c r="E1804" s="49"/>
      <c r="F1804" s="49"/>
      <c r="G1804" s="49"/>
      <c r="H1804" s="49"/>
      <c r="I1804" s="49"/>
      <c r="J1804" s="50"/>
      <c r="K1804" s="65">
        <f t="shared" si="90"/>
        <v>0</v>
      </c>
    </row>
    <row r="1805" spans="3:11" ht="14.25" customHeight="1">
      <c r="C1805" s="48">
        <v>841</v>
      </c>
      <c r="D1805" s="18" t="s">
        <v>73</v>
      </c>
      <c r="E1805" s="49"/>
      <c r="F1805" s="49"/>
      <c r="G1805" s="49"/>
      <c r="H1805" s="49"/>
      <c r="I1805" s="49"/>
      <c r="J1805" s="50"/>
      <c r="K1805" s="65">
        <f t="shared" si="90"/>
        <v>0</v>
      </c>
    </row>
    <row r="1806" spans="3:11" ht="14.25" customHeight="1">
      <c r="C1806" s="48">
        <v>842</v>
      </c>
      <c r="D1806" s="18" t="s">
        <v>74</v>
      </c>
      <c r="E1806" s="49"/>
      <c r="F1806" s="49"/>
      <c r="G1806" s="49"/>
      <c r="H1806" s="49"/>
      <c r="I1806" s="49"/>
      <c r="J1806" s="50"/>
      <c r="K1806" s="65">
        <f t="shared" si="90"/>
        <v>0</v>
      </c>
    </row>
    <row r="1807" spans="3:11" ht="14.25" customHeight="1">
      <c r="C1807" s="52">
        <v>843</v>
      </c>
      <c r="D1807" s="18" t="s">
        <v>75</v>
      </c>
      <c r="E1807" s="49"/>
      <c r="F1807" s="49"/>
      <c r="G1807" s="49"/>
      <c r="H1807" s="49"/>
      <c r="I1807" s="49"/>
      <c r="J1807" s="50"/>
      <c r="K1807" s="65">
        <f t="shared" si="90"/>
        <v>0</v>
      </c>
    </row>
    <row r="1808" spans="3:11" ht="14.25" customHeight="1">
      <c r="C1808" s="52">
        <v>911</v>
      </c>
      <c r="D1808" s="18" t="s">
        <v>76</v>
      </c>
      <c r="E1808" s="49"/>
      <c r="F1808" s="49"/>
      <c r="G1808" s="49">
        <v>8000</v>
      </c>
      <c r="H1808" s="49"/>
      <c r="I1808" s="49"/>
      <c r="J1808" s="50"/>
      <c r="K1808" s="65">
        <f t="shared" si="90"/>
        <v>8000</v>
      </c>
    </row>
    <row r="1809" spans="1:11" ht="14.25" customHeight="1">
      <c r="C1809" s="48">
        <v>912</v>
      </c>
      <c r="D1809" s="18" t="s">
        <v>77</v>
      </c>
      <c r="E1809" s="53"/>
      <c r="F1809" s="53"/>
      <c r="G1809" s="53"/>
      <c r="H1809" s="53"/>
      <c r="I1809" s="53"/>
      <c r="J1809" s="54"/>
      <c r="K1809" s="65">
        <f t="shared" si="90"/>
        <v>0</v>
      </c>
    </row>
    <row r="1810" spans="1:11" ht="14.25" customHeight="1">
      <c r="C1810" s="48">
        <v>913</v>
      </c>
      <c r="D1810" s="18" t="s">
        <v>78</v>
      </c>
      <c r="E1810" s="53"/>
      <c r="F1810" s="53"/>
      <c r="G1810" s="53"/>
      <c r="H1810" s="53"/>
      <c r="I1810" s="53"/>
      <c r="J1810" s="54"/>
      <c r="K1810" s="65">
        <f t="shared" si="90"/>
        <v>0</v>
      </c>
    </row>
    <row r="1811" spans="1:11" ht="14.25" customHeight="1">
      <c r="C1811" s="48">
        <v>921</v>
      </c>
      <c r="D1811" s="18" t="s">
        <v>79</v>
      </c>
      <c r="E1811" s="53"/>
      <c r="F1811" s="53"/>
      <c r="G1811" s="53">
        <v>2604</v>
      </c>
      <c r="H1811" s="53"/>
      <c r="I1811" s="53"/>
      <c r="J1811" s="54"/>
      <c r="K1811" s="65">
        <f t="shared" si="90"/>
        <v>2604</v>
      </c>
    </row>
    <row r="1812" spans="1:11" ht="14.25" customHeight="1" thickBot="1">
      <c r="C1812" s="52">
        <v>922</v>
      </c>
      <c r="D1812" s="30" t="s">
        <v>80</v>
      </c>
      <c r="E1812" s="53"/>
      <c r="F1812" s="53"/>
      <c r="G1812" s="53"/>
      <c r="H1812" s="53"/>
      <c r="I1812" s="53"/>
      <c r="J1812" s="54"/>
      <c r="K1812" s="66">
        <f t="shared" si="90"/>
        <v>0</v>
      </c>
    </row>
    <row r="1813" spans="1:11" ht="14.25" customHeight="1" thickBot="1">
      <c r="C1813" s="63" t="s">
        <v>10</v>
      </c>
      <c r="D1813" s="96"/>
      <c r="E1813" s="58">
        <f t="shared" ref="E1813:J1813" si="91">SUM(E1778:E1812)</f>
        <v>0</v>
      </c>
      <c r="F1813" s="58">
        <f t="shared" si="91"/>
        <v>0</v>
      </c>
      <c r="G1813" s="58">
        <f t="shared" si="91"/>
        <v>186137</v>
      </c>
      <c r="H1813" s="58">
        <f t="shared" si="91"/>
        <v>0</v>
      </c>
      <c r="I1813" s="58">
        <f t="shared" si="91"/>
        <v>0</v>
      </c>
      <c r="J1813" s="58">
        <f t="shared" si="91"/>
        <v>0</v>
      </c>
      <c r="K1813" s="58">
        <f t="shared" si="90"/>
        <v>186137</v>
      </c>
    </row>
    <row r="1814" spans="1:11" ht="14.25" customHeight="1" thickBot="1">
      <c r="A1814" s="186"/>
      <c r="B1814" s="187"/>
      <c r="C1814" s="131"/>
      <c r="D1814" s="129"/>
      <c r="E1814" s="181"/>
      <c r="F1814" s="182"/>
      <c r="G1814" s="183"/>
      <c r="H1814" s="184"/>
      <c r="I1814" s="184"/>
      <c r="J1814" s="185"/>
      <c r="K1814" s="78"/>
    </row>
    <row r="1815" spans="1:11" ht="14.25" customHeight="1" thickBot="1">
      <c r="A1815" s="73">
        <v>42</v>
      </c>
      <c r="B1815" s="73" t="s">
        <v>129</v>
      </c>
      <c r="C1815" s="36" t="s">
        <v>2</v>
      </c>
      <c r="D1815" s="38" t="s">
        <v>3</v>
      </c>
      <c r="E1815" s="74" t="s">
        <v>4</v>
      </c>
      <c r="F1815" s="75" t="s">
        <v>9</v>
      </c>
      <c r="G1815" s="76" t="s">
        <v>5</v>
      </c>
      <c r="H1815" s="77" t="s">
        <v>6</v>
      </c>
      <c r="I1815" s="77" t="s">
        <v>7</v>
      </c>
      <c r="J1815" s="78" t="s">
        <v>8</v>
      </c>
      <c r="K1815" s="78" t="s">
        <v>10</v>
      </c>
    </row>
    <row r="1816" spans="1:11" ht="14.25" customHeight="1">
      <c r="C1816" s="44">
        <v>711</v>
      </c>
      <c r="D1816" s="43" t="s">
        <v>46</v>
      </c>
      <c r="E1816" s="45"/>
      <c r="F1816" s="45"/>
      <c r="G1816" s="45">
        <v>43237</v>
      </c>
      <c r="H1816" s="45"/>
      <c r="I1816" s="45"/>
      <c r="J1816" s="45">
        <v>3037</v>
      </c>
      <c r="K1816" s="45">
        <f>SUM(E1816:J1816)</f>
        <v>46274</v>
      </c>
    </row>
    <row r="1817" spans="1:11" ht="14.25" customHeight="1">
      <c r="C1817" s="48">
        <v>712</v>
      </c>
      <c r="D1817" s="18" t="s">
        <v>47</v>
      </c>
      <c r="E1817" s="49"/>
      <c r="F1817" s="49"/>
      <c r="G1817" s="49">
        <v>223</v>
      </c>
      <c r="H1817" s="49"/>
      <c r="I1817" s="49"/>
      <c r="J1817" s="49"/>
      <c r="K1817" s="45">
        <f t="shared" ref="K1817:K1851" si="92">SUM(E1817:J1817)</f>
        <v>223</v>
      </c>
    </row>
    <row r="1818" spans="1:11" ht="14.25" customHeight="1">
      <c r="C1818" s="48">
        <v>713</v>
      </c>
      <c r="D1818" s="18" t="s">
        <v>48</v>
      </c>
      <c r="E1818" s="49"/>
      <c r="F1818" s="49"/>
      <c r="G1818" s="49">
        <v>9401</v>
      </c>
      <c r="H1818" s="49"/>
      <c r="I1818" s="49"/>
      <c r="J1818" s="49"/>
      <c r="K1818" s="45">
        <f t="shared" si="92"/>
        <v>9401</v>
      </c>
    </row>
    <row r="1819" spans="1:11" ht="14.25" customHeight="1">
      <c r="C1819" s="48">
        <v>714</v>
      </c>
      <c r="D1819" s="18" t="s">
        <v>49</v>
      </c>
      <c r="E1819" s="49"/>
      <c r="F1819" s="49"/>
      <c r="G1819" s="49">
        <v>2044</v>
      </c>
      <c r="H1819" s="49"/>
      <c r="I1819" s="49"/>
      <c r="J1819" s="49"/>
      <c r="K1819" s="45">
        <f t="shared" si="92"/>
        <v>2044</v>
      </c>
    </row>
    <row r="1820" spans="1:11" ht="14.25" customHeight="1">
      <c r="C1820" s="48">
        <v>715</v>
      </c>
      <c r="D1820" s="18" t="s">
        <v>50</v>
      </c>
      <c r="E1820" s="49"/>
      <c r="F1820" s="49"/>
      <c r="G1820" s="49"/>
      <c r="H1820" s="49"/>
      <c r="I1820" s="49"/>
      <c r="J1820" s="49"/>
      <c r="K1820" s="45">
        <f t="shared" si="92"/>
        <v>0</v>
      </c>
    </row>
    <row r="1821" spans="1:11" ht="14.25" customHeight="1">
      <c r="C1821" s="48">
        <v>716</v>
      </c>
      <c r="D1821" s="18" t="s">
        <v>51</v>
      </c>
      <c r="E1821" s="49"/>
      <c r="F1821" s="49"/>
      <c r="G1821" s="49">
        <v>4227</v>
      </c>
      <c r="H1821" s="49"/>
      <c r="I1821" s="49"/>
      <c r="J1821" s="49"/>
      <c r="K1821" s="45">
        <f t="shared" si="92"/>
        <v>4227</v>
      </c>
    </row>
    <row r="1822" spans="1:11" ht="14.25" customHeight="1">
      <c r="C1822" s="48">
        <v>719</v>
      </c>
      <c r="D1822" s="18" t="s">
        <v>52</v>
      </c>
      <c r="E1822" s="49"/>
      <c r="F1822" s="49"/>
      <c r="G1822" s="49"/>
      <c r="H1822" s="49"/>
      <c r="I1822" s="49"/>
      <c r="J1822" s="49"/>
      <c r="K1822" s="45">
        <f t="shared" si="92"/>
        <v>0</v>
      </c>
    </row>
    <row r="1823" spans="1:11" ht="14.25" customHeight="1">
      <c r="C1823" s="48">
        <v>721</v>
      </c>
      <c r="D1823" s="18" t="s">
        <v>53</v>
      </c>
      <c r="E1823" s="49"/>
      <c r="F1823" s="49"/>
      <c r="G1823" s="49"/>
      <c r="H1823" s="49"/>
      <c r="I1823" s="49"/>
      <c r="J1823" s="49"/>
      <c r="K1823" s="45">
        <f t="shared" si="92"/>
        <v>0</v>
      </c>
    </row>
    <row r="1824" spans="1:11" ht="14.25" customHeight="1">
      <c r="C1824" s="48">
        <v>731</v>
      </c>
      <c r="D1824" s="18" t="s">
        <v>54</v>
      </c>
      <c r="E1824" s="49"/>
      <c r="F1824" s="49"/>
      <c r="G1824" s="49"/>
      <c r="H1824" s="49"/>
      <c r="I1824" s="49"/>
      <c r="J1824" s="49">
        <v>250</v>
      </c>
      <c r="K1824" s="45">
        <f t="shared" si="92"/>
        <v>250</v>
      </c>
    </row>
    <row r="1825" spans="3:11" ht="14.25" customHeight="1">
      <c r="C1825" s="48">
        <v>732</v>
      </c>
      <c r="D1825" s="18" t="s">
        <v>55</v>
      </c>
      <c r="E1825" s="49"/>
      <c r="F1825" s="49"/>
      <c r="G1825" s="49">
        <v>1134</v>
      </c>
      <c r="H1825" s="49"/>
      <c r="I1825" s="49">
        <v>35135</v>
      </c>
      <c r="J1825" s="49"/>
      <c r="K1825" s="45">
        <f t="shared" si="92"/>
        <v>36269</v>
      </c>
    </row>
    <row r="1826" spans="3:11" ht="14.25" customHeight="1">
      <c r="C1826" s="48">
        <v>733</v>
      </c>
      <c r="D1826" s="18" t="s">
        <v>56</v>
      </c>
      <c r="E1826" s="49"/>
      <c r="F1826" s="49"/>
      <c r="G1826" s="49">
        <v>33758</v>
      </c>
      <c r="H1826" s="49"/>
      <c r="J1826" s="49"/>
      <c r="K1826" s="45">
        <f>SUM(E1826:J1826)</f>
        <v>33758</v>
      </c>
    </row>
    <row r="1827" spans="3:11" ht="14.25" customHeight="1">
      <c r="C1827" s="48">
        <v>741</v>
      </c>
      <c r="D1827" s="18" t="s">
        <v>57</v>
      </c>
      <c r="E1827" s="49"/>
      <c r="F1827" s="49"/>
      <c r="G1827" s="49">
        <v>110964</v>
      </c>
      <c r="H1827" s="49"/>
      <c r="I1827" s="49"/>
      <c r="J1827" s="49"/>
      <c r="K1827" s="45">
        <f t="shared" si="92"/>
        <v>110964</v>
      </c>
    </row>
    <row r="1828" spans="3:11" ht="14.25" customHeight="1">
      <c r="C1828" s="48">
        <v>742</v>
      </c>
      <c r="D1828" s="18" t="s">
        <v>58</v>
      </c>
      <c r="E1828" s="49"/>
      <c r="F1828" s="49"/>
      <c r="G1828" s="49">
        <v>903</v>
      </c>
      <c r="H1828" s="49"/>
      <c r="I1828" s="49"/>
      <c r="J1828" s="49">
        <v>4382</v>
      </c>
      <c r="K1828" s="45">
        <f t="shared" si="92"/>
        <v>5285</v>
      </c>
    </row>
    <row r="1829" spans="3:11" ht="14.25" customHeight="1">
      <c r="C1829" s="48">
        <v>743</v>
      </c>
      <c r="D1829" s="18" t="s">
        <v>59</v>
      </c>
      <c r="E1829" s="49"/>
      <c r="F1829" s="49"/>
      <c r="G1829" s="49">
        <v>27</v>
      </c>
      <c r="H1829" s="49"/>
      <c r="I1829" s="49"/>
      <c r="J1829" s="49"/>
      <c r="K1829" s="45">
        <f t="shared" si="92"/>
        <v>27</v>
      </c>
    </row>
    <row r="1830" spans="3:11" ht="14.25" customHeight="1">
      <c r="C1830" s="48">
        <v>744</v>
      </c>
      <c r="D1830" s="18" t="s">
        <v>60</v>
      </c>
      <c r="E1830" s="49"/>
      <c r="F1830" s="49"/>
      <c r="G1830" s="49"/>
      <c r="H1830" s="49"/>
      <c r="I1830" s="49"/>
      <c r="J1830" s="49">
        <v>949</v>
      </c>
      <c r="K1830" s="45">
        <f t="shared" si="92"/>
        <v>949</v>
      </c>
    </row>
    <row r="1831" spans="3:11" ht="14.25" customHeight="1">
      <c r="C1831" s="48">
        <v>745</v>
      </c>
      <c r="D1831" s="18" t="s">
        <v>61</v>
      </c>
      <c r="E1831" s="49"/>
      <c r="F1831" s="49"/>
      <c r="G1831" s="49">
        <v>2910</v>
      </c>
      <c r="H1831" s="49"/>
      <c r="I1831" s="49"/>
      <c r="J1831" s="49">
        <v>778</v>
      </c>
      <c r="K1831" s="45">
        <f t="shared" si="92"/>
        <v>3688</v>
      </c>
    </row>
    <row r="1832" spans="3:11" ht="14.25" customHeight="1">
      <c r="C1832" s="48">
        <v>771</v>
      </c>
      <c r="D1832" s="18" t="s">
        <v>62</v>
      </c>
      <c r="E1832" s="49">
        <v>22</v>
      </c>
      <c r="F1832" s="49"/>
      <c r="G1832" s="34">
        <v>1844</v>
      </c>
      <c r="H1832" s="49"/>
      <c r="I1832" s="49"/>
      <c r="J1832" s="49">
        <v>31</v>
      </c>
      <c r="K1832" s="45">
        <f>SUM(E1832:J1832)</f>
        <v>1897</v>
      </c>
    </row>
    <row r="1833" spans="3:11" ht="14.25" customHeight="1">
      <c r="C1833" s="48">
        <v>772</v>
      </c>
      <c r="D1833" s="18" t="s">
        <v>63</v>
      </c>
      <c r="E1833" s="49">
        <v>397</v>
      </c>
      <c r="F1833" s="49"/>
      <c r="G1833" s="49"/>
      <c r="H1833" s="49"/>
      <c r="I1833" s="49"/>
      <c r="J1833" s="49"/>
      <c r="K1833" s="45">
        <f t="shared" si="92"/>
        <v>397</v>
      </c>
    </row>
    <row r="1834" spans="3:11" ht="14.25" customHeight="1">
      <c r="C1834" s="48">
        <v>781</v>
      </c>
      <c r="D1834" s="18" t="s">
        <v>64</v>
      </c>
      <c r="E1834" s="49"/>
      <c r="F1834" s="49"/>
      <c r="G1834" s="49"/>
      <c r="H1834" s="49"/>
      <c r="I1834" s="49"/>
      <c r="J1834" s="49"/>
      <c r="K1834" s="45">
        <f t="shared" si="92"/>
        <v>0</v>
      </c>
    </row>
    <row r="1835" spans="3:11" ht="14.25" customHeight="1">
      <c r="C1835" s="48">
        <v>791</v>
      </c>
      <c r="D1835" s="18" t="s">
        <v>65</v>
      </c>
      <c r="E1835" s="49"/>
      <c r="F1835" s="49"/>
      <c r="G1835" s="49"/>
      <c r="H1835" s="49"/>
      <c r="I1835" s="49"/>
      <c r="J1835" s="49"/>
      <c r="K1835" s="45">
        <f t="shared" si="92"/>
        <v>0</v>
      </c>
    </row>
    <row r="1836" spans="3:11" ht="14.25" customHeight="1">
      <c r="C1836" s="48">
        <v>811</v>
      </c>
      <c r="D1836" s="18" t="s">
        <v>66</v>
      </c>
      <c r="E1836" s="49"/>
      <c r="F1836" s="49"/>
      <c r="G1836" s="49"/>
      <c r="H1836" s="49"/>
      <c r="I1836" s="49"/>
      <c r="J1836" s="49">
        <v>9</v>
      </c>
      <c r="K1836" s="45">
        <f t="shared" si="92"/>
        <v>9</v>
      </c>
    </row>
    <row r="1837" spans="3:11" ht="14.25" customHeight="1">
      <c r="C1837" s="48">
        <v>812</v>
      </c>
      <c r="D1837" s="18" t="s">
        <v>67</v>
      </c>
      <c r="E1837" s="49"/>
      <c r="F1837" s="49"/>
      <c r="G1837" s="49"/>
      <c r="H1837" s="49"/>
      <c r="I1837" s="49"/>
      <c r="J1837" s="49"/>
      <c r="K1837" s="45">
        <f t="shared" si="92"/>
        <v>0</v>
      </c>
    </row>
    <row r="1838" spans="3:11" ht="14.25" customHeight="1">
      <c r="C1838" s="48">
        <v>813</v>
      </c>
      <c r="D1838" s="18" t="s">
        <v>68</v>
      </c>
      <c r="E1838" s="49"/>
      <c r="F1838" s="49"/>
      <c r="G1838" s="49"/>
      <c r="H1838" s="49"/>
      <c r="I1838" s="49"/>
      <c r="J1838" s="49"/>
      <c r="K1838" s="45">
        <f t="shared" si="92"/>
        <v>0</v>
      </c>
    </row>
    <row r="1839" spans="3:11" ht="14.25" customHeight="1">
      <c r="C1839" s="48">
        <v>821</v>
      </c>
      <c r="D1839" s="18" t="s">
        <v>69</v>
      </c>
      <c r="E1839" s="49"/>
      <c r="F1839" s="49"/>
      <c r="G1839" s="49"/>
      <c r="H1839" s="49"/>
      <c r="I1839" s="49"/>
      <c r="J1839" s="49"/>
      <c r="K1839" s="45">
        <f t="shared" si="92"/>
        <v>0</v>
      </c>
    </row>
    <row r="1840" spans="3:11" ht="14.25" customHeight="1">
      <c r="C1840" s="48">
        <v>822</v>
      </c>
      <c r="D1840" s="18" t="s">
        <v>70</v>
      </c>
      <c r="E1840" s="49"/>
      <c r="F1840" s="49"/>
      <c r="G1840" s="49"/>
      <c r="H1840" s="49"/>
      <c r="I1840" s="49"/>
      <c r="J1840" s="49"/>
      <c r="K1840" s="45">
        <f t="shared" si="92"/>
        <v>0</v>
      </c>
    </row>
    <row r="1841" spans="1:11" ht="14.25" customHeight="1">
      <c r="C1841" s="48">
        <v>823</v>
      </c>
      <c r="D1841" s="18" t="s">
        <v>71</v>
      </c>
      <c r="E1841" s="49"/>
      <c r="F1841" s="49"/>
      <c r="G1841" s="49"/>
      <c r="H1841" s="49"/>
      <c r="I1841" s="49"/>
      <c r="J1841" s="49"/>
      <c r="K1841" s="45">
        <f t="shared" si="92"/>
        <v>0</v>
      </c>
    </row>
    <row r="1842" spans="1:11" ht="14.25" customHeight="1">
      <c r="C1842" s="48">
        <v>831</v>
      </c>
      <c r="D1842" s="18" t="s">
        <v>72</v>
      </c>
      <c r="E1842" s="49"/>
      <c r="F1842" s="49"/>
      <c r="G1842" s="49"/>
      <c r="H1842" s="49"/>
      <c r="I1842" s="49"/>
      <c r="J1842" s="49"/>
      <c r="K1842" s="45">
        <f t="shared" si="92"/>
        <v>0</v>
      </c>
    </row>
    <row r="1843" spans="1:11" ht="14.25" customHeight="1">
      <c r="C1843" s="48">
        <v>841</v>
      </c>
      <c r="D1843" s="18" t="s">
        <v>73</v>
      </c>
      <c r="E1843" s="49"/>
      <c r="F1843" s="49"/>
      <c r="G1843" s="49"/>
      <c r="H1843" s="49"/>
      <c r="I1843" s="49"/>
      <c r="J1843" s="49"/>
      <c r="K1843" s="45">
        <f t="shared" si="92"/>
        <v>0</v>
      </c>
    </row>
    <row r="1844" spans="1:11" ht="14.25" customHeight="1">
      <c r="C1844" s="48">
        <v>842</v>
      </c>
      <c r="D1844" s="18" t="s">
        <v>74</v>
      </c>
      <c r="E1844" s="49"/>
      <c r="F1844" s="49"/>
      <c r="G1844" s="49"/>
      <c r="H1844" s="49"/>
      <c r="I1844" s="49"/>
      <c r="J1844" s="49"/>
      <c r="K1844" s="45">
        <f t="shared" si="92"/>
        <v>0</v>
      </c>
    </row>
    <row r="1845" spans="1:11" ht="14.25" customHeight="1">
      <c r="C1845" s="52">
        <v>843</v>
      </c>
      <c r="D1845" s="18" t="s">
        <v>75</v>
      </c>
      <c r="E1845" s="49"/>
      <c r="F1845" s="49"/>
      <c r="G1845" s="49"/>
      <c r="H1845" s="49"/>
      <c r="I1845" s="49"/>
      <c r="J1845" s="49"/>
      <c r="K1845" s="45">
        <f t="shared" si="92"/>
        <v>0</v>
      </c>
    </row>
    <row r="1846" spans="1:11" ht="14.25" customHeight="1">
      <c r="C1846" s="52">
        <v>911</v>
      </c>
      <c r="D1846" s="18" t="s">
        <v>76</v>
      </c>
      <c r="E1846" s="49"/>
      <c r="F1846" s="49"/>
      <c r="G1846" s="49">
        <v>600</v>
      </c>
      <c r="H1846" s="49"/>
      <c r="I1846" s="49"/>
      <c r="J1846" s="49"/>
      <c r="K1846" s="45">
        <f t="shared" si="92"/>
        <v>600</v>
      </c>
    </row>
    <row r="1847" spans="1:11" ht="14.25" customHeight="1">
      <c r="C1847" s="48">
        <v>912</v>
      </c>
      <c r="D1847" s="18" t="s">
        <v>77</v>
      </c>
      <c r="E1847" s="53"/>
      <c r="F1847" s="53"/>
      <c r="G1847" s="53">
        <v>17</v>
      </c>
      <c r="H1847" s="53"/>
      <c r="I1847" s="53"/>
      <c r="J1847" s="53"/>
      <c r="K1847" s="45">
        <f t="shared" si="92"/>
        <v>17</v>
      </c>
    </row>
    <row r="1848" spans="1:11" ht="14.25" customHeight="1">
      <c r="C1848" s="48">
        <v>913</v>
      </c>
      <c r="D1848" s="18" t="s">
        <v>78</v>
      </c>
      <c r="E1848" s="53"/>
      <c r="F1848" s="53"/>
      <c r="G1848" s="53"/>
      <c r="H1848" s="53"/>
      <c r="I1848" s="53"/>
      <c r="J1848" s="53"/>
      <c r="K1848" s="45">
        <f t="shared" si="92"/>
        <v>0</v>
      </c>
    </row>
    <row r="1849" spans="1:11" ht="14.25" customHeight="1">
      <c r="C1849" s="48">
        <v>921</v>
      </c>
      <c r="D1849" s="18" t="s">
        <v>79</v>
      </c>
      <c r="E1849" s="53"/>
      <c r="F1849" s="53"/>
      <c r="G1849" s="53"/>
      <c r="H1849" s="53"/>
      <c r="I1849" s="53"/>
      <c r="J1849" s="53">
        <v>12</v>
      </c>
      <c r="K1849" s="45">
        <f t="shared" si="92"/>
        <v>12</v>
      </c>
    </row>
    <row r="1850" spans="1:11" ht="14.25" customHeight="1" thickBot="1">
      <c r="C1850" s="48">
        <v>922</v>
      </c>
      <c r="D1850" s="30" t="s">
        <v>80</v>
      </c>
      <c r="E1850" s="53"/>
      <c r="F1850" s="53"/>
      <c r="G1850" s="53"/>
      <c r="H1850" s="53"/>
      <c r="I1850" s="53"/>
      <c r="J1850" s="53"/>
      <c r="K1850" s="34">
        <f t="shared" si="92"/>
        <v>0</v>
      </c>
    </row>
    <row r="1851" spans="1:11" ht="14.25" customHeight="1" thickBot="1">
      <c r="C1851" s="213" t="s">
        <v>10</v>
      </c>
      <c r="D1851" s="58">
        <f>SUM(D1816:D1847)</f>
        <v>0</v>
      </c>
      <c r="E1851" s="58">
        <f t="shared" ref="E1851:J1851" si="93">SUM(E1816:E1850)</f>
        <v>419</v>
      </c>
      <c r="F1851" s="58">
        <f t="shared" si="93"/>
        <v>0</v>
      </c>
      <c r="G1851" s="58">
        <f t="shared" si="93"/>
        <v>211289</v>
      </c>
      <c r="H1851" s="58">
        <f t="shared" si="93"/>
        <v>0</v>
      </c>
      <c r="I1851" s="58">
        <f t="shared" si="93"/>
        <v>35135</v>
      </c>
      <c r="J1851" s="58">
        <f t="shared" si="93"/>
        <v>9448</v>
      </c>
      <c r="K1851" s="58">
        <f t="shared" si="92"/>
        <v>256291</v>
      </c>
    </row>
    <row r="1854" spans="1:11" ht="14.25" customHeight="1" thickBot="1"/>
    <row r="1855" spans="1:11" ht="14.25" customHeight="1" thickBot="1">
      <c r="A1855" s="73">
        <v>43</v>
      </c>
      <c r="B1855" s="73" t="s">
        <v>130</v>
      </c>
      <c r="C1855" s="36" t="s">
        <v>2</v>
      </c>
      <c r="D1855" s="38" t="s">
        <v>3</v>
      </c>
      <c r="E1855" s="74" t="s">
        <v>4</v>
      </c>
      <c r="F1855" s="75" t="s">
        <v>9</v>
      </c>
      <c r="G1855" s="76" t="s">
        <v>5</v>
      </c>
      <c r="H1855" s="77" t="s">
        <v>6</v>
      </c>
      <c r="I1855" s="77" t="s">
        <v>7</v>
      </c>
      <c r="J1855" s="78" t="s">
        <v>8</v>
      </c>
      <c r="K1855" s="78" t="s">
        <v>10</v>
      </c>
    </row>
    <row r="1856" spans="1:11" ht="14.25" customHeight="1">
      <c r="C1856" s="44">
        <v>711</v>
      </c>
      <c r="D1856" s="43" t="s">
        <v>46</v>
      </c>
      <c r="E1856" s="45"/>
      <c r="F1856" s="45"/>
      <c r="G1856" s="45">
        <v>57232</v>
      </c>
      <c r="H1856" s="45"/>
      <c r="I1856" s="45"/>
      <c r="J1856" s="45"/>
      <c r="K1856" s="45">
        <f>SUM(E1856:J1856)</f>
        <v>57232</v>
      </c>
    </row>
    <row r="1857" spans="3:11" ht="14.25" customHeight="1">
      <c r="C1857" s="48">
        <v>712</v>
      </c>
      <c r="D1857" s="18" t="s">
        <v>47</v>
      </c>
      <c r="E1857" s="49"/>
      <c r="F1857" s="49"/>
      <c r="G1857" s="49">
        <v>306</v>
      </c>
      <c r="H1857" s="49"/>
      <c r="I1857" s="49"/>
      <c r="J1857" s="49"/>
      <c r="K1857" s="45">
        <f t="shared" ref="K1857:K1891" si="94">SUM(E1857:J1857)</f>
        <v>306</v>
      </c>
    </row>
    <row r="1858" spans="3:11" ht="14.25" customHeight="1">
      <c r="C1858" s="48">
        <v>713</v>
      </c>
      <c r="D1858" s="18" t="s">
        <v>48</v>
      </c>
      <c r="E1858" s="49"/>
      <c r="F1858" s="49"/>
      <c r="G1858" s="49">
        <v>3644</v>
      </c>
      <c r="H1858" s="49"/>
      <c r="I1858" s="49"/>
      <c r="J1858" s="49"/>
      <c r="K1858" s="45">
        <f t="shared" si="94"/>
        <v>3644</v>
      </c>
    </row>
    <row r="1859" spans="3:11" ht="14.25" customHeight="1">
      <c r="C1859" s="48">
        <v>714</v>
      </c>
      <c r="D1859" s="18" t="s">
        <v>49</v>
      </c>
      <c r="E1859" s="49"/>
      <c r="F1859" s="49"/>
      <c r="G1859" s="49">
        <v>4022</v>
      </c>
      <c r="H1859" s="49"/>
      <c r="I1859" s="49"/>
      <c r="J1859" s="49"/>
      <c r="K1859" s="45">
        <f>SUM(E1859:J1859)</f>
        <v>4022</v>
      </c>
    </row>
    <row r="1860" spans="3:11" ht="14.25" customHeight="1">
      <c r="C1860" s="48">
        <v>715</v>
      </c>
      <c r="D1860" s="18" t="s">
        <v>50</v>
      </c>
      <c r="E1860" s="49"/>
      <c r="F1860" s="49"/>
      <c r="G1860" s="49"/>
      <c r="H1860" s="49"/>
      <c r="I1860" s="49"/>
      <c r="J1860" s="49"/>
      <c r="K1860" s="45">
        <f t="shared" si="94"/>
        <v>0</v>
      </c>
    </row>
    <row r="1861" spans="3:11" ht="14.25" customHeight="1">
      <c r="C1861" s="48">
        <v>716</v>
      </c>
      <c r="D1861" s="18" t="s">
        <v>51</v>
      </c>
      <c r="E1861" s="49"/>
      <c r="F1861" s="49"/>
      <c r="G1861" s="49">
        <v>1090</v>
      </c>
      <c r="H1861" s="49"/>
      <c r="I1861" s="49"/>
      <c r="J1861" s="49"/>
      <c r="K1861" s="45">
        <f t="shared" si="94"/>
        <v>1090</v>
      </c>
    </row>
    <row r="1862" spans="3:11" ht="14.25" customHeight="1">
      <c r="C1862" s="48">
        <v>719</v>
      </c>
      <c r="D1862" s="18" t="s">
        <v>52</v>
      </c>
      <c r="E1862" s="49"/>
      <c r="F1862" s="49"/>
      <c r="G1862" s="49"/>
      <c r="H1862" s="49"/>
      <c r="I1862" s="49"/>
      <c r="J1862" s="49"/>
      <c r="K1862" s="45">
        <f t="shared" si="94"/>
        <v>0</v>
      </c>
    </row>
    <row r="1863" spans="3:11" ht="14.25" customHeight="1">
      <c r="C1863" s="48">
        <v>721</v>
      </c>
      <c r="D1863" s="18" t="s">
        <v>53</v>
      </c>
      <c r="E1863" s="49"/>
      <c r="F1863" s="49"/>
      <c r="G1863" s="49"/>
      <c r="H1863" s="49"/>
      <c r="I1863" s="49"/>
      <c r="J1863" s="49"/>
      <c r="K1863" s="45">
        <f t="shared" si="94"/>
        <v>0</v>
      </c>
    </row>
    <row r="1864" spans="3:11" ht="14.25" customHeight="1">
      <c r="C1864" s="48">
        <v>731</v>
      </c>
      <c r="D1864" s="18" t="s">
        <v>54</v>
      </c>
      <c r="E1864" s="49"/>
      <c r="F1864" s="49"/>
      <c r="G1864" s="49"/>
      <c r="H1864" s="49"/>
      <c r="I1864" s="49"/>
      <c r="J1864" s="49"/>
      <c r="K1864" s="45">
        <f t="shared" si="94"/>
        <v>0</v>
      </c>
    </row>
    <row r="1865" spans="3:11" ht="14.25" customHeight="1">
      <c r="C1865" s="48">
        <v>732</v>
      </c>
      <c r="D1865" s="18" t="s">
        <v>55</v>
      </c>
      <c r="E1865" s="49"/>
      <c r="F1865" s="49"/>
      <c r="G1865" s="49"/>
      <c r="H1865" s="49"/>
      <c r="I1865" s="49">
        <v>1049</v>
      </c>
      <c r="J1865" s="49"/>
      <c r="K1865" s="45">
        <f t="shared" si="94"/>
        <v>1049</v>
      </c>
    </row>
    <row r="1866" spans="3:11" ht="14.25" customHeight="1">
      <c r="C1866" s="48">
        <v>733</v>
      </c>
      <c r="D1866" s="18" t="s">
        <v>56</v>
      </c>
      <c r="E1866" s="49"/>
      <c r="F1866" s="49"/>
      <c r="G1866" s="49">
        <v>44353</v>
      </c>
      <c r="H1866" s="49"/>
      <c r="I1866" s="49"/>
      <c r="J1866" s="49"/>
      <c r="K1866" s="45">
        <f t="shared" si="94"/>
        <v>44353</v>
      </c>
    </row>
    <row r="1867" spans="3:11" ht="14.25" customHeight="1">
      <c r="C1867" s="48">
        <v>741</v>
      </c>
      <c r="D1867" s="18" t="s">
        <v>57</v>
      </c>
      <c r="E1867" s="49"/>
      <c r="F1867" s="49"/>
      <c r="G1867" s="49">
        <v>2498</v>
      </c>
      <c r="H1867" s="49"/>
      <c r="I1867" s="49"/>
      <c r="J1867" s="49"/>
      <c r="K1867" s="45">
        <f t="shared" si="94"/>
        <v>2498</v>
      </c>
    </row>
    <row r="1868" spans="3:11" ht="14.25" customHeight="1">
      <c r="C1868" s="48">
        <v>742</v>
      </c>
      <c r="D1868" s="18" t="s">
        <v>58</v>
      </c>
      <c r="E1868" s="49"/>
      <c r="F1868" s="49"/>
      <c r="G1868" s="49">
        <v>1228</v>
      </c>
      <c r="H1868" s="49"/>
      <c r="I1868" s="49"/>
      <c r="J1868" s="49"/>
      <c r="K1868" s="45">
        <f t="shared" si="94"/>
        <v>1228</v>
      </c>
    </row>
    <row r="1869" spans="3:11" ht="14.25" customHeight="1">
      <c r="C1869" s="48">
        <v>743</v>
      </c>
      <c r="D1869" s="18" t="s">
        <v>59</v>
      </c>
      <c r="E1869" s="49"/>
      <c r="F1869" s="49"/>
      <c r="G1869" s="49"/>
      <c r="H1869" s="49"/>
      <c r="I1869" s="49"/>
      <c r="J1869" s="49"/>
      <c r="K1869" s="45">
        <f t="shared" si="94"/>
        <v>0</v>
      </c>
    </row>
    <row r="1870" spans="3:11" ht="14.25" customHeight="1">
      <c r="C1870" s="48">
        <v>744</v>
      </c>
      <c r="D1870" s="18" t="s">
        <v>60</v>
      </c>
      <c r="E1870" s="49"/>
      <c r="F1870" s="49"/>
      <c r="G1870" s="49"/>
      <c r="H1870" s="49"/>
      <c r="I1870" s="49"/>
      <c r="J1870" s="49"/>
      <c r="K1870" s="45">
        <f t="shared" si="94"/>
        <v>0</v>
      </c>
    </row>
    <row r="1871" spans="3:11" ht="14.25" customHeight="1">
      <c r="C1871" s="48">
        <v>745</v>
      </c>
      <c r="D1871" s="18" t="s">
        <v>61</v>
      </c>
      <c r="E1871" s="49"/>
      <c r="F1871" s="49"/>
      <c r="G1871" s="49">
        <v>230</v>
      </c>
      <c r="H1871" s="49"/>
      <c r="I1871" s="49"/>
      <c r="J1871" s="49">
        <v>1653</v>
      </c>
      <c r="K1871" s="45">
        <f t="shared" si="94"/>
        <v>1883</v>
      </c>
    </row>
    <row r="1872" spans="3:11" ht="14.25" customHeight="1">
      <c r="C1872" s="48">
        <v>771</v>
      </c>
      <c r="D1872" s="18" t="s">
        <v>62</v>
      </c>
      <c r="E1872" s="49"/>
      <c r="F1872" s="49"/>
      <c r="G1872" s="49">
        <v>357</v>
      </c>
      <c r="H1872" s="49"/>
      <c r="I1872" s="49"/>
      <c r="J1872" s="49"/>
      <c r="K1872" s="45">
        <f t="shared" si="94"/>
        <v>357</v>
      </c>
    </row>
    <row r="1873" spans="3:11" ht="14.25" customHeight="1">
      <c r="C1873" s="48">
        <v>772</v>
      </c>
      <c r="D1873" s="18" t="s">
        <v>63</v>
      </c>
      <c r="E1873" s="49"/>
      <c r="F1873" s="49"/>
      <c r="G1873" s="49"/>
      <c r="H1873" s="49"/>
      <c r="I1873" s="49"/>
      <c r="J1873" s="49"/>
      <c r="K1873" s="45">
        <f t="shared" si="94"/>
        <v>0</v>
      </c>
    </row>
    <row r="1874" spans="3:11" ht="14.25" customHeight="1">
      <c r="C1874" s="48">
        <v>781</v>
      </c>
      <c r="D1874" s="18" t="s">
        <v>64</v>
      </c>
      <c r="E1874" s="49"/>
      <c r="F1874" s="49"/>
      <c r="G1874" s="49"/>
      <c r="H1874" s="49"/>
      <c r="I1874" s="49"/>
      <c r="J1874" s="49"/>
      <c r="K1874" s="45">
        <f t="shared" si="94"/>
        <v>0</v>
      </c>
    </row>
    <row r="1875" spans="3:11" ht="14.25" customHeight="1">
      <c r="C1875" s="48">
        <v>791</v>
      </c>
      <c r="D1875" s="18" t="s">
        <v>65</v>
      </c>
      <c r="E1875" s="49">
        <v>4898</v>
      </c>
      <c r="F1875" s="49"/>
      <c r="G1875" s="49"/>
      <c r="H1875" s="49"/>
      <c r="I1875" s="49"/>
      <c r="J1875" s="49"/>
      <c r="K1875" s="45">
        <f t="shared" si="94"/>
        <v>4898</v>
      </c>
    </row>
    <row r="1876" spans="3:11" ht="14.25" customHeight="1">
      <c r="C1876" s="48">
        <v>811</v>
      </c>
      <c r="D1876" s="18" t="s">
        <v>66</v>
      </c>
      <c r="E1876" s="49"/>
      <c r="F1876" s="49"/>
      <c r="G1876" s="49"/>
      <c r="H1876" s="49"/>
      <c r="I1876" s="49"/>
      <c r="J1876" s="49"/>
      <c r="K1876" s="45">
        <f t="shared" si="94"/>
        <v>0</v>
      </c>
    </row>
    <row r="1877" spans="3:11" ht="14.25" customHeight="1">
      <c r="C1877" s="48">
        <v>812</v>
      </c>
      <c r="D1877" s="18" t="s">
        <v>67</v>
      </c>
      <c r="E1877" s="49"/>
      <c r="F1877" s="49"/>
      <c r="G1877" s="49"/>
      <c r="H1877" s="49"/>
      <c r="I1877" s="49"/>
      <c r="J1877" s="49"/>
      <c r="K1877" s="45">
        <f t="shared" si="94"/>
        <v>0</v>
      </c>
    </row>
    <row r="1878" spans="3:11" ht="14.25" customHeight="1">
      <c r="C1878" s="48">
        <v>813</v>
      </c>
      <c r="D1878" s="18" t="s">
        <v>68</v>
      </c>
      <c r="E1878" s="49"/>
      <c r="F1878" s="49"/>
      <c r="G1878" s="49"/>
      <c r="H1878" s="49"/>
      <c r="I1878" s="49"/>
      <c r="J1878" s="49"/>
      <c r="K1878" s="45">
        <f t="shared" si="94"/>
        <v>0</v>
      </c>
    </row>
    <row r="1879" spans="3:11" ht="14.25" customHeight="1">
      <c r="C1879" s="48">
        <v>821</v>
      </c>
      <c r="D1879" s="18" t="s">
        <v>69</v>
      </c>
      <c r="E1879" s="49"/>
      <c r="F1879" s="49"/>
      <c r="G1879" s="49"/>
      <c r="H1879" s="49"/>
      <c r="I1879" s="49"/>
      <c r="J1879" s="49"/>
      <c r="K1879" s="45">
        <f t="shared" si="94"/>
        <v>0</v>
      </c>
    </row>
    <row r="1880" spans="3:11" ht="14.25" customHeight="1">
      <c r="C1880" s="48">
        <v>822</v>
      </c>
      <c r="D1880" s="18" t="s">
        <v>70</v>
      </c>
      <c r="E1880" s="49"/>
      <c r="F1880" s="49"/>
      <c r="G1880" s="49"/>
      <c r="H1880" s="49"/>
      <c r="I1880" s="49"/>
      <c r="J1880" s="49"/>
      <c r="K1880" s="45">
        <f t="shared" si="94"/>
        <v>0</v>
      </c>
    </row>
    <row r="1881" spans="3:11" ht="14.25" customHeight="1">
      <c r="C1881" s="48">
        <v>823</v>
      </c>
      <c r="D1881" s="18" t="s">
        <v>71</v>
      </c>
      <c r="E1881" s="49"/>
      <c r="F1881" s="49"/>
      <c r="G1881" s="49"/>
      <c r="H1881" s="49"/>
      <c r="I1881" s="49"/>
      <c r="J1881" s="49">
        <v>910</v>
      </c>
      <c r="K1881" s="45">
        <f t="shared" si="94"/>
        <v>910</v>
      </c>
    </row>
    <row r="1882" spans="3:11" ht="14.25" customHeight="1">
      <c r="C1882" s="48">
        <v>831</v>
      </c>
      <c r="D1882" s="18" t="s">
        <v>72</v>
      </c>
      <c r="E1882" s="49"/>
      <c r="F1882" s="49"/>
      <c r="G1882" s="49"/>
      <c r="H1882" s="49"/>
      <c r="I1882" s="49"/>
      <c r="J1882" s="49"/>
      <c r="K1882" s="45">
        <f t="shared" si="94"/>
        <v>0</v>
      </c>
    </row>
    <row r="1883" spans="3:11" ht="14.25" customHeight="1">
      <c r="C1883" s="48">
        <v>841</v>
      </c>
      <c r="D1883" s="18" t="s">
        <v>73</v>
      </c>
      <c r="E1883" s="49"/>
      <c r="F1883" s="49"/>
      <c r="G1883" s="49"/>
      <c r="H1883" s="49"/>
      <c r="I1883" s="49"/>
      <c r="J1883" s="49"/>
      <c r="K1883" s="45">
        <f t="shared" si="94"/>
        <v>0</v>
      </c>
    </row>
    <row r="1884" spans="3:11" ht="14.25" customHeight="1">
      <c r="C1884" s="48">
        <v>842</v>
      </c>
      <c r="D1884" s="18" t="s">
        <v>74</v>
      </c>
      <c r="E1884" s="49"/>
      <c r="F1884" s="49"/>
      <c r="G1884" s="49"/>
      <c r="H1884" s="49"/>
      <c r="I1884" s="49"/>
      <c r="J1884" s="49"/>
      <c r="K1884" s="45">
        <f t="shared" si="94"/>
        <v>0</v>
      </c>
    </row>
    <row r="1885" spans="3:11" ht="14.25" customHeight="1">
      <c r="C1885" s="52">
        <v>843</v>
      </c>
      <c r="D1885" s="18" t="s">
        <v>75</v>
      </c>
      <c r="E1885" s="49"/>
      <c r="F1885" s="49"/>
      <c r="G1885" s="49"/>
      <c r="H1885" s="49"/>
      <c r="I1885" s="49"/>
      <c r="J1885" s="49"/>
      <c r="K1885" s="45">
        <f t="shared" si="94"/>
        <v>0</v>
      </c>
    </row>
    <row r="1886" spans="3:11" ht="14.25" customHeight="1">
      <c r="C1886" s="52">
        <v>911</v>
      </c>
      <c r="D1886" s="18" t="s">
        <v>76</v>
      </c>
      <c r="E1886" s="49"/>
      <c r="F1886" s="49"/>
      <c r="G1886" s="49"/>
      <c r="H1886" s="49"/>
      <c r="I1886" s="49"/>
      <c r="J1886" s="49"/>
      <c r="K1886" s="45">
        <f t="shared" si="94"/>
        <v>0</v>
      </c>
    </row>
    <row r="1887" spans="3:11" ht="14.25" customHeight="1">
      <c r="C1887" s="48">
        <v>912</v>
      </c>
      <c r="D1887" s="18" t="s">
        <v>77</v>
      </c>
      <c r="E1887" s="53"/>
      <c r="F1887" s="53"/>
      <c r="G1887" s="53"/>
      <c r="H1887" s="53"/>
      <c r="I1887" s="53"/>
      <c r="J1887" s="53"/>
      <c r="K1887" s="45">
        <f t="shared" si="94"/>
        <v>0</v>
      </c>
    </row>
    <row r="1888" spans="3:11" ht="14.25" customHeight="1">
      <c r="C1888" s="48">
        <v>913</v>
      </c>
      <c r="D1888" s="18" t="s">
        <v>78</v>
      </c>
      <c r="E1888" s="53"/>
      <c r="F1888" s="53"/>
      <c r="G1888" s="53"/>
      <c r="H1888" s="53"/>
      <c r="I1888" s="53"/>
      <c r="J1888" s="53"/>
      <c r="K1888" s="45">
        <f t="shared" si="94"/>
        <v>0</v>
      </c>
    </row>
    <row r="1889" spans="1:11" ht="14.25" customHeight="1">
      <c r="C1889" s="48">
        <v>921</v>
      </c>
      <c r="D1889" s="18" t="s">
        <v>79</v>
      </c>
      <c r="E1889" s="53"/>
      <c r="F1889" s="53"/>
      <c r="G1889" s="53"/>
      <c r="H1889" s="53"/>
      <c r="I1889" s="53"/>
      <c r="J1889" s="53"/>
      <c r="K1889" s="45">
        <f t="shared" si="94"/>
        <v>0</v>
      </c>
    </row>
    <row r="1890" spans="1:11" ht="14.25" customHeight="1" thickBot="1">
      <c r="C1890" s="48">
        <v>922</v>
      </c>
      <c r="D1890" s="18" t="s">
        <v>80</v>
      </c>
      <c r="E1890" s="53"/>
      <c r="F1890" s="53"/>
      <c r="G1890" s="53"/>
      <c r="H1890" s="53"/>
      <c r="I1890" s="53"/>
      <c r="J1890" s="53"/>
      <c r="K1890" s="34">
        <f t="shared" si="94"/>
        <v>0</v>
      </c>
    </row>
    <row r="1891" spans="1:11" ht="14.25" customHeight="1" thickBot="1">
      <c r="C1891" s="56" t="s">
        <v>10</v>
      </c>
      <c r="D1891" s="57">
        <f>SUM(D1856:D1887)</f>
        <v>0</v>
      </c>
      <c r="E1891" s="58">
        <f t="shared" ref="E1891:J1891" si="95">SUM(E1856:E1890)</f>
        <v>4898</v>
      </c>
      <c r="F1891" s="58">
        <f t="shared" si="95"/>
        <v>0</v>
      </c>
      <c r="G1891" s="58">
        <f t="shared" si="95"/>
        <v>114960</v>
      </c>
      <c r="H1891" s="58">
        <f t="shared" si="95"/>
        <v>0</v>
      </c>
      <c r="I1891" s="58">
        <f t="shared" si="95"/>
        <v>1049</v>
      </c>
      <c r="J1891" s="58">
        <f t="shared" si="95"/>
        <v>2563</v>
      </c>
      <c r="K1891" s="58">
        <f t="shared" si="94"/>
        <v>123470</v>
      </c>
    </row>
    <row r="1894" spans="1:11" ht="14.25" customHeight="1" thickBot="1"/>
    <row r="1895" spans="1:11" ht="14.25" customHeight="1" thickBot="1">
      <c r="A1895" s="73">
        <v>44</v>
      </c>
      <c r="B1895" s="73" t="s">
        <v>131</v>
      </c>
      <c r="C1895" s="36" t="s">
        <v>2</v>
      </c>
      <c r="D1895" s="38" t="s">
        <v>3</v>
      </c>
      <c r="E1895" s="74" t="s">
        <v>4</v>
      </c>
      <c r="F1895" s="75" t="s">
        <v>9</v>
      </c>
      <c r="G1895" s="76" t="s">
        <v>5</v>
      </c>
      <c r="H1895" s="77" t="s">
        <v>6</v>
      </c>
      <c r="I1895" s="77" t="s">
        <v>7</v>
      </c>
      <c r="J1895" s="78" t="s">
        <v>8</v>
      </c>
      <c r="K1895" s="78" t="s">
        <v>10</v>
      </c>
    </row>
    <row r="1896" spans="1:11" ht="14.25" customHeight="1">
      <c r="C1896" s="44">
        <v>711</v>
      </c>
      <c r="D1896" s="43" t="s">
        <v>46</v>
      </c>
      <c r="E1896" s="45"/>
      <c r="F1896" s="45"/>
      <c r="G1896" s="45">
        <v>106574</v>
      </c>
      <c r="H1896" s="45"/>
      <c r="I1896" s="45"/>
      <c r="J1896" s="45">
        <v>10549</v>
      </c>
      <c r="K1896" s="45">
        <f>SUM(E1896:J1896)</f>
        <v>117123</v>
      </c>
    </row>
    <row r="1897" spans="1:11" ht="14.25" customHeight="1">
      <c r="C1897" s="48">
        <v>712</v>
      </c>
      <c r="D1897" s="18" t="s">
        <v>47</v>
      </c>
      <c r="E1897" s="49"/>
      <c r="F1897" s="49"/>
      <c r="G1897" s="49">
        <v>398</v>
      </c>
      <c r="H1897" s="49"/>
      <c r="I1897" s="49"/>
      <c r="J1897" s="49"/>
      <c r="K1897" s="45">
        <f t="shared" ref="K1897:K1931" si="96">SUM(E1897:J1897)</f>
        <v>398</v>
      </c>
    </row>
    <row r="1898" spans="1:11" ht="14.25" customHeight="1">
      <c r="C1898" s="48">
        <v>713</v>
      </c>
      <c r="D1898" s="18" t="s">
        <v>48</v>
      </c>
      <c r="E1898" s="49"/>
      <c r="F1898" s="49"/>
      <c r="G1898" s="49">
        <v>19632</v>
      </c>
      <c r="H1898" s="49"/>
      <c r="I1898" s="49"/>
      <c r="J1898" s="49"/>
      <c r="K1898" s="45">
        <f t="shared" si="96"/>
        <v>19632</v>
      </c>
    </row>
    <row r="1899" spans="1:11" ht="14.25" customHeight="1">
      <c r="C1899" s="48">
        <v>714</v>
      </c>
      <c r="D1899" s="18" t="s">
        <v>49</v>
      </c>
      <c r="E1899" s="49"/>
      <c r="F1899" s="49"/>
      <c r="G1899" s="49">
        <v>12361</v>
      </c>
      <c r="H1899" s="49"/>
      <c r="I1899" s="49"/>
      <c r="J1899" s="49">
        <v>2368</v>
      </c>
      <c r="K1899" s="45">
        <f t="shared" si="96"/>
        <v>14729</v>
      </c>
    </row>
    <row r="1900" spans="1:11" ht="14.25" customHeight="1">
      <c r="C1900" s="48">
        <v>715</v>
      </c>
      <c r="D1900" s="18" t="s">
        <v>50</v>
      </c>
      <c r="E1900" s="49"/>
      <c r="F1900" s="49"/>
      <c r="G1900" s="49"/>
      <c r="H1900" s="49"/>
      <c r="I1900" s="49"/>
      <c r="J1900" s="49"/>
      <c r="K1900" s="45">
        <f t="shared" si="96"/>
        <v>0</v>
      </c>
    </row>
    <row r="1901" spans="1:11" ht="14.25" customHeight="1">
      <c r="C1901" s="48">
        <v>716</v>
      </c>
      <c r="D1901" s="18" t="s">
        <v>51</v>
      </c>
      <c r="E1901" s="49"/>
      <c r="F1901" s="49"/>
      <c r="G1901" s="49">
        <v>6413</v>
      </c>
      <c r="H1901" s="49"/>
      <c r="I1901" s="49"/>
      <c r="J1901" s="49"/>
      <c r="K1901" s="45">
        <f t="shared" si="96"/>
        <v>6413</v>
      </c>
    </row>
    <row r="1902" spans="1:11" ht="14.25" customHeight="1">
      <c r="C1902" s="48">
        <v>719</v>
      </c>
      <c r="D1902" s="18" t="s">
        <v>52</v>
      </c>
      <c r="E1902" s="49"/>
      <c r="F1902" s="49"/>
      <c r="G1902" s="49"/>
      <c r="H1902" s="49"/>
      <c r="I1902" s="49"/>
      <c r="J1902" s="49"/>
      <c r="K1902" s="45">
        <f t="shared" si="96"/>
        <v>0</v>
      </c>
    </row>
    <row r="1903" spans="1:11" ht="14.25" customHeight="1">
      <c r="C1903" s="48">
        <v>721</v>
      </c>
      <c r="D1903" s="18" t="s">
        <v>53</v>
      </c>
      <c r="E1903" s="49"/>
      <c r="F1903" s="49"/>
      <c r="G1903" s="49"/>
      <c r="H1903" s="49"/>
      <c r="I1903" s="49"/>
      <c r="J1903" s="49"/>
      <c r="K1903" s="45">
        <f t="shared" si="96"/>
        <v>0</v>
      </c>
    </row>
    <row r="1904" spans="1:11" ht="14.25" customHeight="1">
      <c r="C1904" s="48">
        <v>731</v>
      </c>
      <c r="D1904" s="18" t="s">
        <v>54</v>
      </c>
      <c r="E1904" s="49"/>
      <c r="F1904" s="49"/>
      <c r="G1904" s="49"/>
      <c r="H1904" s="49"/>
      <c r="I1904" s="49"/>
      <c r="J1904" s="49"/>
      <c r="K1904" s="45">
        <f t="shared" si="96"/>
        <v>0</v>
      </c>
    </row>
    <row r="1905" spans="3:11" ht="14.25" customHeight="1">
      <c r="C1905" s="48">
        <v>732</v>
      </c>
      <c r="D1905" s="18" t="s">
        <v>55</v>
      </c>
      <c r="E1905" s="49"/>
      <c r="F1905" s="49"/>
      <c r="G1905" s="49"/>
      <c r="H1905" s="49"/>
      <c r="I1905" s="49"/>
      <c r="J1905" s="49"/>
      <c r="K1905" s="45">
        <f t="shared" si="96"/>
        <v>0</v>
      </c>
    </row>
    <row r="1906" spans="3:11" ht="14.25" customHeight="1">
      <c r="C1906" s="48">
        <v>733</v>
      </c>
      <c r="D1906" s="18" t="s">
        <v>56</v>
      </c>
      <c r="E1906" s="49">
        <v>24578</v>
      </c>
      <c r="F1906" s="49">
        <v>3984</v>
      </c>
      <c r="G1906" s="49"/>
      <c r="H1906" s="49"/>
      <c r="I1906" s="49">
        <v>310</v>
      </c>
      <c r="J1906" s="49"/>
      <c r="K1906" s="45">
        <f t="shared" si="96"/>
        <v>28872</v>
      </c>
    </row>
    <row r="1907" spans="3:11" ht="14.25" customHeight="1">
      <c r="C1907" s="48">
        <v>741</v>
      </c>
      <c r="D1907" s="18" t="s">
        <v>57</v>
      </c>
      <c r="E1907" s="49"/>
      <c r="F1907" s="49"/>
      <c r="G1907" s="49">
        <v>7263</v>
      </c>
      <c r="H1907" s="49"/>
      <c r="I1907" s="49"/>
      <c r="J1907" s="49"/>
      <c r="K1907" s="45">
        <f t="shared" si="96"/>
        <v>7263</v>
      </c>
    </row>
    <row r="1908" spans="3:11" ht="14.25" customHeight="1">
      <c r="C1908" s="48">
        <v>742</v>
      </c>
      <c r="D1908" s="18" t="s">
        <v>58</v>
      </c>
      <c r="E1908" s="49"/>
      <c r="F1908" s="49"/>
      <c r="G1908" s="49">
        <v>8609</v>
      </c>
      <c r="H1908" s="49"/>
      <c r="I1908" s="49"/>
      <c r="J1908" s="49">
        <v>8962</v>
      </c>
      <c r="K1908" s="45">
        <f t="shared" si="96"/>
        <v>17571</v>
      </c>
    </row>
    <row r="1909" spans="3:11" ht="14.25" customHeight="1">
      <c r="C1909" s="48">
        <v>743</v>
      </c>
      <c r="D1909" s="18" t="s">
        <v>59</v>
      </c>
      <c r="E1909" s="49"/>
      <c r="F1909" s="49"/>
      <c r="G1909" s="49">
        <v>155</v>
      </c>
      <c r="H1909" s="49"/>
      <c r="I1909" s="49"/>
      <c r="J1909" s="49"/>
      <c r="K1909" s="45">
        <f t="shared" si="96"/>
        <v>155</v>
      </c>
    </row>
    <row r="1910" spans="3:11" ht="14.25" customHeight="1">
      <c r="C1910" s="48">
        <v>744</v>
      </c>
      <c r="D1910" s="18" t="s">
        <v>60</v>
      </c>
      <c r="E1910" s="49"/>
      <c r="F1910" s="49"/>
      <c r="G1910" s="49"/>
      <c r="H1910" s="49"/>
      <c r="I1910" s="49">
        <v>52</v>
      </c>
      <c r="J1910" s="49">
        <v>193</v>
      </c>
      <c r="K1910" s="45">
        <f t="shared" si="96"/>
        <v>245</v>
      </c>
    </row>
    <row r="1911" spans="3:11" ht="14.25" customHeight="1">
      <c r="C1911" s="48">
        <v>745</v>
      </c>
      <c r="D1911" s="18" t="s">
        <v>61</v>
      </c>
      <c r="E1911" s="49"/>
      <c r="F1911" s="49"/>
      <c r="G1911" s="49">
        <v>236</v>
      </c>
      <c r="H1911" s="49"/>
      <c r="I1911" s="49"/>
      <c r="J1911" s="49">
        <v>3069</v>
      </c>
      <c r="K1911" s="45">
        <f t="shared" si="96"/>
        <v>3305</v>
      </c>
    </row>
    <row r="1912" spans="3:11" ht="14.25" customHeight="1">
      <c r="C1912" s="48">
        <v>771</v>
      </c>
      <c r="D1912" s="18" t="s">
        <v>62</v>
      </c>
      <c r="E1912" s="49">
        <v>46</v>
      </c>
      <c r="F1912" s="49"/>
      <c r="G1912" s="49"/>
      <c r="H1912" s="49"/>
      <c r="I1912" s="49"/>
      <c r="J1912" s="49">
        <v>281</v>
      </c>
      <c r="K1912" s="45">
        <f t="shared" si="96"/>
        <v>327</v>
      </c>
    </row>
    <row r="1913" spans="3:11" ht="14.25" customHeight="1">
      <c r="C1913" s="48">
        <v>772</v>
      </c>
      <c r="D1913" s="18" t="s">
        <v>63</v>
      </c>
      <c r="E1913" s="49"/>
      <c r="F1913" s="49"/>
      <c r="G1913" s="49"/>
      <c r="H1913" s="49"/>
      <c r="I1913" s="49"/>
      <c r="J1913" s="49"/>
      <c r="K1913" s="45">
        <f t="shared" si="96"/>
        <v>0</v>
      </c>
    </row>
    <row r="1914" spans="3:11" ht="14.25" customHeight="1">
      <c r="C1914" s="48">
        <v>781</v>
      </c>
      <c r="D1914" s="18" t="s">
        <v>64</v>
      </c>
      <c r="E1914" s="49"/>
      <c r="F1914" s="49"/>
      <c r="G1914" s="49"/>
      <c r="H1914" s="49"/>
      <c r="I1914" s="49"/>
      <c r="J1914" s="49"/>
      <c r="K1914" s="45">
        <f t="shared" si="96"/>
        <v>0</v>
      </c>
    </row>
    <row r="1915" spans="3:11" ht="14.25" customHeight="1">
      <c r="C1915" s="48">
        <v>791</v>
      </c>
      <c r="D1915" s="18" t="s">
        <v>65</v>
      </c>
      <c r="E1915" s="60">
        <v>3590</v>
      </c>
      <c r="F1915" s="49">
        <v>3276</v>
      </c>
      <c r="G1915" s="49"/>
      <c r="H1915" s="49"/>
      <c r="I1915" s="49"/>
      <c r="J1915" s="49"/>
      <c r="K1915" s="45">
        <f t="shared" si="96"/>
        <v>6866</v>
      </c>
    </row>
    <row r="1916" spans="3:11" ht="14.25" customHeight="1">
      <c r="C1916" s="48">
        <v>811</v>
      </c>
      <c r="D1916" s="18" t="s">
        <v>66</v>
      </c>
      <c r="E1916" s="49"/>
      <c r="F1916" s="49"/>
      <c r="G1916" s="49"/>
      <c r="H1916" s="49"/>
      <c r="I1916" s="49"/>
      <c r="J1916" s="49">
        <v>30</v>
      </c>
      <c r="K1916" s="45">
        <f t="shared" si="96"/>
        <v>30</v>
      </c>
    </row>
    <row r="1917" spans="3:11" ht="14.25" customHeight="1">
      <c r="C1917" s="48">
        <v>812</v>
      </c>
      <c r="D1917" s="18" t="s">
        <v>67</v>
      </c>
      <c r="E1917" s="49"/>
      <c r="F1917" s="49"/>
      <c r="G1917" s="49">
        <v>4</v>
      </c>
      <c r="H1917" s="49"/>
      <c r="I1917" s="49"/>
      <c r="J1917" s="49"/>
      <c r="K1917" s="45">
        <f t="shared" si="96"/>
        <v>4</v>
      </c>
    </row>
    <row r="1918" spans="3:11" ht="14.25" customHeight="1">
      <c r="C1918" s="48">
        <v>813</v>
      </c>
      <c r="D1918" s="18" t="s">
        <v>68</v>
      </c>
      <c r="E1918" s="49"/>
      <c r="F1918" s="49"/>
      <c r="G1918" s="49"/>
      <c r="H1918" s="49"/>
      <c r="I1918" s="49"/>
      <c r="J1918" s="49"/>
      <c r="K1918" s="45">
        <f t="shared" si="96"/>
        <v>0</v>
      </c>
    </row>
    <row r="1919" spans="3:11" ht="14.25" customHeight="1">
      <c r="C1919" s="48">
        <v>821</v>
      </c>
      <c r="D1919" s="18" t="s">
        <v>69</v>
      </c>
      <c r="E1919" s="49"/>
      <c r="F1919" s="49"/>
      <c r="G1919" s="49"/>
      <c r="H1919" s="49"/>
      <c r="I1919" s="49"/>
      <c r="J1919" s="49"/>
      <c r="K1919" s="45">
        <f t="shared" si="96"/>
        <v>0</v>
      </c>
    </row>
    <row r="1920" spans="3:11" ht="14.25" customHeight="1">
      <c r="C1920" s="48">
        <v>822</v>
      </c>
      <c r="D1920" s="18" t="s">
        <v>70</v>
      </c>
      <c r="E1920" s="49"/>
      <c r="F1920" s="49"/>
      <c r="G1920" s="49"/>
      <c r="H1920" s="49"/>
      <c r="I1920" s="49"/>
      <c r="J1920" s="49"/>
      <c r="K1920" s="45">
        <f t="shared" si="96"/>
        <v>0</v>
      </c>
    </row>
    <row r="1921" spans="1:11" ht="14.25" customHeight="1">
      <c r="C1921" s="48">
        <v>823</v>
      </c>
      <c r="D1921" s="18" t="s">
        <v>71</v>
      </c>
      <c r="E1921" s="49"/>
      <c r="F1921" s="49"/>
      <c r="G1921" s="49"/>
      <c r="H1921" s="49"/>
      <c r="I1921" s="49"/>
      <c r="J1921" s="49"/>
      <c r="K1921" s="45">
        <f t="shared" si="96"/>
        <v>0</v>
      </c>
    </row>
    <row r="1922" spans="1:11" ht="14.25" customHeight="1">
      <c r="C1922" s="48">
        <v>831</v>
      </c>
      <c r="D1922" s="18" t="s">
        <v>72</v>
      </c>
      <c r="E1922" s="49"/>
      <c r="F1922" s="49"/>
      <c r="G1922" s="49"/>
      <c r="H1922" s="49"/>
      <c r="I1922" s="49"/>
      <c r="J1922" s="49"/>
      <c r="K1922" s="45">
        <f t="shared" si="96"/>
        <v>0</v>
      </c>
    </row>
    <row r="1923" spans="1:11" ht="14.25" customHeight="1">
      <c r="C1923" s="48">
        <v>841</v>
      </c>
      <c r="D1923" s="18" t="s">
        <v>73</v>
      </c>
      <c r="E1923" s="49"/>
      <c r="F1923" s="49"/>
      <c r="G1923" s="49"/>
      <c r="H1923" s="49"/>
      <c r="I1923" s="49"/>
      <c r="J1923" s="49"/>
      <c r="K1923" s="45">
        <f t="shared" si="96"/>
        <v>0</v>
      </c>
    </row>
    <row r="1924" spans="1:11" ht="14.25" customHeight="1">
      <c r="C1924" s="48">
        <v>842</v>
      </c>
      <c r="D1924" s="18" t="s">
        <v>74</v>
      </c>
      <c r="E1924" s="49"/>
      <c r="F1924" s="49"/>
      <c r="G1924" s="49"/>
      <c r="H1924" s="49"/>
      <c r="I1924" s="49"/>
      <c r="J1924" s="49"/>
      <c r="K1924" s="45">
        <f t="shared" si="96"/>
        <v>0</v>
      </c>
    </row>
    <row r="1925" spans="1:11" ht="14.25" customHeight="1">
      <c r="C1925" s="52">
        <v>843</v>
      </c>
      <c r="D1925" s="18" t="s">
        <v>75</v>
      </c>
      <c r="E1925" s="49"/>
      <c r="F1925" s="49"/>
      <c r="G1925" s="49"/>
      <c r="H1925" s="49"/>
      <c r="I1925" s="49"/>
      <c r="J1925" s="49"/>
      <c r="K1925" s="45">
        <f t="shared" si="96"/>
        <v>0</v>
      </c>
    </row>
    <row r="1926" spans="1:11" ht="14.25" customHeight="1">
      <c r="C1926" s="52">
        <v>911</v>
      </c>
      <c r="D1926" s="18" t="s">
        <v>76</v>
      </c>
      <c r="E1926" s="49"/>
      <c r="F1926" s="49"/>
      <c r="G1926" s="49"/>
      <c r="H1926" s="49"/>
      <c r="I1926" s="49"/>
      <c r="J1926" s="49"/>
      <c r="K1926" s="45">
        <f t="shared" si="96"/>
        <v>0</v>
      </c>
    </row>
    <row r="1927" spans="1:11" ht="14.25" customHeight="1">
      <c r="C1927" s="48">
        <v>912</v>
      </c>
      <c r="D1927" s="18" t="s">
        <v>77</v>
      </c>
      <c r="E1927" s="53"/>
      <c r="F1927" s="53"/>
      <c r="G1927" s="53"/>
      <c r="H1927" s="53"/>
      <c r="I1927" s="53"/>
      <c r="J1927" s="53"/>
      <c r="K1927" s="45">
        <f t="shared" si="96"/>
        <v>0</v>
      </c>
    </row>
    <row r="1928" spans="1:11" ht="14.25" customHeight="1">
      <c r="C1928" s="48">
        <v>913</v>
      </c>
      <c r="D1928" s="18" t="s">
        <v>78</v>
      </c>
      <c r="E1928" s="53"/>
      <c r="F1928" s="53"/>
      <c r="G1928" s="53"/>
      <c r="H1928" s="53"/>
      <c r="I1928" s="53"/>
      <c r="J1928" s="53"/>
      <c r="K1928" s="45">
        <f t="shared" si="96"/>
        <v>0</v>
      </c>
    </row>
    <row r="1929" spans="1:11" ht="14.25" customHeight="1">
      <c r="C1929" s="48">
        <v>921</v>
      </c>
      <c r="D1929" s="18" t="s">
        <v>79</v>
      </c>
      <c r="E1929" s="53"/>
      <c r="F1929" s="53"/>
      <c r="G1929" s="53"/>
      <c r="H1929" s="53"/>
      <c r="I1929" s="53"/>
      <c r="J1929" s="53">
        <v>4221</v>
      </c>
      <c r="K1929" s="45">
        <f t="shared" si="96"/>
        <v>4221</v>
      </c>
    </row>
    <row r="1930" spans="1:11" ht="14.25" customHeight="1" thickBot="1">
      <c r="C1930" s="48">
        <v>922</v>
      </c>
      <c r="D1930" s="18" t="s">
        <v>80</v>
      </c>
      <c r="E1930" s="53"/>
      <c r="F1930" s="53"/>
      <c r="G1930" s="53"/>
      <c r="H1930" s="53"/>
      <c r="I1930" s="53"/>
      <c r="J1930" s="53"/>
      <c r="K1930" s="34">
        <f t="shared" si="96"/>
        <v>0</v>
      </c>
    </row>
    <row r="1931" spans="1:11" ht="14.25" customHeight="1" thickBot="1">
      <c r="C1931" s="56" t="s">
        <v>10</v>
      </c>
      <c r="D1931" s="57">
        <f>SUM(D1896:D1927)</f>
        <v>0</v>
      </c>
      <c r="E1931" s="58">
        <f t="shared" ref="E1931:J1931" si="97">SUM(E1896:E1930)</f>
        <v>28214</v>
      </c>
      <c r="F1931" s="58">
        <f t="shared" si="97"/>
        <v>7260</v>
      </c>
      <c r="G1931" s="58">
        <f t="shared" si="97"/>
        <v>161645</v>
      </c>
      <c r="H1931" s="58">
        <f t="shared" si="97"/>
        <v>0</v>
      </c>
      <c r="I1931" s="58">
        <f t="shared" si="97"/>
        <v>362</v>
      </c>
      <c r="J1931" s="58">
        <f t="shared" si="97"/>
        <v>29673</v>
      </c>
      <c r="K1931" s="58">
        <f t="shared" si="96"/>
        <v>227154</v>
      </c>
    </row>
    <row r="1934" spans="1:11" ht="14.25" customHeight="1" thickBot="1"/>
    <row r="1935" spans="1:11" ht="14.25" customHeight="1" thickBot="1">
      <c r="A1935" s="73">
        <v>45</v>
      </c>
      <c r="B1935" s="73" t="s">
        <v>132</v>
      </c>
      <c r="C1935" s="36" t="s">
        <v>2</v>
      </c>
      <c r="D1935" s="37" t="s">
        <v>3</v>
      </c>
      <c r="E1935" s="74" t="s">
        <v>4</v>
      </c>
      <c r="F1935" s="75" t="s">
        <v>9</v>
      </c>
      <c r="G1935" s="76" t="s">
        <v>5</v>
      </c>
      <c r="H1935" s="77" t="s">
        <v>6</v>
      </c>
      <c r="I1935" s="77" t="s">
        <v>7</v>
      </c>
      <c r="J1935" s="78" t="s">
        <v>8</v>
      </c>
      <c r="K1935" s="78" t="s">
        <v>10</v>
      </c>
    </row>
    <row r="1936" spans="1:11" ht="14.25" customHeight="1">
      <c r="C1936" s="44">
        <v>711</v>
      </c>
      <c r="D1936" s="18" t="s">
        <v>46</v>
      </c>
      <c r="E1936" s="45"/>
      <c r="F1936" s="45"/>
      <c r="G1936" s="45">
        <v>19868</v>
      </c>
      <c r="H1936" s="45"/>
      <c r="I1936" s="45"/>
      <c r="J1936" s="45">
        <v>2701</v>
      </c>
      <c r="K1936" s="45">
        <f>SUM(E1936:J1936)</f>
        <v>22569</v>
      </c>
    </row>
    <row r="1937" spans="3:11" ht="14.25" customHeight="1">
      <c r="C1937" s="48">
        <v>712</v>
      </c>
      <c r="D1937" s="18" t="s">
        <v>47</v>
      </c>
      <c r="E1937" s="49"/>
      <c r="F1937" s="49"/>
      <c r="G1937" s="49">
        <v>228</v>
      </c>
      <c r="H1937" s="49"/>
      <c r="I1937" s="49"/>
      <c r="J1937" s="49"/>
      <c r="K1937" s="45">
        <f t="shared" ref="K1937:K1971" si="98">SUM(E1937:J1937)</f>
        <v>228</v>
      </c>
    </row>
    <row r="1938" spans="3:11" ht="14.25" customHeight="1">
      <c r="C1938" s="48">
        <v>713</v>
      </c>
      <c r="D1938" s="18" t="s">
        <v>48</v>
      </c>
      <c r="E1938" s="49"/>
      <c r="F1938" s="49"/>
      <c r="G1938" s="49">
        <v>5928</v>
      </c>
      <c r="H1938" s="49"/>
      <c r="I1938" s="49"/>
      <c r="J1938" s="49"/>
      <c r="K1938" s="45">
        <f t="shared" si="98"/>
        <v>5928</v>
      </c>
    </row>
    <row r="1939" spans="3:11" ht="14.25" customHeight="1">
      <c r="C1939" s="48">
        <v>714</v>
      </c>
      <c r="D1939" s="18" t="s">
        <v>49</v>
      </c>
      <c r="E1939" s="49"/>
      <c r="F1939" s="49"/>
      <c r="G1939" s="49">
        <v>5982</v>
      </c>
      <c r="H1939" s="49"/>
      <c r="I1939" s="49"/>
      <c r="J1939" s="49"/>
      <c r="K1939" s="45">
        <f t="shared" si="98"/>
        <v>5982</v>
      </c>
    </row>
    <row r="1940" spans="3:11" ht="14.25" customHeight="1">
      <c r="C1940" s="48">
        <v>715</v>
      </c>
      <c r="D1940" s="18" t="s">
        <v>50</v>
      </c>
      <c r="E1940" s="49"/>
      <c r="F1940" s="49"/>
      <c r="G1940" s="49"/>
      <c r="H1940" s="49"/>
      <c r="I1940" s="49"/>
      <c r="J1940" s="49"/>
      <c r="K1940" s="45">
        <f t="shared" si="98"/>
        <v>0</v>
      </c>
    </row>
    <row r="1941" spans="3:11" ht="14.25" customHeight="1">
      <c r="C1941" s="48">
        <v>716</v>
      </c>
      <c r="D1941" s="18" t="s">
        <v>51</v>
      </c>
      <c r="E1941" s="49"/>
      <c r="F1941" s="49"/>
      <c r="G1941" s="49">
        <v>1822</v>
      </c>
      <c r="H1941" s="49"/>
      <c r="I1941" s="49"/>
      <c r="J1941" s="49"/>
      <c r="K1941" s="45">
        <f t="shared" si="98"/>
        <v>1822</v>
      </c>
    </row>
    <row r="1942" spans="3:11" ht="14.25" customHeight="1">
      <c r="C1942" s="48">
        <v>719</v>
      </c>
      <c r="D1942" s="18" t="s">
        <v>52</v>
      </c>
      <c r="E1942" s="49"/>
      <c r="F1942" s="49"/>
      <c r="G1942" s="49"/>
      <c r="H1942" s="49"/>
      <c r="I1942" s="49"/>
      <c r="J1942" s="49"/>
      <c r="K1942" s="45">
        <f t="shared" si="98"/>
        <v>0</v>
      </c>
    </row>
    <row r="1943" spans="3:11" ht="14.25" customHeight="1">
      <c r="C1943" s="48">
        <v>721</v>
      </c>
      <c r="D1943" s="18" t="s">
        <v>53</v>
      </c>
      <c r="E1943" s="49"/>
      <c r="F1943" s="49"/>
      <c r="G1943" s="49"/>
      <c r="H1943" s="49"/>
      <c r="I1943" s="49"/>
      <c r="J1943" s="49"/>
      <c r="K1943" s="45">
        <f t="shared" si="98"/>
        <v>0</v>
      </c>
    </row>
    <row r="1944" spans="3:11" ht="14.25" customHeight="1">
      <c r="C1944" s="48">
        <v>731</v>
      </c>
      <c r="D1944" s="18" t="s">
        <v>54</v>
      </c>
      <c r="E1944" s="49"/>
      <c r="F1944" s="49"/>
      <c r="G1944" s="49"/>
      <c r="H1944" s="49"/>
      <c r="I1944" s="49"/>
      <c r="J1944" s="49"/>
      <c r="K1944" s="45">
        <f t="shared" si="98"/>
        <v>0</v>
      </c>
    </row>
    <row r="1945" spans="3:11" ht="14.25" customHeight="1">
      <c r="C1945" s="48">
        <v>732</v>
      </c>
      <c r="D1945" s="18" t="s">
        <v>55</v>
      </c>
      <c r="E1945" s="49"/>
      <c r="F1945" s="49"/>
      <c r="G1945" s="49"/>
      <c r="H1945" s="49"/>
      <c r="I1945" s="49"/>
      <c r="J1945" s="49"/>
      <c r="K1945" s="45">
        <f t="shared" si="98"/>
        <v>0</v>
      </c>
    </row>
    <row r="1946" spans="3:11" ht="14.25" customHeight="1">
      <c r="C1946" s="48">
        <v>733</v>
      </c>
      <c r="D1946" s="18" t="s">
        <v>56</v>
      </c>
      <c r="E1946" s="49">
        <v>4203</v>
      </c>
      <c r="F1946" s="49"/>
      <c r="G1946" s="49">
        <v>26280</v>
      </c>
      <c r="H1946" s="49"/>
      <c r="I1946" s="49"/>
      <c r="J1946" s="49"/>
      <c r="K1946" s="45">
        <f t="shared" si="98"/>
        <v>30483</v>
      </c>
    </row>
    <row r="1947" spans="3:11" ht="14.25" customHeight="1">
      <c r="C1947" s="48">
        <v>741</v>
      </c>
      <c r="D1947" s="18" t="s">
        <v>57</v>
      </c>
      <c r="E1947" s="49"/>
      <c r="F1947" s="49"/>
      <c r="G1947" s="49">
        <v>233</v>
      </c>
      <c r="H1947" s="49"/>
      <c r="I1947" s="49"/>
      <c r="J1947" s="49">
        <v>813</v>
      </c>
      <c r="K1947" s="45">
        <f t="shared" si="98"/>
        <v>1046</v>
      </c>
    </row>
    <row r="1948" spans="3:11" ht="14.25" customHeight="1">
      <c r="C1948" s="48">
        <v>742</v>
      </c>
      <c r="D1948" s="18" t="s">
        <v>58</v>
      </c>
      <c r="E1948" s="49"/>
      <c r="F1948" s="49"/>
      <c r="G1948" s="49">
        <v>1449</v>
      </c>
      <c r="H1948" s="49"/>
      <c r="I1948" s="49"/>
      <c r="J1948" s="49">
        <v>8878</v>
      </c>
      <c r="K1948" s="45">
        <f t="shared" si="98"/>
        <v>10327</v>
      </c>
    </row>
    <row r="1949" spans="3:11" ht="14.25" customHeight="1">
      <c r="C1949" s="48">
        <v>743</v>
      </c>
      <c r="D1949" s="18" t="s">
        <v>59</v>
      </c>
      <c r="E1949" s="49"/>
      <c r="F1949" s="49"/>
      <c r="G1949" s="49">
        <v>13</v>
      </c>
      <c r="H1949" s="49"/>
      <c r="I1949" s="49"/>
      <c r="J1949" s="49">
        <v>1850</v>
      </c>
      <c r="K1949" s="45">
        <f t="shared" si="98"/>
        <v>1863</v>
      </c>
    </row>
    <row r="1950" spans="3:11" ht="14.25" customHeight="1">
      <c r="C1950" s="48">
        <v>744</v>
      </c>
      <c r="D1950" s="18" t="s">
        <v>60</v>
      </c>
      <c r="E1950" s="49"/>
      <c r="F1950" s="49"/>
      <c r="G1950" s="49"/>
      <c r="H1950" s="49"/>
      <c r="I1950" s="49"/>
      <c r="J1950" s="49"/>
      <c r="K1950" s="45">
        <f t="shared" si="98"/>
        <v>0</v>
      </c>
    </row>
    <row r="1951" spans="3:11" ht="14.25" customHeight="1">
      <c r="C1951" s="48">
        <v>745</v>
      </c>
      <c r="D1951" s="18" t="s">
        <v>61</v>
      </c>
      <c r="E1951" s="49"/>
      <c r="F1951" s="49"/>
      <c r="G1951" s="49">
        <v>200</v>
      </c>
      <c r="H1951" s="49"/>
      <c r="I1951" s="49"/>
      <c r="J1951" s="49">
        <v>401</v>
      </c>
      <c r="K1951" s="45">
        <f t="shared" si="98"/>
        <v>601</v>
      </c>
    </row>
    <row r="1952" spans="3:11" ht="14.25" customHeight="1">
      <c r="C1952" s="48">
        <v>771</v>
      </c>
      <c r="D1952" s="18" t="s">
        <v>62</v>
      </c>
      <c r="E1952" s="49"/>
      <c r="F1952" s="49"/>
      <c r="G1952" s="60">
        <v>65</v>
      </c>
      <c r="H1952" s="49">
        <v>161</v>
      </c>
      <c r="K1952" s="45">
        <f>SUM(E1952:H1952)</f>
        <v>226</v>
      </c>
    </row>
    <row r="1953" spans="3:11" ht="14.25" customHeight="1">
      <c r="C1953" s="48">
        <v>772</v>
      </c>
      <c r="D1953" s="18" t="s">
        <v>63</v>
      </c>
      <c r="E1953" s="49"/>
      <c r="F1953" s="49"/>
      <c r="G1953" s="49"/>
      <c r="H1953" s="49"/>
      <c r="I1953" s="49"/>
      <c r="J1953" s="49"/>
      <c r="K1953" s="45">
        <f t="shared" si="98"/>
        <v>0</v>
      </c>
    </row>
    <row r="1954" spans="3:11" ht="14.25" customHeight="1">
      <c r="C1954" s="48">
        <v>781</v>
      </c>
      <c r="D1954" s="18" t="s">
        <v>64</v>
      </c>
      <c r="E1954" s="49"/>
      <c r="F1954" s="49"/>
      <c r="G1954" s="49"/>
      <c r="H1954" s="49"/>
      <c r="I1954" s="49"/>
      <c r="J1954" s="49"/>
      <c r="K1954" s="45">
        <f t="shared" si="98"/>
        <v>0</v>
      </c>
    </row>
    <row r="1955" spans="3:11" ht="14.25" customHeight="1">
      <c r="C1955" s="48">
        <v>791</v>
      </c>
      <c r="D1955" s="18" t="s">
        <v>65</v>
      </c>
      <c r="E1955" s="49"/>
      <c r="F1955" s="49"/>
      <c r="G1955" s="49"/>
      <c r="H1955" s="49"/>
      <c r="I1955" s="49"/>
      <c r="J1955" s="49"/>
      <c r="K1955" s="45">
        <f t="shared" si="98"/>
        <v>0</v>
      </c>
    </row>
    <row r="1956" spans="3:11" ht="14.25" customHeight="1">
      <c r="C1956" s="48">
        <v>811</v>
      </c>
      <c r="D1956" s="18" t="s">
        <v>66</v>
      </c>
      <c r="E1956" s="49"/>
      <c r="F1956" s="49"/>
      <c r="G1956" s="49"/>
      <c r="H1956" s="49"/>
      <c r="I1956" s="49"/>
      <c r="J1956" s="49"/>
      <c r="K1956" s="45">
        <f t="shared" si="98"/>
        <v>0</v>
      </c>
    </row>
    <row r="1957" spans="3:11" ht="14.25" customHeight="1">
      <c r="C1957" s="48">
        <v>812</v>
      </c>
      <c r="D1957" s="18" t="s">
        <v>67</v>
      </c>
      <c r="E1957" s="49"/>
      <c r="F1957" s="49"/>
      <c r="G1957" s="49"/>
      <c r="H1957" s="49"/>
      <c r="I1957" s="49"/>
      <c r="J1957" s="49"/>
      <c r="K1957" s="45">
        <f t="shared" si="98"/>
        <v>0</v>
      </c>
    </row>
    <row r="1958" spans="3:11" ht="14.25" customHeight="1">
      <c r="C1958" s="48">
        <v>813</v>
      </c>
      <c r="D1958" s="18" t="s">
        <v>68</v>
      </c>
      <c r="E1958" s="49"/>
      <c r="F1958" s="49"/>
      <c r="G1958" s="49"/>
      <c r="H1958" s="49"/>
      <c r="I1958" s="49"/>
      <c r="J1958" s="49"/>
      <c r="K1958" s="45">
        <f t="shared" si="98"/>
        <v>0</v>
      </c>
    </row>
    <row r="1959" spans="3:11" ht="14.25" customHeight="1">
      <c r="C1959" s="48">
        <v>821</v>
      </c>
      <c r="D1959" s="18" t="s">
        <v>69</v>
      </c>
      <c r="E1959" s="49"/>
      <c r="F1959" s="49"/>
      <c r="G1959" s="49"/>
      <c r="H1959" s="49"/>
      <c r="I1959" s="49"/>
      <c r="J1959" s="49"/>
      <c r="K1959" s="45">
        <f t="shared" si="98"/>
        <v>0</v>
      </c>
    </row>
    <row r="1960" spans="3:11" ht="14.25" customHeight="1">
      <c r="C1960" s="48">
        <v>822</v>
      </c>
      <c r="D1960" s="18" t="s">
        <v>70</v>
      </c>
      <c r="E1960" s="49"/>
      <c r="F1960" s="49"/>
      <c r="G1960" s="49"/>
      <c r="H1960" s="49"/>
      <c r="I1960" s="49"/>
      <c r="J1960" s="49"/>
      <c r="K1960" s="45">
        <f t="shared" si="98"/>
        <v>0</v>
      </c>
    </row>
    <row r="1961" spans="3:11" ht="14.25" customHeight="1">
      <c r="C1961" s="48">
        <v>823</v>
      </c>
      <c r="D1961" s="18" t="s">
        <v>71</v>
      </c>
      <c r="E1961" s="49"/>
      <c r="F1961" s="49"/>
      <c r="G1961" s="49"/>
      <c r="H1961" s="49"/>
      <c r="I1961" s="49"/>
      <c r="J1961" s="49"/>
      <c r="K1961" s="45">
        <f t="shared" si="98"/>
        <v>0</v>
      </c>
    </row>
    <row r="1962" spans="3:11" ht="14.25" customHeight="1">
      <c r="C1962" s="48">
        <v>831</v>
      </c>
      <c r="D1962" s="18" t="s">
        <v>72</v>
      </c>
      <c r="E1962" s="49"/>
      <c r="F1962" s="49"/>
      <c r="G1962" s="49"/>
      <c r="H1962" s="49"/>
      <c r="I1962" s="49"/>
      <c r="J1962" s="49"/>
      <c r="K1962" s="45">
        <f t="shared" si="98"/>
        <v>0</v>
      </c>
    </row>
    <row r="1963" spans="3:11" ht="14.25" customHeight="1">
      <c r="C1963" s="48">
        <v>841</v>
      </c>
      <c r="D1963" s="18" t="s">
        <v>73</v>
      </c>
      <c r="E1963" s="49"/>
      <c r="F1963" s="49"/>
      <c r="G1963" s="49"/>
      <c r="H1963" s="49"/>
      <c r="I1963" s="49"/>
      <c r="J1963" s="49"/>
      <c r="K1963" s="45">
        <f t="shared" si="98"/>
        <v>0</v>
      </c>
    </row>
    <row r="1964" spans="3:11" ht="14.25" customHeight="1">
      <c r="C1964" s="48">
        <v>842</v>
      </c>
      <c r="D1964" s="18" t="s">
        <v>74</v>
      </c>
      <c r="E1964" s="49"/>
      <c r="F1964" s="49"/>
      <c r="G1964" s="49"/>
      <c r="H1964" s="49"/>
      <c r="I1964" s="49"/>
      <c r="J1964" s="49"/>
      <c r="K1964" s="45">
        <f t="shared" si="98"/>
        <v>0</v>
      </c>
    </row>
    <row r="1965" spans="3:11" ht="14.25" customHeight="1">
      <c r="C1965" s="52">
        <v>843</v>
      </c>
      <c r="D1965" s="18" t="s">
        <v>75</v>
      </c>
      <c r="E1965" s="49"/>
      <c r="F1965" s="49"/>
      <c r="G1965" s="49"/>
      <c r="H1965" s="49"/>
      <c r="I1965" s="49"/>
      <c r="J1965" s="49"/>
      <c r="K1965" s="45">
        <f t="shared" si="98"/>
        <v>0</v>
      </c>
    </row>
    <row r="1966" spans="3:11" ht="14.25" customHeight="1">
      <c r="C1966" s="52">
        <v>911</v>
      </c>
      <c r="D1966" s="18" t="s">
        <v>76</v>
      </c>
      <c r="E1966" s="49"/>
      <c r="F1966" s="49"/>
      <c r="G1966" s="49">
        <v>299</v>
      </c>
      <c r="H1966" s="49"/>
      <c r="I1966" s="49"/>
      <c r="J1966" s="49"/>
      <c r="K1966" s="45">
        <f t="shared" si="98"/>
        <v>299</v>
      </c>
    </row>
    <row r="1967" spans="3:11" ht="14.25" customHeight="1">
      <c r="C1967" s="48">
        <v>912</v>
      </c>
      <c r="D1967" s="18" t="s">
        <v>77</v>
      </c>
      <c r="E1967" s="53"/>
      <c r="F1967" s="53"/>
      <c r="G1967" s="53"/>
      <c r="H1967" s="53"/>
      <c r="I1967" s="53"/>
      <c r="J1967" s="53"/>
      <c r="K1967" s="45">
        <f t="shared" si="98"/>
        <v>0</v>
      </c>
    </row>
    <row r="1968" spans="3:11" ht="14.25" customHeight="1">
      <c r="C1968" s="48">
        <v>913</v>
      </c>
      <c r="D1968" s="18" t="s">
        <v>78</v>
      </c>
      <c r="E1968" s="53"/>
      <c r="F1968" s="53"/>
      <c r="G1968" s="53"/>
      <c r="H1968" s="53"/>
      <c r="I1968" s="53"/>
      <c r="J1968" s="53"/>
      <c r="K1968" s="45">
        <f t="shared" si="98"/>
        <v>0</v>
      </c>
    </row>
    <row r="1969" spans="1:11" ht="14.25" customHeight="1">
      <c r="C1969" s="48">
        <v>921</v>
      </c>
      <c r="D1969" s="18" t="s">
        <v>79</v>
      </c>
      <c r="E1969" s="53"/>
      <c r="F1969" s="53"/>
      <c r="G1969" s="53"/>
      <c r="H1969" s="53"/>
      <c r="I1969" s="53"/>
      <c r="J1969" s="53"/>
      <c r="K1969" s="45">
        <f t="shared" si="98"/>
        <v>0</v>
      </c>
    </row>
    <row r="1970" spans="1:11" ht="14.25" customHeight="1" thickBot="1">
      <c r="C1970" s="48">
        <v>922</v>
      </c>
      <c r="D1970" s="18" t="s">
        <v>80</v>
      </c>
      <c r="E1970" s="53"/>
      <c r="F1970" s="53"/>
      <c r="G1970" s="53"/>
      <c r="H1970" s="53"/>
      <c r="I1970" s="53"/>
      <c r="J1970" s="53"/>
      <c r="K1970" s="45">
        <f t="shared" si="98"/>
        <v>0</v>
      </c>
    </row>
    <row r="1971" spans="1:11" ht="14.25" customHeight="1" thickBot="1">
      <c r="C1971" s="213" t="s">
        <v>10</v>
      </c>
      <c r="D1971" s="57">
        <f>SUM(D1936:D1967)</f>
        <v>0</v>
      </c>
      <c r="E1971" s="58">
        <f t="shared" ref="E1971:J1971" si="99">SUM(E1936:E1970)</f>
        <v>4203</v>
      </c>
      <c r="F1971" s="58">
        <f t="shared" si="99"/>
        <v>0</v>
      </c>
      <c r="G1971" s="58">
        <f t="shared" si="99"/>
        <v>62367</v>
      </c>
      <c r="H1971" s="58">
        <f t="shared" si="99"/>
        <v>161</v>
      </c>
      <c r="I1971" s="58">
        <f t="shared" si="99"/>
        <v>0</v>
      </c>
      <c r="J1971" s="58">
        <f t="shared" si="99"/>
        <v>14643</v>
      </c>
      <c r="K1971" s="45">
        <f t="shared" si="98"/>
        <v>81374</v>
      </c>
    </row>
    <row r="1974" spans="1:11" ht="14.25" customHeight="1" thickBot="1"/>
    <row r="1975" spans="1:11" ht="14.25" customHeight="1" thickBot="1">
      <c r="A1975" s="73">
        <v>46</v>
      </c>
      <c r="B1975" s="73" t="s">
        <v>133</v>
      </c>
      <c r="C1975" s="36" t="s">
        <v>2</v>
      </c>
      <c r="D1975" s="38" t="s">
        <v>3</v>
      </c>
      <c r="E1975" s="74" t="s">
        <v>4</v>
      </c>
      <c r="F1975" s="75" t="s">
        <v>9</v>
      </c>
      <c r="G1975" s="76" t="s">
        <v>5</v>
      </c>
      <c r="H1975" s="77" t="s">
        <v>6</v>
      </c>
      <c r="I1975" s="77" t="s">
        <v>7</v>
      </c>
      <c r="J1975" s="78" t="s">
        <v>8</v>
      </c>
      <c r="K1975" s="78" t="s">
        <v>10</v>
      </c>
    </row>
    <row r="1976" spans="1:11" ht="14.25" customHeight="1">
      <c r="C1976" s="44">
        <v>711</v>
      </c>
      <c r="D1976" s="43" t="s">
        <v>46</v>
      </c>
      <c r="E1976" s="45"/>
      <c r="F1976" s="45"/>
      <c r="G1976" s="45">
        <v>32283</v>
      </c>
      <c r="H1976" s="45"/>
      <c r="I1976" s="45"/>
      <c r="J1976" s="45">
        <v>6893</v>
      </c>
      <c r="K1976" s="45">
        <f>SUM(E1976:J1976)</f>
        <v>39176</v>
      </c>
    </row>
    <row r="1977" spans="1:11" ht="14.25" customHeight="1">
      <c r="C1977" s="48">
        <v>712</v>
      </c>
      <c r="D1977" s="18" t="s">
        <v>47</v>
      </c>
      <c r="E1977" s="49"/>
      <c r="F1977" s="49"/>
      <c r="G1977" s="49"/>
      <c r="H1977" s="49"/>
      <c r="I1977" s="49"/>
      <c r="J1977" s="49"/>
      <c r="K1977" s="45">
        <f t="shared" ref="K1977:K2011" si="100">SUM(E1977:J1977)</f>
        <v>0</v>
      </c>
    </row>
    <row r="1978" spans="1:11" ht="14.25" customHeight="1">
      <c r="C1978" s="48">
        <v>713</v>
      </c>
      <c r="D1978" s="18" t="s">
        <v>48</v>
      </c>
      <c r="E1978" s="49"/>
      <c r="F1978" s="49"/>
      <c r="G1978" s="49">
        <v>5074</v>
      </c>
      <c r="H1978" s="49"/>
      <c r="I1978" s="49"/>
      <c r="J1978" s="49"/>
      <c r="K1978" s="45">
        <f t="shared" si="100"/>
        <v>5074</v>
      </c>
    </row>
    <row r="1979" spans="1:11" ht="14.25" customHeight="1">
      <c r="C1979" s="48">
        <v>714</v>
      </c>
      <c r="D1979" s="18" t="s">
        <v>49</v>
      </c>
      <c r="E1979" s="49"/>
      <c r="F1979" s="49"/>
      <c r="G1979" s="49">
        <v>3135</v>
      </c>
      <c r="H1979" s="49"/>
      <c r="I1979" s="49"/>
      <c r="J1979" s="49">
        <v>356</v>
      </c>
      <c r="K1979" s="45">
        <f t="shared" si="100"/>
        <v>3491</v>
      </c>
    </row>
    <row r="1980" spans="1:11" ht="14.25" customHeight="1">
      <c r="C1980" s="48">
        <v>715</v>
      </c>
      <c r="D1980" s="18" t="s">
        <v>50</v>
      </c>
      <c r="E1980" s="49"/>
      <c r="F1980" s="49"/>
      <c r="G1980" s="49"/>
      <c r="H1980" s="49"/>
      <c r="I1980" s="49"/>
      <c r="J1980" s="49"/>
      <c r="K1980" s="45">
        <f t="shared" si="100"/>
        <v>0</v>
      </c>
    </row>
    <row r="1981" spans="1:11" ht="14.25" customHeight="1">
      <c r="C1981" s="48">
        <v>716</v>
      </c>
      <c r="D1981" s="18" t="s">
        <v>51</v>
      </c>
      <c r="E1981" s="49"/>
      <c r="F1981" s="49"/>
      <c r="G1981" s="49">
        <v>3653</v>
      </c>
      <c r="H1981" s="49"/>
      <c r="I1981" s="49"/>
      <c r="J1981" s="49"/>
      <c r="K1981" s="45">
        <f t="shared" si="100"/>
        <v>3653</v>
      </c>
    </row>
    <row r="1982" spans="1:11" ht="14.25" customHeight="1">
      <c r="C1982" s="48">
        <v>719</v>
      </c>
      <c r="D1982" s="18" t="s">
        <v>52</v>
      </c>
      <c r="E1982" s="49"/>
      <c r="F1982" s="49"/>
      <c r="G1982" s="49"/>
      <c r="H1982" s="49"/>
      <c r="I1982" s="49"/>
      <c r="J1982" s="49"/>
      <c r="K1982" s="45">
        <f t="shared" si="100"/>
        <v>0</v>
      </c>
    </row>
    <row r="1983" spans="1:11" ht="14.25" customHeight="1">
      <c r="C1983" s="48">
        <v>721</v>
      </c>
      <c r="D1983" s="18" t="s">
        <v>53</v>
      </c>
      <c r="E1983" s="49"/>
      <c r="F1983" s="49"/>
      <c r="G1983" s="49"/>
      <c r="H1983" s="49"/>
      <c r="I1983" s="49"/>
      <c r="J1983" s="49"/>
      <c r="K1983" s="45">
        <f t="shared" si="100"/>
        <v>0</v>
      </c>
    </row>
    <row r="1984" spans="1:11" ht="14.25" customHeight="1">
      <c r="C1984" s="48">
        <v>731</v>
      </c>
      <c r="D1984" s="18" t="s">
        <v>54</v>
      </c>
      <c r="E1984" s="49"/>
      <c r="F1984" s="49"/>
      <c r="G1984" s="49"/>
      <c r="H1984" s="49"/>
      <c r="I1984" s="49"/>
      <c r="J1984" s="49"/>
      <c r="K1984" s="45">
        <f t="shared" si="100"/>
        <v>0</v>
      </c>
    </row>
    <row r="1985" spans="3:11" ht="14.25" customHeight="1">
      <c r="C1985" s="48">
        <v>732</v>
      </c>
      <c r="D1985" s="18" t="s">
        <v>55</v>
      </c>
      <c r="E1985" s="49"/>
      <c r="F1985" s="49"/>
      <c r="G1985" s="49"/>
      <c r="H1985" s="49"/>
      <c r="I1985" s="49">
        <v>8177</v>
      </c>
      <c r="K1985" s="45">
        <f t="shared" si="100"/>
        <v>8177</v>
      </c>
    </row>
    <row r="1986" spans="3:11" ht="14.25" customHeight="1">
      <c r="C1986" s="48">
        <v>733</v>
      </c>
      <c r="D1986" s="18" t="s">
        <v>56</v>
      </c>
      <c r="E1986" s="49">
        <v>1648</v>
      </c>
      <c r="F1986" s="49"/>
      <c r="G1986" s="49">
        <v>93925</v>
      </c>
      <c r="H1986" s="49"/>
      <c r="I1986" s="49"/>
      <c r="J1986" s="49"/>
      <c r="K1986" s="45">
        <f t="shared" si="100"/>
        <v>95573</v>
      </c>
    </row>
    <row r="1987" spans="3:11" ht="14.25" customHeight="1">
      <c r="C1987" s="48">
        <v>741</v>
      </c>
      <c r="D1987" s="18" t="s">
        <v>57</v>
      </c>
      <c r="E1987" s="49"/>
      <c r="F1987" s="49"/>
      <c r="G1987" s="49">
        <v>363</v>
      </c>
      <c r="H1987" s="49"/>
      <c r="I1987" s="49"/>
      <c r="J1987" s="49"/>
      <c r="K1987" s="45">
        <f t="shared" si="100"/>
        <v>363</v>
      </c>
    </row>
    <row r="1988" spans="3:11" ht="14.25" customHeight="1">
      <c r="C1988" s="48">
        <v>742</v>
      </c>
      <c r="D1988" s="18" t="s">
        <v>58</v>
      </c>
      <c r="E1988" s="49"/>
      <c r="F1988" s="49"/>
      <c r="G1988" s="49">
        <v>402</v>
      </c>
      <c r="H1988" s="49"/>
      <c r="I1988" s="49"/>
      <c r="J1988" s="49">
        <v>2818</v>
      </c>
      <c r="K1988" s="45">
        <f t="shared" si="100"/>
        <v>3220</v>
      </c>
    </row>
    <row r="1989" spans="3:11" ht="14.25" customHeight="1">
      <c r="C1989" s="48">
        <v>743</v>
      </c>
      <c r="D1989" s="18" t="s">
        <v>59</v>
      </c>
      <c r="E1989" s="49"/>
      <c r="F1989" s="49"/>
      <c r="G1989" s="49"/>
      <c r="H1989" s="49"/>
      <c r="I1989" s="49"/>
      <c r="J1989" s="49"/>
      <c r="K1989" s="45">
        <f t="shared" si="100"/>
        <v>0</v>
      </c>
    </row>
    <row r="1990" spans="3:11" ht="14.25" customHeight="1">
      <c r="C1990" s="48">
        <v>744</v>
      </c>
      <c r="D1990" s="18" t="s">
        <v>60</v>
      </c>
      <c r="E1990" s="49"/>
      <c r="F1990" s="49"/>
      <c r="G1990" s="49">
        <v>851</v>
      </c>
      <c r="H1990" s="49"/>
      <c r="I1990" s="49"/>
      <c r="J1990" s="49">
        <v>51</v>
      </c>
      <c r="K1990" s="45">
        <f t="shared" si="100"/>
        <v>902</v>
      </c>
    </row>
    <row r="1991" spans="3:11" ht="14.25" customHeight="1">
      <c r="C1991" s="48">
        <v>745</v>
      </c>
      <c r="D1991" s="18" t="s">
        <v>61</v>
      </c>
      <c r="E1991" s="49"/>
      <c r="F1991" s="49"/>
      <c r="G1991" s="49">
        <v>1107</v>
      </c>
      <c r="H1991" s="49"/>
      <c r="I1991" s="49"/>
      <c r="J1991" s="49">
        <v>513</v>
      </c>
      <c r="K1991" s="45">
        <f t="shared" si="100"/>
        <v>1620</v>
      </c>
    </row>
    <row r="1992" spans="3:11" ht="14.25" customHeight="1">
      <c r="C1992" s="48">
        <v>771</v>
      </c>
      <c r="D1992" s="18" t="s">
        <v>62</v>
      </c>
      <c r="E1992" s="49"/>
      <c r="F1992" s="49"/>
      <c r="G1992" s="49">
        <v>383</v>
      </c>
      <c r="H1992" s="49"/>
      <c r="I1992" s="49"/>
      <c r="J1992" s="49">
        <v>307</v>
      </c>
      <c r="K1992" s="45">
        <f t="shared" si="100"/>
        <v>690</v>
      </c>
    </row>
    <row r="1993" spans="3:11" ht="14.25" customHeight="1">
      <c r="C1993" s="48">
        <v>772</v>
      </c>
      <c r="D1993" s="18" t="s">
        <v>63</v>
      </c>
      <c r="E1993" s="49"/>
      <c r="F1993" s="49"/>
      <c r="G1993" s="49"/>
      <c r="H1993" s="60">
        <v>453</v>
      </c>
      <c r="I1993" s="49"/>
      <c r="J1993" s="49"/>
      <c r="K1993" s="45">
        <f>SUM(E1993:J1993)</f>
        <v>453</v>
      </c>
    </row>
    <row r="1994" spans="3:11" ht="14.25" customHeight="1">
      <c r="C1994" s="48">
        <v>781</v>
      </c>
      <c r="D1994" s="18" t="s">
        <v>64</v>
      </c>
      <c r="E1994" s="49"/>
      <c r="F1994" s="49"/>
      <c r="G1994" s="49">
        <v>90</v>
      </c>
      <c r="H1994" s="49"/>
      <c r="I1994" s="49"/>
      <c r="J1994" s="49">
        <v>68</v>
      </c>
      <c r="K1994" s="45">
        <f t="shared" si="100"/>
        <v>158</v>
      </c>
    </row>
    <row r="1995" spans="3:11" ht="14.25" customHeight="1">
      <c r="C1995" s="48">
        <v>791</v>
      </c>
      <c r="D1995" s="18" t="s">
        <v>65</v>
      </c>
      <c r="E1995" s="49"/>
      <c r="F1995" s="49"/>
      <c r="G1995" s="49"/>
      <c r="H1995" s="49"/>
      <c r="I1995" s="49"/>
      <c r="J1995" s="49"/>
      <c r="K1995" s="45">
        <f t="shared" si="100"/>
        <v>0</v>
      </c>
    </row>
    <row r="1996" spans="3:11" ht="14.25" customHeight="1">
      <c r="C1996" s="48">
        <v>811</v>
      </c>
      <c r="D1996" s="18" t="s">
        <v>66</v>
      </c>
      <c r="E1996" s="49"/>
      <c r="F1996" s="49"/>
      <c r="G1996" s="49"/>
      <c r="H1996" s="49"/>
      <c r="I1996" s="49"/>
      <c r="J1996" s="49">
        <v>36</v>
      </c>
      <c r="K1996" s="45">
        <f t="shared" si="100"/>
        <v>36</v>
      </c>
    </row>
    <row r="1997" spans="3:11" ht="14.25" customHeight="1">
      <c r="C1997" s="48">
        <v>812</v>
      </c>
      <c r="D1997" s="18" t="s">
        <v>67</v>
      </c>
      <c r="E1997" s="49"/>
      <c r="F1997" s="49"/>
      <c r="G1997" s="49">
        <v>362</v>
      </c>
      <c r="H1997" s="49"/>
      <c r="I1997" s="49"/>
      <c r="J1997" s="49">
        <v>86</v>
      </c>
      <c r="K1997" s="45">
        <f t="shared" si="100"/>
        <v>448</v>
      </c>
    </row>
    <row r="1998" spans="3:11" ht="14.25" customHeight="1">
      <c r="C1998" s="48">
        <v>813</v>
      </c>
      <c r="D1998" s="18" t="s">
        <v>68</v>
      </c>
      <c r="E1998" s="49"/>
      <c r="F1998" s="49"/>
      <c r="G1998" s="49"/>
      <c r="H1998" s="49"/>
      <c r="I1998" s="49"/>
      <c r="J1998" s="49"/>
      <c r="K1998" s="45">
        <f t="shared" si="100"/>
        <v>0</v>
      </c>
    </row>
    <row r="1999" spans="3:11" ht="14.25" customHeight="1">
      <c r="C1999" s="48">
        <v>821</v>
      </c>
      <c r="D1999" s="18" t="s">
        <v>69</v>
      </c>
      <c r="E1999" s="49"/>
      <c r="F1999" s="49"/>
      <c r="G1999" s="49"/>
      <c r="H1999" s="49"/>
      <c r="I1999" s="49"/>
      <c r="J1999" s="49"/>
      <c r="K1999" s="45">
        <f t="shared" si="100"/>
        <v>0</v>
      </c>
    </row>
    <row r="2000" spans="3:11" ht="14.25" customHeight="1">
      <c r="C2000" s="48">
        <v>822</v>
      </c>
      <c r="D2000" s="18" t="s">
        <v>70</v>
      </c>
      <c r="E2000" s="49"/>
      <c r="F2000" s="49"/>
      <c r="G2000" s="49"/>
      <c r="H2000" s="49"/>
      <c r="I2000" s="49"/>
      <c r="J2000" s="49"/>
      <c r="K2000" s="45">
        <f t="shared" si="100"/>
        <v>0</v>
      </c>
    </row>
    <row r="2001" spans="1:11" ht="14.25" customHeight="1">
      <c r="C2001" s="48">
        <v>823</v>
      </c>
      <c r="D2001" s="18" t="s">
        <v>71</v>
      </c>
      <c r="E2001" s="49"/>
      <c r="F2001" s="49"/>
      <c r="G2001" s="49"/>
      <c r="H2001" s="49"/>
      <c r="I2001" s="49"/>
      <c r="J2001" s="49"/>
      <c r="K2001" s="45">
        <f t="shared" si="100"/>
        <v>0</v>
      </c>
    </row>
    <row r="2002" spans="1:11" ht="14.25" customHeight="1">
      <c r="C2002" s="48">
        <v>831</v>
      </c>
      <c r="D2002" s="18" t="s">
        <v>72</v>
      </c>
      <c r="E2002" s="49"/>
      <c r="F2002" s="49"/>
      <c r="G2002" s="49"/>
      <c r="H2002" s="49"/>
      <c r="I2002" s="49"/>
      <c r="J2002" s="49"/>
      <c r="K2002" s="45">
        <f t="shared" si="100"/>
        <v>0</v>
      </c>
    </row>
    <row r="2003" spans="1:11" ht="14.25" customHeight="1">
      <c r="C2003" s="48">
        <v>841</v>
      </c>
      <c r="D2003" s="18" t="s">
        <v>73</v>
      </c>
      <c r="E2003" s="49"/>
      <c r="F2003" s="49"/>
      <c r="G2003" s="49"/>
      <c r="H2003" s="49"/>
      <c r="I2003" s="49"/>
      <c r="J2003" s="49"/>
      <c r="K2003" s="45">
        <f t="shared" si="100"/>
        <v>0</v>
      </c>
    </row>
    <row r="2004" spans="1:11" ht="14.25" customHeight="1">
      <c r="C2004" s="48">
        <v>842</v>
      </c>
      <c r="D2004" s="18" t="s">
        <v>74</v>
      </c>
      <c r="E2004" s="49"/>
      <c r="F2004" s="49"/>
      <c r="G2004" s="49"/>
      <c r="H2004" s="49"/>
      <c r="I2004" s="49"/>
      <c r="J2004" s="49"/>
      <c r="K2004" s="45">
        <f t="shared" si="100"/>
        <v>0</v>
      </c>
    </row>
    <row r="2005" spans="1:11" ht="14.25" customHeight="1">
      <c r="C2005" s="52">
        <v>843</v>
      </c>
      <c r="D2005" s="18" t="s">
        <v>75</v>
      </c>
      <c r="E2005" s="49"/>
      <c r="F2005" s="49"/>
      <c r="G2005" s="49"/>
      <c r="H2005" s="49"/>
      <c r="I2005" s="49"/>
      <c r="J2005" s="49"/>
      <c r="K2005" s="45">
        <f t="shared" si="100"/>
        <v>0</v>
      </c>
    </row>
    <row r="2006" spans="1:11" ht="14.25" customHeight="1">
      <c r="C2006" s="52">
        <v>911</v>
      </c>
      <c r="D2006" s="18" t="s">
        <v>76</v>
      </c>
      <c r="E2006" s="49"/>
      <c r="F2006" s="49"/>
      <c r="G2006" s="49">
        <v>6000</v>
      </c>
      <c r="H2006" s="49"/>
      <c r="I2006" s="49"/>
      <c r="J2006" s="49"/>
      <c r="K2006" s="45">
        <f t="shared" si="100"/>
        <v>6000</v>
      </c>
    </row>
    <row r="2007" spans="1:11" ht="14.25" customHeight="1">
      <c r="C2007" s="48">
        <v>912</v>
      </c>
      <c r="D2007" s="18" t="s">
        <v>77</v>
      </c>
      <c r="E2007" s="53"/>
      <c r="F2007" s="53"/>
      <c r="G2007" s="53"/>
      <c r="H2007" s="53"/>
      <c r="I2007" s="53"/>
      <c r="J2007" s="53"/>
      <c r="K2007" s="45">
        <f t="shared" si="100"/>
        <v>0</v>
      </c>
    </row>
    <row r="2008" spans="1:11" ht="14.25" customHeight="1">
      <c r="C2008" s="48">
        <v>913</v>
      </c>
      <c r="D2008" s="18" t="s">
        <v>78</v>
      </c>
      <c r="E2008" s="53"/>
      <c r="F2008" s="53"/>
      <c r="G2008" s="53"/>
      <c r="H2008" s="53"/>
      <c r="I2008" s="53"/>
      <c r="J2008" s="53"/>
      <c r="K2008" s="45">
        <f t="shared" si="100"/>
        <v>0</v>
      </c>
    </row>
    <row r="2009" spans="1:11" ht="14.25" customHeight="1">
      <c r="C2009" s="48">
        <v>921</v>
      </c>
      <c r="D2009" s="18" t="s">
        <v>79</v>
      </c>
      <c r="E2009" s="53"/>
      <c r="F2009" s="53"/>
      <c r="G2009" s="53">
        <v>40</v>
      </c>
      <c r="H2009" s="53"/>
      <c r="I2009" s="53"/>
      <c r="J2009" s="53"/>
      <c r="K2009" s="45">
        <f t="shared" si="100"/>
        <v>40</v>
      </c>
    </row>
    <row r="2010" spans="1:11" ht="14.25" customHeight="1" thickBot="1">
      <c r="C2010" s="48">
        <v>922</v>
      </c>
      <c r="D2010" s="18" t="s">
        <v>80</v>
      </c>
      <c r="E2010" s="53"/>
      <c r="F2010" s="53"/>
      <c r="G2010" s="53"/>
      <c r="H2010" s="53"/>
      <c r="I2010" s="53"/>
      <c r="J2010" s="53"/>
      <c r="K2010" s="34">
        <f t="shared" si="100"/>
        <v>0</v>
      </c>
    </row>
    <row r="2011" spans="1:11" ht="14.25" customHeight="1" thickBot="1">
      <c r="C2011" s="56" t="s">
        <v>10</v>
      </c>
      <c r="D2011" s="202">
        <f>SUM(D1976:D2007)</f>
        <v>0</v>
      </c>
      <c r="E2011" s="58">
        <f t="shared" ref="E2011:J2011" si="101">SUM(E1976:E2010)</f>
        <v>1648</v>
      </c>
      <c r="F2011" s="58">
        <f t="shared" si="101"/>
        <v>0</v>
      </c>
      <c r="G2011" s="58">
        <f t="shared" si="101"/>
        <v>147668</v>
      </c>
      <c r="H2011" s="58">
        <f t="shared" si="101"/>
        <v>453</v>
      </c>
      <c r="I2011" s="58">
        <f t="shared" si="101"/>
        <v>8177</v>
      </c>
      <c r="J2011" s="58">
        <f t="shared" si="101"/>
        <v>11128</v>
      </c>
      <c r="K2011" s="58">
        <f t="shared" si="100"/>
        <v>169074</v>
      </c>
    </row>
    <row r="2014" spans="1:11" ht="14.25" customHeight="1" thickBot="1"/>
    <row r="2015" spans="1:11" ht="14.25" customHeight="1" thickBot="1">
      <c r="A2015" s="73">
        <v>47</v>
      </c>
      <c r="B2015" s="73" t="s">
        <v>134</v>
      </c>
      <c r="C2015" s="36" t="s">
        <v>2</v>
      </c>
      <c r="D2015" s="37" t="s">
        <v>3</v>
      </c>
      <c r="E2015" s="74" t="s">
        <v>4</v>
      </c>
      <c r="F2015" s="75" t="s">
        <v>9</v>
      </c>
      <c r="G2015" s="76" t="s">
        <v>5</v>
      </c>
      <c r="H2015" s="77" t="s">
        <v>6</v>
      </c>
      <c r="I2015" s="77" t="s">
        <v>7</v>
      </c>
      <c r="J2015" s="78" t="s">
        <v>8</v>
      </c>
      <c r="K2015" s="78" t="s">
        <v>10</v>
      </c>
    </row>
    <row r="2016" spans="1:11" ht="14.25" customHeight="1">
      <c r="C2016" s="44">
        <v>711</v>
      </c>
      <c r="D2016" s="18" t="s">
        <v>46</v>
      </c>
      <c r="E2016" s="45"/>
      <c r="F2016" s="45"/>
      <c r="G2016" s="45">
        <v>72880</v>
      </c>
      <c r="H2016" s="45"/>
      <c r="I2016" s="45"/>
      <c r="J2016" s="45"/>
      <c r="K2016" s="45">
        <f>SUM(E2016:J2016)</f>
        <v>72880</v>
      </c>
    </row>
    <row r="2017" spans="3:11" ht="14.25" customHeight="1">
      <c r="C2017" s="48">
        <v>712</v>
      </c>
      <c r="D2017" s="18" t="s">
        <v>47</v>
      </c>
      <c r="E2017" s="49"/>
      <c r="F2017" s="49"/>
      <c r="G2017" s="49">
        <v>425</v>
      </c>
      <c r="H2017" s="49"/>
      <c r="I2017" s="49"/>
      <c r="J2017" s="49"/>
      <c r="K2017" s="45">
        <f t="shared" ref="K2017:K2051" si="102">SUM(E2017:J2017)</f>
        <v>425</v>
      </c>
    </row>
    <row r="2018" spans="3:11" ht="14.25" customHeight="1">
      <c r="C2018" s="48">
        <v>713</v>
      </c>
      <c r="D2018" s="18" t="s">
        <v>48</v>
      </c>
      <c r="E2018" s="49"/>
      <c r="F2018" s="49"/>
      <c r="G2018" s="49">
        <v>13145</v>
      </c>
      <c r="H2018" s="49"/>
      <c r="I2018" s="49"/>
      <c r="J2018" s="49"/>
      <c r="K2018" s="45">
        <f t="shared" si="102"/>
        <v>13145</v>
      </c>
    </row>
    <row r="2019" spans="3:11" ht="14.25" customHeight="1">
      <c r="C2019" s="48">
        <v>714</v>
      </c>
      <c r="D2019" s="18" t="s">
        <v>49</v>
      </c>
      <c r="E2019" s="49"/>
      <c r="F2019" s="49"/>
      <c r="G2019" s="49">
        <v>3841</v>
      </c>
      <c r="H2019" s="49"/>
      <c r="I2019" s="49"/>
      <c r="J2019" s="49"/>
      <c r="K2019" s="45">
        <f t="shared" si="102"/>
        <v>3841</v>
      </c>
    </row>
    <row r="2020" spans="3:11" ht="14.25" customHeight="1">
      <c r="C2020" s="48">
        <v>715</v>
      </c>
      <c r="D2020" s="18" t="s">
        <v>50</v>
      </c>
      <c r="E2020" s="49"/>
      <c r="F2020" s="49"/>
      <c r="G2020" s="49"/>
      <c r="H2020" s="49"/>
      <c r="I2020" s="49"/>
      <c r="J2020" s="49"/>
      <c r="K2020" s="45">
        <f t="shared" si="102"/>
        <v>0</v>
      </c>
    </row>
    <row r="2021" spans="3:11" ht="14.25" customHeight="1">
      <c r="C2021" s="48">
        <v>716</v>
      </c>
      <c r="D2021" s="18" t="s">
        <v>51</v>
      </c>
      <c r="E2021" s="49"/>
      <c r="F2021" s="49"/>
      <c r="G2021" s="49">
        <v>2489</v>
      </c>
      <c r="H2021" s="49"/>
      <c r="I2021" s="49"/>
      <c r="J2021" s="49"/>
      <c r="K2021" s="45">
        <f t="shared" si="102"/>
        <v>2489</v>
      </c>
    </row>
    <row r="2022" spans="3:11" ht="14.25" customHeight="1">
      <c r="C2022" s="48">
        <v>719</v>
      </c>
      <c r="D2022" s="18" t="s">
        <v>52</v>
      </c>
      <c r="E2022" s="49"/>
      <c r="F2022" s="49"/>
      <c r="G2022" s="49"/>
      <c r="H2022" s="49"/>
      <c r="I2022" s="49"/>
      <c r="J2022" s="49"/>
      <c r="K2022" s="45">
        <f t="shared" si="102"/>
        <v>0</v>
      </c>
    </row>
    <row r="2023" spans="3:11" ht="14.25" customHeight="1">
      <c r="C2023" s="48">
        <v>721</v>
      </c>
      <c r="D2023" s="18" t="s">
        <v>53</v>
      </c>
      <c r="E2023" s="49"/>
      <c r="F2023" s="49"/>
      <c r="G2023" s="49"/>
      <c r="H2023" s="49"/>
      <c r="I2023" s="49"/>
      <c r="J2023" s="49"/>
      <c r="K2023" s="45">
        <f t="shared" si="102"/>
        <v>0</v>
      </c>
    </row>
    <row r="2024" spans="3:11" ht="14.25" customHeight="1">
      <c r="C2024" s="48">
        <v>731</v>
      </c>
      <c r="D2024" s="18" t="s">
        <v>54</v>
      </c>
      <c r="E2024" s="49"/>
      <c r="F2024" s="49"/>
      <c r="G2024" s="49"/>
      <c r="H2024" s="49"/>
      <c r="I2024" s="49"/>
      <c r="J2024" s="49"/>
      <c r="K2024" s="45">
        <f t="shared" si="102"/>
        <v>0</v>
      </c>
    </row>
    <row r="2025" spans="3:11" ht="14.25" customHeight="1">
      <c r="C2025" s="48">
        <v>732</v>
      </c>
      <c r="D2025" s="18" t="s">
        <v>55</v>
      </c>
      <c r="E2025" s="49"/>
      <c r="F2025" s="49"/>
      <c r="G2025" s="49"/>
      <c r="H2025" s="49"/>
      <c r="I2025" s="49"/>
      <c r="J2025" s="49"/>
      <c r="K2025" s="45">
        <f t="shared" si="102"/>
        <v>0</v>
      </c>
    </row>
    <row r="2026" spans="3:11" ht="14.25" customHeight="1">
      <c r="C2026" s="48">
        <v>733</v>
      </c>
      <c r="D2026" s="18" t="s">
        <v>56</v>
      </c>
      <c r="E2026" s="49">
        <v>39613</v>
      </c>
      <c r="F2026" s="49">
        <v>14546</v>
      </c>
      <c r="G2026" s="49"/>
      <c r="H2026" s="49"/>
      <c r="I2026" s="49"/>
      <c r="J2026" s="49"/>
      <c r="K2026" s="45">
        <f t="shared" si="102"/>
        <v>54159</v>
      </c>
    </row>
    <row r="2027" spans="3:11" ht="14.25" customHeight="1">
      <c r="C2027" s="48">
        <v>741</v>
      </c>
      <c r="D2027" s="18" t="s">
        <v>57</v>
      </c>
      <c r="E2027" s="49"/>
      <c r="F2027" s="49"/>
      <c r="G2027" s="49">
        <v>8028</v>
      </c>
      <c r="H2027" s="49"/>
      <c r="I2027" s="49"/>
      <c r="J2027" s="49"/>
      <c r="K2027" s="45">
        <f t="shared" si="102"/>
        <v>8028</v>
      </c>
    </row>
    <row r="2028" spans="3:11" ht="14.25" customHeight="1">
      <c r="C2028" s="48">
        <v>742</v>
      </c>
      <c r="D2028" s="18" t="s">
        <v>58</v>
      </c>
      <c r="E2028" s="49"/>
      <c r="F2028" s="49"/>
      <c r="G2028" s="49">
        <v>2671</v>
      </c>
      <c r="H2028" s="49"/>
      <c r="I2028" s="49"/>
      <c r="J2028" s="49"/>
      <c r="K2028" s="45">
        <f t="shared" si="102"/>
        <v>2671</v>
      </c>
    </row>
    <row r="2029" spans="3:11" ht="14.25" customHeight="1">
      <c r="C2029" s="48">
        <v>743</v>
      </c>
      <c r="D2029" s="18" t="s">
        <v>59</v>
      </c>
      <c r="E2029" s="49"/>
      <c r="F2029" s="49"/>
      <c r="G2029" s="49">
        <v>33</v>
      </c>
      <c r="H2029" s="49"/>
      <c r="I2029" s="49"/>
      <c r="J2029" s="49"/>
      <c r="K2029" s="45">
        <f t="shared" si="102"/>
        <v>33</v>
      </c>
    </row>
    <row r="2030" spans="3:11" ht="14.25" customHeight="1">
      <c r="C2030" s="48">
        <v>744</v>
      </c>
      <c r="D2030" s="18" t="s">
        <v>60</v>
      </c>
      <c r="E2030" s="49"/>
      <c r="F2030" s="49"/>
      <c r="G2030" s="49"/>
      <c r="H2030" s="49"/>
      <c r="I2030" s="49"/>
      <c r="J2030" s="49">
        <v>40304</v>
      </c>
      <c r="K2030" s="45">
        <f t="shared" si="102"/>
        <v>40304</v>
      </c>
    </row>
    <row r="2031" spans="3:11" ht="14.25" customHeight="1">
      <c r="C2031" s="48">
        <v>745</v>
      </c>
      <c r="D2031" s="18" t="s">
        <v>61</v>
      </c>
      <c r="E2031" s="49"/>
      <c r="F2031" s="49"/>
      <c r="G2031" s="49">
        <v>308</v>
      </c>
      <c r="H2031" s="49"/>
      <c r="I2031" s="49"/>
      <c r="J2031" s="49"/>
      <c r="K2031" s="45">
        <f t="shared" si="102"/>
        <v>308</v>
      </c>
    </row>
    <row r="2032" spans="3:11" ht="14.25" customHeight="1">
      <c r="C2032" s="48">
        <v>771</v>
      </c>
      <c r="D2032" s="18" t="s">
        <v>62</v>
      </c>
      <c r="E2032" s="49"/>
      <c r="F2032" s="49"/>
      <c r="G2032" s="60">
        <v>1701</v>
      </c>
      <c r="H2032" s="49"/>
      <c r="I2032" s="49"/>
      <c r="J2032" s="49"/>
      <c r="K2032" s="45">
        <f>SUM(E2032:J2032)</f>
        <v>1701</v>
      </c>
    </row>
    <row r="2033" spans="3:11" ht="14.25" customHeight="1">
      <c r="C2033" s="48">
        <v>772</v>
      </c>
      <c r="D2033" s="18" t="s">
        <v>63</v>
      </c>
      <c r="E2033" s="49"/>
      <c r="F2033" s="49"/>
      <c r="G2033" s="49"/>
      <c r="H2033" s="49"/>
      <c r="I2033" s="49"/>
      <c r="J2033" s="49"/>
      <c r="K2033" s="45">
        <f t="shared" si="102"/>
        <v>0</v>
      </c>
    </row>
    <row r="2034" spans="3:11" ht="14.25" customHeight="1">
      <c r="C2034" s="48">
        <v>781</v>
      </c>
      <c r="D2034" s="18" t="s">
        <v>64</v>
      </c>
      <c r="E2034" s="49"/>
      <c r="F2034" s="49"/>
      <c r="G2034" s="49"/>
      <c r="H2034" s="49"/>
      <c r="I2034" s="49"/>
      <c r="J2034" s="49"/>
      <c r="K2034" s="45">
        <f t="shared" si="102"/>
        <v>0</v>
      </c>
    </row>
    <row r="2035" spans="3:11" ht="14.25" customHeight="1">
      <c r="C2035" s="48">
        <v>791</v>
      </c>
      <c r="D2035" s="18" t="s">
        <v>65</v>
      </c>
      <c r="E2035" s="49"/>
      <c r="F2035" s="49"/>
      <c r="G2035" s="49"/>
      <c r="H2035" s="49"/>
      <c r="I2035" s="49"/>
      <c r="J2035" s="49"/>
      <c r="K2035" s="45">
        <f t="shared" si="102"/>
        <v>0</v>
      </c>
    </row>
    <row r="2036" spans="3:11" ht="14.25" customHeight="1">
      <c r="C2036" s="48">
        <v>811</v>
      </c>
      <c r="D2036" s="18" t="s">
        <v>66</v>
      </c>
      <c r="E2036" s="49"/>
      <c r="F2036" s="49"/>
      <c r="G2036" s="49"/>
      <c r="H2036" s="49"/>
      <c r="I2036" s="49"/>
      <c r="J2036" s="49"/>
      <c r="K2036" s="45">
        <f t="shared" si="102"/>
        <v>0</v>
      </c>
    </row>
    <row r="2037" spans="3:11" ht="14.25" customHeight="1">
      <c r="C2037" s="48">
        <v>812</v>
      </c>
      <c r="D2037" s="18" t="s">
        <v>67</v>
      </c>
      <c r="E2037" s="49"/>
      <c r="F2037" s="49"/>
      <c r="G2037" s="49">
        <v>286</v>
      </c>
      <c r="H2037" s="49"/>
      <c r="I2037" s="49"/>
      <c r="J2037" s="49"/>
      <c r="K2037" s="45">
        <f t="shared" si="102"/>
        <v>286</v>
      </c>
    </row>
    <row r="2038" spans="3:11" ht="14.25" customHeight="1">
      <c r="C2038" s="48">
        <v>813</v>
      </c>
      <c r="D2038" s="18" t="s">
        <v>68</v>
      </c>
      <c r="E2038" s="49"/>
      <c r="F2038" s="49"/>
      <c r="G2038" s="49"/>
      <c r="H2038" s="49"/>
      <c r="I2038" s="49"/>
      <c r="J2038" s="49"/>
      <c r="K2038" s="45">
        <f t="shared" si="102"/>
        <v>0</v>
      </c>
    </row>
    <row r="2039" spans="3:11" ht="14.25" customHeight="1">
      <c r="C2039" s="48">
        <v>821</v>
      </c>
      <c r="D2039" s="18" t="s">
        <v>69</v>
      </c>
      <c r="E2039" s="49"/>
      <c r="F2039" s="49"/>
      <c r="G2039" s="49"/>
      <c r="H2039" s="49"/>
      <c r="I2039" s="49"/>
      <c r="J2039" s="49"/>
      <c r="K2039" s="45">
        <f t="shared" si="102"/>
        <v>0</v>
      </c>
    </row>
    <row r="2040" spans="3:11" ht="14.25" customHeight="1">
      <c r="C2040" s="48">
        <v>822</v>
      </c>
      <c r="D2040" s="18" t="s">
        <v>70</v>
      </c>
      <c r="E2040" s="49"/>
      <c r="F2040" s="49"/>
      <c r="G2040" s="49"/>
      <c r="H2040" s="49"/>
      <c r="I2040" s="49"/>
      <c r="J2040" s="49"/>
      <c r="K2040" s="45">
        <f t="shared" si="102"/>
        <v>0</v>
      </c>
    </row>
    <row r="2041" spans="3:11" ht="14.25" customHeight="1">
      <c r="C2041" s="48">
        <v>823</v>
      </c>
      <c r="D2041" s="18" t="s">
        <v>71</v>
      </c>
      <c r="E2041" s="49"/>
      <c r="F2041" s="49"/>
      <c r="G2041" s="49"/>
      <c r="H2041" s="49"/>
      <c r="I2041" s="49"/>
      <c r="J2041" s="49"/>
      <c r="K2041" s="45">
        <f t="shared" si="102"/>
        <v>0</v>
      </c>
    </row>
    <row r="2042" spans="3:11" ht="14.25" customHeight="1">
      <c r="C2042" s="48">
        <v>831</v>
      </c>
      <c r="D2042" s="18" t="s">
        <v>72</v>
      </c>
      <c r="E2042" s="49"/>
      <c r="F2042" s="49"/>
      <c r="G2042" s="49"/>
      <c r="H2042" s="49"/>
      <c r="I2042" s="49"/>
      <c r="J2042" s="49"/>
      <c r="K2042" s="45">
        <f t="shared" si="102"/>
        <v>0</v>
      </c>
    </row>
    <row r="2043" spans="3:11" ht="14.25" customHeight="1">
      <c r="C2043" s="48">
        <v>841</v>
      </c>
      <c r="D2043" s="18" t="s">
        <v>73</v>
      </c>
      <c r="E2043" s="49"/>
      <c r="F2043" s="49"/>
      <c r="G2043" s="49"/>
      <c r="H2043" s="49"/>
      <c r="I2043" s="49"/>
      <c r="J2043" s="49"/>
      <c r="K2043" s="45">
        <f t="shared" si="102"/>
        <v>0</v>
      </c>
    </row>
    <row r="2044" spans="3:11" ht="14.25" customHeight="1">
      <c r="C2044" s="48">
        <v>842</v>
      </c>
      <c r="D2044" s="18" t="s">
        <v>74</v>
      </c>
      <c r="E2044" s="49"/>
      <c r="F2044" s="49"/>
      <c r="G2044" s="49"/>
      <c r="H2044" s="49"/>
      <c r="I2044" s="49"/>
      <c r="J2044" s="49"/>
      <c r="K2044" s="45">
        <f t="shared" si="102"/>
        <v>0</v>
      </c>
    </row>
    <row r="2045" spans="3:11" ht="14.25" customHeight="1">
      <c r="C2045" s="52">
        <v>843</v>
      </c>
      <c r="D2045" s="18" t="s">
        <v>75</v>
      </c>
      <c r="E2045" s="49"/>
      <c r="F2045" s="49"/>
      <c r="G2045" s="49"/>
      <c r="H2045" s="49"/>
      <c r="I2045" s="49"/>
      <c r="J2045" s="49"/>
      <c r="K2045" s="45">
        <f t="shared" si="102"/>
        <v>0</v>
      </c>
    </row>
    <row r="2046" spans="3:11" ht="14.25" customHeight="1">
      <c r="C2046" s="52">
        <v>911</v>
      </c>
      <c r="D2046" s="18" t="s">
        <v>76</v>
      </c>
      <c r="E2046" s="49"/>
      <c r="F2046" s="49"/>
      <c r="G2046" s="49"/>
      <c r="H2046" s="49"/>
      <c r="I2046" s="49"/>
      <c r="J2046" s="49"/>
      <c r="K2046" s="45">
        <f t="shared" si="102"/>
        <v>0</v>
      </c>
    </row>
    <row r="2047" spans="3:11" ht="14.25" customHeight="1">
      <c r="C2047" s="48">
        <v>912</v>
      </c>
      <c r="D2047" s="18" t="s">
        <v>77</v>
      </c>
      <c r="E2047" s="53"/>
      <c r="F2047" s="53"/>
      <c r="G2047" s="53"/>
      <c r="H2047" s="53"/>
      <c r="I2047" s="53"/>
      <c r="J2047" s="53"/>
      <c r="K2047" s="45">
        <f t="shared" si="102"/>
        <v>0</v>
      </c>
    </row>
    <row r="2048" spans="3:11" ht="14.25" customHeight="1">
      <c r="C2048" s="48">
        <v>913</v>
      </c>
      <c r="D2048" s="18" t="s">
        <v>78</v>
      </c>
      <c r="E2048" s="53"/>
      <c r="F2048" s="53"/>
      <c r="G2048" s="53"/>
      <c r="H2048" s="53"/>
      <c r="I2048" s="53"/>
      <c r="J2048" s="53"/>
      <c r="K2048" s="45">
        <f t="shared" si="102"/>
        <v>0</v>
      </c>
    </row>
    <row r="2049" spans="1:11" ht="14.25" customHeight="1">
      <c r="C2049" s="48">
        <v>921</v>
      </c>
      <c r="D2049" s="18" t="s">
        <v>79</v>
      </c>
      <c r="E2049" s="53"/>
      <c r="F2049" s="53"/>
      <c r="G2049" s="53">
        <v>2525</v>
      </c>
      <c r="H2049" s="53"/>
      <c r="I2049" s="53"/>
      <c r="J2049" s="53"/>
      <c r="K2049" s="45">
        <f t="shared" si="102"/>
        <v>2525</v>
      </c>
    </row>
    <row r="2050" spans="1:11" ht="14.25" customHeight="1" thickBot="1">
      <c r="C2050" s="48">
        <v>922</v>
      </c>
      <c r="D2050" s="18" t="s">
        <v>80</v>
      </c>
      <c r="E2050" s="53"/>
      <c r="F2050" s="53"/>
      <c r="G2050" s="53"/>
      <c r="H2050" s="53"/>
      <c r="I2050" s="53"/>
      <c r="J2050" s="53"/>
      <c r="K2050" s="34">
        <f t="shared" si="102"/>
        <v>0</v>
      </c>
    </row>
    <row r="2051" spans="1:11" ht="14.25" customHeight="1" thickBot="1">
      <c r="C2051" s="213" t="s">
        <v>10</v>
      </c>
      <c r="D2051" s="57">
        <f>SUM(D2016:D2047)</f>
        <v>0</v>
      </c>
      <c r="E2051" s="58">
        <f t="shared" ref="E2051:J2051" si="103">SUM(E2016:E2050)</f>
        <v>39613</v>
      </c>
      <c r="F2051" s="58">
        <f t="shared" si="103"/>
        <v>14546</v>
      </c>
      <c r="G2051" s="58">
        <f t="shared" si="103"/>
        <v>108332</v>
      </c>
      <c r="H2051" s="58">
        <f t="shared" si="103"/>
        <v>0</v>
      </c>
      <c r="I2051" s="58">
        <f t="shared" si="103"/>
        <v>0</v>
      </c>
      <c r="J2051" s="58">
        <f t="shared" si="103"/>
        <v>40304</v>
      </c>
      <c r="K2051" s="58">
        <f t="shared" si="102"/>
        <v>202795</v>
      </c>
    </row>
    <row r="2054" spans="1:11" ht="14.25" customHeight="1" thickBot="1"/>
    <row r="2055" spans="1:11" ht="14.25" customHeight="1" thickBot="1">
      <c r="A2055" s="73">
        <v>48</v>
      </c>
      <c r="B2055" s="73" t="s">
        <v>135</v>
      </c>
      <c r="C2055" s="36" t="s">
        <v>2</v>
      </c>
      <c r="D2055" s="37" t="s">
        <v>3</v>
      </c>
      <c r="E2055" s="74" t="s">
        <v>4</v>
      </c>
      <c r="F2055" s="75" t="s">
        <v>9</v>
      </c>
      <c r="G2055" s="76" t="s">
        <v>5</v>
      </c>
      <c r="H2055" s="77" t="s">
        <v>6</v>
      </c>
      <c r="I2055" s="77" t="s">
        <v>7</v>
      </c>
      <c r="J2055" s="78" t="s">
        <v>8</v>
      </c>
      <c r="K2055" s="78" t="s">
        <v>10</v>
      </c>
    </row>
    <row r="2056" spans="1:11" ht="14.25" customHeight="1">
      <c r="C2056" s="44">
        <v>711</v>
      </c>
      <c r="D2056" s="18" t="s">
        <v>46</v>
      </c>
      <c r="E2056" s="45"/>
      <c r="F2056" s="45"/>
      <c r="G2056" s="45">
        <v>46130</v>
      </c>
      <c r="H2056" s="45"/>
      <c r="I2056" s="45"/>
      <c r="J2056" s="45"/>
      <c r="K2056" s="45">
        <f>SUM(E2056:J2056)</f>
        <v>46130</v>
      </c>
    </row>
    <row r="2057" spans="1:11" ht="14.25" customHeight="1">
      <c r="C2057" s="48">
        <v>712</v>
      </c>
      <c r="D2057" s="18" t="s">
        <v>47</v>
      </c>
      <c r="E2057" s="49"/>
      <c r="F2057" s="49"/>
      <c r="G2057" s="49">
        <v>335</v>
      </c>
      <c r="H2057" s="49"/>
      <c r="I2057" s="49"/>
      <c r="J2057" s="49"/>
      <c r="K2057" s="45">
        <f t="shared" ref="K2057:K2091" si="104">SUM(E2057:J2057)</f>
        <v>335</v>
      </c>
    </row>
    <row r="2058" spans="1:11" ht="14.25" customHeight="1">
      <c r="C2058" s="48">
        <v>713</v>
      </c>
      <c r="D2058" s="18" t="s">
        <v>48</v>
      </c>
      <c r="E2058" s="49"/>
      <c r="F2058" s="49"/>
      <c r="G2058" s="49">
        <v>2029</v>
      </c>
      <c r="H2058" s="49"/>
      <c r="I2058" s="49"/>
      <c r="J2058" s="49"/>
      <c r="K2058" s="45">
        <f t="shared" si="104"/>
        <v>2029</v>
      </c>
    </row>
    <row r="2059" spans="1:11" ht="14.25" customHeight="1">
      <c r="C2059" s="48">
        <v>714</v>
      </c>
      <c r="D2059" s="18" t="s">
        <v>49</v>
      </c>
      <c r="E2059" s="49"/>
      <c r="F2059" s="49"/>
      <c r="G2059" s="49">
        <v>5367</v>
      </c>
      <c r="H2059" s="49"/>
      <c r="I2059" s="49"/>
      <c r="J2059" s="49"/>
      <c r="K2059" s="45">
        <f t="shared" si="104"/>
        <v>5367</v>
      </c>
    </row>
    <row r="2060" spans="1:11" ht="14.25" customHeight="1">
      <c r="C2060" s="48">
        <v>715</v>
      </c>
      <c r="D2060" s="18" t="s">
        <v>50</v>
      </c>
      <c r="E2060" s="49"/>
      <c r="F2060" s="49"/>
      <c r="G2060" s="49"/>
      <c r="H2060" s="49"/>
      <c r="I2060" s="49"/>
      <c r="J2060" s="49"/>
      <c r="K2060" s="45">
        <f t="shared" si="104"/>
        <v>0</v>
      </c>
    </row>
    <row r="2061" spans="1:11" ht="14.25" customHeight="1">
      <c r="C2061" s="48">
        <v>716</v>
      </c>
      <c r="D2061" s="18" t="s">
        <v>51</v>
      </c>
      <c r="E2061" s="49"/>
      <c r="F2061" s="49"/>
      <c r="G2061" s="49">
        <v>782</v>
      </c>
      <c r="H2061" s="49"/>
      <c r="I2061" s="49"/>
      <c r="J2061" s="49"/>
      <c r="K2061" s="45">
        <f t="shared" si="104"/>
        <v>782</v>
      </c>
    </row>
    <row r="2062" spans="1:11" ht="14.25" customHeight="1">
      <c r="C2062" s="48">
        <v>719</v>
      </c>
      <c r="D2062" s="18" t="s">
        <v>52</v>
      </c>
      <c r="E2062" s="49"/>
      <c r="F2062" s="49"/>
      <c r="G2062" s="49"/>
      <c r="H2062" s="49"/>
      <c r="I2062" s="49"/>
      <c r="J2062" s="49"/>
      <c r="K2062" s="45">
        <f t="shared" si="104"/>
        <v>0</v>
      </c>
    </row>
    <row r="2063" spans="1:11" ht="14.25" customHeight="1">
      <c r="C2063" s="48">
        <v>721</v>
      </c>
      <c r="D2063" s="18" t="s">
        <v>53</v>
      </c>
      <c r="E2063" s="49"/>
      <c r="F2063" s="49"/>
      <c r="G2063" s="49">
        <v>115</v>
      </c>
      <c r="H2063" s="49"/>
      <c r="I2063" s="49"/>
      <c r="J2063" s="49"/>
      <c r="K2063" s="45">
        <f t="shared" si="104"/>
        <v>115</v>
      </c>
    </row>
    <row r="2064" spans="1:11" ht="14.25" customHeight="1">
      <c r="C2064" s="48">
        <v>731</v>
      </c>
      <c r="D2064" s="18" t="s">
        <v>54</v>
      </c>
      <c r="E2064" s="49"/>
      <c r="F2064" s="49"/>
      <c r="G2064" s="49"/>
      <c r="H2064" s="49"/>
      <c r="I2064" s="49"/>
      <c r="J2064" s="49"/>
      <c r="K2064" s="45">
        <f t="shared" si="104"/>
        <v>0</v>
      </c>
    </row>
    <row r="2065" spans="3:11" ht="14.25" customHeight="1">
      <c r="C2065" s="48">
        <v>732</v>
      </c>
      <c r="D2065" s="18" t="s">
        <v>55</v>
      </c>
      <c r="E2065" s="49"/>
      <c r="F2065" s="49"/>
      <c r="G2065" s="49"/>
      <c r="H2065" s="49"/>
      <c r="I2065" s="49"/>
      <c r="J2065" s="49"/>
      <c r="K2065" s="45">
        <f t="shared" si="104"/>
        <v>0</v>
      </c>
    </row>
    <row r="2066" spans="3:11" ht="14.25" customHeight="1">
      <c r="C2066" s="48">
        <v>733</v>
      </c>
      <c r="D2066" s="18" t="s">
        <v>56</v>
      </c>
      <c r="E2066" s="49"/>
      <c r="F2066" s="49"/>
      <c r="G2066" s="49">
        <v>27023</v>
      </c>
      <c r="H2066" s="49"/>
      <c r="I2066" s="49"/>
      <c r="J2066" s="49"/>
      <c r="K2066" s="45">
        <f t="shared" si="104"/>
        <v>27023</v>
      </c>
    </row>
    <row r="2067" spans="3:11" ht="14.25" customHeight="1">
      <c r="C2067" s="48">
        <v>741</v>
      </c>
      <c r="D2067" s="18" t="s">
        <v>57</v>
      </c>
      <c r="E2067" s="49"/>
      <c r="F2067" s="49"/>
      <c r="G2067" s="49">
        <v>1674</v>
      </c>
      <c r="H2067" s="49"/>
      <c r="I2067" s="49"/>
      <c r="J2067" s="49"/>
      <c r="K2067" s="45">
        <f t="shared" si="104"/>
        <v>1674</v>
      </c>
    </row>
    <row r="2068" spans="3:11" ht="14.25" customHeight="1">
      <c r="C2068" s="48">
        <v>742</v>
      </c>
      <c r="D2068" s="18" t="s">
        <v>58</v>
      </c>
      <c r="E2068" s="49"/>
      <c r="F2068" s="49"/>
      <c r="G2068" s="49">
        <v>2625</v>
      </c>
      <c r="H2068" s="49"/>
      <c r="I2068" s="49"/>
      <c r="J2068" s="49"/>
      <c r="K2068" s="45">
        <f t="shared" si="104"/>
        <v>2625</v>
      </c>
    </row>
    <row r="2069" spans="3:11" ht="14.25" customHeight="1">
      <c r="C2069" s="48">
        <v>743</v>
      </c>
      <c r="D2069" s="18" t="s">
        <v>59</v>
      </c>
      <c r="E2069" s="49"/>
      <c r="F2069" s="49"/>
      <c r="G2069" s="49">
        <v>1</v>
      </c>
      <c r="H2069" s="49"/>
      <c r="I2069" s="49"/>
      <c r="J2069" s="49"/>
      <c r="K2069" s="45">
        <f t="shared" si="104"/>
        <v>1</v>
      </c>
    </row>
    <row r="2070" spans="3:11" ht="14.25" customHeight="1">
      <c r="C2070" s="48">
        <v>744</v>
      </c>
      <c r="D2070" s="18" t="s">
        <v>60</v>
      </c>
      <c r="E2070" s="49"/>
      <c r="F2070" s="49"/>
      <c r="G2070" s="49"/>
      <c r="H2070" s="49"/>
      <c r="I2070" s="49"/>
      <c r="J2070" s="49"/>
      <c r="K2070" s="45">
        <f t="shared" si="104"/>
        <v>0</v>
      </c>
    </row>
    <row r="2071" spans="3:11" ht="14.25" customHeight="1">
      <c r="C2071" s="48">
        <v>745</v>
      </c>
      <c r="D2071" s="18" t="s">
        <v>61</v>
      </c>
      <c r="E2071" s="49"/>
      <c r="F2071" s="49"/>
      <c r="G2071" s="49">
        <v>3345</v>
      </c>
      <c r="H2071" s="49"/>
      <c r="I2071" s="49"/>
      <c r="J2071" s="49"/>
      <c r="K2071" s="45">
        <f t="shared" si="104"/>
        <v>3345</v>
      </c>
    </row>
    <row r="2072" spans="3:11" ht="14.25" customHeight="1">
      <c r="C2072" s="48">
        <v>771</v>
      </c>
      <c r="D2072" s="18" t="s">
        <v>62</v>
      </c>
      <c r="E2072" s="49"/>
      <c r="F2072" s="49"/>
      <c r="G2072" s="49"/>
      <c r="H2072" s="49"/>
      <c r="I2072" s="49"/>
      <c r="J2072" s="49"/>
      <c r="K2072" s="45">
        <f t="shared" si="104"/>
        <v>0</v>
      </c>
    </row>
    <row r="2073" spans="3:11" ht="14.25" customHeight="1">
      <c r="C2073" s="48">
        <v>772</v>
      </c>
      <c r="D2073" s="18" t="s">
        <v>63</v>
      </c>
      <c r="E2073" s="49"/>
      <c r="F2073" s="49"/>
      <c r="G2073" s="49"/>
      <c r="H2073" s="49"/>
      <c r="I2073" s="49"/>
      <c r="J2073" s="49"/>
      <c r="K2073" s="45">
        <f t="shared" si="104"/>
        <v>0</v>
      </c>
    </row>
    <row r="2074" spans="3:11" ht="14.25" customHeight="1">
      <c r="C2074" s="48">
        <v>781</v>
      </c>
      <c r="D2074" s="18" t="s">
        <v>64</v>
      </c>
      <c r="E2074" s="49"/>
      <c r="F2074" s="49"/>
      <c r="G2074" s="49"/>
      <c r="H2074" s="49"/>
      <c r="I2074" s="49"/>
      <c r="J2074" s="49"/>
      <c r="K2074" s="45">
        <f t="shared" si="104"/>
        <v>0</v>
      </c>
    </row>
    <row r="2075" spans="3:11" ht="14.25" customHeight="1">
      <c r="C2075" s="48">
        <v>791</v>
      </c>
      <c r="D2075" s="18" t="s">
        <v>65</v>
      </c>
      <c r="E2075" s="49"/>
      <c r="F2075" s="49"/>
      <c r="H2075" s="49"/>
      <c r="I2075" s="49"/>
      <c r="J2075" s="49"/>
      <c r="K2075" s="45">
        <f>SUM(E2075:J2075)</f>
        <v>0</v>
      </c>
    </row>
    <row r="2076" spans="3:11" ht="14.25" customHeight="1">
      <c r="C2076" s="48">
        <v>811</v>
      </c>
      <c r="D2076" s="18" t="s">
        <v>66</v>
      </c>
      <c r="E2076" s="49"/>
      <c r="F2076" s="49"/>
      <c r="G2076" s="49"/>
      <c r="H2076" s="49"/>
      <c r="I2076" s="49"/>
      <c r="J2076" s="49"/>
      <c r="K2076" s="45">
        <f t="shared" si="104"/>
        <v>0</v>
      </c>
    </row>
    <row r="2077" spans="3:11" ht="14.25" customHeight="1">
      <c r="C2077" s="48">
        <v>812</v>
      </c>
      <c r="D2077" s="18" t="s">
        <v>67</v>
      </c>
      <c r="E2077" s="49"/>
      <c r="F2077" s="49"/>
      <c r="G2077" s="49"/>
      <c r="H2077" s="49"/>
      <c r="I2077" s="49"/>
      <c r="J2077" s="49"/>
      <c r="K2077" s="45">
        <f t="shared" si="104"/>
        <v>0</v>
      </c>
    </row>
    <row r="2078" spans="3:11" ht="14.25" customHeight="1">
      <c r="C2078" s="48">
        <v>813</v>
      </c>
      <c r="D2078" s="18" t="s">
        <v>68</v>
      </c>
      <c r="E2078" s="49"/>
      <c r="F2078" s="49"/>
      <c r="G2078" s="49"/>
      <c r="H2078" s="49"/>
      <c r="I2078" s="49"/>
      <c r="J2078" s="49"/>
      <c r="K2078" s="45">
        <f t="shared" si="104"/>
        <v>0</v>
      </c>
    </row>
    <row r="2079" spans="3:11" ht="14.25" customHeight="1">
      <c r="C2079" s="48">
        <v>821</v>
      </c>
      <c r="D2079" s="18" t="s">
        <v>69</v>
      </c>
      <c r="E2079" s="49"/>
      <c r="F2079" s="49"/>
      <c r="G2079" s="49"/>
      <c r="H2079" s="49"/>
      <c r="I2079" s="49"/>
      <c r="J2079" s="49"/>
      <c r="K2079" s="45">
        <f t="shared" si="104"/>
        <v>0</v>
      </c>
    </row>
    <row r="2080" spans="3:11" ht="14.25" customHeight="1">
      <c r="C2080" s="48">
        <v>822</v>
      </c>
      <c r="D2080" s="18" t="s">
        <v>70</v>
      </c>
      <c r="E2080" s="49"/>
      <c r="F2080" s="49"/>
      <c r="G2080" s="49"/>
      <c r="H2080" s="49"/>
      <c r="I2080" s="49"/>
      <c r="J2080" s="49"/>
      <c r="K2080" s="45">
        <f t="shared" si="104"/>
        <v>0</v>
      </c>
    </row>
    <row r="2081" spans="1:11" ht="14.25" customHeight="1">
      <c r="C2081" s="48">
        <v>823</v>
      </c>
      <c r="D2081" s="18" t="s">
        <v>71</v>
      </c>
      <c r="E2081" s="49"/>
      <c r="F2081" s="49"/>
      <c r="G2081" s="49"/>
      <c r="H2081" s="49"/>
      <c r="I2081" s="49"/>
      <c r="J2081" s="49"/>
      <c r="K2081" s="45">
        <f t="shared" si="104"/>
        <v>0</v>
      </c>
    </row>
    <row r="2082" spans="1:11" ht="14.25" customHeight="1">
      <c r="C2082" s="48">
        <v>831</v>
      </c>
      <c r="D2082" s="18" t="s">
        <v>72</v>
      </c>
      <c r="E2082" s="49"/>
      <c r="F2082" s="49"/>
      <c r="G2082" s="49"/>
      <c r="H2082" s="49"/>
      <c r="I2082" s="49"/>
      <c r="J2082" s="49"/>
      <c r="K2082" s="45">
        <f t="shared" si="104"/>
        <v>0</v>
      </c>
    </row>
    <row r="2083" spans="1:11" ht="14.25" customHeight="1">
      <c r="C2083" s="48">
        <v>841</v>
      </c>
      <c r="D2083" s="18" t="s">
        <v>73</v>
      </c>
      <c r="E2083" s="49"/>
      <c r="F2083" s="49"/>
      <c r="G2083" s="49"/>
      <c r="H2083" s="49"/>
      <c r="I2083" s="49"/>
      <c r="J2083" s="49"/>
      <c r="K2083" s="45">
        <f t="shared" si="104"/>
        <v>0</v>
      </c>
    </row>
    <row r="2084" spans="1:11" ht="14.25" customHeight="1">
      <c r="C2084" s="48">
        <v>842</v>
      </c>
      <c r="D2084" s="18" t="s">
        <v>74</v>
      </c>
      <c r="E2084" s="49"/>
      <c r="F2084" s="49"/>
      <c r="G2084" s="49"/>
      <c r="H2084" s="49"/>
      <c r="I2084" s="49"/>
      <c r="J2084" s="49"/>
      <c r="K2084" s="45">
        <f t="shared" si="104"/>
        <v>0</v>
      </c>
    </row>
    <row r="2085" spans="1:11" ht="14.25" customHeight="1">
      <c r="C2085" s="52">
        <v>843</v>
      </c>
      <c r="D2085" s="18" t="s">
        <v>75</v>
      </c>
      <c r="E2085" s="49"/>
      <c r="F2085" s="49"/>
      <c r="G2085" s="49"/>
      <c r="H2085" s="49"/>
      <c r="I2085" s="49"/>
      <c r="J2085" s="49"/>
      <c r="K2085" s="45">
        <f t="shared" si="104"/>
        <v>0</v>
      </c>
    </row>
    <row r="2086" spans="1:11" ht="14.25" customHeight="1">
      <c r="C2086" s="52">
        <v>911</v>
      </c>
      <c r="D2086" s="18" t="s">
        <v>76</v>
      </c>
      <c r="E2086" s="49"/>
      <c r="F2086" s="49"/>
      <c r="G2086" s="49"/>
      <c r="H2086" s="49"/>
      <c r="I2086" s="49"/>
      <c r="J2086" s="49"/>
      <c r="K2086" s="45">
        <f t="shared" si="104"/>
        <v>0</v>
      </c>
    </row>
    <row r="2087" spans="1:11" ht="14.25" customHeight="1">
      <c r="C2087" s="48">
        <v>912</v>
      </c>
      <c r="D2087" s="18" t="s">
        <v>77</v>
      </c>
      <c r="E2087" s="53"/>
      <c r="F2087" s="53"/>
      <c r="G2087" s="53"/>
      <c r="H2087" s="53"/>
      <c r="I2087" s="53"/>
      <c r="J2087" s="53"/>
      <c r="K2087" s="45">
        <f t="shared" si="104"/>
        <v>0</v>
      </c>
    </row>
    <row r="2088" spans="1:11" ht="14.25" customHeight="1">
      <c r="C2088" s="48">
        <v>913</v>
      </c>
      <c r="D2088" s="18" t="s">
        <v>78</v>
      </c>
      <c r="E2088" s="53"/>
      <c r="F2088" s="53"/>
      <c r="G2088" s="53"/>
      <c r="H2088" s="53"/>
      <c r="I2088" s="53"/>
      <c r="J2088" s="53"/>
      <c r="K2088" s="45">
        <f t="shared" si="104"/>
        <v>0</v>
      </c>
    </row>
    <row r="2089" spans="1:11" ht="14.25" customHeight="1">
      <c r="C2089" s="48">
        <v>921</v>
      </c>
      <c r="D2089" s="18" t="s">
        <v>79</v>
      </c>
      <c r="E2089" s="53"/>
      <c r="F2089" s="53"/>
      <c r="G2089" s="53"/>
      <c r="H2089" s="53"/>
      <c r="I2089" s="53"/>
      <c r="J2089" s="53"/>
      <c r="K2089" s="45">
        <f t="shared" si="104"/>
        <v>0</v>
      </c>
    </row>
    <row r="2090" spans="1:11" ht="14.25" customHeight="1" thickBot="1">
      <c r="C2090" s="48">
        <v>922</v>
      </c>
      <c r="D2090" s="18" t="s">
        <v>80</v>
      </c>
      <c r="E2090" s="53"/>
      <c r="F2090" s="53"/>
      <c r="G2090" s="53"/>
      <c r="H2090" s="53"/>
      <c r="I2090" s="53"/>
      <c r="J2090" s="53"/>
      <c r="K2090" s="34">
        <f t="shared" si="104"/>
        <v>0</v>
      </c>
    </row>
    <row r="2091" spans="1:11" ht="14.25" customHeight="1" thickBot="1">
      <c r="C2091" s="213" t="s">
        <v>10</v>
      </c>
      <c r="D2091" s="57">
        <f>SUM(D2056:D2087)</f>
        <v>0</v>
      </c>
      <c r="E2091" s="58">
        <f t="shared" ref="E2091:J2091" si="105">SUM(E2056:E2090)</f>
        <v>0</v>
      </c>
      <c r="F2091" s="58">
        <f t="shared" si="105"/>
        <v>0</v>
      </c>
      <c r="G2091" s="58">
        <f t="shared" si="105"/>
        <v>89426</v>
      </c>
      <c r="H2091" s="58">
        <f t="shared" si="105"/>
        <v>0</v>
      </c>
      <c r="I2091" s="58">
        <f t="shared" si="105"/>
        <v>0</v>
      </c>
      <c r="J2091" s="58">
        <f t="shared" si="105"/>
        <v>0</v>
      </c>
      <c r="K2091" s="58">
        <f t="shared" si="104"/>
        <v>89426</v>
      </c>
    </row>
    <row r="2094" spans="1:11" ht="14.25" customHeight="1" thickBot="1"/>
    <row r="2095" spans="1:11" ht="14.25" customHeight="1" thickBot="1">
      <c r="A2095" s="73">
        <v>49</v>
      </c>
      <c r="B2095" s="73" t="s">
        <v>136</v>
      </c>
      <c r="C2095" s="36" t="s">
        <v>2</v>
      </c>
      <c r="D2095" s="38" t="s">
        <v>3</v>
      </c>
      <c r="E2095" s="74" t="s">
        <v>4</v>
      </c>
      <c r="F2095" s="75" t="s">
        <v>9</v>
      </c>
      <c r="G2095" s="76" t="s">
        <v>5</v>
      </c>
      <c r="H2095" s="77" t="s">
        <v>6</v>
      </c>
      <c r="I2095" s="77" t="s">
        <v>7</v>
      </c>
      <c r="J2095" s="78" t="s">
        <v>8</v>
      </c>
      <c r="K2095" s="78" t="s">
        <v>10</v>
      </c>
    </row>
    <row r="2096" spans="1:11" ht="14.25" customHeight="1">
      <c r="C2096" s="44">
        <v>711</v>
      </c>
      <c r="D2096" s="43" t="s">
        <v>46</v>
      </c>
      <c r="E2096" s="45"/>
      <c r="F2096" s="45"/>
      <c r="G2096" s="45">
        <v>331064</v>
      </c>
      <c r="H2096" s="45"/>
      <c r="I2096" s="45"/>
      <c r="J2096" s="45">
        <v>423</v>
      </c>
      <c r="K2096" s="45">
        <f>SUM(E2096:J2096)</f>
        <v>331487</v>
      </c>
    </row>
    <row r="2097" spans="3:11" ht="14.25" customHeight="1">
      <c r="C2097" s="48">
        <v>712</v>
      </c>
      <c r="D2097" s="18" t="s">
        <v>47</v>
      </c>
      <c r="E2097" s="49"/>
      <c r="F2097" s="49"/>
      <c r="G2097" s="49">
        <v>3092</v>
      </c>
      <c r="H2097" s="49"/>
      <c r="I2097" s="49"/>
      <c r="J2097" s="49"/>
      <c r="K2097" s="45">
        <f t="shared" ref="K2097:K2131" si="106">SUM(E2097:J2097)</f>
        <v>3092</v>
      </c>
    </row>
    <row r="2098" spans="3:11" ht="14.25" customHeight="1">
      <c r="C2098" s="48">
        <v>713</v>
      </c>
      <c r="D2098" s="18" t="s">
        <v>48</v>
      </c>
      <c r="E2098" s="49"/>
      <c r="F2098" s="49"/>
      <c r="G2098" s="49">
        <v>78328</v>
      </c>
      <c r="H2098" s="49"/>
      <c r="I2098" s="49"/>
      <c r="J2098" s="49"/>
      <c r="K2098" s="45">
        <f t="shared" si="106"/>
        <v>78328</v>
      </c>
    </row>
    <row r="2099" spans="3:11" ht="14.25" customHeight="1">
      <c r="C2099" s="48">
        <v>714</v>
      </c>
      <c r="D2099" s="18" t="s">
        <v>49</v>
      </c>
      <c r="E2099" s="49"/>
      <c r="F2099" s="49"/>
      <c r="G2099" s="49">
        <v>33939</v>
      </c>
      <c r="H2099" s="49"/>
      <c r="I2099" s="49"/>
      <c r="J2099" s="49">
        <v>816</v>
      </c>
      <c r="K2099" s="45">
        <f t="shared" si="106"/>
        <v>34755</v>
      </c>
    </row>
    <row r="2100" spans="3:11" ht="14.25" customHeight="1">
      <c r="C2100" s="48">
        <v>715</v>
      </c>
      <c r="D2100" s="18" t="s">
        <v>50</v>
      </c>
      <c r="E2100" s="49"/>
      <c r="F2100" s="49"/>
      <c r="G2100" s="49"/>
      <c r="H2100" s="49"/>
      <c r="I2100" s="49"/>
      <c r="J2100" s="49">
        <v>2</v>
      </c>
      <c r="K2100" s="45">
        <f t="shared" si="106"/>
        <v>2</v>
      </c>
    </row>
    <row r="2101" spans="3:11" ht="14.25" customHeight="1">
      <c r="C2101" s="48">
        <v>716</v>
      </c>
      <c r="D2101" s="18" t="s">
        <v>51</v>
      </c>
      <c r="E2101" s="49"/>
      <c r="F2101" s="49"/>
      <c r="G2101" s="49">
        <v>59008</v>
      </c>
      <c r="H2101" s="49"/>
      <c r="I2101" s="49"/>
      <c r="J2101" s="49"/>
      <c r="K2101" s="45">
        <f t="shared" si="106"/>
        <v>59008</v>
      </c>
    </row>
    <row r="2102" spans="3:11" ht="14.25" customHeight="1">
      <c r="C2102" s="48">
        <v>719</v>
      </c>
      <c r="D2102" s="18" t="s">
        <v>52</v>
      </c>
      <c r="E2102" s="49"/>
      <c r="F2102" s="49"/>
      <c r="G2102" s="49"/>
      <c r="H2102" s="49"/>
      <c r="I2102" s="49"/>
      <c r="J2102" s="49"/>
      <c r="K2102" s="45">
        <f t="shared" si="106"/>
        <v>0</v>
      </c>
    </row>
    <row r="2103" spans="3:11" ht="14.25" customHeight="1">
      <c r="C2103" s="48">
        <v>721</v>
      </c>
      <c r="D2103" s="18" t="s">
        <v>53</v>
      </c>
      <c r="E2103" s="49"/>
      <c r="F2103" s="49"/>
      <c r="G2103" s="49"/>
      <c r="H2103" s="49"/>
      <c r="I2103" s="49"/>
      <c r="J2103" s="49"/>
      <c r="K2103" s="45">
        <f t="shared" si="106"/>
        <v>0</v>
      </c>
    </row>
    <row r="2104" spans="3:11" ht="14.25" customHeight="1">
      <c r="C2104" s="48">
        <v>731</v>
      </c>
      <c r="D2104" s="18" t="s">
        <v>54</v>
      </c>
      <c r="E2104" s="49"/>
      <c r="F2104" s="49"/>
      <c r="G2104" s="49"/>
      <c r="H2104" s="49"/>
      <c r="I2104" s="49">
        <v>100493</v>
      </c>
      <c r="J2104" s="49"/>
      <c r="K2104" s="45">
        <f t="shared" si="106"/>
        <v>100493</v>
      </c>
    </row>
    <row r="2105" spans="3:11" ht="14.25" customHeight="1">
      <c r="C2105" s="48">
        <v>732</v>
      </c>
      <c r="D2105" s="18" t="s">
        <v>55</v>
      </c>
      <c r="E2105" s="49"/>
      <c r="F2105" s="49"/>
      <c r="G2105" s="49"/>
      <c r="H2105" s="49"/>
      <c r="I2105" s="49">
        <v>335</v>
      </c>
      <c r="J2105" s="49"/>
      <c r="K2105" s="45">
        <f t="shared" si="106"/>
        <v>335</v>
      </c>
    </row>
    <row r="2106" spans="3:11" ht="14.25" customHeight="1">
      <c r="C2106" s="48">
        <v>733</v>
      </c>
      <c r="D2106" s="18" t="s">
        <v>56</v>
      </c>
      <c r="E2106" s="49"/>
      <c r="F2106" s="49"/>
      <c r="G2106" s="49">
        <v>93571</v>
      </c>
      <c r="H2106" s="49"/>
      <c r="I2106" s="49"/>
      <c r="J2106" s="49"/>
      <c r="K2106" s="45">
        <f t="shared" si="106"/>
        <v>93571</v>
      </c>
    </row>
    <row r="2107" spans="3:11" ht="14.25" customHeight="1">
      <c r="C2107" s="48">
        <v>741</v>
      </c>
      <c r="D2107" s="18" t="s">
        <v>57</v>
      </c>
      <c r="E2107" s="49"/>
      <c r="F2107" s="49"/>
      <c r="G2107" s="49">
        <v>29950</v>
      </c>
      <c r="H2107" s="49"/>
      <c r="I2107" s="49"/>
      <c r="J2107" s="49">
        <v>1123</v>
      </c>
      <c r="K2107" s="45">
        <f t="shared" si="106"/>
        <v>31073</v>
      </c>
    </row>
    <row r="2108" spans="3:11" ht="14.25" customHeight="1">
      <c r="C2108" s="48">
        <v>742</v>
      </c>
      <c r="D2108" s="18" t="s">
        <v>58</v>
      </c>
      <c r="E2108" s="49"/>
      <c r="F2108" s="49"/>
      <c r="G2108" s="49">
        <v>17109</v>
      </c>
      <c r="H2108" s="49"/>
      <c r="I2108" s="49"/>
      <c r="J2108" s="49">
        <v>65296</v>
      </c>
      <c r="K2108" s="45">
        <f t="shared" si="106"/>
        <v>82405</v>
      </c>
    </row>
    <row r="2109" spans="3:11" ht="14.25" customHeight="1">
      <c r="C2109" s="48">
        <v>743</v>
      </c>
      <c r="D2109" s="18" t="s">
        <v>59</v>
      </c>
      <c r="E2109" s="49"/>
      <c r="F2109" s="49"/>
      <c r="G2109" s="49">
        <v>561</v>
      </c>
      <c r="H2109" s="49"/>
      <c r="I2109" s="49"/>
      <c r="J2109" s="49">
        <v>58</v>
      </c>
      <c r="K2109" s="45">
        <f t="shared" si="106"/>
        <v>619</v>
      </c>
    </row>
    <row r="2110" spans="3:11" ht="14.25" customHeight="1">
      <c r="C2110" s="48">
        <v>744</v>
      </c>
      <c r="D2110" s="18" t="s">
        <v>60</v>
      </c>
      <c r="E2110" s="49"/>
      <c r="F2110" s="49"/>
      <c r="G2110" s="49"/>
      <c r="H2110" s="49"/>
      <c r="I2110" s="49">
        <v>206</v>
      </c>
      <c r="J2110" s="49">
        <v>1180</v>
      </c>
      <c r="K2110" s="45">
        <f t="shared" si="106"/>
        <v>1386</v>
      </c>
    </row>
    <row r="2111" spans="3:11" ht="14.25" customHeight="1">
      <c r="C2111" s="48">
        <v>745</v>
      </c>
      <c r="D2111" s="18" t="s">
        <v>61</v>
      </c>
      <c r="E2111" s="49"/>
      <c r="F2111" s="49"/>
      <c r="G2111" s="49">
        <v>815</v>
      </c>
      <c r="H2111" s="49"/>
      <c r="I2111" s="49"/>
      <c r="J2111" s="49">
        <v>6050</v>
      </c>
      <c r="K2111" s="45">
        <f t="shared" si="106"/>
        <v>6865</v>
      </c>
    </row>
    <row r="2112" spans="3:11" ht="14.25" customHeight="1">
      <c r="C2112" s="48">
        <v>771</v>
      </c>
      <c r="D2112" s="18" t="s">
        <v>62</v>
      </c>
      <c r="E2112" s="49"/>
      <c r="F2112" s="49"/>
      <c r="G2112" s="49">
        <v>2399</v>
      </c>
      <c r="H2112" s="49"/>
      <c r="I2112" s="49"/>
      <c r="J2112" s="45">
        <v>550</v>
      </c>
      <c r="K2112" s="45">
        <f t="shared" si="106"/>
        <v>2949</v>
      </c>
    </row>
    <row r="2113" spans="3:11" ht="14.25" customHeight="1">
      <c r="C2113" s="48">
        <v>772</v>
      </c>
      <c r="D2113" s="18" t="s">
        <v>63</v>
      </c>
      <c r="E2113" s="49"/>
      <c r="F2113" s="49"/>
      <c r="G2113" s="49"/>
      <c r="H2113" s="49"/>
      <c r="I2113" s="49"/>
      <c r="J2113" s="49"/>
      <c r="K2113" s="45">
        <f t="shared" si="106"/>
        <v>0</v>
      </c>
    </row>
    <row r="2114" spans="3:11" ht="14.25" customHeight="1">
      <c r="C2114" s="48">
        <v>781</v>
      </c>
      <c r="D2114" s="18" t="s">
        <v>64</v>
      </c>
      <c r="E2114" s="49"/>
      <c r="F2114" s="49"/>
      <c r="G2114" s="49"/>
      <c r="H2114" s="49"/>
      <c r="I2114" s="49"/>
      <c r="J2114" s="49">
        <v>608</v>
      </c>
      <c r="K2114" s="45">
        <f t="shared" si="106"/>
        <v>608</v>
      </c>
    </row>
    <row r="2115" spans="3:11" ht="14.25" customHeight="1">
      <c r="C2115" s="48">
        <v>791</v>
      </c>
      <c r="D2115" s="18" t="s">
        <v>65</v>
      </c>
      <c r="E2115" s="49"/>
      <c r="F2115" s="49"/>
      <c r="G2115" s="49"/>
      <c r="H2115" s="49"/>
      <c r="I2115" s="49"/>
      <c r="J2115" s="49">
        <v>1142</v>
      </c>
      <c r="K2115" s="45">
        <f t="shared" si="106"/>
        <v>1142</v>
      </c>
    </row>
    <row r="2116" spans="3:11" ht="14.25" customHeight="1">
      <c r="C2116" s="48">
        <v>811</v>
      </c>
      <c r="D2116" s="18" t="s">
        <v>66</v>
      </c>
      <c r="E2116" s="49"/>
      <c r="F2116" s="49"/>
      <c r="G2116" s="49"/>
      <c r="H2116" s="49"/>
      <c r="I2116" s="49"/>
      <c r="J2116" s="49"/>
      <c r="K2116" s="45">
        <f t="shared" si="106"/>
        <v>0</v>
      </c>
    </row>
    <row r="2117" spans="3:11" ht="14.25" customHeight="1">
      <c r="C2117" s="48">
        <v>812</v>
      </c>
      <c r="D2117" s="18" t="s">
        <v>67</v>
      </c>
      <c r="E2117" s="49"/>
      <c r="F2117" s="49"/>
      <c r="G2117" s="49"/>
      <c r="H2117" s="49"/>
      <c r="I2117" s="49"/>
      <c r="J2117" s="49">
        <v>4</v>
      </c>
      <c r="K2117" s="45">
        <f t="shared" si="106"/>
        <v>4</v>
      </c>
    </row>
    <row r="2118" spans="3:11" ht="14.25" customHeight="1">
      <c r="C2118" s="48">
        <v>813</v>
      </c>
      <c r="D2118" s="18" t="s">
        <v>68</v>
      </c>
      <c r="E2118" s="49"/>
      <c r="F2118" s="49"/>
      <c r="G2118" s="49"/>
      <c r="H2118" s="49"/>
      <c r="I2118" s="49"/>
      <c r="J2118" s="49"/>
      <c r="K2118" s="45">
        <f t="shared" si="106"/>
        <v>0</v>
      </c>
    </row>
    <row r="2119" spans="3:11" ht="14.25" customHeight="1">
      <c r="C2119" s="48">
        <v>821</v>
      </c>
      <c r="D2119" s="18" t="s">
        <v>69</v>
      </c>
      <c r="E2119" s="49"/>
      <c r="F2119" s="49"/>
      <c r="G2119" s="49"/>
      <c r="H2119" s="49"/>
      <c r="I2119" s="49"/>
      <c r="J2119" s="49"/>
      <c r="K2119" s="45">
        <f t="shared" si="106"/>
        <v>0</v>
      </c>
    </row>
    <row r="2120" spans="3:11" ht="14.25" customHeight="1">
      <c r="C2120" s="48">
        <v>822</v>
      </c>
      <c r="D2120" s="18" t="s">
        <v>70</v>
      </c>
      <c r="E2120" s="49"/>
      <c r="F2120" s="49"/>
      <c r="G2120" s="49"/>
      <c r="H2120" s="49"/>
      <c r="I2120" s="49"/>
      <c r="J2120" s="49">
        <v>44</v>
      </c>
      <c r="K2120" s="45">
        <f t="shared" si="106"/>
        <v>44</v>
      </c>
    </row>
    <row r="2121" spans="3:11" ht="14.25" customHeight="1">
      <c r="C2121" s="48">
        <v>823</v>
      </c>
      <c r="D2121" s="18" t="s">
        <v>71</v>
      </c>
      <c r="E2121" s="49"/>
      <c r="F2121" s="49"/>
      <c r="G2121" s="49"/>
      <c r="H2121" s="49"/>
      <c r="I2121" s="49"/>
      <c r="J2121" s="49">
        <v>2405</v>
      </c>
      <c r="K2121" s="45">
        <f t="shared" si="106"/>
        <v>2405</v>
      </c>
    </row>
    <row r="2122" spans="3:11" ht="14.25" customHeight="1">
      <c r="C2122" s="48">
        <v>831</v>
      </c>
      <c r="D2122" s="18" t="s">
        <v>72</v>
      </c>
      <c r="E2122" s="49"/>
      <c r="F2122" s="49"/>
      <c r="G2122" s="49"/>
      <c r="H2122" s="49"/>
      <c r="I2122" s="49"/>
      <c r="J2122" s="49"/>
      <c r="K2122" s="45">
        <f t="shared" si="106"/>
        <v>0</v>
      </c>
    </row>
    <row r="2123" spans="3:11" ht="14.25" customHeight="1">
      <c r="C2123" s="48">
        <v>841</v>
      </c>
      <c r="D2123" s="18" t="s">
        <v>73</v>
      </c>
      <c r="E2123" s="49"/>
      <c r="F2123" s="49"/>
      <c r="G2123" s="49"/>
      <c r="H2123" s="49"/>
      <c r="I2123" s="49"/>
      <c r="J2123" s="49"/>
      <c r="K2123" s="45">
        <f t="shared" si="106"/>
        <v>0</v>
      </c>
    </row>
    <row r="2124" spans="3:11" ht="14.25" customHeight="1">
      <c r="C2124" s="48">
        <v>842</v>
      </c>
      <c r="D2124" s="18" t="s">
        <v>74</v>
      </c>
      <c r="E2124" s="49"/>
      <c r="F2124" s="49"/>
      <c r="G2124" s="49"/>
      <c r="H2124" s="49"/>
      <c r="I2124" s="49"/>
      <c r="J2124" s="49"/>
      <c r="K2124" s="45">
        <f t="shared" si="106"/>
        <v>0</v>
      </c>
    </row>
    <row r="2125" spans="3:11" ht="14.25" customHeight="1">
      <c r="C2125" s="52">
        <v>843</v>
      </c>
      <c r="D2125" s="18" t="s">
        <v>75</v>
      </c>
      <c r="E2125" s="49"/>
      <c r="F2125" s="49"/>
      <c r="G2125" s="49"/>
      <c r="H2125" s="49"/>
      <c r="I2125" s="49"/>
      <c r="J2125" s="49"/>
      <c r="K2125" s="45">
        <f t="shared" si="106"/>
        <v>0</v>
      </c>
    </row>
    <row r="2126" spans="3:11" ht="14.25" customHeight="1">
      <c r="C2126" s="52">
        <v>911</v>
      </c>
      <c r="D2126" s="18" t="s">
        <v>76</v>
      </c>
      <c r="E2126" s="49"/>
      <c r="F2126" s="49"/>
      <c r="G2126" s="49">
        <v>100000</v>
      </c>
      <c r="H2126" s="49"/>
      <c r="I2126" s="49"/>
      <c r="J2126" s="49">
        <v>600</v>
      </c>
      <c r="K2126" s="45">
        <f t="shared" si="106"/>
        <v>100600</v>
      </c>
    </row>
    <row r="2127" spans="3:11" ht="14.25" customHeight="1">
      <c r="C2127" s="48">
        <v>912</v>
      </c>
      <c r="D2127" s="18" t="s">
        <v>77</v>
      </c>
      <c r="E2127" s="53"/>
      <c r="F2127" s="53"/>
      <c r="G2127" s="53"/>
      <c r="H2127" s="53"/>
      <c r="I2127" s="53"/>
      <c r="J2127" s="53"/>
      <c r="K2127" s="45">
        <f t="shared" si="106"/>
        <v>0</v>
      </c>
    </row>
    <row r="2128" spans="3:11" ht="14.25" customHeight="1">
      <c r="C2128" s="48">
        <v>913</v>
      </c>
      <c r="D2128" s="18" t="s">
        <v>78</v>
      </c>
      <c r="E2128" s="53"/>
      <c r="F2128" s="53"/>
      <c r="G2128" s="53"/>
      <c r="H2128" s="53"/>
      <c r="I2128" s="53"/>
      <c r="J2128" s="53"/>
      <c r="K2128" s="45">
        <f t="shared" si="106"/>
        <v>0</v>
      </c>
    </row>
    <row r="2129" spans="1:11" ht="14.25" customHeight="1">
      <c r="C2129" s="48">
        <v>921</v>
      </c>
      <c r="D2129" s="18" t="s">
        <v>79</v>
      </c>
      <c r="E2129" s="53"/>
      <c r="F2129" s="53"/>
      <c r="G2129" s="53">
        <v>8598</v>
      </c>
      <c r="H2129" s="53"/>
      <c r="I2129" s="53"/>
      <c r="J2129" s="53"/>
      <c r="K2129" s="45">
        <f t="shared" si="106"/>
        <v>8598</v>
      </c>
    </row>
    <row r="2130" spans="1:11" ht="14.25" customHeight="1" thickBot="1">
      <c r="C2130" s="48">
        <v>922</v>
      </c>
      <c r="D2130" s="30" t="s">
        <v>80</v>
      </c>
      <c r="E2130" s="53"/>
      <c r="F2130" s="53"/>
      <c r="G2130" s="53"/>
      <c r="H2130" s="53"/>
      <c r="I2130" s="53"/>
      <c r="J2130" s="53"/>
      <c r="K2130" s="34">
        <f t="shared" si="106"/>
        <v>0</v>
      </c>
    </row>
    <row r="2131" spans="1:11" ht="14.25" customHeight="1" thickBot="1">
      <c r="C2131" s="213" t="s">
        <v>10</v>
      </c>
      <c r="D2131" s="58">
        <f>SUM(D2096:D2127)</f>
        <v>0</v>
      </c>
      <c r="E2131" s="58">
        <f t="shared" ref="E2131:J2131" si="107">SUM(E2096:E2130)</f>
        <v>0</v>
      </c>
      <c r="F2131" s="58">
        <f t="shared" si="107"/>
        <v>0</v>
      </c>
      <c r="G2131" s="58">
        <f t="shared" si="107"/>
        <v>758434</v>
      </c>
      <c r="H2131" s="58">
        <f t="shared" si="107"/>
        <v>0</v>
      </c>
      <c r="I2131" s="58">
        <f t="shared" si="107"/>
        <v>101034</v>
      </c>
      <c r="J2131" s="58">
        <f t="shared" si="107"/>
        <v>80301</v>
      </c>
      <c r="K2131" s="58">
        <f t="shared" si="106"/>
        <v>939769</v>
      </c>
    </row>
    <row r="2134" spans="1:11" ht="14.25" customHeight="1" thickBot="1"/>
    <row r="2135" spans="1:11" ht="14.25" customHeight="1" thickBot="1">
      <c r="A2135" s="73">
        <v>50</v>
      </c>
      <c r="B2135" s="73" t="s">
        <v>137</v>
      </c>
      <c r="C2135" s="36" t="s">
        <v>2</v>
      </c>
      <c r="D2135" s="38" t="s">
        <v>3</v>
      </c>
      <c r="E2135" s="74" t="s">
        <v>4</v>
      </c>
      <c r="F2135" s="75" t="s">
        <v>9</v>
      </c>
      <c r="G2135" s="76" t="s">
        <v>5</v>
      </c>
      <c r="H2135" s="77" t="s">
        <v>6</v>
      </c>
      <c r="I2135" s="77" t="s">
        <v>7</v>
      </c>
      <c r="J2135" s="78" t="s">
        <v>8</v>
      </c>
      <c r="K2135" s="78" t="s">
        <v>10</v>
      </c>
    </row>
    <row r="2136" spans="1:11" ht="14.25" customHeight="1">
      <c r="C2136" s="44">
        <v>711</v>
      </c>
      <c r="D2136" s="43" t="s">
        <v>46</v>
      </c>
      <c r="E2136" s="45"/>
      <c r="F2136" s="45"/>
      <c r="G2136" s="45">
        <v>1064803</v>
      </c>
      <c r="H2136" s="45"/>
      <c r="I2136" s="45"/>
      <c r="J2136" s="45">
        <v>83383</v>
      </c>
      <c r="K2136" s="45">
        <f>SUM(E2136:J2136)</f>
        <v>1148186</v>
      </c>
    </row>
    <row r="2137" spans="1:11" ht="14.25" customHeight="1">
      <c r="C2137" s="48">
        <v>712</v>
      </c>
      <c r="D2137" s="18" t="s">
        <v>47</v>
      </c>
      <c r="E2137" s="49"/>
      <c r="F2137" s="49"/>
      <c r="G2137" s="49">
        <v>2541</v>
      </c>
      <c r="H2137" s="49"/>
      <c r="I2137" s="49"/>
      <c r="J2137" s="49"/>
      <c r="K2137" s="45">
        <f t="shared" ref="K2137:K2171" si="108">SUM(E2137:J2137)</f>
        <v>2541</v>
      </c>
    </row>
    <row r="2138" spans="1:11" ht="14.25" customHeight="1">
      <c r="C2138" s="48">
        <v>713</v>
      </c>
      <c r="D2138" s="18" t="s">
        <v>48</v>
      </c>
      <c r="E2138" s="49"/>
      <c r="F2138" s="49"/>
      <c r="G2138" s="49">
        <v>196820</v>
      </c>
      <c r="H2138" s="49"/>
      <c r="I2138" s="49"/>
      <c r="J2138" s="49"/>
      <c r="K2138" s="45">
        <f t="shared" si="108"/>
        <v>196820</v>
      </c>
    </row>
    <row r="2139" spans="1:11" ht="14.25" customHeight="1">
      <c r="C2139" s="48">
        <v>714</v>
      </c>
      <c r="D2139" s="18" t="s">
        <v>49</v>
      </c>
      <c r="E2139" s="49">
        <v>22</v>
      </c>
      <c r="F2139" s="49"/>
      <c r="G2139" s="49">
        <v>93986</v>
      </c>
      <c r="H2139" s="49"/>
      <c r="I2139" s="49"/>
      <c r="J2139" s="49"/>
      <c r="K2139" s="45">
        <f t="shared" si="108"/>
        <v>94008</v>
      </c>
    </row>
    <row r="2140" spans="1:11" ht="14.25" customHeight="1">
      <c r="C2140" s="48">
        <v>715</v>
      </c>
      <c r="D2140" s="18" t="s">
        <v>50</v>
      </c>
      <c r="E2140" s="49"/>
      <c r="F2140" s="49"/>
      <c r="G2140" s="49"/>
      <c r="H2140" s="49"/>
      <c r="I2140" s="49"/>
      <c r="J2140" s="49"/>
      <c r="K2140" s="45">
        <f t="shared" si="108"/>
        <v>0</v>
      </c>
    </row>
    <row r="2141" spans="1:11" ht="14.25" customHeight="1">
      <c r="C2141" s="48">
        <v>716</v>
      </c>
      <c r="D2141" s="18" t="s">
        <v>51</v>
      </c>
      <c r="E2141" s="49"/>
      <c r="F2141" s="49"/>
      <c r="G2141" s="49">
        <v>27636</v>
      </c>
      <c r="H2141" s="49"/>
      <c r="I2141" s="49"/>
      <c r="J2141" s="49"/>
      <c r="K2141" s="45">
        <f t="shared" si="108"/>
        <v>27636</v>
      </c>
    </row>
    <row r="2142" spans="1:11" ht="14.25" customHeight="1">
      <c r="C2142" s="48">
        <v>719</v>
      </c>
      <c r="D2142" s="18" t="s">
        <v>52</v>
      </c>
      <c r="E2142" s="49"/>
      <c r="F2142" s="49"/>
      <c r="G2142" s="49"/>
      <c r="H2142" s="49"/>
      <c r="I2142" s="49"/>
      <c r="J2142" s="49"/>
      <c r="K2142" s="45">
        <f t="shared" si="108"/>
        <v>0</v>
      </c>
    </row>
    <row r="2143" spans="1:11" ht="14.25" customHeight="1">
      <c r="C2143" s="48">
        <v>721</v>
      </c>
      <c r="D2143" s="18" t="s">
        <v>53</v>
      </c>
      <c r="E2143" s="49"/>
      <c r="F2143" s="49"/>
      <c r="G2143" s="49"/>
      <c r="H2143" s="49"/>
      <c r="I2143" s="49"/>
      <c r="J2143" s="49"/>
      <c r="K2143" s="45">
        <f t="shared" si="108"/>
        <v>0</v>
      </c>
    </row>
    <row r="2144" spans="1:11" ht="14.25" customHeight="1">
      <c r="C2144" s="48">
        <v>731</v>
      </c>
      <c r="D2144" s="18" t="s">
        <v>54</v>
      </c>
      <c r="E2144" s="49"/>
      <c r="F2144" s="49"/>
      <c r="G2144" s="49"/>
      <c r="H2144" s="49"/>
      <c r="I2144" s="49"/>
      <c r="J2144" s="49"/>
      <c r="K2144" s="45">
        <f t="shared" si="108"/>
        <v>0</v>
      </c>
    </row>
    <row r="2145" spans="3:11" ht="14.25" customHeight="1">
      <c r="C2145" s="48">
        <v>732</v>
      </c>
      <c r="D2145" s="18" t="s">
        <v>55</v>
      </c>
      <c r="E2145" s="49"/>
      <c r="F2145" s="49"/>
      <c r="G2145" s="49"/>
      <c r="H2145" s="49"/>
      <c r="I2145" s="49">
        <v>13154</v>
      </c>
      <c r="J2145" s="49">
        <v>2</v>
      </c>
      <c r="K2145" s="45">
        <f t="shared" si="108"/>
        <v>13156</v>
      </c>
    </row>
    <row r="2146" spans="3:11" ht="14.25" customHeight="1">
      <c r="C2146" s="48">
        <v>733</v>
      </c>
      <c r="D2146" s="18" t="s">
        <v>56</v>
      </c>
      <c r="E2146" s="49">
        <v>185349</v>
      </c>
      <c r="F2146" s="49">
        <v>35468</v>
      </c>
      <c r="G2146" s="49"/>
      <c r="H2146" s="49"/>
      <c r="I2146" s="49"/>
      <c r="J2146" s="49">
        <v>20</v>
      </c>
      <c r="K2146" s="45">
        <f t="shared" si="108"/>
        <v>220837</v>
      </c>
    </row>
    <row r="2147" spans="3:11" ht="14.25" customHeight="1">
      <c r="C2147" s="48">
        <v>741</v>
      </c>
      <c r="D2147" s="18" t="s">
        <v>57</v>
      </c>
      <c r="E2147" s="49"/>
      <c r="F2147" s="49"/>
      <c r="G2147" s="49">
        <v>172970</v>
      </c>
      <c r="H2147" s="49"/>
      <c r="I2147" s="49">
        <v>105</v>
      </c>
      <c r="J2147" s="49">
        <v>11364</v>
      </c>
      <c r="K2147" s="45">
        <f t="shared" si="108"/>
        <v>184439</v>
      </c>
    </row>
    <row r="2148" spans="3:11" ht="14.25" customHeight="1">
      <c r="C2148" s="48">
        <v>742</v>
      </c>
      <c r="D2148" s="18" t="s">
        <v>58</v>
      </c>
      <c r="E2148" s="49"/>
      <c r="F2148" s="49"/>
      <c r="G2148" s="49">
        <v>246214</v>
      </c>
      <c r="H2148" s="49"/>
      <c r="I2148" s="49"/>
      <c r="J2148" s="49">
        <v>71114</v>
      </c>
      <c r="K2148" s="45">
        <f t="shared" si="108"/>
        <v>317328</v>
      </c>
    </row>
    <row r="2149" spans="3:11" ht="14.25" customHeight="1">
      <c r="C2149" s="48">
        <v>743</v>
      </c>
      <c r="D2149" s="18" t="s">
        <v>59</v>
      </c>
      <c r="E2149" s="49"/>
      <c r="F2149" s="49"/>
      <c r="G2149" s="49">
        <v>994</v>
      </c>
      <c r="H2149" s="49"/>
      <c r="I2149" s="49"/>
      <c r="J2149" s="49"/>
      <c r="K2149" s="45">
        <f t="shared" si="108"/>
        <v>994</v>
      </c>
    </row>
    <row r="2150" spans="3:11" ht="14.25" customHeight="1">
      <c r="C2150" s="48">
        <v>744</v>
      </c>
      <c r="D2150" s="18" t="s">
        <v>60</v>
      </c>
      <c r="F2150" s="49"/>
      <c r="G2150" s="49">
        <v>19041</v>
      </c>
      <c r="H2150" s="49"/>
      <c r="I2150" s="49">
        <v>452</v>
      </c>
      <c r="J2150" s="49">
        <v>1670</v>
      </c>
      <c r="K2150" s="45">
        <f t="shared" si="108"/>
        <v>21163</v>
      </c>
    </row>
    <row r="2151" spans="3:11" ht="14.25" customHeight="1">
      <c r="C2151" s="48">
        <v>745</v>
      </c>
      <c r="D2151" s="18" t="s">
        <v>61</v>
      </c>
      <c r="E2151" s="49">
        <v>1400</v>
      </c>
      <c r="F2151" s="49">
        <v>940</v>
      </c>
      <c r="G2151" s="49">
        <v>4626</v>
      </c>
      <c r="H2151" s="49"/>
      <c r="I2151" s="49">
        <v>333</v>
      </c>
      <c r="J2151" s="49">
        <v>24984</v>
      </c>
      <c r="K2151" s="45">
        <f t="shared" si="108"/>
        <v>32283</v>
      </c>
    </row>
    <row r="2152" spans="3:11" ht="14.25" customHeight="1">
      <c r="C2152" s="48">
        <v>771</v>
      </c>
      <c r="D2152" s="18" t="s">
        <v>62</v>
      </c>
      <c r="E2152" s="49">
        <v>3294</v>
      </c>
      <c r="F2152" s="49"/>
      <c r="G2152" s="49">
        <v>2598</v>
      </c>
      <c r="H2152" s="49">
        <v>2262</v>
      </c>
      <c r="I2152" s="49">
        <v>3</v>
      </c>
      <c r="J2152" s="49">
        <v>34404</v>
      </c>
      <c r="K2152" s="45">
        <f t="shared" si="108"/>
        <v>42561</v>
      </c>
    </row>
    <row r="2153" spans="3:11" ht="14.25" customHeight="1">
      <c r="C2153" s="48">
        <v>772</v>
      </c>
      <c r="D2153" s="18" t="s">
        <v>63</v>
      </c>
      <c r="E2153" s="49">
        <v>1016</v>
      </c>
      <c r="F2153" s="49"/>
      <c r="G2153" s="49"/>
      <c r="H2153" s="49">
        <v>780</v>
      </c>
      <c r="I2153" s="49"/>
      <c r="J2153" s="49">
        <v>4513</v>
      </c>
      <c r="K2153" s="45">
        <f t="shared" si="108"/>
        <v>6309</v>
      </c>
    </row>
    <row r="2154" spans="3:11" ht="14.25" customHeight="1">
      <c r="C2154" s="48">
        <v>781</v>
      </c>
      <c r="D2154" s="18" t="s">
        <v>64</v>
      </c>
      <c r="E2154" s="49"/>
      <c r="F2154" s="49"/>
      <c r="G2154" s="49"/>
      <c r="H2154" s="49"/>
      <c r="I2154" s="49"/>
      <c r="J2154" s="49">
        <v>9726</v>
      </c>
      <c r="K2154" s="45">
        <f t="shared" si="108"/>
        <v>9726</v>
      </c>
    </row>
    <row r="2155" spans="3:11" ht="14.25" customHeight="1">
      <c r="C2155" s="48">
        <v>791</v>
      </c>
      <c r="D2155" s="18" t="s">
        <v>65</v>
      </c>
      <c r="E2155" s="60">
        <v>17297</v>
      </c>
      <c r="F2155" s="49">
        <v>8768</v>
      </c>
      <c r="G2155" s="49"/>
      <c r="H2155" s="49">
        <v>211</v>
      </c>
      <c r="I2155" s="49">
        <v>4359</v>
      </c>
      <c r="J2155" s="49"/>
      <c r="K2155" s="45">
        <f t="shared" si="108"/>
        <v>30635</v>
      </c>
    </row>
    <row r="2156" spans="3:11" ht="14.25" customHeight="1">
      <c r="C2156" s="48">
        <v>811</v>
      </c>
      <c r="D2156" s="18" t="s">
        <v>66</v>
      </c>
      <c r="E2156" s="49"/>
      <c r="F2156" s="49"/>
      <c r="G2156" s="49"/>
      <c r="H2156" s="49"/>
      <c r="I2156" s="49"/>
      <c r="J2156" s="49">
        <v>571</v>
      </c>
      <c r="K2156" s="45">
        <f t="shared" si="108"/>
        <v>571</v>
      </c>
    </row>
    <row r="2157" spans="3:11" ht="14.25" customHeight="1">
      <c r="C2157" s="48">
        <v>812</v>
      </c>
      <c r="D2157" s="18" t="s">
        <v>67</v>
      </c>
      <c r="E2157" s="49"/>
      <c r="F2157" s="49"/>
      <c r="G2157" s="49"/>
      <c r="H2157" s="49"/>
      <c r="I2157" s="49"/>
      <c r="J2157" s="49">
        <v>155</v>
      </c>
      <c r="K2157" s="45">
        <f t="shared" si="108"/>
        <v>155</v>
      </c>
    </row>
    <row r="2158" spans="3:11" ht="14.25" customHeight="1">
      <c r="C2158" s="48">
        <v>813</v>
      </c>
      <c r="D2158" s="18" t="s">
        <v>68</v>
      </c>
      <c r="E2158" s="49"/>
      <c r="F2158" s="49"/>
      <c r="G2158" s="49"/>
      <c r="H2158" s="49"/>
      <c r="I2158" s="49"/>
      <c r="J2158" s="49">
        <v>1011</v>
      </c>
      <c r="K2158" s="45">
        <f t="shared" si="108"/>
        <v>1011</v>
      </c>
    </row>
    <row r="2159" spans="3:11" ht="14.25" customHeight="1">
      <c r="C2159" s="48">
        <v>821</v>
      </c>
      <c r="D2159" s="18" t="s">
        <v>69</v>
      </c>
      <c r="E2159" s="49"/>
      <c r="F2159" s="49"/>
      <c r="G2159" s="49"/>
      <c r="H2159" s="49"/>
      <c r="I2159" s="49"/>
      <c r="J2159" s="49"/>
      <c r="K2159" s="45">
        <f t="shared" si="108"/>
        <v>0</v>
      </c>
    </row>
    <row r="2160" spans="3:11" ht="14.25" customHeight="1">
      <c r="C2160" s="48">
        <v>822</v>
      </c>
      <c r="D2160" s="18" t="s">
        <v>70</v>
      </c>
      <c r="E2160" s="49"/>
      <c r="F2160" s="49"/>
      <c r="G2160" s="49"/>
      <c r="H2160" s="49"/>
      <c r="I2160" s="49"/>
      <c r="J2160" s="49">
        <v>1361</v>
      </c>
      <c r="K2160" s="45">
        <f t="shared" si="108"/>
        <v>1361</v>
      </c>
    </row>
    <row r="2161" spans="1:11" ht="14.25" customHeight="1">
      <c r="C2161" s="48">
        <v>823</v>
      </c>
      <c r="D2161" s="18" t="s">
        <v>71</v>
      </c>
      <c r="E2161" s="49"/>
      <c r="F2161" s="49">
        <v>376</v>
      </c>
      <c r="G2161" s="49">
        <v>242</v>
      </c>
      <c r="I2161" s="49"/>
      <c r="J2161" s="49">
        <v>639</v>
      </c>
      <c r="K2161" s="45">
        <f t="shared" si="108"/>
        <v>1257</v>
      </c>
    </row>
    <row r="2162" spans="1:11" ht="14.25" customHeight="1">
      <c r="C2162" s="48">
        <v>831</v>
      </c>
      <c r="D2162" s="18" t="s">
        <v>72</v>
      </c>
      <c r="E2162" s="49"/>
      <c r="F2162" s="49"/>
      <c r="G2162" s="49"/>
      <c r="H2162" s="49"/>
      <c r="I2162" s="49"/>
      <c r="J2162" s="49"/>
      <c r="K2162" s="45">
        <f t="shared" si="108"/>
        <v>0</v>
      </c>
    </row>
    <row r="2163" spans="1:11" ht="14.25" customHeight="1">
      <c r="C2163" s="48">
        <v>841</v>
      </c>
      <c r="D2163" s="18" t="s">
        <v>73</v>
      </c>
      <c r="E2163" s="49"/>
      <c r="F2163" s="49"/>
      <c r="G2163" s="49"/>
      <c r="H2163" s="49"/>
      <c r="I2163" s="49"/>
      <c r="J2163" s="49"/>
      <c r="K2163" s="45">
        <f t="shared" si="108"/>
        <v>0</v>
      </c>
    </row>
    <row r="2164" spans="1:11" ht="14.25" customHeight="1">
      <c r="C2164" s="48">
        <v>842</v>
      </c>
      <c r="D2164" s="18" t="s">
        <v>74</v>
      </c>
      <c r="E2164" s="49"/>
      <c r="F2164" s="49"/>
      <c r="G2164" s="49"/>
      <c r="H2164" s="49"/>
      <c r="I2164" s="49"/>
      <c r="J2164" s="49"/>
      <c r="K2164" s="45">
        <f t="shared" si="108"/>
        <v>0</v>
      </c>
    </row>
    <row r="2165" spans="1:11" ht="14.25" customHeight="1">
      <c r="C2165" s="52">
        <v>843</v>
      </c>
      <c r="D2165" s="18" t="s">
        <v>75</v>
      </c>
      <c r="E2165" s="49"/>
      <c r="F2165" s="49"/>
      <c r="G2165" s="49"/>
      <c r="H2165" s="49"/>
      <c r="I2165" s="49"/>
      <c r="J2165" s="49"/>
      <c r="K2165" s="45">
        <f t="shared" si="108"/>
        <v>0</v>
      </c>
    </row>
    <row r="2166" spans="1:11" ht="14.25" customHeight="1">
      <c r="C2166" s="52">
        <v>911</v>
      </c>
      <c r="D2166" s="18" t="s">
        <v>76</v>
      </c>
      <c r="E2166" s="49"/>
      <c r="F2166" s="49"/>
      <c r="G2166" s="49">
        <v>3000</v>
      </c>
      <c r="H2166" s="49"/>
      <c r="I2166" s="49"/>
      <c r="J2166" s="49">
        <v>703</v>
      </c>
      <c r="K2166" s="45">
        <f t="shared" si="108"/>
        <v>3703</v>
      </c>
    </row>
    <row r="2167" spans="1:11" ht="14.25" customHeight="1">
      <c r="C2167" s="48">
        <v>912</v>
      </c>
      <c r="D2167" s="18" t="s">
        <v>77</v>
      </c>
      <c r="E2167" s="53"/>
      <c r="F2167" s="53"/>
      <c r="G2167" s="53"/>
      <c r="H2167" s="53"/>
      <c r="I2167" s="53"/>
      <c r="J2167" s="53"/>
      <c r="K2167" s="45">
        <f t="shared" si="108"/>
        <v>0</v>
      </c>
    </row>
    <row r="2168" spans="1:11" ht="14.25" customHeight="1">
      <c r="C2168" s="48">
        <v>913</v>
      </c>
      <c r="D2168" s="18" t="s">
        <v>78</v>
      </c>
      <c r="E2168" s="53"/>
      <c r="F2168" s="53"/>
      <c r="G2168" s="53"/>
      <c r="H2168" s="53"/>
      <c r="I2168" s="53"/>
      <c r="J2168" s="53"/>
      <c r="K2168" s="45">
        <f t="shared" si="108"/>
        <v>0</v>
      </c>
    </row>
    <row r="2169" spans="1:11" ht="14.25" customHeight="1">
      <c r="C2169" s="48">
        <v>921</v>
      </c>
      <c r="D2169" s="18" t="s">
        <v>79</v>
      </c>
      <c r="E2169" s="53"/>
      <c r="F2169" s="53"/>
      <c r="G2169" s="53">
        <v>18922</v>
      </c>
      <c r="H2169" s="53"/>
      <c r="I2169" s="53"/>
      <c r="J2169" s="53">
        <v>6866</v>
      </c>
      <c r="K2169" s="45">
        <f t="shared" si="108"/>
        <v>25788</v>
      </c>
    </row>
    <row r="2170" spans="1:11" ht="14.25" customHeight="1" thickBot="1">
      <c r="C2170" s="48">
        <v>922</v>
      </c>
      <c r="D2170" s="18" t="s">
        <v>80</v>
      </c>
      <c r="E2170" s="53"/>
      <c r="F2170" s="53"/>
      <c r="G2170" s="53"/>
      <c r="H2170" s="53"/>
      <c r="I2170" s="53"/>
      <c r="J2170" s="53"/>
      <c r="K2170" s="34">
        <f t="shared" si="108"/>
        <v>0</v>
      </c>
    </row>
    <row r="2171" spans="1:11" ht="14.25" customHeight="1" thickBot="1">
      <c r="C2171" s="56" t="s">
        <v>10</v>
      </c>
      <c r="D2171" s="57">
        <f>SUM(D2136:D2167)</f>
        <v>0</v>
      </c>
      <c r="E2171" s="58">
        <f t="shared" ref="E2171:J2171" si="109">SUM(E2136:E2170)</f>
        <v>208378</v>
      </c>
      <c r="F2171" s="58">
        <f t="shared" si="109"/>
        <v>45552</v>
      </c>
      <c r="G2171" s="58">
        <f t="shared" si="109"/>
        <v>1854393</v>
      </c>
      <c r="H2171" s="58">
        <f t="shared" si="109"/>
        <v>3253</v>
      </c>
      <c r="I2171" s="58">
        <f t="shared" si="109"/>
        <v>18406</v>
      </c>
      <c r="J2171" s="58">
        <f t="shared" si="109"/>
        <v>252486</v>
      </c>
      <c r="K2171" s="58">
        <f t="shared" si="108"/>
        <v>2382468</v>
      </c>
    </row>
    <row r="2174" spans="1:11" ht="14.25" customHeight="1" thickBot="1"/>
    <row r="2175" spans="1:11" ht="14.25" customHeight="1" thickBot="1">
      <c r="A2175" s="73">
        <v>51</v>
      </c>
      <c r="B2175" s="73" t="s">
        <v>138</v>
      </c>
      <c r="C2175" s="36" t="s">
        <v>2</v>
      </c>
      <c r="D2175" s="38" t="s">
        <v>3</v>
      </c>
      <c r="E2175" s="74" t="s">
        <v>4</v>
      </c>
      <c r="F2175" s="75" t="s">
        <v>9</v>
      </c>
      <c r="G2175" s="76" t="s">
        <v>5</v>
      </c>
      <c r="H2175" s="77" t="s">
        <v>6</v>
      </c>
      <c r="I2175" s="77" t="s">
        <v>7</v>
      </c>
      <c r="J2175" s="78" t="s">
        <v>8</v>
      </c>
      <c r="K2175" s="78" t="s">
        <v>10</v>
      </c>
    </row>
    <row r="2176" spans="1:11" ht="14.25" customHeight="1">
      <c r="C2176" s="44">
        <v>711</v>
      </c>
      <c r="D2176" s="43" t="s">
        <v>46</v>
      </c>
      <c r="E2176" s="45"/>
      <c r="F2176" s="45"/>
      <c r="G2176" s="45">
        <v>112553</v>
      </c>
      <c r="H2176" s="45"/>
      <c r="I2176" s="45"/>
      <c r="J2176" s="60">
        <v>21024</v>
      </c>
      <c r="K2176" s="45">
        <f t="shared" ref="K2176:K2211" si="110">SUM(E2176:J2176)</f>
        <v>133577</v>
      </c>
    </row>
    <row r="2177" spans="3:11" ht="14.25" customHeight="1">
      <c r="C2177" s="48">
        <v>712</v>
      </c>
      <c r="D2177" s="18" t="s">
        <v>47</v>
      </c>
      <c r="E2177" s="49"/>
      <c r="F2177" s="49"/>
      <c r="G2177" s="49">
        <v>1354</v>
      </c>
      <c r="H2177" s="49"/>
      <c r="I2177" s="49"/>
      <c r="J2177" s="49"/>
      <c r="K2177" s="45">
        <f t="shared" si="110"/>
        <v>1354</v>
      </c>
    </row>
    <row r="2178" spans="3:11" ht="14.25" customHeight="1">
      <c r="C2178" s="48">
        <v>713</v>
      </c>
      <c r="D2178" s="18" t="s">
        <v>48</v>
      </c>
      <c r="E2178" s="49"/>
      <c r="F2178" s="49"/>
      <c r="G2178" s="49">
        <v>29467</v>
      </c>
      <c r="H2178" s="49"/>
      <c r="I2178" s="49"/>
      <c r="J2178" s="49"/>
      <c r="K2178" s="45">
        <f t="shared" si="110"/>
        <v>29467</v>
      </c>
    </row>
    <row r="2179" spans="3:11" ht="14.25" customHeight="1">
      <c r="C2179" s="48">
        <v>714</v>
      </c>
      <c r="D2179" s="18" t="s">
        <v>49</v>
      </c>
      <c r="E2179" s="49"/>
      <c r="F2179" s="49"/>
      <c r="G2179" s="49">
        <v>16395</v>
      </c>
      <c r="H2179" s="49"/>
      <c r="I2179" s="49"/>
      <c r="J2179" s="49"/>
      <c r="K2179" s="45">
        <f t="shared" si="110"/>
        <v>16395</v>
      </c>
    </row>
    <row r="2180" spans="3:11" ht="14.25" customHeight="1">
      <c r="C2180" s="48">
        <v>715</v>
      </c>
      <c r="D2180" s="18" t="s">
        <v>50</v>
      </c>
      <c r="E2180" s="49"/>
      <c r="F2180" s="49"/>
      <c r="G2180" s="49"/>
      <c r="H2180" s="49"/>
      <c r="I2180" s="49"/>
      <c r="J2180" s="49"/>
      <c r="K2180" s="45">
        <f t="shared" si="110"/>
        <v>0</v>
      </c>
    </row>
    <row r="2181" spans="3:11" ht="14.25" customHeight="1">
      <c r="C2181" s="48">
        <v>716</v>
      </c>
      <c r="D2181" s="18" t="s">
        <v>51</v>
      </c>
      <c r="E2181" s="49"/>
      <c r="F2181" s="49"/>
      <c r="G2181" s="49">
        <v>4485</v>
      </c>
      <c r="H2181" s="49"/>
      <c r="I2181" s="49"/>
      <c r="J2181" s="49"/>
      <c r="K2181" s="45">
        <f t="shared" si="110"/>
        <v>4485</v>
      </c>
    </row>
    <row r="2182" spans="3:11" ht="14.25" customHeight="1">
      <c r="C2182" s="48">
        <v>719</v>
      </c>
      <c r="D2182" s="18" t="s">
        <v>52</v>
      </c>
      <c r="E2182" s="49"/>
      <c r="F2182" s="49"/>
      <c r="G2182" s="49"/>
      <c r="H2182" s="49"/>
      <c r="I2182" s="49"/>
      <c r="J2182" s="49"/>
      <c r="K2182" s="45">
        <f t="shared" si="110"/>
        <v>0</v>
      </c>
    </row>
    <row r="2183" spans="3:11" ht="14.25" customHeight="1">
      <c r="C2183" s="48">
        <v>721</v>
      </c>
      <c r="D2183" s="18" t="s">
        <v>53</v>
      </c>
      <c r="E2183" s="49"/>
      <c r="F2183" s="49"/>
      <c r="G2183" s="49"/>
      <c r="H2183" s="49"/>
      <c r="I2183" s="49"/>
      <c r="J2183" s="49"/>
      <c r="K2183" s="45">
        <f t="shared" si="110"/>
        <v>0</v>
      </c>
    </row>
    <row r="2184" spans="3:11" ht="14.25" customHeight="1">
      <c r="C2184" s="48">
        <v>731</v>
      </c>
      <c r="D2184" s="18" t="s">
        <v>54</v>
      </c>
      <c r="E2184" s="49"/>
      <c r="F2184" s="49"/>
      <c r="G2184" s="49"/>
      <c r="H2184" s="49"/>
      <c r="I2184" s="49"/>
      <c r="J2184" s="49"/>
      <c r="K2184" s="45">
        <f t="shared" si="110"/>
        <v>0</v>
      </c>
    </row>
    <row r="2185" spans="3:11" ht="14.25" customHeight="1">
      <c r="C2185" s="48">
        <v>732</v>
      </c>
      <c r="D2185" s="18" t="s">
        <v>55</v>
      </c>
      <c r="E2185" s="49"/>
      <c r="F2185" s="49"/>
      <c r="G2185" s="49"/>
      <c r="H2185" s="49"/>
      <c r="I2185" s="49"/>
      <c r="J2185" s="49"/>
      <c r="K2185" s="45">
        <f t="shared" si="110"/>
        <v>0</v>
      </c>
    </row>
    <row r="2186" spans="3:11" ht="14.25" customHeight="1">
      <c r="C2186" s="48">
        <v>733</v>
      </c>
      <c r="D2186" s="18" t="s">
        <v>56</v>
      </c>
      <c r="E2186" s="49">
        <v>4454</v>
      </c>
      <c r="F2186" s="49"/>
      <c r="G2186" s="49">
        <v>81065</v>
      </c>
      <c r="H2186" s="49"/>
      <c r="I2186" s="49"/>
      <c r="J2186" s="49">
        <v>20</v>
      </c>
      <c r="K2186" s="45">
        <f t="shared" si="110"/>
        <v>85539</v>
      </c>
    </row>
    <row r="2187" spans="3:11" ht="14.25" customHeight="1">
      <c r="C2187" s="48">
        <v>741</v>
      </c>
      <c r="D2187" s="18" t="s">
        <v>57</v>
      </c>
      <c r="E2187" s="49"/>
      <c r="F2187" s="49"/>
      <c r="G2187" s="49">
        <v>6685</v>
      </c>
      <c r="H2187" s="49"/>
      <c r="I2187" s="49"/>
      <c r="J2187" s="49">
        <v>118</v>
      </c>
      <c r="K2187" s="45">
        <f t="shared" si="110"/>
        <v>6803</v>
      </c>
    </row>
    <row r="2188" spans="3:11" ht="14.25" customHeight="1">
      <c r="C2188" s="48">
        <v>742</v>
      </c>
      <c r="D2188" s="18" t="s">
        <v>58</v>
      </c>
      <c r="E2188" s="49"/>
      <c r="F2188" s="49"/>
      <c r="G2188" s="49">
        <v>4633</v>
      </c>
      <c r="H2188" s="49"/>
      <c r="I2188" s="49"/>
      <c r="J2188" s="49">
        <v>8377</v>
      </c>
      <c r="K2188" s="45">
        <f t="shared" si="110"/>
        <v>13010</v>
      </c>
    </row>
    <row r="2189" spans="3:11" ht="14.25" customHeight="1">
      <c r="C2189" s="48">
        <v>743</v>
      </c>
      <c r="D2189" s="18" t="s">
        <v>59</v>
      </c>
      <c r="E2189" s="49"/>
      <c r="F2189" s="49"/>
      <c r="G2189" s="49">
        <v>194</v>
      </c>
      <c r="H2189" s="49"/>
      <c r="I2189" s="49"/>
      <c r="J2189" s="49"/>
      <c r="K2189" s="45">
        <f t="shared" si="110"/>
        <v>194</v>
      </c>
    </row>
    <row r="2190" spans="3:11" ht="14.25" customHeight="1">
      <c r="C2190" s="48">
        <v>744</v>
      </c>
      <c r="D2190" s="18" t="s">
        <v>60</v>
      </c>
      <c r="F2190" s="49"/>
      <c r="G2190" s="49"/>
      <c r="H2190" s="49"/>
      <c r="I2190" s="49"/>
      <c r="J2190" s="49">
        <f>23852-6990</f>
        <v>16862</v>
      </c>
      <c r="K2190" s="45">
        <f t="shared" si="110"/>
        <v>16862</v>
      </c>
    </row>
    <row r="2191" spans="3:11" ht="14.25" customHeight="1">
      <c r="C2191" s="48">
        <v>745</v>
      </c>
      <c r="D2191" s="18" t="s">
        <v>61</v>
      </c>
      <c r="E2191" s="49"/>
      <c r="F2191" s="49"/>
      <c r="G2191" s="49">
        <v>678</v>
      </c>
      <c r="H2191" s="49"/>
      <c r="I2191" s="49"/>
      <c r="J2191" s="49">
        <v>1157</v>
      </c>
      <c r="K2191" s="45">
        <f t="shared" si="110"/>
        <v>1835</v>
      </c>
    </row>
    <row r="2192" spans="3:11" ht="14.25" customHeight="1">
      <c r="C2192" s="48">
        <v>771</v>
      </c>
      <c r="D2192" s="18" t="s">
        <v>62</v>
      </c>
      <c r="E2192" s="60">
        <v>569</v>
      </c>
      <c r="F2192" s="49"/>
      <c r="G2192" s="49"/>
      <c r="H2192" s="49"/>
      <c r="I2192" s="49"/>
      <c r="J2192" s="49"/>
      <c r="K2192" s="45">
        <f t="shared" si="110"/>
        <v>569</v>
      </c>
    </row>
    <row r="2193" spans="3:11" ht="14.25" customHeight="1">
      <c r="C2193" s="48">
        <v>772</v>
      </c>
      <c r="D2193" s="18" t="s">
        <v>63</v>
      </c>
      <c r="E2193" s="49"/>
      <c r="F2193" s="49"/>
      <c r="G2193" s="49"/>
      <c r="H2193" s="49"/>
      <c r="I2193" s="49"/>
      <c r="J2193" s="49"/>
      <c r="K2193" s="45">
        <f t="shared" si="110"/>
        <v>0</v>
      </c>
    </row>
    <row r="2194" spans="3:11" ht="14.25" customHeight="1">
      <c r="C2194" s="48">
        <v>781</v>
      </c>
      <c r="D2194" s="18" t="s">
        <v>64</v>
      </c>
      <c r="E2194" s="49"/>
      <c r="F2194" s="49"/>
      <c r="G2194" s="49"/>
      <c r="H2194" s="49"/>
      <c r="I2194" s="49"/>
      <c r="J2194" s="49">
        <v>3532</v>
      </c>
      <c r="K2194" s="45">
        <f t="shared" si="110"/>
        <v>3532</v>
      </c>
    </row>
    <row r="2195" spans="3:11" ht="14.25" customHeight="1">
      <c r="C2195" s="48">
        <v>791</v>
      </c>
      <c r="D2195" s="18" t="s">
        <v>65</v>
      </c>
      <c r="E2195" s="49">
        <v>250</v>
      </c>
      <c r="F2195" s="49"/>
      <c r="H2195" s="49"/>
      <c r="I2195" s="49"/>
      <c r="J2195" s="49"/>
      <c r="K2195" s="45">
        <f>SUM(E2195:J2195)</f>
        <v>250</v>
      </c>
    </row>
    <row r="2196" spans="3:11" ht="14.25" customHeight="1">
      <c r="C2196" s="48">
        <v>811</v>
      </c>
      <c r="D2196" s="18" t="s">
        <v>66</v>
      </c>
      <c r="E2196" s="49"/>
      <c r="F2196" s="49"/>
      <c r="G2196" s="49"/>
      <c r="H2196" s="49"/>
      <c r="I2196" s="49"/>
      <c r="J2196" s="49"/>
      <c r="K2196" s="45">
        <f t="shared" si="110"/>
        <v>0</v>
      </c>
    </row>
    <row r="2197" spans="3:11" ht="14.25" customHeight="1">
      <c r="C2197" s="48">
        <v>812</v>
      </c>
      <c r="D2197" s="18" t="s">
        <v>67</v>
      </c>
      <c r="E2197" s="49"/>
      <c r="F2197" s="49"/>
      <c r="G2197" s="49"/>
      <c r="H2197" s="49"/>
      <c r="I2197" s="49"/>
      <c r="J2197" s="49"/>
      <c r="K2197" s="45">
        <f t="shared" si="110"/>
        <v>0</v>
      </c>
    </row>
    <row r="2198" spans="3:11" ht="14.25" customHeight="1">
      <c r="C2198" s="48">
        <v>813</v>
      </c>
      <c r="D2198" s="18" t="s">
        <v>68</v>
      </c>
      <c r="E2198" s="49"/>
      <c r="F2198" s="49"/>
      <c r="G2198" s="49"/>
      <c r="H2198" s="49"/>
      <c r="I2198" s="49"/>
      <c r="J2198" s="49"/>
      <c r="K2198" s="45">
        <f t="shared" si="110"/>
        <v>0</v>
      </c>
    </row>
    <row r="2199" spans="3:11" ht="14.25" customHeight="1">
      <c r="C2199" s="48">
        <v>821</v>
      </c>
      <c r="D2199" s="18" t="s">
        <v>69</v>
      </c>
      <c r="E2199" s="49"/>
      <c r="F2199" s="49"/>
      <c r="G2199" s="49"/>
      <c r="H2199" s="49"/>
      <c r="I2199" s="49"/>
      <c r="J2199" s="49"/>
      <c r="K2199" s="45">
        <f t="shared" si="110"/>
        <v>0</v>
      </c>
    </row>
    <row r="2200" spans="3:11" ht="14.25" customHeight="1">
      <c r="C2200" s="48">
        <v>822</v>
      </c>
      <c r="D2200" s="18" t="s">
        <v>70</v>
      </c>
      <c r="E2200" s="49"/>
      <c r="F2200" s="49"/>
      <c r="G2200" s="49"/>
      <c r="H2200" s="49"/>
      <c r="I2200" s="49"/>
      <c r="J2200" s="49"/>
      <c r="K2200" s="45">
        <f t="shared" si="110"/>
        <v>0</v>
      </c>
    </row>
    <row r="2201" spans="3:11" ht="14.25" customHeight="1">
      <c r="C2201" s="48">
        <v>823</v>
      </c>
      <c r="D2201" s="18" t="s">
        <v>71</v>
      </c>
      <c r="E2201" s="49"/>
      <c r="F2201" s="49"/>
      <c r="G2201" s="49"/>
      <c r="H2201" s="49"/>
      <c r="I2201" s="49"/>
      <c r="J2201" s="49">
        <v>32365</v>
      </c>
      <c r="K2201" s="45">
        <f t="shared" si="110"/>
        <v>32365</v>
      </c>
    </row>
    <row r="2202" spans="3:11" ht="14.25" customHeight="1">
      <c r="C2202" s="48">
        <v>831</v>
      </c>
      <c r="D2202" s="18" t="s">
        <v>72</v>
      </c>
      <c r="E2202" s="49"/>
      <c r="F2202" s="49"/>
      <c r="G2202" s="49"/>
      <c r="H2202" s="49"/>
      <c r="I2202" s="49"/>
      <c r="J2202" s="49"/>
      <c r="K2202" s="45">
        <f t="shared" si="110"/>
        <v>0</v>
      </c>
    </row>
    <row r="2203" spans="3:11" ht="14.25" customHeight="1">
      <c r="C2203" s="48">
        <v>841</v>
      </c>
      <c r="D2203" s="18" t="s">
        <v>73</v>
      </c>
      <c r="E2203" s="49"/>
      <c r="F2203" s="49"/>
      <c r="G2203" s="49"/>
      <c r="H2203" s="49"/>
      <c r="I2203" s="49"/>
      <c r="J2203" s="49"/>
      <c r="K2203" s="45">
        <f t="shared" si="110"/>
        <v>0</v>
      </c>
    </row>
    <row r="2204" spans="3:11" ht="14.25" customHeight="1">
      <c r="C2204" s="48">
        <v>842</v>
      </c>
      <c r="D2204" s="18" t="s">
        <v>74</v>
      </c>
      <c r="E2204" s="49"/>
      <c r="F2204" s="49"/>
      <c r="G2204" s="49"/>
      <c r="H2204" s="49"/>
      <c r="I2204" s="49"/>
      <c r="J2204" s="49"/>
      <c r="K2204" s="45">
        <f t="shared" si="110"/>
        <v>0</v>
      </c>
    </row>
    <row r="2205" spans="3:11" ht="14.25" customHeight="1">
      <c r="C2205" s="52">
        <v>843</v>
      </c>
      <c r="D2205" s="18" t="s">
        <v>75</v>
      </c>
      <c r="E2205" s="49"/>
      <c r="F2205" s="49"/>
      <c r="G2205" s="49"/>
      <c r="H2205" s="49"/>
      <c r="I2205" s="49"/>
      <c r="J2205" s="49"/>
      <c r="K2205" s="45">
        <f t="shared" si="110"/>
        <v>0</v>
      </c>
    </row>
    <row r="2206" spans="3:11" ht="14.25" customHeight="1">
      <c r="C2206" s="52">
        <v>911</v>
      </c>
      <c r="D2206" s="18" t="s">
        <v>76</v>
      </c>
      <c r="E2206" s="49"/>
      <c r="F2206" s="49"/>
      <c r="G2206" s="49"/>
      <c r="H2206" s="49"/>
      <c r="I2206" s="49"/>
      <c r="J2206" s="49"/>
      <c r="K2206" s="45">
        <f t="shared" si="110"/>
        <v>0</v>
      </c>
    </row>
    <row r="2207" spans="3:11" ht="14.25" customHeight="1">
      <c r="C2207" s="48">
        <v>912</v>
      </c>
      <c r="D2207" s="18" t="s">
        <v>77</v>
      </c>
      <c r="E2207" s="53"/>
      <c r="F2207" s="53"/>
      <c r="G2207" s="53"/>
      <c r="H2207" s="53"/>
      <c r="I2207" s="53"/>
      <c r="J2207" s="53"/>
      <c r="K2207" s="45">
        <f t="shared" si="110"/>
        <v>0</v>
      </c>
    </row>
    <row r="2208" spans="3:11" ht="14.25" customHeight="1">
      <c r="C2208" s="48">
        <v>913</v>
      </c>
      <c r="D2208" s="18" t="s">
        <v>78</v>
      </c>
      <c r="E2208" s="53"/>
      <c r="F2208" s="53"/>
      <c r="G2208" s="53"/>
      <c r="H2208" s="53"/>
      <c r="I2208" s="53"/>
      <c r="J2208" s="53"/>
      <c r="K2208" s="45">
        <f t="shared" si="110"/>
        <v>0</v>
      </c>
    </row>
    <row r="2209" spans="1:11" ht="14.25" customHeight="1">
      <c r="C2209" s="48">
        <v>921</v>
      </c>
      <c r="D2209" s="18" t="s">
        <v>79</v>
      </c>
      <c r="E2209" s="53"/>
      <c r="F2209" s="53"/>
      <c r="G2209" s="53"/>
      <c r="H2209" s="53"/>
      <c r="I2209" s="53"/>
      <c r="J2209" s="53"/>
      <c r="K2209" s="45">
        <f t="shared" si="110"/>
        <v>0</v>
      </c>
    </row>
    <row r="2210" spans="1:11" ht="14.25" customHeight="1" thickBot="1">
      <c r="C2210" s="48">
        <v>922</v>
      </c>
      <c r="D2210" s="18" t="s">
        <v>80</v>
      </c>
      <c r="E2210" s="53"/>
      <c r="F2210" s="53"/>
      <c r="G2210" s="53"/>
      <c r="H2210" s="53"/>
      <c r="I2210" s="53"/>
      <c r="J2210" s="53"/>
      <c r="K2210" s="34">
        <f t="shared" si="110"/>
        <v>0</v>
      </c>
    </row>
    <row r="2211" spans="1:11" ht="14.25" customHeight="1" thickBot="1">
      <c r="C2211" s="213" t="s">
        <v>10</v>
      </c>
      <c r="D2211" s="57">
        <f>SUM(D2176:D2207)</f>
        <v>0</v>
      </c>
      <c r="E2211" s="58">
        <f t="shared" ref="E2211:J2211" si="111">SUM(E2176:E2210)</f>
        <v>5273</v>
      </c>
      <c r="F2211" s="58">
        <f t="shared" si="111"/>
        <v>0</v>
      </c>
      <c r="G2211" s="58">
        <f>SUM(G2176:G2210)</f>
        <v>257509</v>
      </c>
      <c r="H2211" s="58">
        <f t="shared" si="111"/>
        <v>0</v>
      </c>
      <c r="I2211" s="58">
        <f t="shared" si="111"/>
        <v>0</v>
      </c>
      <c r="J2211" s="58">
        <f t="shared" si="111"/>
        <v>83455</v>
      </c>
      <c r="K2211" s="58">
        <f t="shared" si="110"/>
        <v>346237</v>
      </c>
    </row>
    <row r="2214" spans="1:11" ht="14.25" customHeight="1" thickBot="1"/>
    <row r="2215" spans="1:11" ht="14.25" customHeight="1" thickBot="1">
      <c r="A2215" s="73">
        <v>52</v>
      </c>
      <c r="B2215" s="73" t="s">
        <v>139</v>
      </c>
      <c r="C2215" s="36" t="s">
        <v>2</v>
      </c>
      <c r="D2215" s="37" t="s">
        <v>3</v>
      </c>
      <c r="E2215" s="74" t="s">
        <v>4</v>
      </c>
      <c r="F2215" s="75" t="s">
        <v>9</v>
      </c>
      <c r="G2215" s="76" t="s">
        <v>5</v>
      </c>
      <c r="H2215" s="77" t="s">
        <v>6</v>
      </c>
      <c r="I2215" s="77" t="s">
        <v>7</v>
      </c>
      <c r="J2215" s="78" t="s">
        <v>8</v>
      </c>
      <c r="K2215" s="78" t="s">
        <v>10</v>
      </c>
    </row>
    <row r="2216" spans="1:11" ht="14.25" customHeight="1">
      <c r="C2216" s="44">
        <v>711</v>
      </c>
      <c r="D2216" s="18" t="s">
        <v>46</v>
      </c>
      <c r="E2216" s="45"/>
      <c r="F2216" s="45"/>
      <c r="G2216" s="45">
        <v>301680</v>
      </c>
      <c r="H2216" s="45"/>
      <c r="I2216" s="45"/>
      <c r="J2216" s="45">
        <v>80969</v>
      </c>
      <c r="K2216" s="45">
        <f>SUM(E2216:J2216)</f>
        <v>382649</v>
      </c>
    </row>
    <row r="2217" spans="1:11" ht="14.25" customHeight="1">
      <c r="C2217" s="48">
        <v>712</v>
      </c>
      <c r="D2217" s="18" t="s">
        <v>47</v>
      </c>
      <c r="E2217" s="49"/>
      <c r="F2217" s="49"/>
      <c r="G2217" s="49">
        <v>5338</v>
      </c>
      <c r="H2217" s="49"/>
      <c r="I2217" s="49"/>
      <c r="J2217" s="49"/>
      <c r="K2217" s="45">
        <f t="shared" ref="K2217:K2250" si="112">SUM(E2217:J2217)</f>
        <v>5338</v>
      </c>
    </row>
    <row r="2218" spans="1:11" ht="14.25" customHeight="1">
      <c r="C2218" s="48">
        <v>713</v>
      </c>
      <c r="D2218" s="18" t="s">
        <v>48</v>
      </c>
      <c r="E2218" s="49"/>
      <c r="F2218" s="49"/>
      <c r="G2218" s="49">
        <v>100753</v>
      </c>
      <c r="H2218" s="49"/>
      <c r="I2218" s="49"/>
      <c r="J2218" s="49"/>
      <c r="K2218" s="45">
        <f t="shared" si="112"/>
        <v>100753</v>
      </c>
    </row>
    <row r="2219" spans="1:11" ht="14.25" customHeight="1">
      <c r="C2219" s="48">
        <v>714</v>
      </c>
      <c r="D2219" s="18" t="s">
        <v>49</v>
      </c>
      <c r="E2219" s="49"/>
      <c r="F2219" s="49"/>
      <c r="G2219" s="49">
        <v>16741</v>
      </c>
      <c r="H2219" s="49"/>
      <c r="I2219" s="49"/>
      <c r="J2219" s="49"/>
      <c r="K2219" s="45">
        <f t="shared" si="112"/>
        <v>16741</v>
      </c>
    </row>
    <row r="2220" spans="1:11" ht="14.25" customHeight="1">
      <c r="C2220" s="48">
        <v>715</v>
      </c>
      <c r="D2220" s="18" t="s">
        <v>50</v>
      </c>
      <c r="E2220" s="49"/>
      <c r="F2220" s="49"/>
      <c r="G2220" s="49"/>
      <c r="H2220" s="49"/>
      <c r="I2220" s="49"/>
      <c r="K2220" s="45">
        <f t="shared" si="112"/>
        <v>0</v>
      </c>
    </row>
    <row r="2221" spans="1:11" ht="14.25" customHeight="1">
      <c r="C2221" s="48">
        <v>716</v>
      </c>
      <c r="D2221" s="18" t="s">
        <v>51</v>
      </c>
      <c r="E2221" s="49"/>
      <c r="F2221" s="49"/>
      <c r="G2221" s="49">
        <v>4189</v>
      </c>
      <c r="H2221" s="49"/>
      <c r="I2221" s="49"/>
      <c r="J2221" s="49"/>
      <c r="K2221" s="45">
        <f t="shared" si="112"/>
        <v>4189</v>
      </c>
    </row>
    <row r="2222" spans="1:11" ht="14.25" customHeight="1">
      <c r="C2222" s="48">
        <v>719</v>
      </c>
      <c r="D2222" s="18" t="s">
        <v>52</v>
      </c>
      <c r="E2222" s="49"/>
      <c r="F2222" s="49"/>
      <c r="G2222" s="49"/>
      <c r="H2222" s="49"/>
      <c r="I2222" s="49"/>
      <c r="J2222" s="49"/>
      <c r="K2222" s="45">
        <f t="shared" si="112"/>
        <v>0</v>
      </c>
    </row>
    <row r="2223" spans="1:11" ht="14.25" customHeight="1">
      <c r="C2223" s="48">
        <v>721</v>
      </c>
      <c r="D2223" s="18" t="s">
        <v>53</v>
      </c>
      <c r="E2223" s="49"/>
      <c r="F2223" s="49"/>
      <c r="G2223" s="49"/>
      <c r="H2223" s="49"/>
      <c r="I2223" s="49"/>
      <c r="J2223" s="49">
        <v>29</v>
      </c>
      <c r="K2223" s="45">
        <f t="shared" si="112"/>
        <v>29</v>
      </c>
    </row>
    <row r="2224" spans="1:11" ht="14.25" customHeight="1">
      <c r="C2224" s="48">
        <v>731</v>
      </c>
      <c r="D2224" s="18" t="s">
        <v>54</v>
      </c>
      <c r="E2224" s="49"/>
      <c r="F2224" s="49"/>
      <c r="G2224" s="49"/>
      <c r="H2224" s="49"/>
      <c r="I2224" s="49"/>
      <c r="J2224" s="49"/>
      <c r="K2224" s="45">
        <f t="shared" si="112"/>
        <v>0</v>
      </c>
    </row>
    <row r="2225" spans="3:11" ht="14.25" customHeight="1">
      <c r="C2225" s="48">
        <v>732</v>
      </c>
      <c r="D2225" s="18" t="s">
        <v>55</v>
      </c>
      <c r="E2225" s="49"/>
      <c r="F2225" s="49"/>
      <c r="G2225" s="49"/>
      <c r="H2225" s="49"/>
      <c r="I2225" s="49"/>
      <c r="J2225" s="49"/>
      <c r="K2225" s="45">
        <f t="shared" si="112"/>
        <v>0</v>
      </c>
    </row>
    <row r="2226" spans="3:11" ht="14.25" customHeight="1">
      <c r="C2226" s="48">
        <v>733</v>
      </c>
      <c r="D2226" s="18" t="s">
        <v>56</v>
      </c>
      <c r="E2226" s="49">
        <v>80307</v>
      </c>
      <c r="F2226" s="49">
        <v>26409</v>
      </c>
      <c r="G2226" s="49"/>
      <c r="H2226" s="49"/>
      <c r="I2226" s="49"/>
      <c r="J2226" s="49"/>
      <c r="K2226" s="45">
        <f t="shared" si="112"/>
        <v>106716</v>
      </c>
    </row>
    <row r="2227" spans="3:11" ht="14.25" customHeight="1">
      <c r="C2227" s="48">
        <v>741</v>
      </c>
      <c r="D2227" s="18" t="s">
        <v>57</v>
      </c>
      <c r="E2227" s="49"/>
      <c r="F2227" s="49"/>
      <c r="G2227" s="49">
        <v>14850</v>
      </c>
      <c r="H2227" s="49"/>
      <c r="I2227" s="49"/>
      <c r="J2227" s="49">
        <v>388</v>
      </c>
      <c r="K2227" s="45">
        <f t="shared" si="112"/>
        <v>15238</v>
      </c>
    </row>
    <row r="2228" spans="3:11" ht="14.25" customHeight="1">
      <c r="C2228" s="48">
        <v>742</v>
      </c>
      <c r="D2228" s="18" t="s">
        <v>58</v>
      </c>
      <c r="E2228" s="49"/>
      <c r="F2228" s="49"/>
      <c r="G2228" s="49">
        <v>183430</v>
      </c>
      <c r="H2228" s="49"/>
      <c r="I2228" s="49"/>
      <c r="J2228" s="49">
        <v>17363</v>
      </c>
      <c r="K2228" s="45">
        <f t="shared" si="112"/>
        <v>200793</v>
      </c>
    </row>
    <row r="2229" spans="3:11" ht="14.25" customHeight="1">
      <c r="C2229" s="48">
        <v>743</v>
      </c>
      <c r="D2229" s="18" t="s">
        <v>59</v>
      </c>
      <c r="E2229" s="49"/>
      <c r="F2229" s="49"/>
      <c r="G2229" s="49">
        <v>501</v>
      </c>
      <c r="H2229" s="49"/>
      <c r="I2229" s="49"/>
      <c r="J2229" s="49">
        <v>184</v>
      </c>
      <c r="K2229" s="45">
        <f t="shared" si="112"/>
        <v>685</v>
      </c>
    </row>
    <row r="2230" spans="3:11" ht="14.25" customHeight="1">
      <c r="C2230" s="48">
        <v>744</v>
      </c>
      <c r="D2230" s="18" t="s">
        <v>60</v>
      </c>
      <c r="E2230" s="49"/>
      <c r="F2230" s="49"/>
      <c r="G2230" s="49">
        <v>20</v>
      </c>
      <c r="H2230" s="49"/>
      <c r="I2230" s="49">
        <v>105</v>
      </c>
      <c r="J2230" s="49">
        <v>310</v>
      </c>
      <c r="K2230" s="45">
        <f t="shared" si="112"/>
        <v>435</v>
      </c>
    </row>
    <row r="2231" spans="3:11" ht="14.25" customHeight="1">
      <c r="C2231" s="48">
        <v>745</v>
      </c>
      <c r="D2231" s="18" t="s">
        <v>61</v>
      </c>
      <c r="E2231" s="49"/>
      <c r="F2231" s="49"/>
      <c r="G2231" s="49">
        <v>1051</v>
      </c>
      <c r="H2231" s="49"/>
      <c r="I2231" s="49"/>
      <c r="J2231" s="49">
        <v>36932</v>
      </c>
      <c r="K2231" s="45">
        <f t="shared" si="112"/>
        <v>37983</v>
      </c>
    </row>
    <row r="2232" spans="3:11" ht="14.25" customHeight="1">
      <c r="C2232" s="48">
        <v>771</v>
      </c>
      <c r="D2232" s="18" t="s">
        <v>62</v>
      </c>
      <c r="E2232" s="49"/>
      <c r="F2232" s="49"/>
      <c r="G2232" s="49"/>
      <c r="H2232" s="49">
        <v>294</v>
      </c>
      <c r="I2232" s="49"/>
      <c r="J2232" s="49">
        <v>614</v>
      </c>
      <c r="K2232" s="45">
        <f t="shared" si="112"/>
        <v>908</v>
      </c>
    </row>
    <row r="2233" spans="3:11" ht="14.25" customHeight="1">
      <c r="C2233" s="48">
        <v>772</v>
      </c>
      <c r="D2233" s="18" t="s">
        <v>63</v>
      </c>
      <c r="E2233" s="49"/>
      <c r="F2233" s="49"/>
      <c r="G2233" s="49"/>
      <c r="H2233" s="49"/>
      <c r="I2233" s="49"/>
      <c r="J2233" s="49"/>
      <c r="K2233" s="45">
        <f t="shared" si="112"/>
        <v>0</v>
      </c>
    </row>
    <row r="2234" spans="3:11" ht="14.25" customHeight="1">
      <c r="C2234" s="48">
        <v>781</v>
      </c>
      <c r="D2234" s="18" t="s">
        <v>64</v>
      </c>
      <c r="E2234" s="49"/>
      <c r="F2234" s="49"/>
      <c r="G2234" s="49"/>
      <c r="H2234" s="49"/>
      <c r="I2234" s="49"/>
      <c r="J2234" s="49"/>
      <c r="K2234" s="45">
        <f t="shared" si="112"/>
        <v>0</v>
      </c>
    </row>
    <row r="2235" spans="3:11" ht="14.25" customHeight="1">
      <c r="C2235" s="48">
        <v>791</v>
      </c>
      <c r="D2235" s="18" t="s">
        <v>65</v>
      </c>
      <c r="E2235" s="49">
        <v>3230</v>
      </c>
      <c r="F2235" s="49">
        <v>3231</v>
      </c>
      <c r="H2235" s="49"/>
      <c r="I2235" s="49"/>
      <c r="J2235" s="61"/>
      <c r="K2235" s="45">
        <f>SUM(E2235:J2235)</f>
        <v>6461</v>
      </c>
    </row>
    <row r="2236" spans="3:11" ht="14.25" customHeight="1">
      <c r="C2236" s="48">
        <v>811</v>
      </c>
      <c r="D2236" s="18" t="s">
        <v>66</v>
      </c>
      <c r="E2236" s="49"/>
      <c r="F2236" s="49"/>
      <c r="G2236" s="49"/>
      <c r="H2236" s="49"/>
      <c r="I2236" s="49"/>
      <c r="J2236" s="49">
        <v>5435</v>
      </c>
      <c r="K2236" s="45">
        <f t="shared" si="112"/>
        <v>5435</v>
      </c>
    </row>
    <row r="2237" spans="3:11" ht="14.25" customHeight="1">
      <c r="C2237" s="48">
        <v>812</v>
      </c>
      <c r="D2237" s="18" t="s">
        <v>67</v>
      </c>
      <c r="E2237" s="49"/>
      <c r="F2237" s="49"/>
      <c r="G2237" s="49"/>
      <c r="H2237" s="49"/>
      <c r="I2237" s="49"/>
      <c r="J2237" s="49">
        <v>180</v>
      </c>
      <c r="K2237" s="45">
        <f t="shared" si="112"/>
        <v>180</v>
      </c>
    </row>
    <row r="2238" spans="3:11" ht="14.25" customHeight="1">
      <c r="C2238" s="48">
        <v>813</v>
      </c>
      <c r="D2238" s="18" t="s">
        <v>68</v>
      </c>
      <c r="E2238" s="49"/>
      <c r="F2238" s="49"/>
      <c r="G2238" s="49"/>
      <c r="H2238" s="49"/>
      <c r="I2238" s="49"/>
      <c r="J2238" s="49"/>
      <c r="K2238" s="45">
        <f t="shared" si="112"/>
        <v>0</v>
      </c>
    </row>
    <row r="2239" spans="3:11" ht="14.25" customHeight="1">
      <c r="C2239" s="48">
        <v>821</v>
      </c>
      <c r="D2239" s="18" t="s">
        <v>69</v>
      </c>
      <c r="E2239" s="49"/>
      <c r="F2239" s="49"/>
      <c r="G2239" s="49"/>
      <c r="H2239" s="49"/>
      <c r="I2239" s="49"/>
      <c r="J2239" s="49"/>
      <c r="K2239" s="45">
        <f t="shared" si="112"/>
        <v>0</v>
      </c>
    </row>
    <row r="2240" spans="3:11" ht="14.25" customHeight="1">
      <c r="C2240" s="48">
        <v>822</v>
      </c>
      <c r="D2240" s="18" t="s">
        <v>70</v>
      </c>
      <c r="E2240" s="49"/>
      <c r="F2240" s="49"/>
      <c r="G2240" s="49"/>
      <c r="H2240" s="49"/>
      <c r="I2240" s="49"/>
      <c r="J2240" s="49"/>
      <c r="K2240" s="45">
        <f t="shared" si="112"/>
        <v>0</v>
      </c>
    </row>
    <row r="2241" spans="1:11" ht="14.25" customHeight="1">
      <c r="C2241" s="48">
        <v>823</v>
      </c>
      <c r="D2241" s="18" t="s">
        <v>71</v>
      </c>
      <c r="E2241" s="49"/>
      <c r="F2241" s="49"/>
      <c r="G2241" s="49"/>
      <c r="H2241" s="49"/>
      <c r="I2241" s="49"/>
      <c r="J2241" s="49">
        <v>179</v>
      </c>
      <c r="K2241" s="45">
        <f t="shared" si="112"/>
        <v>179</v>
      </c>
    </row>
    <row r="2242" spans="1:11" ht="14.25" customHeight="1">
      <c r="C2242" s="48">
        <v>831</v>
      </c>
      <c r="D2242" s="18" t="s">
        <v>72</v>
      </c>
      <c r="E2242" s="49"/>
      <c r="F2242" s="49"/>
      <c r="G2242" s="49"/>
      <c r="H2242" s="49"/>
      <c r="I2242" s="49"/>
      <c r="J2242" s="49"/>
      <c r="K2242" s="45">
        <f t="shared" si="112"/>
        <v>0</v>
      </c>
    </row>
    <row r="2243" spans="1:11" ht="14.25" customHeight="1">
      <c r="C2243" s="48">
        <v>841</v>
      </c>
      <c r="D2243" s="18" t="s">
        <v>73</v>
      </c>
      <c r="E2243" s="49"/>
      <c r="F2243" s="49"/>
      <c r="G2243" s="49"/>
      <c r="H2243" s="49"/>
      <c r="I2243" s="49"/>
      <c r="J2243" s="49"/>
      <c r="K2243" s="45">
        <f t="shared" si="112"/>
        <v>0</v>
      </c>
    </row>
    <row r="2244" spans="1:11" ht="14.25" customHeight="1">
      <c r="C2244" s="48">
        <v>842</v>
      </c>
      <c r="D2244" s="18" t="s">
        <v>74</v>
      </c>
      <c r="E2244" s="49"/>
      <c r="F2244" s="49"/>
      <c r="G2244" s="49"/>
      <c r="H2244" s="49"/>
      <c r="I2244" s="49"/>
      <c r="J2244" s="49"/>
      <c r="K2244" s="45">
        <f t="shared" si="112"/>
        <v>0</v>
      </c>
    </row>
    <row r="2245" spans="1:11" ht="14.25" customHeight="1">
      <c r="C2245" s="52">
        <v>843</v>
      </c>
      <c r="D2245" s="18" t="s">
        <v>75</v>
      </c>
      <c r="E2245" s="49"/>
      <c r="F2245" s="49"/>
      <c r="G2245" s="49"/>
      <c r="H2245" s="49"/>
      <c r="I2245" s="49"/>
      <c r="J2245" s="49"/>
      <c r="K2245" s="45">
        <f t="shared" si="112"/>
        <v>0</v>
      </c>
    </row>
    <row r="2246" spans="1:11" ht="14.25" customHeight="1">
      <c r="C2246" s="52">
        <v>911</v>
      </c>
      <c r="D2246" s="18" t="s">
        <v>76</v>
      </c>
      <c r="E2246" s="49"/>
      <c r="F2246" s="49"/>
      <c r="G2246" s="49">
        <v>3781</v>
      </c>
      <c r="H2246" s="49"/>
      <c r="I2246" s="49"/>
      <c r="J2246" s="49">
        <v>45858</v>
      </c>
      <c r="K2246" s="45">
        <f t="shared" si="112"/>
        <v>49639</v>
      </c>
    </row>
    <row r="2247" spans="1:11" ht="14.25" customHeight="1">
      <c r="C2247" s="48">
        <v>912</v>
      </c>
      <c r="D2247" s="18" t="s">
        <v>77</v>
      </c>
      <c r="E2247" s="53"/>
      <c r="F2247" s="53"/>
      <c r="G2247" s="53"/>
      <c r="H2247" s="53"/>
      <c r="I2247" s="53"/>
      <c r="J2247" s="53"/>
      <c r="K2247" s="45">
        <f t="shared" si="112"/>
        <v>0</v>
      </c>
    </row>
    <row r="2248" spans="1:11" ht="14.25" customHeight="1">
      <c r="C2248" s="48">
        <v>913</v>
      </c>
      <c r="D2248" s="18" t="s">
        <v>78</v>
      </c>
      <c r="E2248" s="53"/>
      <c r="F2248" s="53"/>
      <c r="G2248" s="53"/>
      <c r="H2248" s="53"/>
      <c r="I2248" s="53"/>
      <c r="J2248" s="53"/>
      <c r="K2248" s="45">
        <f t="shared" si="112"/>
        <v>0</v>
      </c>
    </row>
    <row r="2249" spans="1:11" ht="14.25" customHeight="1">
      <c r="C2249" s="48">
        <v>921</v>
      </c>
      <c r="D2249" s="18" t="s">
        <v>79</v>
      </c>
      <c r="E2249" s="53"/>
      <c r="F2249" s="53"/>
      <c r="G2249" s="53">
        <v>4546</v>
      </c>
      <c r="H2249" s="53"/>
      <c r="I2249" s="53"/>
      <c r="J2249" s="53"/>
      <c r="K2249" s="45">
        <f t="shared" si="112"/>
        <v>4546</v>
      </c>
    </row>
    <row r="2250" spans="1:11" ht="14.25" customHeight="1" thickBot="1">
      <c r="C2250" s="48">
        <v>922</v>
      </c>
      <c r="D2250" s="18" t="s">
        <v>80</v>
      </c>
      <c r="E2250" s="53"/>
      <c r="F2250" s="53"/>
      <c r="G2250" s="53"/>
      <c r="H2250" s="53"/>
      <c r="I2250" s="53"/>
      <c r="J2250" s="53"/>
      <c r="K2250" s="34">
        <f t="shared" si="112"/>
        <v>0</v>
      </c>
    </row>
    <row r="2251" spans="1:11" ht="14.25" customHeight="1" thickBot="1">
      <c r="C2251" s="213" t="s">
        <v>10</v>
      </c>
      <c r="D2251" s="57">
        <f>SUM(D2216:D2247)</f>
        <v>0</v>
      </c>
      <c r="E2251" s="58">
        <f>SUM(E2216:E2250)</f>
        <v>83537</v>
      </c>
      <c r="F2251" s="58">
        <f t="shared" ref="F2251:K2251" si="113">SUM(F2216:F2250)</f>
        <v>29640</v>
      </c>
      <c r="G2251" s="58">
        <f t="shared" si="113"/>
        <v>636880</v>
      </c>
      <c r="H2251" s="58">
        <f t="shared" si="113"/>
        <v>294</v>
      </c>
      <c r="I2251" s="58">
        <f t="shared" si="113"/>
        <v>105</v>
      </c>
      <c r="J2251" s="58">
        <f t="shared" si="113"/>
        <v>188441</v>
      </c>
      <c r="K2251" s="58">
        <f t="shared" si="113"/>
        <v>938897</v>
      </c>
    </row>
    <row r="2254" spans="1:11" ht="14.25" customHeight="1" thickBot="1"/>
    <row r="2255" spans="1:11" ht="14.25" customHeight="1" thickBot="1">
      <c r="A2255" s="73">
        <v>53</v>
      </c>
      <c r="B2255" s="73" t="s">
        <v>140</v>
      </c>
      <c r="C2255" s="36" t="s">
        <v>2</v>
      </c>
      <c r="D2255" s="38" t="s">
        <v>3</v>
      </c>
      <c r="E2255" s="74" t="s">
        <v>4</v>
      </c>
      <c r="F2255" s="75" t="s">
        <v>9</v>
      </c>
      <c r="G2255" s="76" t="s">
        <v>5</v>
      </c>
      <c r="H2255" s="77" t="s">
        <v>6</v>
      </c>
      <c r="I2255" s="77" t="s">
        <v>7</v>
      </c>
      <c r="J2255" s="78" t="s">
        <v>8</v>
      </c>
      <c r="K2255" s="78" t="s">
        <v>10</v>
      </c>
    </row>
    <row r="2256" spans="1:11" ht="14.25" customHeight="1">
      <c r="C2256" s="44">
        <v>711</v>
      </c>
      <c r="D2256" s="43" t="s">
        <v>46</v>
      </c>
      <c r="E2256" s="45"/>
      <c r="F2256" s="45"/>
      <c r="G2256" s="45">
        <v>46818</v>
      </c>
      <c r="H2256" s="45"/>
      <c r="I2256" s="45"/>
      <c r="J2256" s="45"/>
      <c r="K2256" s="45">
        <f>SUM(E2256:J2256)</f>
        <v>46818</v>
      </c>
    </row>
    <row r="2257" spans="3:11" ht="14.25" customHeight="1">
      <c r="C2257" s="48">
        <v>712</v>
      </c>
      <c r="D2257" s="18" t="s">
        <v>47</v>
      </c>
      <c r="E2257" s="49"/>
      <c r="F2257" s="49"/>
      <c r="G2257" s="49">
        <v>89</v>
      </c>
      <c r="H2257" s="49"/>
      <c r="I2257" s="49"/>
      <c r="J2257" s="49"/>
      <c r="K2257" s="45">
        <f t="shared" ref="K2257:K2292" si="114">SUM(E2257:J2257)</f>
        <v>89</v>
      </c>
    </row>
    <row r="2258" spans="3:11" ht="14.25" customHeight="1">
      <c r="C2258" s="48">
        <v>713</v>
      </c>
      <c r="D2258" s="18" t="s">
        <v>48</v>
      </c>
      <c r="E2258" s="49"/>
      <c r="F2258" s="49"/>
      <c r="G2258" s="49">
        <v>17312</v>
      </c>
      <c r="H2258" s="49"/>
      <c r="I2258" s="49"/>
      <c r="J2258" s="49"/>
      <c r="K2258" s="45">
        <f t="shared" si="114"/>
        <v>17312</v>
      </c>
    </row>
    <row r="2259" spans="3:11" ht="14.25" customHeight="1">
      <c r="C2259" s="48">
        <v>714</v>
      </c>
      <c r="D2259" s="18" t="s">
        <v>49</v>
      </c>
      <c r="E2259" s="49"/>
      <c r="F2259" s="49"/>
      <c r="G2259" s="49">
        <v>3309</v>
      </c>
      <c r="H2259" s="49"/>
      <c r="I2259" s="49"/>
      <c r="J2259" s="49"/>
      <c r="K2259" s="45">
        <f t="shared" si="114"/>
        <v>3309</v>
      </c>
    </row>
    <row r="2260" spans="3:11" ht="14.25" customHeight="1">
      <c r="C2260" s="48">
        <v>715</v>
      </c>
      <c r="D2260" s="18" t="s">
        <v>50</v>
      </c>
      <c r="E2260" s="49"/>
      <c r="F2260" s="49"/>
      <c r="G2260" s="49"/>
      <c r="H2260" s="49"/>
      <c r="I2260" s="49"/>
      <c r="J2260" s="49"/>
      <c r="K2260" s="45">
        <f t="shared" si="114"/>
        <v>0</v>
      </c>
    </row>
    <row r="2261" spans="3:11" ht="14.25" customHeight="1">
      <c r="C2261" s="48">
        <v>716</v>
      </c>
      <c r="D2261" s="18" t="s">
        <v>51</v>
      </c>
      <c r="E2261" s="49"/>
      <c r="F2261" s="49"/>
      <c r="G2261" s="49">
        <v>685</v>
      </c>
      <c r="H2261" s="49"/>
      <c r="I2261" s="49"/>
      <c r="J2261" s="49"/>
      <c r="K2261" s="45">
        <f t="shared" si="114"/>
        <v>685</v>
      </c>
    </row>
    <row r="2262" spans="3:11" ht="14.25" customHeight="1">
      <c r="C2262" s="48">
        <v>719</v>
      </c>
      <c r="D2262" s="18" t="s">
        <v>52</v>
      </c>
      <c r="E2262" s="49"/>
      <c r="F2262" s="49"/>
      <c r="G2262" s="49"/>
      <c r="H2262" s="49"/>
      <c r="I2262" s="49"/>
      <c r="J2262" s="49"/>
      <c r="K2262" s="45">
        <f t="shared" si="114"/>
        <v>0</v>
      </c>
    </row>
    <row r="2263" spans="3:11" ht="14.25" customHeight="1">
      <c r="C2263" s="48">
        <v>721</v>
      </c>
      <c r="D2263" s="18" t="s">
        <v>53</v>
      </c>
      <c r="E2263" s="49"/>
      <c r="F2263" s="49"/>
      <c r="G2263" s="49"/>
      <c r="H2263" s="62"/>
      <c r="I2263" s="49"/>
      <c r="J2263" s="49"/>
      <c r="K2263" s="45">
        <f t="shared" si="114"/>
        <v>0</v>
      </c>
    </row>
    <row r="2264" spans="3:11" ht="14.25" customHeight="1">
      <c r="C2264" s="48">
        <v>722</v>
      </c>
      <c r="D2264" s="18" t="s">
        <v>141</v>
      </c>
      <c r="E2264" s="49"/>
      <c r="F2264" s="49"/>
      <c r="G2264" s="49"/>
      <c r="H2264" s="49"/>
      <c r="I2264" s="49"/>
      <c r="J2264" s="49">
        <v>6612</v>
      </c>
      <c r="K2264" s="45">
        <f>SUM(E2264:J2264)</f>
        <v>6612</v>
      </c>
    </row>
    <row r="2265" spans="3:11" ht="14.25" customHeight="1">
      <c r="C2265" s="48">
        <v>731</v>
      </c>
      <c r="D2265" s="18" t="s">
        <v>54</v>
      </c>
      <c r="E2265" s="49"/>
      <c r="F2265" s="49"/>
      <c r="G2265" s="49"/>
      <c r="H2265" s="49"/>
      <c r="I2265" s="49"/>
      <c r="J2265" s="49"/>
      <c r="K2265" s="45">
        <f t="shared" si="114"/>
        <v>0</v>
      </c>
    </row>
    <row r="2266" spans="3:11" ht="14.25" customHeight="1">
      <c r="C2266" s="48">
        <v>732</v>
      </c>
      <c r="D2266" s="18" t="s">
        <v>55</v>
      </c>
      <c r="E2266" s="49"/>
      <c r="F2266" s="49"/>
      <c r="G2266" s="49">
        <v>2446</v>
      </c>
      <c r="H2266" s="49"/>
      <c r="I2266" s="49"/>
      <c r="J2266" s="49"/>
      <c r="K2266" s="45">
        <f t="shared" si="114"/>
        <v>2446</v>
      </c>
    </row>
    <row r="2267" spans="3:11" ht="14.25" customHeight="1">
      <c r="C2267" s="48">
        <v>733</v>
      </c>
      <c r="D2267" s="18" t="s">
        <v>56</v>
      </c>
      <c r="E2267" s="49"/>
      <c r="F2267" s="49">
        <v>7053</v>
      </c>
      <c r="G2267" s="49">
        <v>76198</v>
      </c>
      <c r="H2267" s="49"/>
      <c r="I2267" s="49"/>
      <c r="J2267" s="49"/>
      <c r="K2267" s="45">
        <f t="shared" si="114"/>
        <v>83251</v>
      </c>
    </row>
    <row r="2268" spans="3:11" ht="14.25" customHeight="1">
      <c r="C2268" s="48">
        <v>741</v>
      </c>
      <c r="D2268" s="18" t="s">
        <v>57</v>
      </c>
      <c r="E2268" s="49"/>
      <c r="F2268" s="49"/>
      <c r="G2268" s="49">
        <v>1179</v>
      </c>
      <c r="H2268" s="49"/>
      <c r="I2268" s="49"/>
      <c r="J2268" s="49"/>
      <c r="K2268" s="45">
        <f t="shared" si="114"/>
        <v>1179</v>
      </c>
    </row>
    <row r="2269" spans="3:11" ht="14.25" customHeight="1">
      <c r="C2269" s="48">
        <v>742</v>
      </c>
      <c r="D2269" s="18" t="s">
        <v>58</v>
      </c>
      <c r="E2269" s="49"/>
      <c r="F2269" s="49"/>
      <c r="G2269" s="49">
        <v>8194</v>
      </c>
      <c r="H2269" s="49"/>
      <c r="I2269" s="49"/>
      <c r="J2269" s="49">
        <v>8758</v>
      </c>
      <c r="K2269" s="45">
        <f t="shared" si="114"/>
        <v>16952</v>
      </c>
    </row>
    <row r="2270" spans="3:11" ht="14.25" customHeight="1">
      <c r="C2270" s="48">
        <v>743</v>
      </c>
      <c r="D2270" s="18" t="s">
        <v>59</v>
      </c>
      <c r="E2270" s="49"/>
      <c r="F2270" s="49"/>
      <c r="G2270" s="49">
        <v>1</v>
      </c>
      <c r="H2270" s="49"/>
      <c r="I2270" s="49"/>
      <c r="J2270" s="49"/>
      <c r="K2270" s="45">
        <f t="shared" si="114"/>
        <v>1</v>
      </c>
    </row>
    <row r="2271" spans="3:11" ht="14.25" customHeight="1">
      <c r="C2271" s="48">
        <v>744</v>
      </c>
      <c r="D2271" s="18" t="s">
        <v>60</v>
      </c>
      <c r="E2271" s="49"/>
      <c r="F2271" s="49">
        <v>15</v>
      </c>
      <c r="G2271" s="49"/>
      <c r="H2271" s="49"/>
      <c r="I2271" s="49"/>
      <c r="J2271" s="49">
        <v>87</v>
      </c>
      <c r="K2271" s="45">
        <f t="shared" si="114"/>
        <v>102</v>
      </c>
    </row>
    <row r="2272" spans="3:11" ht="14.25" customHeight="1">
      <c r="C2272" s="48">
        <v>745</v>
      </c>
      <c r="D2272" s="18" t="s">
        <v>61</v>
      </c>
      <c r="E2272" s="49"/>
      <c r="F2272" s="49"/>
      <c r="G2272" s="49">
        <v>1781</v>
      </c>
      <c r="H2272" s="49"/>
      <c r="I2272" s="49"/>
      <c r="J2272" s="49">
        <v>1389</v>
      </c>
      <c r="K2272" s="45">
        <f t="shared" si="114"/>
        <v>3170</v>
      </c>
    </row>
    <row r="2273" spans="3:11" ht="14.25" customHeight="1">
      <c r="C2273" s="48">
        <v>771</v>
      </c>
      <c r="D2273" s="18" t="s">
        <v>62</v>
      </c>
      <c r="E2273" s="49"/>
      <c r="F2273" s="49"/>
      <c r="G2273" s="60">
        <v>1116</v>
      </c>
      <c r="H2273" s="49">
        <v>143</v>
      </c>
      <c r="I2273" s="49"/>
      <c r="J2273" s="49"/>
      <c r="K2273" s="45">
        <f>SUM(E2273:J2273)</f>
        <v>1259</v>
      </c>
    </row>
    <row r="2274" spans="3:11" ht="14.25" customHeight="1">
      <c r="C2274" s="48">
        <v>772</v>
      </c>
      <c r="D2274" s="18" t="s">
        <v>63</v>
      </c>
      <c r="E2274" s="49"/>
      <c r="F2274" s="49"/>
      <c r="G2274" s="49"/>
      <c r="H2274" s="49"/>
      <c r="I2274" s="49"/>
      <c r="J2274" s="49"/>
      <c r="K2274" s="45">
        <f t="shared" si="114"/>
        <v>0</v>
      </c>
    </row>
    <row r="2275" spans="3:11" ht="14.25" customHeight="1">
      <c r="C2275" s="48">
        <v>781</v>
      </c>
      <c r="D2275" s="18" t="s">
        <v>64</v>
      </c>
      <c r="E2275" s="49"/>
      <c r="F2275" s="49"/>
      <c r="G2275" s="49"/>
      <c r="H2275" s="49"/>
      <c r="I2275" s="49"/>
      <c r="J2275" s="49">
        <v>34</v>
      </c>
      <c r="K2275" s="45">
        <f t="shared" si="114"/>
        <v>34</v>
      </c>
    </row>
    <row r="2276" spans="3:11" ht="14.25" customHeight="1">
      <c r="C2276" s="48">
        <v>791</v>
      </c>
      <c r="D2276" s="18" t="s">
        <v>65</v>
      </c>
      <c r="E2276" s="49">
        <v>100</v>
      </c>
      <c r="F2276" s="49">
        <v>7603</v>
      </c>
      <c r="G2276" s="49"/>
      <c r="H2276" s="49"/>
      <c r="I2276" s="49">
        <v>202</v>
      </c>
      <c r="J2276" s="49">
        <v>3590</v>
      </c>
      <c r="K2276" s="45">
        <f t="shared" si="114"/>
        <v>11495</v>
      </c>
    </row>
    <row r="2277" spans="3:11" ht="14.25" customHeight="1">
      <c r="C2277" s="48">
        <v>811</v>
      </c>
      <c r="D2277" s="18" t="s">
        <v>66</v>
      </c>
      <c r="E2277" s="49"/>
      <c r="F2277" s="49"/>
      <c r="G2277" s="49"/>
      <c r="H2277" s="49"/>
      <c r="I2277" s="49"/>
      <c r="J2277" s="49"/>
      <c r="K2277" s="45">
        <f t="shared" si="114"/>
        <v>0</v>
      </c>
    </row>
    <row r="2278" spans="3:11" ht="14.25" customHeight="1">
      <c r="C2278" s="48">
        <v>812</v>
      </c>
      <c r="D2278" s="18" t="s">
        <v>67</v>
      </c>
      <c r="E2278" s="49"/>
      <c r="F2278" s="49"/>
      <c r="G2278" s="49"/>
      <c r="H2278" s="49"/>
      <c r="I2278" s="49"/>
      <c r="J2278" s="49"/>
      <c r="K2278" s="45">
        <f t="shared" si="114"/>
        <v>0</v>
      </c>
    </row>
    <row r="2279" spans="3:11" ht="14.25" customHeight="1">
      <c r="C2279" s="48">
        <v>813</v>
      </c>
      <c r="D2279" s="18" t="s">
        <v>68</v>
      </c>
      <c r="E2279" s="49"/>
      <c r="F2279" s="49"/>
      <c r="G2279" s="49"/>
      <c r="H2279" s="49"/>
      <c r="I2279" s="49"/>
      <c r="J2279" s="49"/>
      <c r="K2279" s="45">
        <f t="shared" si="114"/>
        <v>0</v>
      </c>
    </row>
    <row r="2280" spans="3:11" ht="14.25" customHeight="1">
      <c r="C2280" s="48">
        <v>821</v>
      </c>
      <c r="D2280" s="18" t="s">
        <v>69</v>
      </c>
      <c r="E2280" s="49"/>
      <c r="F2280" s="49"/>
      <c r="G2280" s="49"/>
      <c r="H2280" s="49"/>
      <c r="I2280" s="49"/>
      <c r="J2280" s="49"/>
      <c r="K2280" s="45">
        <f t="shared" si="114"/>
        <v>0</v>
      </c>
    </row>
    <row r="2281" spans="3:11" ht="14.25" customHeight="1">
      <c r="C2281" s="48">
        <v>822</v>
      </c>
      <c r="D2281" s="18" t="s">
        <v>70</v>
      </c>
      <c r="E2281" s="49"/>
      <c r="F2281" s="49"/>
      <c r="G2281" s="49"/>
      <c r="H2281" s="49"/>
      <c r="I2281" s="49"/>
      <c r="J2281" s="49"/>
      <c r="K2281" s="45">
        <f t="shared" si="114"/>
        <v>0</v>
      </c>
    </row>
    <row r="2282" spans="3:11" ht="14.25" customHeight="1">
      <c r="C2282" s="48">
        <v>823</v>
      </c>
      <c r="D2282" s="18" t="s">
        <v>71</v>
      </c>
      <c r="E2282" s="49"/>
      <c r="F2282" s="49"/>
      <c r="G2282" s="49"/>
      <c r="H2282" s="49"/>
      <c r="I2282" s="49"/>
      <c r="J2282" s="49"/>
      <c r="K2282" s="45">
        <f t="shared" si="114"/>
        <v>0</v>
      </c>
    </row>
    <row r="2283" spans="3:11" ht="14.25" customHeight="1">
      <c r="C2283" s="48">
        <v>831</v>
      </c>
      <c r="D2283" s="18" t="s">
        <v>72</v>
      </c>
      <c r="E2283" s="49"/>
      <c r="F2283" s="49"/>
      <c r="G2283" s="49"/>
      <c r="H2283" s="49"/>
      <c r="I2283" s="49"/>
      <c r="J2283" s="49"/>
      <c r="K2283" s="45">
        <f t="shared" si="114"/>
        <v>0</v>
      </c>
    </row>
    <row r="2284" spans="3:11" ht="14.25" customHeight="1">
      <c r="C2284" s="48">
        <v>841</v>
      </c>
      <c r="D2284" s="18" t="s">
        <v>73</v>
      </c>
      <c r="E2284" s="49"/>
      <c r="F2284" s="49"/>
      <c r="G2284" s="49"/>
      <c r="H2284" s="49"/>
      <c r="I2284" s="49"/>
      <c r="J2284" s="49"/>
      <c r="K2284" s="45">
        <f t="shared" si="114"/>
        <v>0</v>
      </c>
    </row>
    <row r="2285" spans="3:11" ht="14.25" customHeight="1">
      <c r="C2285" s="48">
        <v>842</v>
      </c>
      <c r="D2285" s="18" t="s">
        <v>74</v>
      </c>
      <c r="E2285" s="49"/>
      <c r="F2285" s="49"/>
      <c r="G2285" s="49"/>
      <c r="H2285" s="49"/>
      <c r="I2285" s="49"/>
      <c r="J2285" s="49"/>
      <c r="K2285" s="45">
        <f t="shared" si="114"/>
        <v>0</v>
      </c>
    </row>
    <row r="2286" spans="3:11" ht="14.25" customHeight="1">
      <c r="C2286" s="52">
        <v>843</v>
      </c>
      <c r="D2286" s="18" t="s">
        <v>75</v>
      </c>
      <c r="E2286" s="49"/>
      <c r="F2286" s="49"/>
      <c r="G2286" s="49"/>
      <c r="H2286" s="49"/>
      <c r="I2286" s="49"/>
      <c r="J2286" s="49"/>
      <c r="K2286" s="45">
        <f t="shared" si="114"/>
        <v>0</v>
      </c>
    </row>
    <row r="2287" spans="3:11" ht="14.25" customHeight="1">
      <c r="C2287" s="52">
        <v>911</v>
      </c>
      <c r="D2287" s="18" t="s">
        <v>76</v>
      </c>
      <c r="E2287" s="49"/>
      <c r="F2287" s="49"/>
      <c r="G2287" s="49">
        <v>5000</v>
      </c>
      <c r="H2287" s="49"/>
      <c r="I2287" s="49"/>
      <c r="J2287" s="49"/>
      <c r="K2287" s="45">
        <f t="shared" si="114"/>
        <v>5000</v>
      </c>
    </row>
    <row r="2288" spans="3:11" ht="14.25" customHeight="1">
      <c r="C2288" s="48">
        <v>912</v>
      </c>
      <c r="D2288" s="18" t="s">
        <v>77</v>
      </c>
      <c r="E2288" s="53"/>
      <c r="F2288" s="53"/>
      <c r="G2288" s="53"/>
      <c r="H2288" s="53"/>
      <c r="I2288" s="53"/>
      <c r="J2288" s="53"/>
      <c r="K2288" s="45">
        <f t="shared" si="114"/>
        <v>0</v>
      </c>
    </row>
    <row r="2289" spans="1:11" ht="14.25" customHeight="1">
      <c r="C2289" s="48">
        <v>913</v>
      </c>
      <c r="D2289" s="18" t="s">
        <v>78</v>
      </c>
      <c r="E2289" s="53"/>
      <c r="F2289" s="53"/>
      <c r="G2289" s="53"/>
      <c r="H2289" s="53"/>
      <c r="I2289" s="53"/>
      <c r="J2289" s="53"/>
      <c r="K2289" s="45">
        <f t="shared" si="114"/>
        <v>0</v>
      </c>
    </row>
    <row r="2290" spans="1:11" ht="14.25" customHeight="1">
      <c r="C2290" s="48">
        <v>921</v>
      </c>
      <c r="D2290" s="18" t="s">
        <v>79</v>
      </c>
      <c r="E2290" s="53"/>
      <c r="F2290" s="53"/>
      <c r="G2290" s="53">
        <v>598</v>
      </c>
      <c r="H2290" s="53"/>
      <c r="I2290" s="53"/>
      <c r="J2290" s="53"/>
      <c r="K2290" s="45">
        <f t="shared" si="114"/>
        <v>598</v>
      </c>
    </row>
    <row r="2291" spans="1:11" ht="14.25" customHeight="1" thickBot="1">
      <c r="C2291" s="48">
        <v>922</v>
      </c>
      <c r="D2291" s="18" t="s">
        <v>80</v>
      </c>
      <c r="E2291" s="53"/>
      <c r="F2291" s="53"/>
      <c r="G2291" s="53"/>
      <c r="H2291" s="53"/>
      <c r="I2291" s="53"/>
      <c r="J2291" s="53"/>
      <c r="K2291" s="34">
        <f t="shared" si="114"/>
        <v>0</v>
      </c>
    </row>
    <row r="2292" spans="1:11" ht="14.25" customHeight="1" thickBot="1">
      <c r="C2292" s="213" t="s">
        <v>10</v>
      </c>
      <c r="D2292" s="57">
        <f>SUM(D2256:D2288)</f>
        <v>0</v>
      </c>
      <c r="E2292" s="58">
        <f t="shared" ref="E2292:J2292" si="115">SUM(E2256:E2291)</f>
        <v>100</v>
      </c>
      <c r="F2292" s="58">
        <f t="shared" si="115"/>
        <v>14671</v>
      </c>
      <c r="G2292" s="58">
        <f t="shared" si="115"/>
        <v>164726</v>
      </c>
      <c r="H2292" s="58">
        <f t="shared" si="115"/>
        <v>143</v>
      </c>
      <c r="I2292" s="58">
        <f t="shared" si="115"/>
        <v>202</v>
      </c>
      <c r="J2292" s="58">
        <f t="shared" si="115"/>
        <v>20470</v>
      </c>
      <c r="K2292" s="58">
        <f t="shared" si="114"/>
        <v>200312</v>
      </c>
    </row>
    <row r="2295" spans="1:11" ht="14.25" customHeight="1" thickBot="1"/>
    <row r="2296" spans="1:11" ht="14.25" customHeight="1" thickBot="1">
      <c r="A2296" s="73">
        <v>54</v>
      </c>
      <c r="B2296" s="73" t="s">
        <v>142</v>
      </c>
      <c r="C2296" s="36" t="s">
        <v>2</v>
      </c>
      <c r="D2296" s="38" t="s">
        <v>3</v>
      </c>
      <c r="E2296" s="74" t="s">
        <v>4</v>
      </c>
      <c r="F2296" s="75" t="s">
        <v>9</v>
      </c>
      <c r="G2296" s="76" t="s">
        <v>5</v>
      </c>
      <c r="H2296" s="77" t="s">
        <v>6</v>
      </c>
      <c r="I2296" s="77" t="s">
        <v>7</v>
      </c>
      <c r="J2296" s="78" t="s">
        <v>8</v>
      </c>
      <c r="K2296" s="78" t="s">
        <v>10</v>
      </c>
    </row>
    <row r="2297" spans="1:11" ht="14.25" customHeight="1">
      <c r="C2297" s="44">
        <v>711</v>
      </c>
      <c r="D2297" s="43" t="s">
        <v>46</v>
      </c>
      <c r="E2297" s="45"/>
      <c r="F2297" s="45"/>
      <c r="G2297" s="45">
        <v>353813</v>
      </c>
      <c r="H2297" s="45"/>
      <c r="I2297" s="45"/>
      <c r="J2297" s="45">
        <v>9058</v>
      </c>
      <c r="K2297" s="45">
        <f>SUM(E2297:J2297)</f>
        <v>362871</v>
      </c>
    </row>
    <row r="2298" spans="1:11" ht="14.25" customHeight="1">
      <c r="C2298" s="48">
        <v>712</v>
      </c>
      <c r="D2298" s="18" t="s">
        <v>47</v>
      </c>
      <c r="E2298" s="49"/>
      <c r="F2298" s="49"/>
      <c r="G2298" s="49">
        <v>843</v>
      </c>
      <c r="H2298" s="49"/>
      <c r="I2298" s="49"/>
      <c r="J2298" s="49"/>
      <c r="K2298" s="45">
        <f t="shared" ref="K2298:K2332" si="116">SUM(E2298:J2298)</f>
        <v>843</v>
      </c>
    </row>
    <row r="2299" spans="1:11" ht="14.25" customHeight="1">
      <c r="C2299" s="48">
        <v>713</v>
      </c>
      <c r="D2299" s="18" t="s">
        <v>48</v>
      </c>
      <c r="E2299" s="49"/>
      <c r="F2299" s="49"/>
      <c r="G2299" s="49">
        <v>105242</v>
      </c>
      <c r="H2299" s="49"/>
      <c r="I2299" s="49"/>
      <c r="J2299" s="49"/>
      <c r="K2299" s="45">
        <f t="shared" si="116"/>
        <v>105242</v>
      </c>
    </row>
    <row r="2300" spans="1:11" ht="14.25" customHeight="1">
      <c r="C2300" s="48">
        <v>714</v>
      </c>
      <c r="D2300" s="18" t="s">
        <v>49</v>
      </c>
      <c r="E2300" s="49"/>
      <c r="F2300" s="49"/>
      <c r="G2300" s="49">
        <v>39771</v>
      </c>
      <c r="H2300" s="49"/>
      <c r="I2300" s="49"/>
      <c r="J2300" s="49">
        <v>3</v>
      </c>
      <c r="K2300" s="45">
        <f t="shared" si="116"/>
        <v>39774</v>
      </c>
    </row>
    <row r="2301" spans="1:11" ht="14.25" customHeight="1">
      <c r="C2301" s="48">
        <v>715</v>
      </c>
      <c r="D2301" s="18" t="s">
        <v>50</v>
      </c>
      <c r="E2301" s="49"/>
      <c r="F2301" s="49"/>
      <c r="G2301" s="49"/>
      <c r="H2301" s="49"/>
      <c r="I2301" s="49"/>
      <c r="J2301" s="49"/>
      <c r="K2301" s="45">
        <f t="shared" si="116"/>
        <v>0</v>
      </c>
    </row>
    <row r="2302" spans="1:11" ht="14.25" customHeight="1">
      <c r="C2302" s="48">
        <v>716</v>
      </c>
      <c r="D2302" s="18" t="s">
        <v>51</v>
      </c>
      <c r="E2302" s="49"/>
      <c r="F2302" s="49"/>
      <c r="G2302" s="49">
        <v>15805</v>
      </c>
      <c r="H2302" s="49"/>
      <c r="I2302" s="49"/>
      <c r="J2302" s="49"/>
      <c r="K2302" s="45">
        <f t="shared" si="116"/>
        <v>15805</v>
      </c>
    </row>
    <row r="2303" spans="1:11" ht="14.25" customHeight="1">
      <c r="C2303" s="48">
        <v>719</v>
      </c>
      <c r="D2303" s="18" t="s">
        <v>52</v>
      </c>
      <c r="E2303" s="49"/>
      <c r="F2303" s="49"/>
      <c r="G2303" s="49"/>
      <c r="H2303" s="49"/>
      <c r="I2303" s="49"/>
      <c r="J2303" s="49"/>
      <c r="K2303" s="45">
        <f t="shared" si="116"/>
        <v>0</v>
      </c>
    </row>
    <row r="2304" spans="1:11" ht="14.25" customHeight="1">
      <c r="C2304" s="48">
        <v>721</v>
      </c>
      <c r="D2304" s="18" t="s">
        <v>53</v>
      </c>
      <c r="E2304" s="49"/>
      <c r="F2304" s="49"/>
      <c r="G2304" s="49"/>
      <c r="H2304" s="49"/>
      <c r="I2304" s="49"/>
      <c r="J2304" s="49"/>
      <c r="K2304" s="45">
        <f t="shared" si="116"/>
        <v>0</v>
      </c>
    </row>
    <row r="2305" spans="3:11" ht="14.25" customHeight="1">
      <c r="C2305" s="48">
        <v>731</v>
      </c>
      <c r="D2305" s="18" t="s">
        <v>54</v>
      </c>
      <c r="E2305" s="49"/>
      <c r="F2305" s="49"/>
      <c r="G2305" s="49"/>
      <c r="H2305" s="49"/>
      <c r="I2305" s="49"/>
      <c r="J2305" s="49"/>
      <c r="K2305" s="45">
        <f t="shared" si="116"/>
        <v>0</v>
      </c>
    </row>
    <row r="2306" spans="3:11" ht="14.25" customHeight="1">
      <c r="C2306" s="48">
        <v>732</v>
      </c>
      <c r="D2306" s="18" t="s">
        <v>55</v>
      </c>
      <c r="E2306" s="49"/>
      <c r="F2306" s="49"/>
      <c r="G2306" s="49"/>
      <c r="H2306" s="49"/>
      <c r="I2306" s="49"/>
      <c r="J2306" s="49">
        <v>1</v>
      </c>
      <c r="K2306" s="45">
        <f t="shared" si="116"/>
        <v>1</v>
      </c>
    </row>
    <row r="2307" spans="3:11" ht="14.25" customHeight="1">
      <c r="C2307" s="48">
        <v>733</v>
      </c>
      <c r="D2307" s="18" t="s">
        <v>56</v>
      </c>
      <c r="E2307" s="49">
        <v>36551</v>
      </c>
      <c r="F2307" s="49"/>
      <c r="G2307" s="49">
        <v>148270</v>
      </c>
      <c r="H2307" s="49"/>
      <c r="I2307" s="49"/>
      <c r="J2307" s="49">
        <v>3634</v>
      </c>
      <c r="K2307" s="45">
        <f t="shared" si="116"/>
        <v>188455</v>
      </c>
    </row>
    <row r="2308" spans="3:11" ht="14.25" customHeight="1">
      <c r="C2308" s="48">
        <v>741</v>
      </c>
      <c r="D2308" s="18" t="s">
        <v>57</v>
      </c>
      <c r="E2308" s="49"/>
      <c r="F2308" s="49"/>
      <c r="G2308" s="49">
        <v>43443</v>
      </c>
      <c r="H2308" s="49"/>
      <c r="I2308" s="49"/>
      <c r="J2308" s="49">
        <v>100</v>
      </c>
      <c r="K2308" s="45">
        <f t="shared" si="116"/>
        <v>43543</v>
      </c>
    </row>
    <row r="2309" spans="3:11" ht="14.25" customHeight="1">
      <c r="C2309" s="48">
        <v>742</v>
      </c>
      <c r="D2309" s="18" t="s">
        <v>58</v>
      </c>
      <c r="E2309" s="49"/>
      <c r="F2309" s="49"/>
      <c r="G2309" s="49">
        <v>156379</v>
      </c>
      <c r="H2309" s="49"/>
      <c r="I2309" s="49"/>
      <c r="J2309" s="49">
        <v>62205</v>
      </c>
      <c r="K2309" s="45">
        <f t="shared" si="116"/>
        <v>218584</v>
      </c>
    </row>
    <row r="2310" spans="3:11" ht="14.25" customHeight="1">
      <c r="C2310" s="48">
        <v>743</v>
      </c>
      <c r="D2310" s="18" t="s">
        <v>59</v>
      </c>
      <c r="E2310" s="49"/>
      <c r="F2310" s="49"/>
      <c r="G2310" s="49">
        <v>673</v>
      </c>
      <c r="H2310" s="49"/>
      <c r="I2310" s="49"/>
      <c r="J2310" s="49"/>
      <c r="K2310" s="45">
        <f t="shared" si="116"/>
        <v>673</v>
      </c>
    </row>
    <row r="2311" spans="3:11" ht="14.25" customHeight="1">
      <c r="C2311" s="48">
        <v>744</v>
      </c>
      <c r="D2311" s="18" t="s">
        <v>60</v>
      </c>
      <c r="E2311" s="49"/>
      <c r="F2311" s="49"/>
      <c r="G2311" s="49"/>
      <c r="H2311" s="49"/>
      <c r="I2311" s="49">
        <v>3204</v>
      </c>
      <c r="J2311" s="49">
        <v>520</v>
      </c>
      <c r="K2311" s="45">
        <f t="shared" si="116"/>
        <v>3724</v>
      </c>
    </row>
    <row r="2312" spans="3:11" ht="14.25" customHeight="1">
      <c r="C2312" s="48">
        <v>745</v>
      </c>
      <c r="D2312" s="18" t="s">
        <v>61</v>
      </c>
      <c r="E2312" s="49"/>
      <c r="F2312" s="49"/>
      <c r="G2312" s="49">
        <v>4037</v>
      </c>
      <c r="H2312" s="49"/>
      <c r="I2312" s="49"/>
      <c r="J2312" s="49">
        <v>389</v>
      </c>
      <c r="K2312" s="45">
        <f t="shared" si="116"/>
        <v>4426</v>
      </c>
    </row>
    <row r="2313" spans="3:11" ht="14.25" customHeight="1">
      <c r="C2313" s="48">
        <v>771</v>
      </c>
      <c r="D2313" s="18" t="s">
        <v>62</v>
      </c>
      <c r="E2313" s="49">
        <v>5412</v>
      </c>
      <c r="F2313" s="49"/>
      <c r="G2313" s="49"/>
      <c r="H2313" s="49"/>
      <c r="I2313" s="49"/>
      <c r="J2313" s="49">
        <v>1280</v>
      </c>
      <c r="K2313" s="45">
        <f t="shared" si="116"/>
        <v>6692</v>
      </c>
    </row>
    <row r="2314" spans="3:11" ht="14.25" customHeight="1">
      <c r="C2314" s="48">
        <v>772</v>
      </c>
      <c r="D2314" s="18" t="s">
        <v>63</v>
      </c>
      <c r="E2314" s="49"/>
      <c r="F2314" s="49"/>
      <c r="G2314" s="49">
        <v>505</v>
      </c>
      <c r="H2314" s="49"/>
      <c r="I2314" s="49"/>
      <c r="J2314" s="49">
        <v>35</v>
      </c>
      <c r="K2314" s="45">
        <f t="shared" si="116"/>
        <v>540</v>
      </c>
    </row>
    <row r="2315" spans="3:11" ht="14.25" customHeight="1">
      <c r="C2315" s="48">
        <v>781</v>
      </c>
      <c r="D2315" s="18" t="s">
        <v>64</v>
      </c>
      <c r="E2315" s="49"/>
      <c r="F2315" s="49"/>
      <c r="G2315" s="49"/>
      <c r="H2315" s="49"/>
      <c r="I2315" s="49"/>
      <c r="J2315" s="49"/>
      <c r="K2315" s="45">
        <f t="shared" si="116"/>
        <v>0</v>
      </c>
    </row>
    <row r="2316" spans="3:11" ht="14.25" customHeight="1">
      <c r="C2316" s="48">
        <v>791</v>
      </c>
      <c r="D2316" s="18" t="s">
        <v>65</v>
      </c>
      <c r="E2316" s="49">
        <v>13569</v>
      </c>
      <c r="F2316" s="49"/>
      <c r="G2316" s="49"/>
      <c r="H2316" s="49"/>
      <c r="I2316" s="49"/>
      <c r="J2316" s="49">
        <v>3868</v>
      </c>
      <c r="K2316" s="45">
        <f t="shared" si="116"/>
        <v>17437</v>
      </c>
    </row>
    <row r="2317" spans="3:11" ht="14.25" customHeight="1">
      <c r="C2317" s="48">
        <v>811</v>
      </c>
      <c r="D2317" s="18" t="s">
        <v>66</v>
      </c>
      <c r="E2317" s="49"/>
      <c r="F2317" s="49"/>
      <c r="G2317" s="49"/>
      <c r="H2317" s="49"/>
      <c r="I2317" s="49"/>
      <c r="J2317" s="49">
        <v>1220</v>
      </c>
      <c r="K2317" s="45">
        <f t="shared" si="116"/>
        <v>1220</v>
      </c>
    </row>
    <row r="2318" spans="3:11" ht="14.25" customHeight="1">
      <c r="C2318" s="48">
        <v>812</v>
      </c>
      <c r="D2318" s="18" t="s">
        <v>67</v>
      </c>
      <c r="E2318" s="49"/>
      <c r="F2318" s="49"/>
      <c r="G2318" s="49"/>
      <c r="H2318" s="49"/>
      <c r="I2318" s="49"/>
      <c r="J2318" s="49">
        <v>47</v>
      </c>
      <c r="K2318" s="45">
        <f t="shared" si="116"/>
        <v>47</v>
      </c>
    </row>
    <row r="2319" spans="3:11" ht="14.25" customHeight="1">
      <c r="C2319" s="48">
        <v>813</v>
      </c>
      <c r="D2319" s="18" t="s">
        <v>68</v>
      </c>
      <c r="E2319" s="49"/>
      <c r="F2319" s="49"/>
      <c r="G2319" s="49">
        <v>422</v>
      </c>
      <c r="H2319" s="49"/>
      <c r="I2319" s="49"/>
      <c r="J2319" s="49"/>
      <c r="K2319" s="45">
        <f t="shared" si="116"/>
        <v>422</v>
      </c>
    </row>
    <row r="2320" spans="3:11" ht="14.25" customHeight="1">
      <c r="C2320" s="48">
        <v>821</v>
      </c>
      <c r="D2320" s="18" t="s">
        <v>69</v>
      </c>
      <c r="E2320" s="49"/>
      <c r="F2320" s="49"/>
      <c r="G2320" s="49"/>
      <c r="H2320" s="49"/>
      <c r="I2320" s="49"/>
      <c r="J2320" s="49"/>
      <c r="K2320" s="45">
        <f t="shared" si="116"/>
        <v>0</v>
      </c>
    </row>
    <row r="2321" spans="1:11" ht="14.25" customHeight="1">
      <c r="C2321" s="48">
        <v>822</v>
      </c>
      <c r="D2321" s="18" t="s">
        <v>70</v>
      </c>
      <c r="E2321" s="49"/>
      <c r="F2321" s="49"/>
      <c r="G2321" s="49"/>
      <c r="H2321" s="49"/>
      <c r="I2321" s="49"/>
      <c r="J2321" s="49"/>
      <c r="K2321" s="45">
        <f t="shared" si="116"/>
        <v>0</v>
      </c>
    </row>
    <row r="2322" spans="1:11" ht="14.25" customHeight="1">
      <c r="C2322" s="48">
        <v>823</v>
      </c>
      <c r="D2322" s="18" t="s">
        <v>71</v>
      </c>
      <c r="E2322" s="49"/>
      <c r="F2322" s="49"/>
      <c r="G2322" s="49"/>
      <c r="H2322" s="49"/>
      <c r="I2322" s="49"/>
      <c r="J2322" s="49">
        <v>36</v>
      </c>
      <c r="K2322" s="45">
        <f t="shared" si="116"/>
        <v>36</v>
      </c>
    </row>
    <row r="2323" spans="1:11" ht="14.25" customHeight="1">
      <c r="C2323" s="48">
        <v>831</v>
      </c>
      <c r="D2323" s="18" t="s">
        <v>72</v>
      </c>
      <c r="E2323" s="49"/>
      <c r="F2323" s="49"/>
      <c r="G2323" s="49"/>
      <c r="H2323" s="49"/>
      <c r="I2323" s="49"/>
      <c r="J2323" s="49"/>
      <c r="K2323" s="45">
        <f t="shared" si="116"/>
        <v>0</v>
      </c>
    </row>
    <row r="2324" spans="1:11" ht="14.25" customHeight="1">
      <c r="C2324" s="48">
        <v>841</v>
      </c>
      <c r="D2324" s="18" t="s">
        <v>73</v>
      </c>
      <c r="E2324" s="49"/>
      <c r="F2324" s="49"/>
      <c r="G2324" s="49"/>
      <c r="H2324" s="49"/>
      <c r="I2324" s="49"/>
      <c r="J2324" s="49"/>
      <c r="K2324" s="45">
        <f t="shared" si="116"/>
        <v>0</v>
      </c>
    </row>
    <row r="2325" spans="1:11" ht="14.25" customHeight="1">
      <c r="C2325" s="48">
        <v>842</v>
      </c>
      <c r="D2325" s="18" t="s">
        <v>74</v>
      </c>
      <c r="E2325" s="49"/>
      <c r="F2325" s="49"/>
      <c r="G2325" s="49"/>
      <c r="H2325" s="49"/>
      <c r="I2325" s="49"/>
      <c r="J2325" s="49"/>
      <c r="K2325" s="45">
        <f t="shared" si="116"/>
        <v>0</v>
      </c>
    </row>
    <row r="2326" spans="1:11" ht="14.25" customHeight="1">
      <c r="C2326" s="52">
        <v>843</v>
      </c>
      <c r="D2326" s="18" t="s">
        <v>75</v>
      </c>
      <c r="E2326" s="49"/>
      <c r="F2326" s="49"/>
      <c r="G2326" s="49"/>
      <c r="H2326" s="49"/>
      <c r="I2326" s="49"/>
      <c r="J2326" s="49"/>
      <c r="K2326" s="45">
        <f t="shared" si="116"/>
        <v>0</v>
      </c>
    </row>
    <row r="2327" spans="1:11" ht="14.25" customHeight="1">
      <c r="C2327" s="52">
        <v>911</v>
      </c>
      <c r="D2327" s="18" t="s">
        <v>76</v>
      </c>
      <c r="E2327" s="49"/>
      <c r="F2327" s="49"/>
      <c r="G2327" s="49">
        <v>46908</v>
      </c>
      <c r="H2327" s="49"/>
      <c r="I2327" s="49"/>
      <c r="J2327" s="49">
        <v>1258</v>
      </c>
      <c r="K2327" s="45">
        <f t="shared" si="116"/>
        <v>48166</v>
      </c>
    </row>
    <row r="2328" spans="1:11" ht="14.25" customHeight="1">
      <c r="C2328" s="48">
        <v>912</v>
      </c>
      <c r="D2328" s="18" t="s">
        <v>77</v>
      </c>
      <c r="E2328" s="53"/>
      <c r="F2328" s="53"/>
      <c r="G2328" s="53"/>
      <c r="H2328" s="53"/>
      <c r="I2328" s="53"/>
      <c r="J2328" s="53"/>
      <c r="K2328" s="45">
        <f t="shared" si="116"/>
        <v>0</v>
      </c>
    </row>
    <row r="2329" spans="1:11" ht="14.25" customHeight="1">
      <c r="C2329" s="48">
        <v>913</v>
      </c>
      <c r="D2329" s="18" t="s">
        <v>78</v>
      </c>
      <c r="E2329" s="53"/>
      <c r="F2329" s="53"/>
      <c r="G2329" s="53"/>
      <c r="H2329" s="53"/>
      <c r="I2329" s="53"/>
      <c r="J2329" s="53"/>
      <c r="K2329" s="45">
        <f t="shared" si="116"/>
        <v>0</v>
      </c>
    </row>
    <row r="2330" spans="1:11" ht="14.25" customHeight="1">
      <c r="C2330" s="48">
        <v>921</v>
      </c>
      <c r="D2330" s="18" t="s">
        <v>79</v>
      </c>
      <c r="E2330" s="53"/>
      <c r="F2330" s="53"/>
      <c r="G2330" s="53">
        <v>420</v>
      </c>
      <c r="H2330" s="53"/>
      <c r="I2330" s="53"/>
      <c r="J2330" s="53">
        <v>51</v>
      </c>
      <c r="K2330" s="45">
        <f t="shared" si="116"/>
        <v>471</v>
      </c>
    </row>
    <row r="2331" spans="1:11" ht="14.25" customHeight="1" thickBot="1">
      <c r="C2331" s="48">
        <v>922</v>
      </c>
      <c r="D2331" s="18" t="s">
        <v>80</v>
      </c>
      <c r="E2331" s="53"/>
      <c r="F2331" s="53"/>
      <c r="G2331" s="53"/>
      <c r="H2331" s="53"/>
      <c r="I2331" s="53"/>
      <c r="J2331" s="53"/>
      <c r="K2331" s="34">
        <f t="shared" si="116"/>
        <v>0</v>
      </c>
    </row>
    <row r="2332" spans="1:11" ht="14.25" customHeight="1" thickBot="1">
      <c r="C2332" s="213" t="s">
        <v>10</v>
      </c>
      <c r="D2332" s="57"/>
      <c r="E2332" s="58">
        <f t="shared" ref="E2332:J2332" si="117">SUM(E2297:E2331)</f>
        <v>55532</v>
      </c>
      <c r="F2332" s="58">
        <f t="shared" si="117"/>
        <v>0</v>
      </c>
      <c r="G2332" s="58">
        <f t="shared" si="117"/>
        <v>916531</v>
      </c>
      <c r="H2332" s="58">
        <f t="shared" si="117"/>
        <v>0</v>
      </c>
      <c r="I2332" s="58">
        <f t="shared" si="117"/>
        <v>3204</v>
      </c>
      <c r="J2332" s="58">
        <f t="shared" si="117"/>
        <v>83705</v>
      </c>
      <c r="K2332" s="58">
        <f t="shared" si="116"/>
        <v>1058972</v>
      </c>
    </row>
    <row r="2335" spans="1:11" ht="14.25" customHeight="1" thickBot="1"/>
    <row r="2336" spans="1:11" ht="14.25" customHeight="1" thickBot="1">
      <c r="A2336" s="73">
        <v>55</v>
      </c>
      <c r="B2336" s="73" t="s">
        <v>143</v>
      </c>
      <c r="C2336" s="36" t="s">
        <v>2</v>
      </c>
      <c r="D2336" s="38" t="s">
        <v>3</v>
      </c>
      <c r="E2336" s="74" t="s">
        <v>4</v>
      </c>
      <c r="F2336" s="75" t="s">
        <v>9</v>
      </c>
      <c r="G2336" s="76" t="s">
        <v>5</v>
      </c>
      <c r="H2336" s="77" t="s">
        <v>6</v>
      </c>
      <c r="I2336" s="77" t="s">
        <v>7</v>
      </c>
      <c r="J2336" s="78" t="s">
        <v>8</v>
      </c>
      <c r="K2336" s="78" t="s">
        <v>10</v>
      </c>
    </row>
    <row r="2337" spans="3:11" ht="14.25" customHeight="1">
      <c r="C2337" s="44">
        <v>711</v>
      </c>
      <c r="D2337" s="43" t="s">
        <v>46</v>
      </c>
      <c r="E2337" s="45"/>
      <c r="F2337" s="45"/>
      <c r="G2337" s="45">
        <v>139700</v>
      </c>
      <c r="H2337" s="45"/>
      <c r="I2337" s="45"/>
      <c r="J2337" s="45">
        <v>55449</v>
      </c>
      <c r="K2337" s="45">
        <f>SUM(E2337:J2337)</f>
        <v>195149</v>
      </c>
    </row>
    <row r="2338" spans="3:11" ht="14.25" customHeight="1">
      <c r="C2338" s="48">
        <v>712</v>
      </c>
      <c r="D2338" s="18" t="s">
        <v>47</v>
      </c>
      <c r="E2338" s="49"/>
      <c r="F2338" s="49"/>
      <c r="G2338" s="49">
        <v>1347</v>
      </c>
      <c r="H2338" s="49"/>
      <c r="I2338" s="49"/>
      <c r="J2338" s="49"/>
      <c r="K2338" s="45">
        <f t="shared" ref="K2338:K2372" si="118">SUM(E2338:J2338)</f>
        <v>1347</v>
      </c>
    </row>
    <row r="2339" spans="3:11" ht="14.25" customHeight="1">
      <c r="C2339" s="48">
        <v>713</v>
      </c>
      <c r="D2339" s="18" t="s">
        <v>48</v>
      </c>
      <c r="E2339" s="49"/>
      <c r="F2339" s="49"/>
      <c r="G2339" s="49">
        <v>25292</v>
      </c>
      <c r="H2339" s="49"/>
      <c r="I2339" s="49"/>
      <c r="J2339" s="49"/>
      <c r="K2339" s="45">
        <f t="shared" si="118"/>
        <v>25292</v>
      </c>
    </row>
    <row r="2340" spans="3:11" ht="14.25" customHeight="1">
      <c r="C2340" s="48">
        <v>714</v>
      </c>
      <c r="D2340" s="18" t="s">
        <v>49</v>
      </c>
      <c r="E2340" s="49"/>
      <c r="F2340" s="49"/>
      <c r="G2340" s="49">
        <v>18483</v>
      </c>
      <c r="H2340" s="49"/>
      <c r="I2340" s="49"/>
      <c r="J2340" s="49"/>
      <c r="K2340" s="45">
        <f t="shared" si="118"/>
        <v>18483</v>
      </c>
    </row>
    <row r="2341" spans="3:11" ht="14.25" customHeight="1">
      <c r="C2341" s="48">
        <v>715</v>
      </c>
      <c r="D2341" s="18" t="s">
        <v>50</v>
      </c>
      <c r="E2341" s="49"/>
      <c r="F2341" s="49"/>
      <c r="G2341" s="49"/>
      <c r="H2341" s="49"/>
      <c r="I2341" s="49"/>
      <c r="J2341" s="49"/>
      <c r="K2341" s="45">
        <f t="shared" si="118"/>
        <v>0</v>
      </c>
    </row>
    <row r="2342" spans="3:11" ht="14.25" customHeight="1">
      <c r="C2342" s="48">
        <v>716</v>
      </c>
      <c r="D2342" s="18" t="s">
        <v>51</v>
      </c>
      <c r="E2342" s="49"/>
      <c r="F2342" s="49"/>
      <c r="G2342" s="49">
        <v>2567</v>
      </c>
      <c r="H2342" s="49"/>
      <c r="I2342" s="49"/>
      <c r="J2342" s="49"/>
      <c r="K2342" s="45">
        <f t="shared" si="118"/>
        <v>2567</v>
      </c>
    </row>
    <row r="2343" spans="3:11" ht="14.25" customHeight="1">
      <c r="C2343" s="48">
        <v>719</v>
      </c>
      <c r="D2343" s="18" t="s">
        <v>52</v>
      </c>
      <c r="E2343" s="49"/>
      <c r="F2343" s="49"/>
      <c r="G2343" s="49"/>
      <c r="H2343" s="49"/>
      <c r="I2343" s="49"/>
      <c r="J2343" s="49"/>
      <c r="K2343" s="45">
        <f t="shared" si="118"/>
        <v>0</v>
      </c>
    </row>
    <row r="2344" spans="3:11" ht="14.25" customHeight="1">
      <c r="C2344" s="48">
        <v>721</v>
      </c>
      <c r="D2344" s="18" t="s">
        <v>53</v>
      </c>
      <c r="E2344" s="49"/>
      <c r="F2344" s="49"/>
      <c r="G2344" s="49"/>
      <c r="H2344" s="49"/>
      <c r="I2344" s="49"/>
      <c r="J2344" s="49"/>
      <c r="K2344" s="45">
        <f t="shared" si="118"/>
        <v>0</v>
      </c>
    </row>
    <row r="2345" spans="3:11" ht="14.25" customHeight="1">
      <c r="C2345" s="48">
        <v>731</v>
      </c>
      <c r="D2345" s="18" t="s">
        <v>54</v>
      </c>
      <c r="E2345" s="49"/>
      <c r="F2345" s="49"/>
      <c r="G2345" s="49"/>
      <c r="H2345" s="49"/>
      <c r="I2345" s="49">
        <v>897</v>
      </c>
      <c r="J2345" s="49">
        <v>90</v>
      </c>
      <c r="K2345" s="45">
        <f t="shared" si="118"/>
        <v>987</v>
      </c>
    </row>
    <row r="2346" spans="3:11" ht="14.25" customHeight="1">
      <c r="C2346" s="48">
        <v>732</v>
      </c>
      <c r="D2346" s="18" t="s">
        <v>55</v>
      </c>
      <c r="E2346" s="49"/>
      <c r="F2346" s="49"/>
      <c r="G2346" s="49">
        <v>3810</v>
      </c>
      <c r="H2346" s="49"/>
      <c r="I2346" s="49">
        <v>548</v>
      </c>
      <c r="J2346" s="49"/>
      <c r="K2346" s="45">
        <f t="shared" si="118"/>
        <v>4358</v>
      </c>
    </row>
    <row r="2347" spans="3:11" ht="14.25" customHeight="1">
      <c r="C2347" s="48">
        <v>733</v>
      </c>
      <c r="D2347" s="18" t="s">
        <v>56</v>
      </c>
      <c r="E2347" s="49">
        <v>46153</v>
      </c>
      <c r="F2347" s="49">
        <v>15408</v>
      </c>
      <c r="G2347" s="49"/>
      <c r="H2347" s="49"/>
      <c r="I2347" s="49"/>
      <c r="J2347" s="49">
        <v>100</v>
      </c>
      <c r="K2347" s="45">
        <f t="shared" si="118"/>
        <v>61661</v>
      </c>
    </row>
    <row r="2348" spans="3:11" ht="14.25" customHeight="1">
      <c r="C2348" s="48">
        <v>741</v>
      </c>
      <c r="D2348" s="18" t="s">
        <v>57</v>
      </c>
      <c r="E2348" s="49"/>
      <c r="F2348" s="49"/>
      <c r="G2348" s="49">
        <v>60112</v>
      </c>
      <c r="H2348" s="49"/>
      <c r="I2348" s="49"/>
      <c r="J2348" s="49">
        <v>47</v>
      </c>
      <c r="K2348" s="45">
        <f t="shared" si="118"/>
        <v>60159</v>
      </c>
    </row>
    <row r="2349" spans="3:11" ht="14.25" customHeight="1">
      <c r="C2349" s="48">
        <v>742</v>
      </c>
      <c r="D2349" s="18" t="s">
        <v>58</v>
      </c>
      <c r="E2349" s="49"/>
      <c r="F2349" s="49"/>
      <c r="G2349" s="49">
        <v>5213</v>
      </c>
      <c r="H2349" s="49"/>
      <c r="I2349" s="49"/>
      <c r="J2349" s="49">
        <v>91594</v>
      </c>
      <c r="K2349" s="45">
        <f t="shared" si="118"/>
        <v>96807</v>
      </c>
    </row>
    <row r="2350" spans="3:11" ht="14.25" customHeight="1">
      <c r="C2350" s="48">
        <v>743</v>
      </c>
      <c r="D2350" s="18" t="s">
        <v>59</v>
      </c>
      <c r="E2350" s="49"/>
      <c r="F2350" s="49"/>
      <c r="G2350" s="49">
        <v>23</v>
      </c>
      <c r="H2350" s="49"/>
      <c r="I2350" s="49"/>
      <c r="J2350" s="49">
        <v>4</v>
      </c>
      <c r="K2350" s="45">
        <f t="shared" si="118"/>
        <v>27</v>
      </c>
    </row>
    <row r="2351" spans="3:11" ht="14.25" customHeight="1">
      <c r="C2351" s="48">
        <v>744</v>
      </c>
      <c r="D2351" s="18" t="s">
        <v>60</v>
      </c>
      <c r="E2351" s="49"/>
      <c r="F2351" s="49"/>
      <c r="G2351" s="49">
        <v>11249</v>
      </c>
      <c r="H2351" s="49"/>
      <c r="I2351" s="49"/>
      <c r="J2351" s="49">
        <v>490</v>
      </c>
      <c r="K2351" s="45">
        <f t="shared" si="118"/>
        <v>11739</v>
      </c>
    </row>
    <row r="2352" spans="3:11" ht="14.25" customHeight="1">
      <c r="C2352" s="48">
        <v>745</v>
      </c>
      <c r="D2352" s="18" t="s">
        <v>61</v>
      </c>
      <c r="E2352" s="49"/>
      <c r="F2352" s="49"/>
      <c r="G2352" s="49">
        <v>21</v>
      </c>
      <c r="H2352" s="49"/>
      <c r="I2352" s="49"/>
      <c r="J2352" s="49">
        <v>31184</v>
      </c>
      <c r="K2352" s="45">
        <f t="shared" si="118"/>
        <v>31205</v>
      </c>
    </row>
    <row r="2353" spans="3:11" ht="14.25" customHeight="1">
      <c r="C2353" s="48">
        <v>771</v>
      </c>
      <c r="D2353" s="18" t="s">
        <v>62</v>
      </c>
      <c r="E2353" s="49">
        <v>2046</v>
      </c>
      <c r="F2353" s="49"/>
      <c r="G2353" s="49"/>
      <c r="H2353" s="49"/>
      <c r="I2353" s="49"/>
      <c r="J2353" s="49">
        <v>491</v>
      </c>
      <c r="K2353" s="45">
        <f t="shared" si="118"/>
        <v>2537</v>
      </c>
    </row>
    <row r="2354" spans="3:11" ht="14.25" customHeight="1">
      <c r="C2354" s="48">
        <v>772</v>
      </c>
      <c r="D2354" s="18" t="s">
        <v>63</v>
      </c>
      <c r="E2354" s="49"/>
      <c r="F2354" s="49"/>
      <c r="G2354" s="49"/>
      <c r="H2354" s="49"/>
      <c r="I2354" s="49"/>
      <c r="J2354" s="49"/>
      <c r="K2354" s="45">
        <f t="shared" si="118"/>
        <v>0</v>
      </c>
    </row>
    <row r="2355" spans="3:11" ht="14.25" customHeight="1">
      <c r="C2355" s="48">
        <v>781</v>
      </c>
      <c r="D2355" s="18" t="s">
        <v>64</v>
      </c>
      <c r="E2355" s="49"/>
      <c r="F2355" s="49"/>
      <c r="G2355" s="49"/>
      <c r="H2355" s="49"/>
      <c r="I2355" s="49"/>
      <c r="J2355" s="49">
        <v>24511</v>
      </c>
      <c r="K2355" s="45">
        <f t="shared" si="118"/>
        <v>24511</v>
      </c>
    </row>
    <row r="2356" spans="3:11" ht="14.25" customHeight="1">
      <c r="C2356" s="48">
        <v>791</v>
      </c>
      <c r="D2356" s="18" t="s">
        <v>65</v>
      </c>
      <c r="E2356" s="49">
        <v>500</v>
      </c>
      <c r="F2356" s="49">
        <v>600</v>
      </c>
      <c r="G2356" s="49"/>
      <c r="H2356" s="49"/>
      <c r="I2356" s="49"/>
      <c r="J2356" s="49"/>
      <c r="K2356" s="45">
        <f t="shared" si="118"/>
        <v>1100</v>
      </c>
    </row>
    <row r="2357" spans="3:11" ht="14.25" customHeight="1">
      <c r="C2357" s="48">
        <v>811</v>
      </c>
      <c r="D2357" s="18" t="s">
        <v>66</v>
      </c>
      <c r="E2357" s="49"/>
      <c r="F2357" s="49"/>
      <c r="G2357" s="49"/>
      <c r="H2357" s="49"/>
      <c r="I2357" s="49"/>
      <c r="J2357" s="49">
        <v>324</v>
      </c>
      <c r="K2357" s="45">
        <f t="shared" si="118"/>
        <v>324</v>
      </c>
    </row>
    <row r="2358" spans="3:11" ht="14.25" customHeight="1">
      <c r="C2358" s="48">
        <v>812</v>
      </c>
      <c r="D2358" s="18" t="s">
        <v>67</v>
      </c>
      <c r="E2358" s="49"/>
      <c r="F2358" s="49"/>
      <c r="G2358" s="49"/>
      <c r="H2358" s="49"/>
      <c r="I2358" s="49"/>
      <c r="J2358" s="49">
        <v>39</v>
      </c>
      <c r="K2358" s="45">
        <f t="shared" si="118"/>
        <v>39</v>
      </c>
    </row>
    <row r="2359" spans="3:11" ht="14.25" customHeight="1">
      <c r="C2359" s="48">
        <v>813</v>
      </c>
      <c r="D2359" s="18" t="s">
        <v>68</v>
      </c>
      <c r="E2359" s="49"/>
      <c r="F2359" s="49"/>
      <c r="G2359" s="49"/>
      <c r="H2359" s="49"/>
      <c r="I2359" s="49"/>
      <c r="J2359" s="49"/>
      <c r="K2359" s="45">
        <f t="shared" si="118"/>
        <v>0</v>
      </c>
    </row>
    <row r="2360" spans="3:11" ht="14.25" customHeight="1">
      <c r="C2360" s="48">
        <v>821</v>
      </c>
      <c r="D2360" s="18" t="s">
        <v>69</v>
      </c>
      <c r="E2360" s="49"/>
      <c r="F2360" s="49"/>
      <c r="G2360" s="49"/>
      <c r="H2360" s="49"/>
      <c r="I2360" s="49"/>
      <c r="J2360" s="49"/>
      <c r="K2360" s="45">
        <f t="shared" si="118"/>
        <v>0</v>
      </c>
    </row>
    <row r="2361" spans="3:11" ht="14.25" customHeight="1">
      <c r="C2361" s="48">
        <v>822</v>
      </c>
      <c r="D2361" s="18" t="s">
        <v>70</v>
      </c>
      <c r="E2361" s="49"/>
      <c r="F2361" s="49"/>
      <c r="G2361" s="49"/>
      <c r="H2361" s="49"/>
      <c r="I2361" s="49"/>
      <c r="J2361" s="49"/>
      <c r="K2361" s="45">
        <f t="shared" si="118"/>
        <v>0</v>
      </c>
    </row>
    <row r="2362" spans="3:11" ht="14.25" customHeight="1">
      <c r="C2362" s="48">
        <v>823</v>
      </c>
      <c r="D2362" s="18" t="s">
        <v>71</v>
      </c>
      <c r="E2362" s="49"/>
      <c r="F2362" s="49"/>
      <c r="G2362" s="49"/>
      <c r="H2362" s="49"/>
      <c r="I2362" s="49"/>
      <c r="J2362" s="49">
        <v>51</v>
      </c>
      <c r="K2362" s="45">
        <f t="shared" si="118"/>
        <v>51</v>
      </c>
    </row>
    <row r="2363" spans="3:11" ht="14.25" customHeight="1">
      <c r="C2363" s="48">
        <v>831</v>
      </c>
      <c r="D2363" s="18" t="s">
        <v>72</v>
      </c>
      <c r="E2363" s="49"/>
      <c r="F2363" s="49"/>
      <c r="G2363" s="49"/>
      <c r="H2363" s="49"/>
      <c r="I2363" s="49"/>
      <c r="J2363" s="49"/>
      <c r="K2363" s="45">
        <f t="shared" si="118"/>
        <v>0</v>
      </c>
    </row>
    <row r="2364" spans="3:11" ht="14.25" customHeight="1">
      <c r="C2364" s="48">
        <v>841</v>
      </c>
      <c r="D2364" s="18" t="s">
        <v>73</v>
      </c>
      <c r="E2364" s="49"/>
      <c r="F2364" s="49"/>
      <c r="G2364" s="49"/>
      <c r="H2364" s="49"/>
      <c r="I2364" s="49"/>
      <c r="J2364" s="49"/>
      <c r="K2364" s="45">
        <f t="shared" si="118"/>
        <v>0</v>
      </c>
    </row>
    <row r="2365" spans="3:11" ht="14.25" customHeight="1">
      <c r="C2365" s="48">
        <v>842</v>
      </c>
      <c r="D2365" s="18" t="s">
        <v>74</v>
      </c>
      <c r="E2365" s="49"/>
      <c r="F2365" s="49"/>
      <c r="G2365" s="49"/>
      <c r="H2365" s="49"/>
      <c r="I2365" s="49"/>
      <c r="J2365" s="49"/>
      <c r="K2365" s="45">
        <f t="shared" si="118"/>
        <v>0</v>
      </c>
    </row>
    <row r="2366" spans="3:11" ht="14.25" customHeight="1">
      <c r="C2366" s="52">
        <v>843</v>
      </c>
      <c r="D2366" s="18" t="s">
        <v>75</v>
      </c>
      <c r="E2366" s="49"/>
      <c r="F2366" s="49"/>
      <c r="G2366" s="49"/>
      <c r="H2366" s="49"/>
      <c r="I2366" s="49"/>
      <c r="J2366" s="49"/>
      <c r="K2366" s="45">
        <f t="shared" si="118"/>
        <v>0</v>
      </c>
    </row>
    <row r="2367" spans="3:11" ht="14.25" customHeight="1">
      <c r="C2367" s="52">
        <v>911</v>
      </c>
      <c r="D2367" s="18" t="s">
        <v>76</v>
      </c>
      <c r="E2367" s="49"/>
      <c r="F2367" s="49"/>
      <c r="G2367" s="49">
        <v>267905</v>
      </c>
      <c r="H2367" s="49"/>
      <c r="I2367" s="49"/>
      <c r="J2367" s="49"/>
      <c r="K2367" s="45">
        <f t="shared" si="118"/>
        <v>267905</v>
      </c>
    </row>
    <row r="2368" spans="3:11" ht="14.25" customHeight="1">
      <c r="C2368" s="48">
        <v>912</v>
      </c>
      <c r="D2368" s="18" t="s">
        <v>77</v>
      </c>
      <c r="E2368" s="53"/>
      <c r="F2368" s="53"/>
      <c r="G2368" s="53"/>
      <c r="H2368" s="53"/>
      <c r="I2368" s="53"/>
      <c r="J2368" s="53"/>
      <c r="K2368" s="45">
        <f t="shared" si="118"/>
        <v>0</v>
      </c>
    </row>
    <row r="2369" spans="1:11" ht="14.25" customHeight="1">
      <c r="C2369" s="48">
        <v>913</v>
      </c>
      <c r="D2369" s="18" t="s">
        <v>78</v>
      </c>
      <c r="E2369" s="53"/>
      <c r="F2369" s="53"/>
      <c r="G2369" s="53"/>
      <c r="H2369" s="53"/>
      <c r="I2369" s="53"/>
      <c r="J2369" s="53"/>
      <c r="K2369" s="45">
        <f t="shared" si="118"/>
        <v>0</v>
      </c>
    </row>
    <row r="2370" spans="1:11" ht="14.25" customHeight="1">
      <c r="C2370" s="48">
        <v>921</v>
      </c>
      <c r="D2370" s="18" t="s">
        <v>79</v>
      </c>
      <c r="E2370" s="53"/>
      <c r="F2370" s="53"/>
      <c r="G2370" s="53">
        <v>920</v>
      </c>
      <c r="H2370" s="53"/>
      <c r="I2370" s="53"/>
      <c r="J2370" s="53"/>
      <c r="K2370" s="45">
        <f t="shared" si="118"/>
        <v>920</v>
      </c>
    </row>
    <row r="2371" spans="1:11" ht="14.25" customHeight="1" thickBot="1">
      <c r="C2371" s="48">
        <v>922</v>
      </c>
      <c r="D2371" s="18" t="s">
        <v>80</v>
      </c>
      <c r="E2371" s="53"/>
      <c r="F2371" s="53"/>
      <c r="G2371" s="53"/>
      <c r="H2371" s="53"/>
      <c r="I2371" s="53"/>
      <c r="J2371" s="53"/>
      <c r="K2371" s="34">
        <f t="shared" si="118"/>
        <v>0</v>
      </c>
    </row>
    <row r="2372" spans="1:11" ht="14.25" customHeight="1" thickBot="1">
      <c r="C2372" s="56" t="s">
        <v>10</v>
      </c>
      <c r="D2372" s="57">
        <f>SUM(D2337:D2368)</f>
        <v>0</v>
      </c>
      <c r="E2372" s="58">
        <f t="shared" ref="E2372:J2372" si="119">SUM(E2337:E2371)</f>
        <v>48699</v>
      </c>
      <c r="F2372" s="58">
        <f t="shared" si="119"/>
        <v>16008</v>
      </c>
      <c r="G2372" s="58">
        <f t="shared" si="119"/>
        <v>536642</v>
      </c>
      <c r="H2372" s="58">
        <f t="shared" si="119"/>
        <v>0</v>
      </c>
      <c r="I2372" s="58">
        <f t="shared" si="119"/>
        <v>1445</v>
      </c>
      <c r="J2372" s="58">
        <f t="shared" si="119"/>
        <v>204374</v>
      </c>
      <c r="K2372" s="58">
        <f t="shared" si="118"/>
        <v>807168</v>
      </c>
    </row>
    <row r="2375" spans="1:11" ht="14.25" customHeight="1" thickBot="1"/>
    <row r="2376" spans="1:11" ht="14.25" customHeight="1" thickBot="1">
      <c r="A2376" s="73">
        <v>56</v>
      </c>
      <c r="B2376" s="73" t="s">
        <v>144</v>
      </c>
      <c r="C2376" s="36" t="s">
        <v>2</v>
      </c>
      <c r="D2376" s="37" t="s">
        <v>3</v>
      </c>
      <c r="E2376" s="74" t="s">
        <v>4</v>
      </c>
      <c r="F2376" s="75" t="s">
        <v>9</v>
      </c>
      <c r="G2376" s="76" t="s">
        <v>5</v>
      </c>
      <c r="H2376" s="77" t="s">
        <v>6</v>
      </c>
      <c r="I2376" s="77" t="s">
        <v>7</v>
      </c>
      <c r="J2376" s="78" t="s">
        <v>8</v>
      </c>
      <c r="K2376" s="78" t="s">
        <v>10</v>
      </c>
    </row>
    <row r="2377" spans="1:11" ht="14.25" customHeight="1">
      <c r="C2377" s="44">
        <v>711</v>
      </c>
      <c r="D2377" s="18" t="s">
        <v>46</v>
      </c>
      <c r="E2377" s="45"/>
      <c r="F2377" s="45"/>
      <c r="G2377" s="45">
        <v>508998</v>
      </c>
      <c r="H2377" s="45"/>
      <c r="I2377" s="45"/>
      <c r="J2377" s="45">
        <v>23694</v>
      </c>
      <c r="K2377" s="45">
        <f>SUM(E2377:J2377)</f>
        <v>532692</v>
      </c>
    </row>
    <row r="2378" spans="1:11" ht="14.25" customHeight="1">
      <c r="C2378" s="48">
        <v>712</v>
      </c>
      <c r="D2378" s="18" t="s">
        <v>47</v>
      </c>
      <c r="E2378" s="49"/>
      <c r="F2378" s="49"/>
      <c r="G2378" s="49">
        <v>3062</v>
      </c>
      <c r="H2378" s="49"/>
      <c r="I2378" s="49"/>
      <c r="J2378" s="49"/>
      <c r="K2378" s="45">
        <f t="shared" ref="K2378:K2412" si="120">SUM(E2378:J2378)</f>
        <v>3062</v>
      </c>
    </row>
    <row r="2379" spans="1:11" ht="14.25" customHeight="1">
      <c r="C2379" s="48">
        <v>713</v>
      </c>
      <c r="D2379" s="18" t="s">
        <v>48</v>
      </c>
      <c r="E2379" s="49"/>
      <c r="F2379" s="49"/>
      <c r="G2379" s="49">
        <v>88670</v>
      </c>
      <c r="H2379" s="49"/>
      <c r="I2379" s="49"/>
      <c r="J2379" s="49"/>
      <c r="K2379" s="45">
        <f t="shared" si="120"/>
        <v>88670</v>
      </c>
    </row>
    <row r="2380" spans="1:11" ht="14.25" customHeight="1">
      <c r="C2380" s="48">
        <v>714</v>
      </c>
      <c r="D2380" s="18" t="s">
        <v>49</v>
      </c>
      <c r="E2380" s="49"/>
      <c r="F2380" s="49"/>
      <c r="G2380" s="49">
        <v>27349</v>
      </c>
      <c r="H2380" s="49"/>
      <c r="I2380" s="49"/>
      <c r="J2380" s="49"/>
      <c r="K2380" s="45">
        <f t="shared" si="120"/>
        <v>27349</v>
      </c>
    </row>
    <row r="2381" spans="1:11" ht="14.25" customHeight="1">
      <c r="C2381" s="48">
        <v>715</v>
      </c>
      <c r="D2381" s="18" t="s">
        <v>50</v>
      </c>
      <c r="E2381" s="49"/>
      <c r="F2381" s="49"/>
      <c r="G2381" s="49"/>
      <c r="H2381" s="49"/>
      <c r="I2381" s="49"/>
      <c r="J2381" s="49"/>
      <c r="K2381" s="45">
        <f t="shared" si="120"/>
        <v>0</v>
      </c>
    </row>
    <row r="2382" spans="1:11" ht="14.25" customHeight="1">
      <c r="C2382" s="48">
        <v>716</v>
      </c>
      <c r="D2382" s="18" t="s">
        <v>51</v>
      </c>
      <c r="E2382" s="49"/>
      <c r="F2382" s="49"/>
      <c r="G2382" s="49">
        <v>12120</v>
      </c>
      <c r="H2382" s="49"/>
      <c r="I2382" s="49"/>
      <c r="J2382" s="49"/>
      <c r="K2382" s="45">
        <f t="shared" si="120"/>
        <v>12120</v>
      </c>
    </row>
    <row r="2383" spans="1:11" ht="14.25" customHeight="1">
      <c r="C2383" s="48">
        <v>719</v>
      </c>
      <c r="D2383" s="18" t="s">
        <v>52</v>
      </c>
      <c r="E2383" s="49"/>
      <c r="F2383" s="49"/>
      <c r="G2383" s="49"/>
      <c r="H2383" s="49"/>
      <c r="I2383" s="49"/>
      <c r="J2383" s="49"/>
      <c r="K2383" s="45">
        <f t="shared" si="120"/>
        <v>0</v>
      </c>
    </row>
    <row r="2384" spans="1:11" ht="14.25" customHeight="1">
      <c r="C2384" s="48">
        <v>721</v>
      </c>
      <c r="D2384" s="18" t="s">
        <v>53</v>
      </c>
      <c r="E2384" s="49"/>
      <c r="F2384" s="49"/>
      <c r="G2384" s="49"/>
      <c r="H2384" s="49"/>
      <c r="I2384" s="49"/>
      <c r="J2384" s="49"/>
      <c r="K2384" s="45">
        <f t="shared" si="120"/>
        <v>0</v>
      </c>
    </row>
    <row r="2385" spans="3:11" ht="14.25" customHeight="1">
      <c r="C2385" s="48">
        <v>731</v>
      </c>
      <c r="D2385" s="18" t="s">
        <v>54</v>
      </c>
      <c r="E2385" s="49"/>
      <c r="F2385" s="49"/>
      <c r="G2385" s="49"/>
      <c r="H2385" s="49"/>
      <c r="I2385" s="49"/>
      <c r="J2385" s="49">
        <v>295</v>
      </c>
      <c r="K2385" s="45">
        <f t="shared" si="120"/>
        <v>295</v>
      </c>
    </row>
    <row r="2386" spans="3:11" ht="14.25" customHeight="1">
      <c r="C2386" s="48">
        <v>732</v>
      </c>
      <c r="D2386" s="18" t="s">
        <v>55</v>
      </c>
      <c r="E2386" s="49"/>
      <c r="F2386" s="49"/>
      <c r="G2386" s="49">
        <v>16296</v>
      </c>
      <c r="H2386" s="49"/>
      <c r="I2386" s="49"/>
      <c r="J2386" s="49"/>
      <c r="K2386" s="45">
        <f t="shared" si="120"/>
        <v>16296</v>
      </c>
    </row>
    <row r="2387" spans="3:11" ht="14.25" customHeight="1">
      <c r="C2387" s="48">
        <v>733</v>
      </c>
      <c r="D2387" s="18" t="s">
        <v>56</v>
      </c>
      <c r="E2387" s="49">
        <v>16717</v>
      </c>
      <c r="F2387" s="49">
        <v>5138</v>
      </c>
      <c r="G2387" s="49">
        <v>74021</v>
      </c>
      <c r="H2387" s="49"/>
      <c r="I2387" s="49"/>
      <c r="J2387" s="49"/>
      <c r="K2387" s="45">
        <f t="shared" si="120"/>
        <v>95876</v>
      </c>
    </row>
    <row r="2388" spans="3:11" ht="14.25" customHeight="1">
      <c r="C2388" s="48">
        <v>741</v>
      </c>
      <c r="D2388" s="18" t="s">
        <v>57</v>
      </c>
      <c r="E2388" s="49"/>
      <c r="F2388" s="49"/>
      <c r="G2388" s="49">
        <v>123394</v>
      </c>
      <c r="H2388" s="49"/>
      <c r="I2388" s="49"/>
      <c r="J2388" s="49">
        <v>8379</v>
      </c>
      <c r="K2388" s="45">
        <f t="shared" si="120"/>
        <v>131773</v>
      </c>
    </row>
    <row r="2389" spans="3:11" ht="14.25" customHeight="1">
      <c r="C2389" s="48">
        <v>742</v>
      </c>
      <c r="D2389" s="18" t="s">
        <v>58</v>
      </c>
      <c r="E2389" s="49"/>
      <c r="F2389" s="49"/>
      <c r="G2389" s="49">
        <v>47662</v>
      </c>
      <c r="H2389" s="49"/>
      <c r="I2389" s="49"/>
      <c r="J2389" s="49">
        <v>45091</v>
      </c>
      <c r="K2389" s="45">
        <f t="shared" si="120"/>
        <v>92753</v>
      </c>
    </row>
    <row r="2390" spans="3:11" ht="14.25" customHeight="1">
      <c r="C2390" s="48">
        <v>743</v>
      </c>
      <c r="D2390" s="18" t="s">
        <v>59</v>
      </c>
      <c r="E2390" s="49"/>
      <c r="F2390" s="49"/>
      <c r="G2390" s="49">
        <v>570</v>
      </c>
      <c r="H2390" s="49"/>
      <c r="I2390" s="49"/>
      <c r="J2390" s="49"/>
      <c r="K2390" s="45">
        <f t="shared" si="120"/>
        <v>570</v>
      </c>
    </row>
    <row r="2391" spans="3:11" ht="14.25" customHeight="1">
      <c r="C2391" s="48">
        <v>744</v>
      </c>
      <c r="D2391" s="18" t="s">
        <v>60</v>
      </c>
      <c r="E2391" s="49"/>
      <c r="F2391" s="49"/>
      <c r="G2391" s="49">
        <v>14199</v>
      </c>
      <c r="H2391" s="49"/>
      <c r="I2391" s="49">
        <v>4352</v>
      </c>
      <c r="J2391" s="49">
        <v>344</v>
      </c>
      <c r="K2391" s="45">
        <f t="shared" si="120"/>
        <v>18895</v>
      </c>
    </row>
    <row r="2392" spans="3:11" ht="14.25" customHeight="1">
      <c r="C2392" s="48">
        <v>745</v>
      </c>
      <c r="D2392" s="18" t="s">
        <v>61</v>
      </c>
      <c r="E2392" s="49"/>
      <c r="F2392" s="49"/>
      <c r="G2392" s="49">
        <v>7117</v>
      </c>
      <c r="H2392" s="49"/>
      <c r="I2392" s="49"/>
      <c r="J2392" s="49">
        <v>25764</v>
      </c>
      <c r="K2392" s="45">
        <f t="shared" si="120"/>
        <v>32881</v>
      </c>
    </row>
    <row r="2393" spans="3:11" ht="14.25" customHeight="1">
      <c r="C2393" s="48">
        <v>771</v>
      </c>
      <c r="D2393" s="18" t="s">
        <v>62</v>
      </c>
      <c r="E2393" s="49">
        <v>2147</v>
      </c>
      <c r="F2393" s="49"/>
      <c r="G2393" s="49">
        <v>2289</v>
      </c>
      <c r="H2393" s="49"/>
      <c r="I2393" s="49"/>
      <c r="J2393" s="49">
        <v>1314</v>
      </c>
      <c r="K2393" s="45">
        <f t="shared" si="120"/>
        <v>5750</v>
      </c>
    </row>
    <row r="2394" spans="3:11" ht="14.25" customHeight="1">
      <c r="C2394" s="48">
        <v>772</v>
      </c>
      <c r="D2394" s="18" t="s">
        <v>63</v>
      </c>
      <c r="F2394" s="49"/>
      <c r="G2394" s="49"/>
      <c r="H2394" s="49"/>
      <c r="I2394" s="49"/>
      <c r="J2394" s="49"/>
      <c r="K2394" s="45">
        <f t="shared" si="120"/>
        <v>0</v>
      </c>
    </row>
    <row r="2395" spans="3:11" ht="14.25" customHeight="1">
      <c r="C2395" s="48">
        <v>781</v>
      </c>
      <c r="D2395" s="18" t="s">
        <v>64</v>
      </c>
      <c r="E2395" s="49"/>
      <c r="F2395" s="49"/>
      <c r="G2395" s="49"/>
      <c r="H2395" s="49"/>
      <c r="I2395" s="49"/>
      <c r="J2395" s="49"/>
      <c r="K2395" s="45">
        <f t="shared" si="120"/>
        <v>0</v>
      </c>
    </row>
    <row r="2396" spans="3:11" ht="14.25" customHeight="1">
      <c r="C2396" s="48">
        <v>791</v>
      </c>
      <c r="D2396" s="18" t="s">
        <v>65</v>
      </c>
      <c r="E2396" s="62"/>
      <c r="F2396" s="49"/>
      <c r="G2396" s="49"/>
      <c r="H2396" s="49"/>
      <c r="I2396" s="49"/>
      <c r="J2396" s="49"/>
      <c r="K2396" s="45">
        <f t="shared" si="120"/>
        <v>0</v>
      </c>
    </row>
    <row r="2397" spans="3:11" ht="14.25" customHeight="1">
      <c r="C2397" s="48">
        <v>811</v>
      </c>
      <c r="D2397" s="18" t="s">
        <v>66</v>
      </c>
      <c r="E2397" s="49"/>
      <c r="F2397" s="49"/>
      <c r="G2397" s="49"/>
      <c r="H2397" s="49"/>
      <c r="I2397" s="49"/>
      <c r="J2397" s="49">
        <v>1104</v>
      </c>
      <c r="K2397" s="45">
        <f t="shared" si="120"/>
        <v>1104</v>
      </c>
    </row>
    <row r="2398" spans="3:11" ht="14.25" customHeight="1">
      <c r="C2398" s="48">
        <v>812</v>
      </c>
      <c r="D2398" s="18" t="s">
        <v>67</v>
      </c>
      <c r="E2398" s="49"/>
      <c r="F2398" s="49"/>
      <c r="G2398" s="49"/>
      <c r="H2398" s="49"/>
      <c r="I2398" s="49"/>
      <c r="J2398" s="49">
        <v>672</v>
      </c>
      <c r="K2398" s="45">
        <f t="shared" si="120"/>
        <v>672</v>
      </c>
    </row>
    <row r="2399" spans="3:11" ht="14.25" customHeight="1">
      <c r="C2399" s="48">
        <v>813</v>
      </c>
      <c r="D2399" s="18" t="s">
        <v>68</v>
      </c>
      <c r="E2399" s="49"/>
      <c r="F2399" s="49"/>
      <c r="G2399" s="49"/>
      <c r="H2399" s="49"/>
      <c r="I2399" s="49"/>
      <c r="J2399" s="49"/>
      <c r="K2399" s="45">
        <f t="shared" si="120"/>
        <v>0</v>
      </c>
    </row>
    <row r="2400" spans="3:11" ht="14.25" customHeight="1">
      <c r="C2400" s="48">
        <v>821</v>
      </c>
      <c r="D2400" s="18" t="s">
        <v>69</v>
      </c>
      <c r="E2400" s="49"/>
      <c r="F2400" s="49"/>
      <c r="G2400" s="49"/>
      <c r="H2400" s="49"/>
      <c r="I2400" s="49"/>
      <c r="J2400" s="49">
        <v>7836</v>
      </c>
      <c r="K2400" s="45">
        <f t="shared" si="120"/>
        <v>7836</v>
      </c>
    </row>
    <row r="2401" spans="1:11" ht="14.25" customHeight="1">
      <c r="C2401" s="48">
        <v>822</v>
      </c>
      <c r="D2401" s="18" t="s">
        <v>70</v>
      </c>
      <c r="E2401" s="49"/>
      <c r="F2401" s="49"/>
      <c r="G2401" s="49"/>
      <c r="H2401" s="49"/>
      <c r="I2401" s="49"/>
      <c r="J2401" s="49"/>
      <c r="K2401" s="45">
        <f t="shared" si="120"/>
        <v>0</v>
      </c>
    </row>
    <row r="2402" spans="1:11" ht="14.25" customHeight="1">
      <c r="C2402" s="48">
        <v>823</v>
      </c>
      <c r="D2402" s="18" t="s">
        <v>71</v>
      </c>
      <c r="E2402" s="49"/>
      <c r="F2402" s="49"/>
      <c r="G2402" s="49"/>
      <c r="H2402" s="49"/>
      <c r="I2402" s="49"/>
      <c r="J2402" s="49">
        <v>3940</v>
      </c>
      <c r="K2402" s="45">
        <f t="shared" si="120"/>
        <v>3940</v>
      </c>
    </row>
    <row r="2403" spans="1:11" ht="14.25" customHeight="1">
      <c r="C2403" s="48">
        <v>831</v>
      </c>
      <c r="D2403" s="18" t="s">
        <v>72</v>
      </c>
      <c r="E2403" s="49"/>
      <c r="F2403" s="49"/>
      <c r="G2403" s="49"/>
      <c r="H2403" s="49"/>
      <c r="I2403" s="49"/>
      <c r="J2403" s="49"/>
      <c r="K2403" s="45">
        <f t="shared" si="120"/>
        <v>0</v>
      </c>
    </row>
    <row r="2404" spans="1:11" ht="14.25" customHeight="1">
      <c r="C2404" s="48">
        <v>841</v>
      </c>
      <c r="D2404" s="18" t="s">
        <v>73</v>
      </c>
      <c r="E2404" s="49"/>
      <c r="F2404" s="49"/>
      <c r="G2404" s="49"/>
      <c r="H2404" s="49"/>
      <c r="I2404" s="49"/>
      <c r="J2404" s="49"/>
      <c r="K2404" s="45">
        <f t="shared" si="120"/>
        <v>0</v>
      </c>
    </row>
    <row r="2405" spans="1:11" ht="14.25" customHeight="1">
      <c r="C2405" s="48">
        <v>842</v>
      </c>
      <c r="D2405" s="18" t="s">
        <v>74</v>
      </c>
      <c r="E2405" s="49"/>
      <c r="F2405" s="49"/>
      <c r="G2405" s="49"/>
      <c r="H2405" s="49"/>
      <c r="I2405" s="49"/>
      <c r="J2405" s="49"/>
      <c r="K2405" s="45">
        <f t="shared" si="120"/>
        <v>0</v>
      </c>
    </row>
    <row r="2406" spans="1:11" ht="14.25" customHeight="1">
      <c r="C2406" s="52">
        <v>843</v>
      </c>
      <c r="D2406" s="18" t="s">
        <v>75</v>
      </c>
      <c r="E2406" s="49"/>
      <c r="F2406" s="49"/>
      <c r="G2406" s="49"/>
      <c r="H2406" s="49"/>
      <c r="I2406" s="49"/>
      <c r="J2406" s="49"/>
      <c r="K2406" s="45">
        <f t="shared" si="120"/>
        <v>0</v>
      </c>
    </row>
    <row r="2407" spans="1:11" ht="14.25" customHeight="1">
      <c r="C2407" s="52">
        <v>911</v>
      </c>
      <c r="D2407" s="18" t="s">
        <v>76</v>
      </c>
      <c r="E2407" s="49"/>
      <c r="F2407" s="49"/>
      <c r="G2407" s="49">
        <v>230804</v>
      </c>
      <c r="H2407" s="49"/>
      <c r="I2407" s="49"/>
      <c r="J2407" s="49">
        <v>669</v>
      </c>
      <c r="K2407" s="45">
        <f t="shared" si="120"/>
        <v>231473</v>
      </c>
    </row>
    <row r="2408" spans="1:11" ht="14.25" customHeight="1">
      <c r="C2408" s="48">
        <v>912</v>
      </c>
      <c r="D2408" s="18" t="s">
        <v>77</v>
      </c>
      <c r="E2408" s="53"/>
      <c r="F2408" s="53"/>
      <c r="G2408" s="53"/>
      <c r="H2408" s="53"/>
      <c r="I2408" s="53"/>
      <c r="J2408" s="53"/>
      <c r="K2408" s="45">
        <f t="shared" si="120"/>
        <v>0</v>
      </c>
    </row>
    <row r="2409" spans="1:11" ht="14.25" customHeight="1">
      <c r="C2409" s="48">
        <v>913</v>
      </c>
      <c r="D2409" s="18" t="s">
        <v>78</v>
      </c>
      <c r="E2409" s="53"/>
      <c r="F2409" s="53"/>
      <c r="G2409" s="53"/>
      <c r="H2409" s="53"/>
      <c r="I2409" s="53"/>
      <c r="J2409" s="53"/>
      <c r="K2409" s="45">
        <f t="shared" si="120"/>
        <v>0</v>
      </c>
    </row>
    <row r="2410" spans="1:11" ht="14.25" customHeight="1">
      <c r="C2410" s="48">
        <v>921</v>
      </c>
      <c r="D2410" s="18" t="s">
        <v>79</v>
      </c>
      <c r="E2410" s="53"/>
      <c r="F2410" s="53"/>
      <c r="G2410" s="53">
        <v>6094</v>
      </c>
      <c r="H2410" s="53"/>
      <c r="I2410" s="53"/>
      <c r="J2410" s="53">
        <v>851</v>
      </c>
      <c r="K2410" s="45">
        <f t="shared" si="120"/>
        <v>6945</v>
      </c>
    </row>
    <row r="2411" spans="1:11" ht="14.25" customHeight="1" thickBot="1">
      <c r="C2411" s="48">
        <v>922</v>
      </c>
      <c r="D2411" s="18" t="s">
        <v>80</v>
      </c>
      <c r="E2411" s="53"/>
      <c r="F2411" s="53"/>
      <c r="G2411" s="53"/>
      <c r="H2411" s="53"/>
      <c r="I2411" s="53"/>
      <c r="J2411" s="53"/>
      <c r="K2411" s="34">
        <f t="shared" si="120"/>
        <v>0</v>
      </c>
    </row>
    <row r="2412" spans="1:11" ht="14.25" customHeight="1" thickBot="1">
      <c r="C2412" s="213" t="s">
        <v>10</v>
      </c>
      <c r="D2412" s="57">
        <f>SUM(D2377:D2408)</f>
        <v>0</v>
      </c>
      <c r="E2412" s="58">
        <f t="shared" ref="E2412:J2412" si="121">SUM(E2377:E2411)</f>
        <v>18864</v>
      </c>
      <c r="F2412" s="58">
        <f t="shared" si="121"/>
        <v>5138</v>
      </c>
      <c r="G2412" s="58">
        <f t="shared" si="121"/>
        <v>1162645</v>
      </c>
      <c r="H2412" s="58">
        <f t="shared" si="121"/>
        <v>0</v>
      </c>
      <c r="I2412" s="58">
        <f t="shared" si="121"/>
        <v>4352</v>
      </c>
      <c r="J2412" s="58">
        <f t="shared" si="121"/>
        <v>119953</v>
      </c>
      <c r="K2412" s="58">
        <f t="shared" si="120"/>
        <v>1310952</v>
      </c>
    </row>
    <row r="2415" spans="1:11" ht="14.25" customHeight="1" thickBot="1"/>
    <row r="2416" spans="1:11" ht="14.25" customHeight="1" thickBot="1">
      <c r="A2416" s="73">
        <v>57</v>
      </c>
      <c r="B2416" s="73" t="s">
        <v>145</v>
      </c>
      <c r="C2416" s="36" t="s">
        <v>2</v>
      </c>
      <c r="D2416" s="37" t="s">
        <v>3</v>
      </c>
      <c r="E2416" s="74" t="s">
        <v>4</v>
      </c>
      <c r="F2416" s="75" t="s">
        <v>9</v>
      </c>
      <c r="G2416" s="76" t="s">
        <v>5</v>
      </c>
      <c r="H2416" s="77" t="s">
        <v>6</v>
      </c>
      <c r="I2416" s="77" t="s">
        <v>7</v>
      </c>
      <c r="J2416" s="78" t="s">
        <v>8</v>
      </c>
      <c r="K2416" s="78" t="s">
        <v>10</v>
      </c>
    </row>
    <row r="2417" spans="3:11" ht="14.25" customHeight="1">
      <c r="C2417" s="44">
        <v>711</v>
      </c>
      <c r="D2417" s="18" t="s">
        <v>46</v>
      </c>
      <c r="E2417" s="45"/>
      <c r="F2417" s="45"/>
      <c r="G2417" s="45">
        <v>107986</v>
      </c>
      <c r="H2417" s="45"/>
      <c r="I2417" s="45"/>
      <c r="J2417" s="45"/>
      <c r="K2417" s="45">
        <f>SUM(E2417:J2417)</f>
        <v>107986</v>
      </c>
    </row>
    <row r="2418" spans="3:11" ht="14.25" customHeight="1">
      <c r="C2418" s="48">
        <v>712</v>
      </c>
      <c r="D2418" s="18" t="s">
        <v>47</v>
      </c>
      <c r="E2418" s="49"/>
      <c r="F2418" s="49"/>
      <c r="G2418" s="49">
        <v>478</v>
      </c>
      <c r="H2418" s="49"/>
      <c r="I2418" s="49"/>
      <c r="J2418" s="49"/>
      <c r="K2418" s="45">
        <f t="shared" ref="K2418:K2452" si="122">SUM(E2418:J2418)</f>
        <v>478</v>
      </c>
    </row>
    <row r="2419" spans="3:11" ht="14.25" customHeight="1">
      <c r="C2419" s="48">
        <v>713</v>
      </c>
      <c r="D2419" s="18" t="s">
        <v>48</v>
      </c>
      <c r="E2419" s="49"/>
      <c r="F2419" s="49"/>
      <c r="G2419" s="49">
        <v>38923</v>
      </c>
      <c r="H2419" s="49"/>
      <c r="I2419" s="49"/>
      <c r="J2419" s="49"/>
      <c r="K2419" s="45">
        <f t="shared" si="122"/>
        <v>38923</v>
      </c>
    </row>
    <row r="2420" spans="3:11" ht="14.25" customHeight="1">
      <c r="C2420" s="48">
        <v>714</v>
      </c>
      <c r="D2420" s="18" t="s">
        <v>49</v>
      </c>
      <c r="E2420" s="49"/>
      <c r="F2420" s="49"/>
      <c r="G2420" s="49">
        <v>13316</v>
      </c>
      <c r="H2420" s="49"/>
      <c r="I2420" s="49"/>
      <c r="J2420" s="49"/>
      <c r="K2420" s="45">
        <f t="shared" si="122"/>
        <v>13316</v>
      </c>
    </row>
    <row r="2421" spans="3:11" ht="14.25" customHeight="1">
      <c r="C2421" s="48">
        <v>715</v>
      </c>
      <c r="D2421" s="18" t="s">
        <v>50</v>
      </c>
      <c r="E2421" s="49"/>
      <c r="F2421" s="49"/>
      <c r="G2421" s="49"/>
      <c r="H2421" s="49"/>
      <c r="I2421" s="49"/>
      <c r="J2421" s="49"/>
      <c r="K2421" s="45">
        <f t="shared" si="122"/>
        <v>0</v>
      </c>
    </row>
    <row r="2422" spans="3:11" ht="14.25" customHeight="1">
      <c r="C2422" s="48">
        <v>716</v>
      </c>
      <c r="D2422" s="18" t="s">
        <v>51</v>
      </c>
      <c r="E2422" s="49"/>
      <c r="F2422" s="49"/>
      <c r="G2422" s="49">
        <v>19730</v>
      </c>
      <c r="H2422" s="49"/>
      <c r="I2422" s="49"/>
      <c r="J2422" s="49"/>
      <c r="K2422" s="45">
        <f t="shared" si="122"/>
        <v>19730</v>
      </c>
    </row>
    <row r="2423" spans="3:11" ht="14.25" customHeight="1">
      <c r="C2423" s="48">
        <v>719</v>
      </c>
      <c r="D2423" s="18" t="s">
        <v>52</v>
      </c>
      <c r="E2423" s="49"/>
      <c r="F2423" s="49"/>
      <c r="G2423" s="49"/>
      <c r="H2423" s="49"/>
      <c r="I2423" s="49"/>
      <c r="J2423" s="49"/>
      <c r="K2423" s="45">
        <f t="shared" si="122"/>
        <v>0</v>
      </c>
    </row>
    <row r="2424" spans="3:11" ht="14.25" customHeight="1">
      <c r="C2424" s="48">
        <v>721</v>
      </c>
      <c r="D2424" s="18" t="s">
        <v>53</v>
      </c>
      <c r="E2424" s="49"/>
      <c r="F2424" s="49"/>
      <c r="G2424" s="49"/>
      <c r="H2424" s="49"/>
      <c r="I2424" s="49"/>
      <c r="J2424" s="49"/>
      <c r="K2424" s="45">
        <f t="shared" si="122"/>
        <v>0</v>
      </c>
    </row>
    <row r="2425" spans="3:11" ht="14.25" customHeight="1">
      <c r="C2425" s="48">
        <v>731</v>
      </c>
      <c r="D2425" s="18" t="s">
        <v>54</v>
      </c>
      <c r="E2425" s="49"/>
      <c r="F2425" s="49"/>
      <c r="G2425" s="49"/>
      <c r="H2425" s="49"/>
      <c r="I2425" s="49"/>
      <c r="J2425" s="49"/>
      <c r="K2425" s="45">
        <f t="shared" si="122"/>
        <v>0</v>
      </c>
    </row>
    <row r="2426" spans="3:11" ht="14.25" customHeight="1">
      <c r="C2426" s="48">
        <v>732</v>
      </c>
      <c r="D2426" s="18" t="s">
        <v>55</v>
      </c>
      <c r="E2426" s="49"/>
      <c r="F2426" s="49"/>
      <c r="G2426" s="49"/>
      <c r="H2426" s="49"/>
      <c r="I2426" s="49"/>
      <c r="J2426" s="49"/>
      <c r="K2426" s="45">
        <f t="shared" si="122"/>
        <v>0</v>
      </c>
    </row>
    <row r="2427" spans="3:11" ht="14.25" customHeight="1">
      <c r="C2427" s="48">
        <v>733</v>
      </c>
      <c r="D2427" s="18" t="s">
        <v>56</v>
      </c>
      <c r="E2427" s="49">
        <v>31821</v>
      </c>
      <c r="F2427" s="49"/>
      <c r="G2427" s="49"/>
      <c r="H2427" s="49"/>
      <c r="I2427" s="49">
        <v>39437</v>
      </c>
      <c r="J2427" s="49"/>
      <c r="K2427" s="45">
        <f t="shared" si="122"/>
        <v>71258</v>
      </c>
    </row>
    <row r="2428" spans="3:11" ht="14.25" customHeight="1">
      <c r="C2428" s="48">
        <v>741</v>
      </c>
      <c r="D2428" s="18" t="s">
        <v>57</v>
      </c>
      <c r="E2428" s="49"/>
      <c r="F2428" s="49"/>
      <c r="G2428" s="49">
        <v>70737</v>
      </c>
      <c r="H2428" s="49"/>
      <c r="I2428" s="49"/>
      <c r="J2428" s="49">
        <v>384</v>
      </c>
      <c r="K2428" s="45">
        <f t="shared" si="122"/>
        <v>71121</v>
      </c>
    </row>
    <row r="2429" spans="3:11" ht="14.25" customHeight="1">
      <c r="C2429" s="48">
        <v>742</v>
      </c>
      <c r="D2429" s="18" t="s">
        <v>58</v>
      </c>
      <c r="E2429" s="49"/>
      <c r="F2429" s="49"/>
      <c r="G2429" s="49">
        <v>8586</v>
      </c>
      <c r="H2429" s="49"/>
      <c r="I2429" s="49"/>
      <c r="J2429" s="49">
        <v>11525</v>
      </c>
      <c r="K2429" s="45">
        <f t="shared" si="122"/>
        <v>20111</v>
      </c>
    </row>
    <row r="2430" spans="3:11" ht="14.25" customHeight="1">
      <c r="C2430" s="48">
        <v>743</v>
      </c>
      <c r="D2430" s="18" t="s">
        <v>59</v>
      </c>
      <c r="E2430" s="49"/>
      <c r="F2430" s="49"/>
      <c r="G2430" s="49">
        <v>82</v>
      </c>
      <c r="H2430" s="49"/>
      <c r="I2430" s="49"/>
      <c r="J2430" s="49"/>
      <c r="K2430" s="45">
        <f t="shared" si="122"/>
        <v>82</v>
      </c>
    </row>
    <row r="2431" spans="3:11" ht="14.25" customHeight="1">
      <c r="C2431" s="48">
        <v>744</v>
      </c>
      <c r="D2431" s="18" t="s">
        <v>60</v>
      </c>
      <c r="E2431" s="49"/>
      <c r="F2431" s="49"/>
      <c r="G2431" s="49">
        <v>17229</v>
      </c>
      <c r="H2431" s="49"/>
      <c r="I2431" s="49"/>
      <c r="J2431" s="49">
        <v>961</v>
      </c>
      <c r="K2431" s="45">
        <f t="shared" si="122"/>
        <v>18190</v>
      </c>
    </row>
    <row r="2432" spans="3:11" ht="14.25" customHeight="1">
      <c r="C2432" s="48">
        <v>745</v>
      </c>
      <c r="D2432" s="18" t="s">
        <v>61</v>
      </c>
      <c r="E2432" s="49"/>
      <c r="F2432" s="49"/>
      <c r="G2432" s="49">
        <v>2524</v>
      </c>
      <c r="H2432" s="49"/>
      <c r="I2432" s="49"/>
      <c r="J2432" s="49">
        <v>9413</v>
      </c>
      <c r="K2432" s="45">
        <f t="shared" si="122"/>
        <v>11937</v>
      </c>
    </row>
    <row r="2433" spans="3:11" ht="14.25" customHeight="1">
      <c r="C2433" s="48">
        <v>771</v>
      </c>
      <c r="D2433" s="18" t="s">
        <v>62</v>
      </c>
      <c r="E2433" s="49"/>
      <c r="F2433" s="49"/>
      <c r="G2433" s="49">
        <v>401</v>
      </c>
      <c r="H2433" s="49"/>
      <c r="I2433" s="49"/>
      <c r="J2433" s="49">
        <v>289</v>
      </c>
      <c r="K2433" s="45">
        <f t="shared" si="122"/>
        <v>690</v>
      </c>
    </row>
    <row r="2434" spans="3:11" ht="14.25" customHeight="1">
      <c r="C2434" s="48">
        <v>772</v>
      </c>
      <c r="D2434" s="18" t="s">
        <v>63</v>
      </c>
      <c r="E2434" s="49"/>
      <c r="F2434" s="49"/>
      <c r="G2434" s="60">
        <v>542</v>
      </c>
      <c r="H2434" s="49"/>
      <c r="I2434" s="49"/>
      <c r="J2434" s="49"/>
      <c r="K2434" s="45">
        <f>SUM(E2434:J2434)</f>
        <v>542</v>
      </c>
    </row>
    <row r="2435" spans="3:11" ht="14.25" customHeight="1">
      <c r="C2435" s="48">
        <v>781</v>
      </c>
      <c r="D2435" s="18" t="s">
        <v>64</v>
      </c>
      <c r="E2435" s="49"/>
      <c r="F2435" s="49"/>
      <c r="G2435" s="49"/>
      <c r="H2435" s="49"/>
      <c r="I2435" s="49"/>
      <c r="J2435" s="49"/>
      <c r="K2435" s="45">
        <f t="shared" si="122"/>
        <v>0</v>
      </c>
    </row>
    <row r="2436" spans="3:11" ht="14.25" customHeight="1">
      <c r="C2436" s="48">
        <v>791</v>
      </c>
      <c r="D2436" s="18" t="s">
        <v>65</v>
      </c>
      <c r="E2436" s="49"/>
      <c r="F2436" s="49"/>
      <c r="G2436" s="49"/>
      <c r="H2436" s="49"/>
      <c r="I2436" s="49"/>
      <c r="J2436" s="49"/>
      <c r="K2436" s="45">
        <f t="shared" si="122"/>
        <v>0</v>
      </c>
    </row>
    <row r="2437" spans="3:11" ht="14.25" customHeight="1">
      <c r="C2437" s="48">
        <v>811</v>
      </c>
      <c r="D2437" s="18" t="s">
        <v>66</v>
      </c>
      <c r="E2437" s="49"/>
      <c r="F2437" s="49"/>
      <c r="G2437" s="49"/>
      <c r="H2437" s="49"/>
      <c r="I2437" s="49"/>
      <c r="J2437" s="49">
        <v>110</v>
      </c>
      <c r="K2437" s="45">
        <f t="shared" si="122"/>
        <v>110</v>
      </c>
    </row>
    <row r="2438" spans="3:11" ht="14.25" customHeight="1">
      <c r="C2438" s="48">
        <v>812</v>
      </c>
      <c r="D2438" s="18" t="s">
        <v>67</v>
      </c>
      <c r="E2438" s="49"/>
      <c r="F2438" s="49"/>
      <c r="G2438" s="49">
        <v>8</v>
      </c>
      <c r="H2438" s="49"/>
      <c r="I2438" s="49"/>
      <c r="J2438" s="49"/>
      <c r="K2438" s="45">
        <f t="shared" si="122"/>
        <v>8</v>
      </c>
    </row>
    <row r="2439" spans="3:11" ht="14.25" customHeight="1">
      <c r="C2439" s="48">
        <v>813</v>
      </c>
      <c r="D2439" s="18" t="s">
        <v>68</v>
      </c>
      <c r="E2439" s="49"/>
      <c r="F2439" s="49"/>
      <c r="G2439" s="49"/>
      <c r="H2439" s="49"/>
      <c r="I2439" s="49"/>
      <c r="J2439" s="49"/>
      <c r="K2439" s="45">
        <f t="shared" si="122"/>
        <v>0</v>
      </c>
    </row>
    <row r="2440" spans="3:11" ht="14.25" customHeight="1">
      <c r="C2440" s="48">
        <v>821</v>
      </c>
      <c r="D2440" s="18" t="s">
        <v>69</v>
      </c>
      <c r="E2440" s="49"/>
      <c r="F2440" s="49"/>
      <c r="G2440" s="49"/>
      <c r="H2440" s="49"/>
      <c r="I2440" s="49"/>
      <c r="J2440" s="49"/>
      <c r="K2440" s="45">
        <f t="shared" si="122"/>
        <v>0</v>
      </c>
    </row>
    <row r="2441" spans="3:11" ht="14.25" customHeight="1">
      <c r="C2441" s="48">
        <v>822</v>
      </c>
      <c r="D2441" s="18" t="s">
        <v>70</v>
      </c>
      <c r="E2441" s="49"/>
      <c r="F2441" s="49"/>
      <c r="G2441" s="49"/>
      <c r="H2441" s="49"/>
      <c r="I2441" s="49"/>
      <c r="J2441" s="49"/>
      <c r="K2441" s="45">
        <f t="shared" si="122"/>
        <v>0</v>
      </c>
    </row>
    <row r="2442" spans="3:11" ht="14.25" customHeight="1">
      <c r="C2442" s="48">
        <v>823</v>
      </c>
      <c r="D2442" s="18" t="s">
        <v>71</v>
      </c>
      <c r="E2442" s="49"/>
      <c r="F2442" s="49"/>
      <c r="G2442" s="49"/>
      <c r="H2442" s="49"/>
      <c r="I2442" s="49"/>
      <c r="J2442" s="49"/>
      <c r="K2442" s="45">
        <f t="shared" si="122"/>
        <v>0</v>
      </c>
    </row>
    <row r="2443" spans="3:11" ht="14.25" customHeight="1">
      <c r="C2443" s="48">
        <v>831</v>
      </c>
      <c r="D2443" s="18" t="s">
        <v>72</v>
      </c>
      <c r="E2443" s="49"/>
      <c r="F2443" s="49"/>
      <c r="G2443" s="49"/>
      <c r="H2443" s="49"/>
      <c r="I2443" s="49"/>
      <c r="J2443" s="49"/>
      <c r="K2443" s="45">
        <f t="shared" si="122"/>
        <v>0</v>
      </c>
    </row>
    <row r="2444" spans="3:11" ht="14.25" customHeight="1">
      <c r="C2444" s="48">
        <v>841</v>
      </c>
      <c r="D2444" s="18" t="s">
        <v>73</v>
      </c>
      <c r="E2444" s="49"/>
      <c r="F2444" s="49"/>
      <c r="G2444" s="49"/>
      <c r="H2444" s="49"/>
      <c r="I2444" s="49"/>
      <c r="J2444" s="49"/>
      <c r="K2444" s="45">
        <f t="shared" si="122"/>
        <v>0</v>
      </c>
    </row>
    <row r="2445" spans="3:11" ht="14.25" customHeight="1">
      <c r="C2445" s="48">
        <v>842</v>
      </c>
      <c r="D2445" s="18" t="s">
        <v>74</v>
      </c>
      <c r="E2445" s="49"/>
      <c r="F2445" s="49"/>
      <c r="G2445" s="49"/>
      <c r="H2445" s="49"/>
      <c r="I2445" s="49"/>
      <c r="J2445" s="49"/>
      <c r="K2445" s="45">
        <f t="shared" si="122"/>
        <v>0</v>
      </c>
    </row>
    <row r="2446" spans="3:11" ht="14.25" customHeight="1">
      <c r="C2446" s="52">
        <v>843</v>
      </c>
      <c r="D2446" s="18" t="s">
        <v>75</v>
      </c>
      <c r="E2446" s="49"/>
      <c r="F2446" s="49"/>
      <c r="G2446" s="49"/>
      <c r="H2446" s="49"/>
      <c r="I2446" s="49"/>
      <c r="J2446" s="49"/>
      <c r="K2446" s="45">
        <f t="shared" si="122"/>
        <v>0</v>
      </c>
    </row>
    <row r="2447" spans="3:11" ht="14.25" customHeight="1">
      <c r="C2447" s="52">
        <v>911</v>
      </c>
      <c r="D2447" s="18" t="s">
        <v>76</v>
      </c>
      <c r="E2447" s="49"/>
      <c r="F2447" s="49"/>
      <c r="G2447" s="49">
        <v>50825</v>
      </c>
      <c r="H2447" s="49"/>
      <c r="I2447" s="49"/>
      <c r="J2447" s="49"/>
      <c r="K2447" s="45">
        <f t="shared" si="122"/>
        <v>50825</v>
      </c>
    </row>
    <row r="2448" spans="3:11" ht="14.25" customHeight="1">
      <c r="C2448" s="48">
        <v>912</v>
      </c>
      <c r="D2448" s="18" t="s">
        <v>77</v>
      </c>
      <c r="E2448" s="53"/>
      <c r="F2448" s="53"/>
      <c r="G2448" s="53"/>
      <c r="H2448" s="53"/>
      <c r="I2448" s="53"/>
      <c r="J2448" s="53"/>
      <c r="K2448" s="45">
        <f t="shared" si="122"/>
        <v>0</v>
      </c>
    </row>
    <row r="2449" spans="1:11" ht="14.25" customHeight="1">
      <c r="C2449" s="48">
        <v>913</v>
      </c>
      <c r="D2449" s="18" t="s">
        <v>78</v>
      </c>
      <c r="E2449" s="53"/>
      <c r="F2449" s="53"/>
      <c r="G2449" s="53"/>
      <c r="H2449" s="53"/>
      <c r="I2449" s="53"/>
      <c r="J2449" s="53"/>
      <c r="K2449" s="45">
        <f t="shared" si="122"/>
        <v>0</v>
      </c>
    </row>
    <row r="2450" spans="1:11" ht="14.25" customHeight="1">
      <c r="C2450" s="48">
        <v>921</v>
      </c>
      <c r="D2450" s="18" t="s">
        <v>79</v>
      </c>
      <c r="E2450" s="53"/>
      <c r="F2450" s="53"/>
      <c r="G2450" s="53">
        <v>108</v>
      </c>
      <c r="H2450" s="53"/>
      <c r="I2450" s="53"/>
      <c r="J2450" s="53">
        <v>8091</v>
      </c>
      <c r="K2450" s="45">
        <f t="shared" si="122"/>
        <v>8199</v>
      </c>
    </row>
    <row r="2451" spans="1:11" ht="14.25" customHeight="1" thickBot="1">
      <c r="C2451" s="48">
        <v>922</v>
      </c>
      <c r="D2451" s="18" t="s">
        <v>80</v>
      </c>
      <c r="E2451" s="53"/>
      <c r="F2451" s="53"/>
      <c r="G2451" s="53"/>
      <c r="H2451" s="53"/>
      <c r="I2451" s="53"/>
      <c r="J2451" s="53"/>
      <c r="K2451" s="34">
        <f t="shared" si="122"/>
        <v>0</v>
      </c>
    </row>
    <row r="2452" spans="1:11" ht="14.25" customHeight="1" thickBot="1">
      <c r="C2452" s="213" t="s">
        <v>10</v>
      </c>
      <c r="D2452" s="57">
        <f>SUM(D2417:D2448)</f>
        <v>0</v>
      </c>
      <c r="E2452" s="58">
        <f t="shared" ref="E2452:J2452" si="123">SUM(E2417:E2451)</f>
        <v>31821</v>
      </c>
      <c r="F2452" s="58">
        <f t="shared" si="123"/>
        <v>0</v>
      </c>
      <c r="G2452" s="58">
        <f t="shared" si="123"/>
        <v>331475</v>
      </c>
      <c r="H2452" s="58">
        <f t="shared" si="123"/>
        <v>0</v>
      </c>
      <c r="I2452" s="58">
        <f t="shared" si="123"/>
        <v>39437</v>
      </c>
      <c r="J2452" s="58">
        <f t="shared" si="123"/>
        <v>30773</v>
      </c>
      <c r="K2452" s="58">
        <f t="shared" si="122"/>
        <v>433506</v>
      </c>
    </row>
    <row r="2455" spans="1:11" ht="14.25" customHeight="1" thickBot="1"/>
    <row r="2456" spans="1:11" ht="14.25" customHeight="1" thickBot="1">
      <c r="A2456" s="73">
        <v>58</v>
      </c>
      <c r="B2456" s="73" t="s">
        <v>146</v>
      </c>
      <c r="C2456" s="36" t="s">
        <v>2</v>
      </c>
      <c r="D2456" s="37" t="s">
        <v>3</v>
      </c>
      <c r="E2456" s="74" t="s">
        <v>4</v>
      </c>
      <c r="F2456" s="75" t="s">
        <v>9</v>
      </c>
      <c r="G2456" s="76" t="s">
        <v>5</v>
      </c>
      <c r="H2456" s="77" t="s">
        <v>6</v>
      </c>
      <c r="I2456" s="77" t="s">
        <v>7</v>
      </c>
      <c r="J2456" s="78" t="s">
        <v>8</v>
      </c>
      <c r="K2456" s="78" t="s">
        <v>10</v>
      </c>
    </row>
    <row r="2457" spans="1:11" ht="14.25" customHeight="1">
      <c r="C2457" s="44">
        <v>711</v>
      </c>
      <c r="D2457" s="18" t="s">
        <v>46</v>
      </c>
      <c r="E2457" s="45"/>
      <c r="F2457" s="45"/>
      <c r="G2457" s="45">
        <v>37088</v>
      </c>
      <c r="H2457" s="45"/>
      <c r="I2457" s="45"/>
      <c r="J2457" s="45">
        <v>22</v>
      </c>
      <c r="K2457" s="45">
        <f>SUM(E2457:J2457)</f>
        <v>37110</v>
      </c>
    </row>
    <row r="2458" spans="1:11" ht="14.25" customHeight="1">
      <c r="C2458" s="48">
        <v>712</v>
      </c>
      <c r="D2458" s="18" t="s">
        <v>47</v>
      </c>
      <c r="E2458" s="49"/>
      <c r="F2458" s="49"/>
      <c r="G2458" s="49">
        <v>325</v>
      </c>
      <c r="H2458" s="49"/>
      <c r="I2458" s="49"/>
      <c r="J2458" s="49"/>
      <c r="K2458" s="45">
        <f t="shared" ref="K2458:K2492" si="124">SUM(E2458:J2458)</f>
        <v>325</v>
      </c>
    </row>
    <row r="2459" spans="1:11" ht="14.25" customHeight="1">
      <c r="C2459" s="48">
        <v>713</v>
      </c>
      <c r="D2459" s="18" t="s">
        <v>48</v>
      </c>
      <c r="E2459" s="49"/>
      <c r="F2459" s="49"/>
      <c r="G2459" s="49">
        <v>8001</v>
      </c>
      <c r="H2459" s="49"/>
      <c r="I2459" s="49"/>
      <c r="J2459" s="49"/>
      <c r="K2459" s="45">
        <f t="shared" si="124"/>
        <v>8001</v>
      </c>
    </row>
    <row r="2460" spans="1:11" ht="14.25" customHeight="1">
      <c r="C2460" s="48">
        <v>714</v>
      </c>
      <c r="D2460" s="18" t="s">
        <v>49</v>
      </c>
      <c r="E2460" s="49"/>
      <c r="F2460" s="49"/>
      <c r="G2460" s="49">
        <v>7159</v>
      </c>
      <c r="H2460" s="49"/>
      <c r="I2460" s="49"/>
      <c r="J2460" s="49"/>
      <c r="K2460" s="45">
        <f t="shared" si="124"/>
        <v>7159</v>
      </c>
    </row>
    <row r="2461" spans="1:11" ht="14.25" customHeight="1">
      <c r="C2461" s="48">
        <v>715</v>
      </c>
      <c r="D2461" s="18" t="s">
        <v>50</v>
      </c>
      <c r="E2461" s="49"/>
      <c r="F2461" s="49"/>
      <c r="G2461" s="49"/>
      <c r="H2461" s="49"/>
      <c r="I2461" s="49"/>
      <c r="J2461" s="49"/>
      <c r="K2461" s="45">
        <f t="shared" si="124"/>
        <v>0</v>
      </c>
    </row>
    <row r="2462" spans="1:11" ht="14.25" customHeight="1">
      <c r="C2462" s="48">
        <v>716</v>
      </c>
      <c r="D2462" s="18" t="s">
        <v>51</v>
      </c>
      <c r="E2462" s="49"/>
      <c r="F2462" s="49"/>
      <c r="G2462" s="49">
        <v>1424</v>
      </c>
      <c r="H2462" s="49"/>
      <c r="I2462" s="49"/>
      <c r="J2462" s="49"/>
      <c r="K2462" s="45">
        <f t="shared" si="124"/>
        <v>1424</v>
      </c>
    </row>
    <row r="2463" spans="1:11" ht="14.25" customHeight="1">
      <c r="C2463" s="48">
        <v>719</v>
      </c>
      <c r="D2463" s="18" t="s">
        <v>52</v>
      </c>
      <c r="E2463" s="49"/>
      <c r="F2463" s="49"/>
      <c r="G2463" s="49"/>
      <c r="H2463" s="49"/>
      <c r="I2463" s="49"/>
      <c r="J2463" s="49"/>
      <c r="K2463" s="45">
        <f t="shared" si="124"/>
        <v>0</v>
      </c>
    </row>
    <row r="2464" spans="1:11" ht="14.25" customHeight="1">
      <c r="C2464" s="48">
        <v>721</v>
      </c>
      <c r="D2464" s="18" t="s">
        <v>53</v>
      </c>
      <c r="E2464" s="49"/>
      <c r="F2464" s="49"/>
      <c r="G2464" s="49"/>
      <c r="H2464" s="49"/>
      <c r="I2464" s="49"/>
      <c r="J2464" s="49"/>
      <c r="K2464" s="45">
        <f t="shared" si="124"/>
        <v>0</v>
      </c>
    </row>
    <row r="2465" spans="3:11" ht="14.25" customHeight="1">
      <c r="C2465" s="48">
        <v>731</v>
      </c>
      <c r="D2465" s="18" t="s">
        <v>54</v>
      </c>
      <c r="E2465" s="49"/>
      <c r="F2465" s="49"/>
      <c r="G2465" s="49"/>
      <c r="H2465" s="49"/>
      <c r="I2465" s="49"/>
      <c r="J2465" s="49"/>
      <c r="K2465" s="45">
        <f t="shared" si="124"/>
        <v>0</v>
      </c>
    </row>
    <row r="2466" spans="3:11" ht="14.25" customHeight="1">
      <c r="C2466" s="48">
        <v>732</v>
      </c>
      <c r="D2466" s="18" t="s">
        <v>55</v>
      </c>
      <c r="E2466" s="49"/>
      <c r="F2466" s="49"/>
      <c r="G2466" s="49"/>
      <c r="H2466" s="49"/>
      <c r="I2466" s="45">
        <v>10171</v>
      </c>
      <c r="J2466" s="49"/>
      <c r="K2466" s="45">
        <f t="shared" si="124"/>
        <v>10171</v>
      </c>
    </row>
    <row r="2467" spans="3:11" ht="14.25" customHeight="1">
      <c r="C2467" s="48">
        <v>733</v>
      </c>
      <c r="D2467" s="18" t="s">
        <v>56</v>
      </c>
      <c r="E2467" s="49">
        <v>8000</v>
      </c>
      <c r="F2467" s="49"/>
      <c r="G2467" s="49">
        <v>40490</v>
      </c>
      <c r="H2467" s="49"/>
      <c r="I2467" s="49"/>
      <c r="J2467" s="49"/>
      <c r="K2467" s="45">
        <f t="shared" si="124"/>
        <v>48490</v>
      </c>
    </row>
    <row r="2468" spans="3:11" ht="14.25" customHeight="1">
      <c r="C2468" s="48">
        <v>741</v>
      </c>
      <c r="D2468" s="18" t="s">
        <v>57</v>
      </c>
      <c r="E2468" s="49"/>
      <c r="F2468" s="49"/>
      <c r="G2468" s="49">
        <v>909</v>
      </c>
      <c r="H2468" s="49"/>
      <c r="I2468" s="49"/>
      <c r="J2468" s="49"/>
      <c r="K2468" s="45">
        <f t="shared" si="124"/>
        <v>909</v>
      </c>
    </row>
    <row r="2469" spans="3:11" ht="14.25" customHeight="1">
      <c r="C2469" s="48">
        <v>742</v>
      </c>
      <c r="D2469" s="18" t="s">
        <v>58</v>
      </c>
      <c r="E2469" s="49"/>
      <c r="F2469" s="49"/>
      <c r="G2469" s="49">
        <v>964</v>
      </c>
      <c r="H2469" s="49"/>
      <c r="I2469" s="49"/>
      <c r="J2469" s="49">
        <v>1354</v>
      </c>
      <c r="K2469" s="45">
        <f t="shared" si="124"/>
        <v>2318</v>
      </c>
    </row>
    <row r="2470" spans="3:11" ht="14.25" customHeight="1">
      <c r="C2470" s="48">
        <v>743</v>
      </c>
      <c r="D2470" s="18" t="s">
        <v>59</v>
      </c>
      <c r="E2470" s="49"/>
      <c r="F2470" s="49"/>
      <c r="G2470" s="49">
        <v>54</v>
      </c>
      <c r="H2470" s="49"/>
      <c r="I2470" s="49"/>
      <c r="J2470" s="49"/>
      <c r="K2470" s="45">
        <f t="shared" si="124"/>
        <v>54</v>
      </c>
    </row>
    <row r="2471" spans="3:11" ht="14.25" customHeight="1">
      <c r="C2471" s="48">
        <v>744</v>
      </c>
      <c r="D2471" s="18" t="s">
        <v>60</v>
      </c>
      <c r="E2471" s="49"/>
      <c r="F2471" s="49"/>
      <c r="G2471" s="49">
        <v>3</v>
      </c>
      <c r="H2471" s="49"/>
      <c r="I2471" s="49"/>
      <c r="J2471" s="45">
        <v>3117</v>
      </c>
      <c r="K2471" s="45">
        <f t="shared" si="124"/>
        <v>3120</v>
      </c>
    </row>
    <row r="2472" spans="3:11" ht="14.25" customHeight="1">
      <c r="C2472" s="48">
        <v>745</v>
      </c>
      <c r="D2472" s="18" t="s">
        <v>61</v>
      </c>
      <c r="E2472" s="49"/>
      <c r="F2472" s="49"/>
      <c r="G2472" s="49">
        <v>717</v>
      </c>
      <c r="H2472" s="49"/>
      <c r="I2472" s="49"/>
      <c r="J2472" s="49">
        <v>1215</v>
      </c>
      <c r="K2472" s="45">
        <f t="shared" si="124"/>
        <v>1932</v>
      </c>
    </row>
    <row r="2473" spans="3:11" ht="14.25" customHeight="1">
      <c r="C2473" s="48">
        <v>771</v>
      </c>
      <c r="D2473" s="18" t="s">
        <v>62</v>
      </c>
      <c r="E2473" s="49"/>
      <c r="F2473" s="49"/>
      <c r="G2473" s="49"/>
      <c r="H2473" s="49"/>
      <c r="I2473" s="49"/>
      <c r="J2473" s="49"/>
      <c r="K2473" s="45">
        <f t="shared" si="124"/>
        <v>0</v>
      </c>
    </row>
    <row r="2474" spans="3:11" ht="14.25" customHeight="1">
      <c r="C2474" s="48">
        <v>772</v>
      </c>
      <c r="D2474" s="18" t="s">
        <v>63</v>
      </c>
      <c r="E2474" s="49"/>
      <c r="F2474" s="49"/>
      <c r="G2474" s="49"/>
      <c r="H2474" s="49"/>
      <c r="I2474" s="49"/>
      <c r="J2474" s="49"/>
      <c r="K2474" s="45">
        <f t="shared" si="124"/>
        <v>0</v>
      </c>
    </row>
    <row r="2475" spans="3:11" ht="14.25" customHeight="1">
      <c r="C2475" s="48">
        <v>781</v>
      </c>
      <c r="D2475" s="18" t="s">
        <v>64</v>
      </c>
      <c r="E2475" s="49"/>
      <c r="F2475" s="49"/>
      <c r="G2475" s="49"/>
      <c r="H2475" s="49"/>
      <c r="I2475" s="49"/>
      <c r="J2475" s="49">
        <v>515</v>
      </c>
      <c r="K2475" s="45">
        <f t="shared" si="124"/>
        <v>515</v>
      </c>
    </row>
    <row r="2476" spans="3:11" ht="14.25" customHeight="1">
      <c r="C2476" s="48">
        <v>791</v>
      </c>
      <c r="D2476" s="18" t="s">
        <v>65</v>
      </c>
      <c r="E2476" s="60">
        <v>2147</v>
      </c>
      <c r="F2476" s="49"/>
      <c r="G2476" s="49"/>
      <c r="H2476" s="49"/>
      <c r="I2476" s="49"/>
      <c r="J2476" s="49"/>
      <c r="K2476" s="45">
        <f t="shared" si="124"/>
        <v>2147</v>
      </c>
    </row>
    <row r="2477" spans="3:11" ht="14.25" customHeight="1">
      <c r="C2477" s="48">
        <v>811</v>
      </c>
      <c r="D2477" s="18" t="s">
        <v>66</v>
      </c>
      <c r="E2477" s="49"/>
      <c r="F2477" s="49"/>
      <c r="G2477" s="49"/>
      <c r="H2477" s="49"/>
      <c r="I2477" s="49"/>
      <c r="J2477" s="49"/>
      <c r="K2477" s="45">
        <f t="shared" si="124"/>
        <v>0</v>
      </c>
    </row>
    <row r="2478" spans="3:11" ht="14.25" customHeight="1">
      <c r="C2478" s="48">
        <v>812</v>
      </c>
      <c r="D2478" s="18" t="s">
        <v>67</v>
      </c>
      <c r="E2478" s="49"/>
      <c r="F2478" s="49"/>
      <c r="G2478" s="49"/>
      <c r="H2478" s="49"/>
      <c r="I2478" s="49"/>
      <c r="J2478" s="49"/>
      <c r="K2478" s="45">
        <f t="shared" si="124"/>
        <v>0</v>
      </c>
    </row>
    <row r="2479" spans="3:11" ht="14.25" customHeight="1">
      <c r="C2479" s="48">
        <v>813</v>
      </c>
      <c r="D2479" s="18" t="s">
        <v>68</v>
      </c>
      <c r="E2479" s="49"/>
      <c r="F2479" s="49"/>
      <c r="G2479" s="49"/>
      <c r="H2479" s="49"/>
      <c r="I2479" s="49"/>
      <c r="J2479" s="49"/>
      <c r="K2479" s="45">
        <f t="shared" si="124"/>
        <v>0</v>
      </c>
    </row>
    <row r="2480" spans="3:11" ht="14.25" customHeight="1">
      <c r="C2480" s="48">
        <v>821</v>
      </c>
      <c r="D2480" s="18" t="s">
        <v>69</v>
      </c>
      <c r="E2480" s="49"/>
      <c r="F2480" s="49"/>
      <c r="G2480" s="49"/>
      <c r="H2480" s="49"/>
      <c r="I2480" s="49"/>
      <c r="J2480" s="49"/>
      <c r="K2480" s="45">
        <f t="shared" si="124"/>
        <v>0</v>
      </c>
    </row>
    <row r="2481" spans="1:11" ht="14.25" customHeight="1">
      <c r="C2481" s="48">
        <v>822</v>
      </c>
      <c r="D2481" s="18" t="s">
        <v>70</v>
      </c>
      <c r="E2481" s="49"/>
      <c r="F2481" s="49"/>
      <c r="G2481" s="49"/>
      <c r="H2481" s="49"/>
      <c r="I2481" s="49"/>
      <c r="J2481" s="49"/>
      <c r="K2481" s="45">
        <f t="shared" si="124"/>
        <v>0</v>
      </c>
    </row>
    <row r="2482" spans="1:11" ht="14.25" customHeight="1">
      <c r="C2482" s="48">
        <v>823</v>
      </c>
      <c r="D2482" s="18" t="s">
        <v>71</v>
      </c>
      <c r="E2482" s="49"/>
      <c r="F2482" s="49"/>
      <c r="G2482" s="49"/>
      <c r="H2482" s="49"/>
      <c r="I2482" s="49"/>
      <c r="J2482" s="49"/>
      <c r="K2482" s="45">
        <f t="shared" si="124"/>
        <v>0</v>
      </c>
    </row>
    <row r="2483" spans="1:11" ht="14.25" customHeight="1">
      <c r="C2483" s="48">
        <v>831</v>
      </c>
      <c r="D2483" s="18" t="s">
        <v>72</v>
      </c>
      <c r="E2483" s="49"/>
      <c r="F2483" s="49"/>
      <c r="G2483" s="49"/>
      <c r="H2483" s="49"/>
      <c r="I2483" s="49"/>
      <c r="J2483" s="49"/>
      <c r="K2483" s="45">
        <f t="shared" si="124"/>
        <v>0</v>
      </c>
    </row>
    <row r="2484" spans="1:11" ht="14.25" customHeight="1">
      <c r="C2484" s="48">
        <v>841</v>
      </c>
      <c r="D2484" s="18" t="s">
        <v>73</v>
      </c>
      <c r="E2484" s="49"/>
      <c r="F2484" s="49"/>
      <c r="G2484" s="49"/>
      <c r="H2484" s="49"/>
      <c r="I2484" s="49"/>
      <c r="J2484" s="49"/>
      <c r="K2484" s="45">
        <f t="shared" si="124"/>
        <v>0</v>
      </c>
    </row>
    <row r="2485" spans="1:11" ht="14.25" customHeight="1">
      <c r="C2485" s="48">
        <v>842</v>
      </c>
      <c r="D2485" s="18" t="s">
        <v>74</v>
      </c>
      <c r="E2485" s="49"/>
      <c r="F2485" s="49"/>
      <c r="G2485" s="49"/>
      <c r="H2485" s="49"/>
      <c r="I2485" s="49"/>
      <c r="J2485" s="49"/>
      <c r="K2485" s="45">
        <f t="shared" si="124"/>
        <v>0</v>
      </c>
    </row>
    <row r="2486" spans="1:11" ht="14.25" customHeight="1">
      <c r="C2486" s="52">
        <v>843</v>
      </c>
      <c r="D2486" s="18" t="s">
        <v>75</v>
      </c>
      <c r="E2486" s="49"/>
      <c r="F2486" s="49"/>
      <c r="G2486" s="49"/>
      <c r="H2486" s="49"/>
      <c r="I2486" s="49"/>
      <c r="J2486" s="49"/>
      <c r="K2486" s="45">
        <f t="shared" si="124"/>
        <v>0</v>
      </c>
    </row>
    <row r="2487" spans="1:11" ht="14.25" customHeight="1">
      <c r="C2487" s="52">
        <v>911</v>
      </c>
      <c r="D2487" s="18" t="s">
        <v>76</v>
      </c>
      <c r="E2487" s="49"/>
      <c r="F2487" s="49"/>
      <c r="G2487" s="49"/>
      <c r="H2487" s="49"/>
      <c r="I2487" s="49"/>
      <c r="J2487" s="49"/>
      <c r="K2487" s="45">
        <f t="shared" si="124"/>
        <v>0</v>
      </c>
    </row>
    <row r="2488" spans="1:11" ht="14.25" customHeight="1">
      <c r="C2488" s="48">
        <v>912</v>
      </c>
      <c r="D2488" s="18" t="s">
        <v>77</v>
      </c>
      <c r="E2488" s="53"/>
      <c r="F2488" s="53"/>
      <c r="G2488" s="53"/>
      <c r="H2488" s="53"/>
      <c r="I2488" s="53"/>
      <c r="J2488" s="53"/>
      <c r="K2488" s="45">
        <f t="shared" si="124"/>
        <v>0</v>
      </c>
    </row>
    <row r="2489" spans="1:11" ht="14.25" customHeight="1">
      <c r="C2489" s="48">
        <v>913</v>
      </c>
      <c r="D2489" s="18" t="s">
        <v>78</v>
      </c>
      <c r="E2489" s="53"/>
      <c r="F2489" s="53"/>
      <c r="G2489" s="53"/>
      <c r="H2489" s="53"/>
      <c r="I2489" s="53"/>
      <c r="J2489" s="53"/>
      <c r="K2489" s="45">
        <f t="shared" si="124"/>
        <v>0</v>
      </c>
    </row>
    <row r="2490" spans="1:11" ht="14.25" customHeight="1">
      <c r="C2490" s="48">
        <v>921</v>
      </c>
      <c r="D2490" s="18" t="s">
        <v>79</v>
      </c>
      <c r="E2490" s="53"/>
      <c r="F2490" s="53"/>
      <c r="G2490" s="53"/>
      <c r="H2490" s="53"/>
      <c r="I2490" s="53"/>
      <c r="J2490" s="53"/>
      <c r="K2490" s="45">
        <f t="shared" si="124"/>
        <v>0</v>
      </c>
    </row>
    <row r="2491" spans="1:11" ht="14.25" customHeight="1" thickBot="1">
      <c r="C2491" s="48">
        <v>922</v>
      </c>
      <c r="D2491" s="18" t="s">
        <v>80</v>
      </c>
      <c r="E2491" s="53"/>
      <c r="F2491" s="53"/>
      <c r="G2491" s="53"/>
      <c r="H2491" s="53"/>
      <c r="I2491" s="53"/>
      <c r="J2491" s="53"/>
      <c r="K2491" s="34">
        <f t="shared" si="124"/>
        <v>0</v>
      </c>
    </row>
    <row r="2492" spans="1:11" ht="14.25" customHeight="1" thickBot="1">
      <c r="C2492" s="213" t="s">
        <v>10</v>
      </c>
      <c r="D2492" s="57">
        <f>SUM(D2457:D2488)</f>
        <v>0</v>
      </c>
      <c r="E2492" s="58">
        <f t="shared" ref="E2492:J2492" si="125">SUM(E2457:E2491)</f>
        <v>10147</v>
      </c>
      <c r="F2492" s="58">
        <f t="shared" si="125"/>
        <v>0</v>
      </c>
      <c r="G2492" s="58">
        <f t="shared" si="125"/>
        <v>97134</v>
      </c>
      <c r="H2492" s="58">
        <f t="shared" si="125"/>
        <v>0</v>
      </c>
      <c r="I2492" s="58">
        <f t="shared" si="125"/>
        <v>10171</v>
      </c>
      <c r="J2492" s="58">
        <f t="shared" si="125"/>
        <v>6223</v>
      </c>
      <c r="K2492" s="58">
        <f t="shared" si="124"/>
        <v>123675</v>
      </c>
    </row>
    <row r="2495" spans="1:11" ht="14.25" customHeight="1" thickBot="1"/>
    <row r="2496" spans="1:11" ht="14.25" customHeight="1" thickBot="1">
      <c r="A2496" s="73">
        <v>59</v>
      </c>
      <c r="B2496" s="73" t="s">
        <v>147</v>
      </c>
      <c r="C2496" s="36" t="s">
        <v>2</v>
      </c>
      <c r="D2496" s="37" t="s">
        <v>3</v>
      </c>
      <c r="E2496" s="74" t="s">
        <v>4</v>
      </c>
      <c r="F2496" s="75" t="s">
        <v>9</v>
      </c>
      <c r="G2496" s="76" t="s">
        <v>5</v>
      </c>
      <c r="H2496" s="77" t="s">
        <v>6</v>
      </c>
      <c r="I2496" s="77" t="s">
        <v>7</v>
      </c>
      <c r="J2496" s="78" t="s">
        <v>8</v>
      </c>
      <c r="K2496" s="78" t="s">
        <v>10</v>
      </c>
    </row>
    <row r="2497" spans="3:11" ht="14.25" customHeight="1">
      <c r="C2497" s="44">
        <v>711</v>
      </c>
      <c r="D2497" s="18" t="s">
        <v>46</v>
      </c>
      <c r="E2497" s="45"/>
      <c r="F2497" s="45"/>
      <c r="G2497" s="45">
        <v>124956</v>
      </c>
      <c r="H2497" s="45"/>
      <c r="I2497" s="45"/>
      <c r="J2497" s="45">
        <v>25</v>
      </c>
      <c r="K2497" s="45">
        <f>SUM(E2497:J2497)</f>
        <v>124981</v>
      </c>
    </row>
    <row r="2498" spans="3:11" ht="14.25" customHeight="1">
      <c r="C2498" s="48">
        <v>712</v>
      </c>
      <c r="D2498" s="18" t="s">
        <v>47</v>
      </c>
      <c r="E2498" s="49"/>
      <c r="F2498" s="49"/>
      <c r="G2498" s="49">
        <v>299</v>
      </c>
      <c r="H2498" s="49"/>
      <c r="I2498" s="49"/>
      <c r="J2498" s="49"/>
      <c r="K2498" s="45">
        <f t="shared" ref="K2498:K2532" si="126">SUM(E2498:J2498)</f>
        <v>299</v>
      </c>
    </row>
    <row r="2499" spans="3:11" ht="14.25" customHeight="1">
      <c r="C2499" s="48">
        <v>713</v>
      </c>
      <c r="D2499" s="18" t="s">
        <v>48</v>
      </c>
      <c r="E2499" s="49"/>
      <c r="F2499" s="49"/>
      <c r="G2499" s="49">
        <v>21452</v>
      </c>
      <c r="H2499" s="49"/>
      <c r="I2499" s="49"/>
      <c r="J2499" s="49"/>
      <c r="K2499" s="45">
        <f t="shared" si="126"/>
        <v>21452</v>
      </c>
    </row>
    <row r="2500" spans="3:11" ht="14.25" customHeight="1">
      <c r="C2500" s="48">
        <v>714</v>
      </c>
      <c r="D2500" s="18" t="s">
        <v>49</v>
      </c>
      <c r="E2500" s="49"/>
      <c r="F2500" s="49"/>
      <c r="G2500" s="49">
        <v>7218</v>
      </c>
      <c r="H2500" s="49"/>
      <c r="I2500" s="49"/>
      <c r="J2500" s="49"/>
      <c r="K2500" s="45">
        <f t="shared" si="126"/>
        <v>7218</v>
      </c>
    </row>
    <row r="2501" spans="3:11" ht="14.25" customHeight="1">
      <c r="C2501" s="48">
        <v>715</v>
      </c>
      <c r="D2501" s="18" t="s">
        <v>50</v>
      </c>
      <c r="E2501" s="49"/>
      <c r="F2501" s="49"/>
      <c r="G2501" s="49"/>
      <c r="H2501" s="49"/>
      <c r="I2501" s="49"/>
      <c r="J2501" s="49"/>
      <c r="K2501" s="45">
        <f t="shared" si="126"/>
        <v>0</v>
      </c>
    </row>
    <row r="2502" spans="3:11" ht="14.25" customHeight="1">
      <c r="C2502" s="48">
        <v>716</v>
      </c>
      <c r="D2502" s="18" t="s">
        <v>51</v>
      </c>
      <c r="E2502" s="49"/>
      <c r="F2502" s="49"/>
      <c r="G2502" s="49">
        <v>7044</v>
      </c>
      <c r="H2502" s="49"/>
      <c r="I2502" s="49"/>
      <c r="J2502" s="49"/>
      <c r="K2502" s="45">
        <f t="shared" si="126"/>
        <v>7044</v>
      </c>
    </row>
    <row r="2503" spans="3:11" ht="14.25" customHeight="1">
      <c r="C2503" s="48">
        <v>719</v>
      </c>
      <c r="D2503" s="18" t="s">
        <v>52</v>
      </c>
      <c r="E2503" s="49"/>
      <c r="F2503" s="49"/>
      <c r="G2503" s="49"/>
      <c r="H2503" s="49"/>
      <c r="I2503" s="49"/>
      <c r="J2503" s="49"/>
      <c r="K2503" s="45">
        <f t="shared" si="126"/>
        <v>0</v>
      </c>
    </row>
    <row r="2504" spans="3:11" ht="14.25" customHeight="1">
      <c r="C2504" s="48">
        <v>721</v>
      </c>
      <c r="D2504" s="18" t="s">
        <v>53</v>
      </c>
      <c r="E2504" s="49"/>
      <c r="F2504" s="49"/>
      <c r="G2504" s="49"/>
      <c r="H2504" s="49"/>
      <c r="I2504" s="49"/>
      <c r="J2504" s="49"/>
      <c r="K2504" s="45">
        <f t="shared" si="126"/>
        <v>0</v>
      </c>
    </row>
    <row r="2505" spans="3:11" ht="14.25" customHeight="1">
      <c r="C2505" s="48">
        <v>731</v>
      </c>
      <c r="D2505" s="18" t="s">
        <v>54</v>
      </c>
      <c r="E2505" s="49"/>
      <c r="F2505" s="49"/>
      <c r="G2505" s="49"/>
      <c r="H2505" s="49"/>
      <c r="I2505" s="49"/>
      <c r="J2505" s="49"/>
      <c r="K2505" s="45">
        <f t="shared" si="126"/>
        <v>0</v>
      </c>
    </row>
    <row r="2506" spans="3:11" ht="14.25" customHeight="1">
      <c r="C2506" s="48">
        <v>732</v>
      </c>
      <c r="D2506" s="18" t="s">
        <v>55</v>
      </c>
      <c r="E2506" s="49"/>
      <c r="F2506" s="49"/>
      <c r="G2506" s="49"/>
      <c r="H2506" s="49"/>
      <c r="I2506" s="49"/>
      <c r="K2506" s="45">
        <f t="shared" si="126"/>
        <v>0</v>
      </c>
    </row>
    <row r="2507" spans="3:11" ht="14.25" customHeight="1">
      <c r="C2507" s="48">
        <v>733</v>
      </c>
      <c r="D2507" s="18" t="s">
        <v>56</v>
      </c>
      <c r="E2507" s="49">
        <v>4372</v>
      </c>
      <c r="F2507" s="49"/>
      <c r="G2507" s="49">
        <v>129443</v>
      </c>
      <c r="H2507" s="49"/>
      <c r="I2507" s="49"/>
      <c r="J2507" s="49">
        <v>685</v>
      </c>
      <c r="K2507" s="45">
        <f t="shared" si="126"/>
        <v>134500</v>
      </c>
    </row>
    <row r="2508" spans="3:11" ht="14.25" customHeight="1">
      <c r="C2508" s="48">
        <v>741</v>
      </c>
      <c r="D2508" s="18" t="s">
        <v>57</v>
      </c>
      <c r="E2508" s="49"/>
      <c r="F2508" s="49"/>
      <c r="G2508" s="49">
        <v>12717</v>
      </c>
      <c r="H2508" s="49"/>
      <c r="I2508" s="49"/>
      <c r="J2508" s="49">
        <v>118</v>
      </c>
      <c r="K2508" s="45">
        <f t="shared" si="126"/>
        <v>12835</v>
      </c>
    </row>
    <row r="2509" spans="3:11" ht="14.25" customHeight="1">
      <c r="C2509" s="48">
        <v>742</v>
      </c>
      <c r="D2509" s="18" t="s">
        <v>58</v>
      </c>
      <c r="E2509" s="49"/>
      <c r="F2509" s="49"/>
      <c r="G2509" s="49">
        <v>10663</v>
      </c>
      <c r="H2509" s="49"/>
      <c r="I2509" s="49"/>
      <c r="J2509" s="49">
        <v>3439</v>
      </c>
      <c r="K2509" s="45">
        <f t="shared" si="126"/>
        <v>14102</v>
      </c>
    </row>
    <row r="2510" spans="3:11" ht="14.25" customHeight="1">
      <c r="C2510" s="48">
        <v>743</v>
      </c>
      <c r="D2510" s="18" t="s">
        <v>59</v>
      </c>
      <c r="E2510" s="49"/>
      <c r="F2510" s="49"/>
      <c r="G2510" s="49">
        <v>198</v>
      </c>
      <c r="H2510" s="49"/>
      <c r="I2510" s="49"/>
      <c r="J2510" s="49">
        <v>10</v>
      </c>
      <c r="K2510" s="45">
        <f t="shared" si="126"/>
        <v>208</v>
      </c>
    </row>
    <row r="2511" spans="3:11" ht="14.25" customHeight="1">
      <c r="C2511" s="48">
        <v>744</v>
      </c>
      <c r="D2511" s="18" t="s">
        <v>60</v>
      </c>
      <c r="E2511" s="49"/>
      <c r="F2511" s="49"/>
      <c r="G2511" s="49"/>
      <c r="H2511" s="49"/>
      <c r="I2511" s="49"/>
      <c r="J2511" s="49">
        <v>1387</v>
      </c>
      <c r="K2511" s="45">
        <f t="shared" si="126"/>
        <v>1387</v>
      </c>
    </row>
    <row r="2512" spans="3:11" ht="14.25" customHeight="1">
      <c r="C2512" s="48">
        <v>745</v>
      </c>
      <c r="D2512" s="18" t="s">
        <v>61</v>
      </c>
      <c r="E2512" s="49"/>
      <c r="F2512" s="49"/>
      <c r="G2512" s="49"/>
      <c r="H2512" s="49"/>
      <c r="I2512" s="49"/>
      <c r="J2512" s="49">
        <v>12763</v>
      </c>
      <c r="K2512" s="45">
        <f t="shared" si="126"/>
        <v>12763</v>
      </c>
    </row>
    <row r="2513" spans="3:11" ht="14.25" customHeight="1">
      <c r="C2513" s="48">
        <v>771</v>
      </c>
      <c r="D2513" s="18" t="s">
        <v>62</v>
      </c>
      <c r="E2513" s="49"/>
      <c r="F2513" s="49"/>
      <c r="H2513" s="49"/>
      <c r="I2513" s="49"/>
      <c r="J2513" s="49">
        <v>276</v>
      </c>
      <c r="K2513" s="45">
        <f>SUM(E2513:J2513)</f>
        <v>276</v>
      </c>
    </row>
    <row r="2514" spans="3:11" ht="14.25" customHeight="1">
      <c r="C2514" s="48">
        <v>772</v>
      </c>
      <c r="D2514" s="18" t="s">
        <v>63</v>
      </c>
      <c r="E2514" s="49"/>
      <c r="F2514" s="49"/>
      <c r="G2514" s="49"/>
      <c r="H2514" s="49"/>
      <c r="I2514" s="49"/>
      <c r="J2514" s="49">
        <v>36</v>
      </c>
      <c r="K2514" s="45">
        <f t="shared" si="126"/>
        <v>36</v>
      </c>
    </row>
    <row r="2515" spans="3:11" ht="14.25" customHeight="1">
      <c r="C2515" s="48">
        <v>781</v>
      </c>
      <c r="D2515" s="18" t="s">
        <v>64</v>
      </c>
      <c r="E2515" s="49"/>
      <c r="F2515" s="49"/>
      <c r="G2515" s="49"/>
      <c r="H2515" s="49"/>
      <c r="I2515" s="49"/>
      <c r="J2515" s="49"/>
      <c r="K2515" s="45">
        <f t="shared" si="126"/>
        <v>0</v>
      </c>
    </row>
    <row r="2516" spans="3:11" ht="14.25" customHeight="1">
      <c r="C2516" s="48">
        <v>791</v>
      </c>
      <c r="D2516" s="18" t="s">
        <v>65</v>
      </c>
      <c r="E2516" s="49"/>
      <c r="F2516" s="49"/>
      <c r="H2516" s="49"/>
      <c r="I2516" s="49"/>
      <c r="J2516" s="49"/>
      <c r="K2516" s="45">
        <f>SUM(E2516:J2516)</f>
        <v>0</v>
      </c>
    </row>
    <row r="2517" spans="3:11" ht="14.25" customHeight="1">
      <c r="C2517" s="48">
        <v>811</v>
      </c>
      <c r="D2517" s="18" t="s">
        <v>66</v>
      </c>
      <c r="E2517" s="49"/>
      <c r="F2517" s="49"/>
      <c r="G2517" s="49"/>
      <c r="H2517" s="49"/>
      <c r="I2517" s="49"/>
      <c r="J2517" s="49">
        <v>248</v>
      </c>
      <c r="K2517" s="45">
        <f t="shared" si="126"/>
        <v>248</v>
      </c>
    </row>
    <row r="2518" spans="3:11" ht="14.25" customHeight="1">
      <c r="C2518" s="48">
        <v>812</v>
      </c>
      <c r="D2518" s="18" t="s">
        <v>67</v>
      </c>
      <c r="E2518" s="49"/>
      <c r="F2518" s="49"/>
      <c r="G2518" s="49">
        <v>94</v>
      </c>
      <c r="H2518" s="49"/>
      <c r="I2518" s="49"/>
      <c r="J2518" s="49">
        <v>322</v>
      </c>
      <c r="K2518" s="45">
        <f t="shared" si="126"/>
        <v>416</v>
      </c>
    </row>
    <row r="2519" spans="3:11" ht="14.25" customHeight="1">
      <c r="C2519" s="48">
        <v>813</v>
      </c>
      <c r="D2519" s="18" t="s">
        <v>68</v>
      </c>
      <c r="E2519" s="49"/>
      <c r="F2519" s="49"/>
      <c r="G2519" s="49"/>
      <c r="H2519" s="49"/>
      <c r="I2519" s="49"/>
      <c r="J2519" s="49"/>
      <c r="K2519" s="45">
        <f t="shared" si="126"/>
        <v>0</v>
      </c>
    </row>
    <row r="2520" spans="3:11" ht="14.25" customHeight="1">
      <c r="C2520" s="48">
        <v>821</v>
      </c>
      <c r="D2520" s="18" t="s">
        <v>69</v>
      </c>
      <c r="E2520" s="49"/>
      <c r="F2520" s="49"/>
      <c r="G2520" s="49"/>
      <c r="H2520" s="49"/>
      <c r="I2520" s="49"/>
      <c r="J2520" s="49"/>
      <c r="K2520" s="45">
        <f t="shared" si="126"/>
        <v>0</v>
      </c>
    </row>
    <row r="2521" spans="3:11" ht="14.25" customHeight="1">
      <c r="C2521" s="48">
        <v>822</v>
      </c>
      <c r="D2521" s="18" t="s">
        <v>70</v>
      </c>
      <c r="E2521" s="49"/>
      <c r="F2521" s="49"/>
      <c r="G2521" s="49"/>
      <c r="H2521" s="49"/>
      <c r="I2521" s="49"/>
      <c r="J2521" s="49"/>
      <c r="K2521" s="45">
        <f t="shared" si="126"/>
        <v>0</v>
      </c>
    </row>
    <row r="2522" spans="3:11" ht="14.25" customHeight="1">
      <c r="C2522" s="48">
        <v>823</v>
      </c>
      <c r="D2522" s="18" t="s">
        <v>71</v>
      </c>
      <c r="E2522" s="49"/>
      <c r="F2522" s="49"/>
      <c r="G2522" s="49"/>
      <c r="H2522" s="49"/>
      <c r="I2522" s="49"/>
      <c r="J2522" s="49">
        <v>161</v>
      </c>
      <c r="K2522" s="45">
        <f t="shared" si="126"/>
        <v>161</v>
      </c>
    </row>
    <row r="2523" spans="3:11" ht="14.25" customHeight="1">
      <c r="C2523" s="48">
        <v>831</v>
      </c>
      <c r="D2523" s="18" t="s">
        <v>72</v>
      </c>
      <c r="E2523" s="49"/>
      <c r="F2523" s="49"/>
      <c r="G2523" s="49"/>
      <c r="H2523" s="49"/>
      <c r="I2523" s="49"/>
      <c r="J2523" s="49"/>
      <c r="K2523" s="45">
        <f t="shared" si="126"/>
        <v>0</v>
      </c>
    </row>
    <row r="2524" spans="3:11" ht="14.25" customHeight="1">
      <c r="C2524" s="48">
        <v>841</v>
      </c>
      <c r="D2524" s="18" t="s">
        <v>73</v>
      </c>
      <c r="E2524" s="49"/>
      <c r="F2524" s="49"/>
      <c r="G2524" s="49"/>
      <c r="H2524" s="49"/>
      <c r="I2524" s="49"/>
      <c r="J2524" s="49"/>
      <c r="K2524" s="45">
        <f t="shared" si="126"/>
        <v>0</v>
      </c>
    </row>
    <row r="2525" spans="3:11" ht="14.25" customHeight="1">
      <c r="C2525" s="48">
        <v>842</v>
      </c>
      <c r="D2525" s="18" t="s">
        <v>74</v>
      </c>
      <c r="E2525" s="49"/>
      <c r="F2525" s="49"/>
      <c r="G2525" s="49"/>
      <c r="H2525" s="49"/>
      <c r="I2525" s="49"/>
      <c r="J2525" s="49"/>
      <c r="K2525" s="45">
        <f t="shared" si="126"/>
        <v>0</v>
      </c>
    </row>
    <row r="2526" spans="3:11" ht="14.25" customHeight="1">
      <c r="C2526" s="52">
        <v>843</v>
      </c>
      <c r="D2526" s="18" t="s">
        <v>75</v>
      </c>
      <c r="E2526" s="49"/>
      <c r="F2526" s="49"/>
      <c r="G2526" s="49"/>
      <c r="H2526" s="49"/>
      <c r="I2526" s="49"/>
      <c r="J2526" s="49"/>
      <c r="K2526" s="45">
        <f t="shared" si="126"/>
        <v>0</v>
      </c>
    </row>
    <row r="2527" spans="3:11" ht="14.25" customHeight="1">
      <c r="C2527" s="52">
        <v>911</v>
      </c>
      <c r="D2527" s="18" t="s">
        <v>76</v>
      </c>
      <c r="E2527" s="49"/>
      <c r="F2527" s="49"/>
      <c r="G2527" s="49">
        <v>26836</v>
      </c>
      <c r="H2527" s="49"/>
      <c r="I2527" s="49"/>
      <c r="J2527" s="49"/>
      <c r="K2527" s="45">
        <f t="shared" si="126"/>
        <v>26836</v>
      </c>
    </row>
    <row r="2528" spans="3:11" ht="14.25" customHeight="1">
      <c r="C2528" s="48">
        <v>912</v>
      </c>
      <c r="D2528" s="18" t="s">
        <v>77</v>
      </c>
      <c r="E2528" s="53"/>
      <c r="F2528" s="53"/>
      <c r="G2528" s="53"/>
      <c r="H2528" s="53"/>
      <c r="I2528" s="53"/>
      <c r="J2528" s="53"/>
      <c r="K2528" s="45">
        <f t="shared" si="126"/>
        <v>0</v>
      </c>
    </row>
    <row r="2529" spans="1:11" ht="14.25" customHeight="1">
      <c r="C2529" s="48">
        <v>913</v>
      </c>
      <c r="D2529" s="18" t="s">
        <v>78</v>
      </c>
      <c r="E2529" s="53"/>
      <c r="F2529" s="53"/>
      <c r="G2529" s="53"/>
      <c r="H2529" s="53"/>
      <c r="I2529" s="53"/>
      <c r="J2529" s="53"/>
      <c r="K2529" s="45">
        <f t="shared" si="126"/>
        <v>0</v>
      </c>
    </row>
    <row r="2530" spans="1:11" ht="14.25" customHeight="1">
      <c r="C2530" s="48">
        <v>921</v>
      </c>
      <c r="D2530" s="18" t="s">
        <v>79</v>
      </c>
      <c r="E2530" s="53"/>
      <c r="F2530" s="53"/>
      <c r="G2530" s="53">
        <v>1356</v>
      </c>
      <c r="H2530" s="53"/>
      <c r="I2530" s="53"/>
      <c r="J2530" s="53">
        <v>162</v>
      </c>
      <c r="K2530" s="45">
        <f t="shared" si="126"/>
        <v>1518</v>
      </c>
    </row>
    <row r="2531" spans="1:11" ht="14.25" customHeight="1" thickBot="1">
      <c r="C2531" s="48">
        <v>922</v>
      </c>
      <c r="D2531" s="18" t="s">
        <v>80</v>
      </c>
      <c r="E2531" s="53"/>
      <c r="F2531" s="53"/>
      <c r="G2531" s="53"/>
      <c r="H2531" s="53"/>
      <c r="I2531" s="53"/>
      <c r="J2531" s="53"/>
      <c r="K2531" s="34">
        <f t="shared" si="126"/>
        <v>0</v>
      </c>
    </row>
    <row r="2532" spans="1:11" ht="14.25" customHeight="1" thickBot="1">
      <c r="C2532" s="213" t="s">
        <v>10</v>
      </c>
      <c r="D2532" s="57">
        <f>SUM(D2497:D2528)</f>
        <v>0</v>
      </c>
      <c r="E2532" s="58">
        <f t="shared" ref="E2532:J2532" si="127">SUM(E2497:E2531)</f>
        <v>4372</v>
      </c>
      <c r="F2532" s="58">
        <f t="shared" si="127"/>
        <v>0</v>
      </c>
      <c r="G2532" s="58">
        <f t="shared" si="127"/>
        <v>342276</v>
      </c>
      <c r="H2532" s="58">
        <f t="shared" si="127"/>
        <v>0</v>
      </c>
      <c r="I2532" s="58">
        <f t="shared" si="127"/>
        <v>0</v>
      </c>
      <c r="J2532" s="58">
        <f t="shared" si="127"/>
        <v>19632</v>
      </c>
      <c r="K2532" s="58">
        <f t="shared" si="126"/>
        <v>366280</v>
      </c>
    </row>
    <row r="2535" spans="1:11" ht="14.25" customHeight="1" thickBot="1"/>
    <row r="2536" spans="1:11" ht="14.25" customHeight="1" thickBot="1">
      <c r="A2536" s="73">
        <v>60</v>
      </c>
      <c r="B2536" s="73" t="s">
        <v>148</v>
      </c>
      <c r="C2536" s="36" t="s">
        <v>2</v>
      </c>
      <c r="D2536" s="38" t="s">
        <v>3</v>
      </c>
      <c r="E2536" s="74" t="s">
        <v>4</v>
      </c>
      <c r="F2536" s="75" t="s">
        <v>9</v>
      </c>
      <c r="G2536" s="76" t="s">
        <v>5</v>
      </c>
      <c r="H2536" s="77" t="s">
        <v>6</v>
      </c>
      <c r="I2536" s="77" t="s">
        <v>7</v>
      </c>
      <c r="J2536" s="78" t="s">
        <v>8</v>
      </c>
      <c r="K2536" s="78" t="s">
        <v>10</v>
      </c>
    </row>
    <row r="2537" spans="1:11" ht="14.25" customHeight="1">
      <c r="C2537" s="44">
        <v>711</v>
      </c>
      <c r="D2537" s="43" t="s">
        <v>46</v>
      </c>
      <c r="E2537" s="45"/>
      <c r="F2537" s="45"/>
      <c r="G2537" s="45">
        <v>88823</v>
      </c>
      <c r="H2537" s="45"/>
      <c r="I2537" s="45"/>
      <c r="J2537" s="45">
        <v>22014</v>
      </c>
      <c r="K2537" s="45">
        <f>SUM(E2537:J2537)</f>
        <v>110837</v>
      </c>
    </row>
    <row r="2538" spans="1:11" ht="14.25" customHeight="1">
      <c r="C2538" s="48">
        <v>712</v>
      </c>
      <c r="D2538" s="18" t="s">
        <v>47</v>
      </c>
      <c r="E2538" s="49"/>
      <c r="F2538" s="49"/>
      <c r="G2538" s="49">
        <v>556</v>
      </c>
      <c r="H2538" s="49"/>
      <c r="I2538" s="49"/>
      <c r="J2538" s="49"/>
      <c r="K2538" s="45">
        <f t="shared" ref="K2538:K2572" si="128">SUM(E2538:J2538)</f>
        <v>556</v>
      </c>
    </row>
    <row r="2539" spans="1:11" ht="14.25" customHeight="1">
      <c r="C2539" s="48">
        <v>713</v>
      </c>
      <c r="D2539" s="18" t="s">
        <v>48</v>
      </c>
      <c r="E2539" s="49"/>
      <c r="F2539" s="49"/>
      <c r="G2539" s="49">
        <v>18158</v>
      </c>
      <c r="H2539" s="49"/>
      <c r="I2539" s="49"/>
      <c r="J2539" s="49"/>
      <c r="K2539" s="45">
        <f t="shared" si="128"/>
        <v>18158</v>
      </c>
    </row>
    <row r="2540" spans="1:11" ht="14.25" customHeight="1">
      <c r="C2540" s="48">
        <v>714</v>
      </c>
      <c r="D2540" s="18" t="s">
        <v>49</v>
      </c>
      <c r="E2540" s="49"/>
      <c r="F2540" s="49"/>
      <c r="G2540" s="49">
        <v>8800</v>
      </c>
      <c r="H2540" s="49"/>
      <c r="I2540" s="49"/>
      <c r="J2540" s="49"/>
      <c r="K2540" s="45">
        <f t="shared" si="128"/>
        <v>8800</v>
      </c>
    </row>
    <row r="2541" spans="1:11" ht="14.25" customHeight="1">
      <c r="C2541" s="48">
        <v>715</v>
      </c>
      <c r="D2541" s="18" t="s">
        <v>50</v>
      </c>
      <c r="E2541" s="49"/>
      <c r="F2541" s="49"/>
      <c r="G2541" s="49"/>
      <c r="H2541" s="49"/>
      <c r="I2541" s="49"/>
      <c r="J2541" s="49"/>
      <c r="K2541" s="45">
        <f t="shared" si="128"/>
        <v>0</v>
      </c>
    </row>
    <row r="2542" spans="1:11" ht="14.25" customHeight="1">
      <c r="C2542" s="48">
        <v>716</v>
      </c>
      <c r="D2542" s="18" t="s">
        <v>51</v>
      </c>
      <c r="E2542" s="49"/>
      <c r="F2542" s="49"/>
      <c r="G2542" s="49">
        <v>5833</v>
      </c>
      <c r="H2542" s="49"/>
      <c r="I2542" s="49"/>
      <c r="J2542" s="49"/>
      <c r="K2542" s="45">
        <f t="shared" si="128"/>
        <v>5833</v>
      </c>
    </row>
    <row r="2543" spans="1:11" ht="14.25" customHeight="1">
      <c r="C2543" s="48">
        <v>719</v>
      </c>
      <c r="D2543" s="18" t="s">
        <v>52</v>
      </c>
      <c r="E2543" s="49"/>
      <c r="F2543" s="49"/>
      <c r="G2543" s="49"/>
      <c r="H2543" s="49"/>
      <c r="I2543" s="49"/>
      <c r="J2543" s="49"/>
      <c r="K2543" s="45">
        <f t="shared" si="128"/>
        <v>0</v>
      </c>
    </row>
    <row r="2544" spans="1:11" ht="14.25" customHeight="1">
      <c r="C2544" s="48">
        <v>721</v>
      </c>
      <c r="D2544" s="18" t="s">
        <v>53</v>
      </c>
      <c r="E2544" s="49"/>
      <c r="F2544" s="49"/>
      <c r="G2544" s="49"/>
      <c r="H2544" s="49"/>
      <c r="I2544" s="49"/>
      <c r="J2544" s="61">
        <v>30</v>
      </c>
      <c r="K2544" s="45">
        <f t="shared" si="128"/>
        <v>30</v>
      </c>
    </row>
    <row r="2545" spans="3:11" ht="14.25" customHeight="1">
      <c r="C2545" s="48">
        <v>731</v>
      </c>
      <c r="D2545" s="18" t="s">
        <v>54</v>
      </c>
      <c r="E2545" s="49"/>
      <c r="F2545" s="49"/>
      <c r="G2545" s="49"/>
      <c r="H2545" s="49"/>
      <c r="I2545" s="49">
        <v>4587</v>
      </c>
      <c r="J2545" s="49"/>
      <c r="K2545" s="45">
        <f t="shared" si="128"/>
        <v>4587</v>
      </c>
    </row>
    <row r="2546" spans="3:11" ht="14.25" customHeight="1">
      <c r="C2546" s="48">
        <v>732</v>
      </c>
      <c r="D2546" s="18" t="s">
        <v>55</v>
      </c>
      <c r="E2546" s="49"/>
      <c r="F2546" s="49"/>
      <c r="G2546" s="49"/>
      <c r="H2546" s="49"/>
      <c r="I2546" s="49">
        <v>63</v>
      </c>
      <c r="J2546" s="49"/>
      <c r="K2546" s="45">
        <f t="shared" si="128"/>
        <v>63</v>
      </c>
    </row>
    <row r="2547" spans="3:11" ht="14.25" customHeight="1">
      <c r="C2547" s="48">
        <v>733</v>
      </c>
      <c r="D2547" s="18" t="s">
        <v>56</v>
      </c>
      <c r="E2547" s="49"/>
      <c r="F2547" s="49">
        <v>2474</v>
      </c>
      <c r="G2547" s="49">
        <v>58738</v>
      </c>
      <c r="H2547" s="49"/>
      <c r="I2547" s="49">
        <v>1445</v>
      </c>
      <c r="J2547" s="49">
        <v>1364</v>
      </c>
      <c r="K2547" s="45">
        <f t="shared" si="128"/>
        <v>64021</v>
      </c>
    </row>
    <row r="2548" spans="3:11" ht="14.25" customHeight="1">
      <c r="C2548" s="48">
        <v>741</v>
      </c>
      <c r="D2548" s="18" t="s">
        <v>57</v>
      </c>
      <c r="E2548" s="49"/>
      <c r="F2548" s="49"/>
      <c r="G2548" s="49">
        <v>938</v>
      </c>
      <c r="H2548" s="49"/>
      <c r="I2548" s="49"/>
      <c r="J2548" s="49"/>
      <c r="K2548" s="45">
        <f t="shared" si="128"/>
        <v>938</v>
      </c>
    </row>
    <row r="2549" spans="3:11" ht="14.25" customHeight="1">
      <c r="C2549" s="48">
        <v>742</v>
      </c>
      <c r="D2549" s="18" t="s">
        <v>58</v>
      </c>
      <c r="E2549" s="49"/>
      <c r="F2549" s="49"/>
      <c r="G2549" s="49">
        <v>1951</v>
      </c>
      <c r="H2549" s="49"/>
      <c r="I2549" s="49"/>
      <c r="J2549" s="49">
        <v>11608</v>
      </c>
      <c r="K2549" s="45">
        <f t="shared" si="128"/>
        <v>13559</v>
      </c>
    </row>
    <row r="2550" spans="3:11" ht="14.25" customHeight="1">
      <c r="C2550" s="48">
        <v>743</v>
      </c>
      <c r="D2550" s="18" t="s">
        <v>59</v>
      </c>
      <c r="E2550" s="49"/>
      <c r="F2550" s="49"/>
      <c r="G2550" s="49">
        <v>37</v>
      </c>
      <c r="H2550" s="49"/>
      <c r="I2550" s="49"/>
      <c r="J2550" s="49"/>
      <c r="K2550" s="45">
        <f t="shared" si="128"/>
        <v>37</v>
      </c>
    </row>
    <row r="2551" spans="3:11" ht="14.25" customHeight="1">
      <c r="C2551" s="48">
        <v>744</v>
      </c>
      <c r="D2551" s="18" t="s">
        <v>60</v>
      </c>
      <c r="E2551" s="49"/>
      <c r="F2551" s="49"/>
      <c r="G2551" s="49">
        <v>6025</v>
      </c>
      <c r="H2551" s="49"/>
      <c r="I2551" s="49">
        <v>183</v>
      </c>
      <c r="J2551" s="49">
        <v>4591</v>
      </c>
      <c r="K2551" s="45">
        <f t="shared" si="128"/>
        <v>10799</v>
      </c>
    </row>
    <row r="2552" spans="3:11" ht="14.25" customHeight="1">
      <c r="C2552" s="48">
        <v>745</v>
      </c>
      <c r="D2552" s="18" t="s">
        <v>61</v>
      </c>
      <c r="E2552" s="49"/>
      <c r="F2552" s="49"/>
      <c r="G2552" s="49">
        <v>2482</v>
      </c>
      <c r="H2552" s="49"/>
      <c r="I2552" s="49"/>
      <c r="J2552" s="49">
        <v>1847</v>
      </c>
      <c r="K2552" s="45">
        <f t="shared" si="128"/>
        <v>4329</v>
      </c>
    </row>
    <row r="2553" spans="3:11" ht="14.25" customHeight="1">
      <c r="C2553" s="48">
        <v>771</v>
      </c>
      <c r="D2553" s="18" t="s">
        <v>62</v>
      </c>
      <c r="E2553" s="49">
        <v>266</v>
      </c>
      <c r="F2553" s="49"/>
      <c r="G2553" s="49">
        <v>324</v>
      </c>
      <c r="H2553" s="49"/>
      <c r="I2553" s="49"/>
      <c r="J2553" s="49">
        <v>1530</v>
      </c>
      <c r="K2553" s="45">
        <f t="shared" si="128"/>
        <v>2120</v>
      </c>
    </row>
    <row r="2554" spans="3:11" ht="14.25" customHeight="1">
      <c r="C2554" s="48">
        <v>772</v>
      </c>
      <c r="D2554" s="18" t="s">
        <v>63</v>
      </c>
      <c r="E2554" s="49"/>
      <c r="F2554" s="49"/>
      <c r="G2554" s="49"/>
      <c r="H2554" s="49"/>
      <c r="I2554" s="49"/>
      <c r="J2554" s="49">
        <v>1391</v>
      </c>
      <c r="K2554" s="45">
        <f t="shared" si="128"/>
        <v>1391</v>
      </c>
    </row>
    <row r="2555" spans="3:11" ht="14.25" customHeight="1">
      <c r="C2555" s="48">
        <v>781</v>
      </c>
      <c r="D2555" s="18" t="s">
        <v>64</v>
      </c>
      <c r="E2555" s="49"/>
      <c r="F2555" s="49"/>
      <c r="G2555" s="49"/>
      <c r="H2555" s="49"/>
      <c r="I2555" s="49"/>
      <c r="J2555" s="49">
        <v>16755</v>
      </c>
      <c r="K2555" s="45">
        <f t="shared" si="128"/>
        <v>16755</v>
      </c>
    </row>
    <row r="2556" spans="3:11" ht="14.25" customHeight="1">
      <c r="C2556" s="48">
        <v>791</v>
      </c>
      <c r="D2556" s="18" t="s">
        <v>65</v>
      </c>
      <c r="E2556" s="49">
        <v>6353</v>
      </c>
      <c r="F2556" s="49">
        <v>4955</v>
      </c>
      <c r="G2556" s="49"/>
      <c r="H2556" s="49"/>
      <c r="I2556" s="49"/>
      <c r="J2556" s="49">
        <v>760</v>
      </c>
      <c r="K2556" s="45">
        <f t="shared" si="128"/>
        <v>12068</v>
      </c>
    </row>
    <row r="2557" spans="3:11" ht="14.25" customHeight="1">
      <c r="C2557" s="48">
        <v>811</v>
      </c>
      <c r="D2557" s="18" t="s">
        <v>66</v>
      </c>
      <c r="E2557" s="49"/>
      <c r="F2557" s="49"/>
      <c r="G2557" s="49"/>
      <c r="H2557" s="49"/>
      <c r="I2557" s="49"/>
      <c r="J2557" s="49">
        <v>491</v>
      </c>
      <c r="K2557" s="45">
        <f t="shared" si="128"/>
        <v>491</v>
      </c>
    </row>
    <row r="2558" spans="3:11" ht="14.25" customHeight="1">
      <c r="C2558" s="48">
        <v>812</v>
      </c>
      <c r="D2558" s="18" t="s">
        <v>67</v>
      </c>
      <c r="E2558" s="49"/>
      <c r="F2558" s="49"/>
      <c r="G2558" s="49">
        <v>132</v>
      </c>
      <c r="H2558" s="49"/>
      <c r="I2558" s="49"/>
      <c r="J2558" s="49"/>
      <c r="K2558" s="45">
        <f t="shared" si="128"/>
        <v>132</v>
      </c>
    </row>
    <row r="2559" spans="3:11" ht="14.25" customHeight="1">
      <c r="C2559" s="48">
        <v>813</v>
      </c>
      <c r="D2559" s="18" t="s">
        <v>68</v>
      </c>
      <c r="E2559" s="49"/>
      <c r="F2559" s="49"/>
      <c r="G2559" s="49"/>
      <c r="H2559" s="49"/>
      <c r="I2559" s="49"/>
      <c r="J2559" s="49"/>
      <c r="K2559" s="45">
        <f t="shared" si="128"/>
        <v>0</v>
      </c>
    </row>
    <row r="2560" spans="3:11" ht="14.25" customHeight="1">
      <c r="C2560" s="48">
        <v>821</v>
      </c>
      <c r="D2560" s="18" t="s">
        <v>69</v>
      </c>
      <c r="E2560" s="49"/>
      <c r="F2560" s="49"/>
      <c r="G2560" s="49"/>
      <c r="H2560" s="49"/>
      <c r="I2560" s="49"/>
      <c r="J2560" s="49"/>
      <c r="K2560" s="45">
        <f t="shared" si="128"/>
        <v>0</v>
      </c>
    </row>
    <row r="2561" spans="1:11" ht="14.25" customHeight="1">
      <c r="C2561" s="48">
        <v>822</v>
      </c>
      <c r="D2561" s="18" t="s">
        <v>70</v>
      </c>
      <c r="E2561" s="49"/>
      <c r="F2561" s="49"/>
      <c r="G2561" s="49"/>
      <c r="H2561" s="49"/>
      <c r="I2561" s="49"/>
      <c r="J2561" s="49"/>
      <c r="K2561" s="45">
        <f t="shared" si="128"/>
        <v>0</v>
      </c>
    </row>
    <row r="2562" spans="1:11" ht="14.25" customHeight="1">
      <c r="C2562" s="48">
        <v>823</v>
      </c>
      <c r="D2562" s="18" t="s">
        <v>71</v>
      </c>
      <c r="E2562" s="49"/>
      <c r="F2562" s="49"/>
      <c r="G2562" s="49"/>
      <c r="H2562" s="49"/>
      <c r="I2562" s="49"/>
      <c r="J2562" s="49">
        <v>420</v>
      </c>
      <c r="K2562" s="45">
        <f t="shared" si="128"/>
        <v>420</v>
      </c>
    </row>
    <row r="2563" spans="1:11" ht="14.25" customHeight="1">
      <c r="C2563" s="48">
        <v>831</v>
      </c>
      <c r="D2563" s="18" t="s">
        <v>72</v>
      </c>
      <c r="E2563" s="49"/>
      <c r="F2563" s="49"/>
      <c r="G2563" s="49"/>
      <c r="H2563" s="49"/>
      <c r="I2563" s="49"/>
      <c r="J2563" s="49"/>
      <c r="K2563" s="45">
        <f t="shared" si="128"/>
        <v>0</v>
      </c>
    </row>
    <row r="2564" spans="1:11" ht="14.25" customHeight="1">
      <c r="C2564" s="48">
        <v>841</v>
      </c>
      <c r="D2564" s="18" t="s">
        <v>73</v>
      </c>
      <c r="E2564" s="49"/>
      <c r="F2564" s="49"/>
      <c r="G2564" s="49"/>
      <c r="H2564" s="49"/>
      <c r="I2564" s="49"/>
      <c r="J2564" s="49"/>
      <c r="K2564" s="45">
        <f t="shared" si="128"/>
        <v>0</v>
      </c>
    </row>
    <row r="2565" spans="1:11" ht="14.25" customHeight="1">
      <c r="C2565" s="48">
        <v>842</v>
      </c>
      <c r="D2565" s="18" t="s">
        <v>74</v>
      </c>
      <c r="E2565" s="49"/>
      <c r="F2565" s="49"/>
      <c r="G2565" s="49"/>
      <c r="H2565" s="49"/>
      <c r="I2565" s="49"/>
      <c r="J2565" s="49"/>
      <c r="K2565" s="45">
        <f t="shared" si="128"/>
        <v>0</v>
      </c>
    </row>
    <row r="2566" spans="1:11" ht="14.25" customHeight="1">
      <c r="C2566" s="52">
        <v>843</v>
      </c>
      <c r="D2566" s="18" t="s">
        <v>75</v>
      </c>
      <c r="E2566" s="49"/>
      <c r="F2566" s="49"/>
      <c r="G2566" s="49"/>
      <c r="H2566" s="49"/>
      <c r="I2566" s="49"/>
      <c r="J2566" s="49"/>
      <c r="K2566" s="45">
        <f t="shared" si="128"/>
        <v>0</v>
      </c>
    </row>
    <row r="2567" spans="1:11" ht="14.25" customHeight="1">
      <c r="C2567" s="52">
        <v>911</v>
      </c>
      <c r="D2567" s="18" t="s">
        <v>76</v>
      </c>
      <c r="E2567" s="49"/>
      <c r="F2567" s="49"/>
      <c r="G2567" s="49">
        <v>70000</v>
      </c>
      <c r="H2567" s="49"/>
      <c r="I2567" s="49"/>
      <c r="J2567" s="49">
        <v>350</v>
      </c>
      <c r="K2567" s="45">
        <f t="shared" si="128"/>
        <v>70350</v>
      </c>
    </row>
    <row r="2568" spans="1:11" ht="14.25" customHeight="1">
      <c r="C2568" s="48">
        <v>912</v>
      </c>
      <c r="D2568" s="18" t="s">
        <v>77</v>
      </c>
      <c r="E2568" s="53"/>
      <c r="F2568" s="53"/>
      <c r="G2568" s="53"/>
      <c r="H2568" s="53"/>
      <c r="I2568" s="53"/>
      <c r="J2568" s="53"/>
      <c r="K2568" s="45">
        <f t="shared" si="128"/>
        <v>0</v>
      </c>
    </row>
    <row r="2569" spans="1:11" ht="14.25" customHeight="1">
      <c r="C2569" s="48">
        <v>913</v>
      </c>
      <c r="D2569" s="18" t="s">
        <v>78</v>
      </c>
      <c r="E2569" s="53"/>
      <c r="F2569" s="53"/>
      <c r="G2569" s="53"/>
      <c r="H2569" s="53"/>
      <c r="I2569" s="53"/>
      <c r="J2569" s="53"/>
      <c r="K2569" s="45">
        <f t="shared" si="128"/>
        <v>0</v>
      </c>
    </row>
    <row r="2570" spans="1:11" ht="14.25" customHeight="1">
      <c r="C2570" s="48">
        <v>921</v>
      </c>
      <c r="D2570" s="18" t="s">
        <v>79</v>
      </c>
      <c r="E2570" s="53"/>
      <c r="F2570" s="53"/>
      <c r="G2570" s="53">
        <v>1545</v>
      </c>
      <c r="H2570" s="53"/>
      <c r="I2570" s="53"/>
      <c r="J2570" s="53">
        <v>587</v>
      </c>
      <c r="K2570" s="45">
        <f t="shared" si="128"/>
        <v>2132</v>
      </c>
    </row>
    <row r="2571" spans="1:11" ht="14.25" customHeight="1" thickBot="1">
      <c r="C2571" s="48">
        <v>922</v>
      </c>
      <c r="D2571" s="18" t="s">
        <v>80</v>
      </c>
      <c r="E2571" s="53"/>
      <c r="F2571" s="53"/>
      <c r="G2571" s="53"/>
      <c r="H2571" s="53"/>
      <c r="I2571" s="53"/>
      <c r="J2571" s="53"/>
      <c r="K2571" s="45">
        <f t="shared" si="128"/>
        <v>0</v>
      </c>
    </row>
    <row r="2572" spans="1:11" ht="14.25" customHeight="1" thickBot="1">
      <c r="C2572" s="213" t="s">
        <v>10</v>
      </c>
      <c r="D2572" s="57">
        <f>SUM(D2537:D2568)</f>
        <v>0</v>
      </c>
      <c r="E2572" s="58">
        <f t="shared" ref="E2572:J2572" si="129">SUM(E2537:E2571)</f>
        <v>6619</v>
      </c>
      <c r="F2572" s="58">
        <f t="shared" si="129"/>
        <v>7429</v>
      </c>
      <c r="G2572" s="58">
        <f t="shared" si="129"/>
        <v>264342</v>
      </c>
      <c r="H2572" s="58">
        <f t="shared" si="129"/>
        <v>0</v>
      </c>
      <c r="I2572" s="58">
        <f t="shared" si="129"/>
        <v>6278</v>
      </c>
      <c r="J2572" s="58">
        <f t="shared" si="129"/>
        <v>63738</v>
      </c>
      <c r="K2572" s="45">
        <f t="shared" si="128"/>
        <v>348406</v>
      </c>
    </row>
    <row r="2575" spans="1:11" ht="14.25" customHeight="1" thickBot="1"/>
    <row r="2576" spans="1:11" ht="14.25" customHeight="1" thickBot="1">
      <c r="A2576" s="73">
        <v>61</v>
      </c>
      <c r="B2576" s="73" t="s">
        <v>149</v>
      </c>
      <c r="C2576" s="36" t="s">
        <v>2</v>
      </c>
      <c r="D2576" s="37" t="s">
        <v>3</v>
      </c>
      <c r="E2576" s="74" t="s">
        <v>4</v>
      </c>
      <c r="F2576" s="75" t="s">
        <v>9</v>
      </c>
      <c r="G2576" s="76" t="s">
        <v>5</v>
      </c>
      <c r="H2576" s="77" t="s">
        <v>6</v>
      </c>
      <c r="I2576" s="77" t="s">
        <v>7</v>
      </c>
      <c r="J2576" s="78" t="s">
        <v>8</v>
      </c>
      <c r="K2576" s="78" t="s">
        <v>10</v>
      </c>
    </row>
    <row r="2577" spans="3:11" ht="14.25" customHeight="1">
      <c r="C2577" s="44">
        <v>711</v>
      </c>
      <c r="D2577" s="18" t="s">
        <v>46</v>
      </c>
      <c r="E2577" s="45"/>
      <c r="F2577" s="45"/>
      <c r="G2577" s="45">
        <v>154955</v>
      </c>
      <c r="H2577" s="45"/>
      <c r="I2577" s="45"/>
      <c r="J2577" s="45">
        <v>31672</v>
      </c>
      <c r="K2577" s="45">
        <f>SUM(E2577:J2577)</f>
        <v>186627</v>
      </c>
    </row>
    <row r="2578" spans="3:11" ht="14.25" customHeight="1">
      <c r="C2578" s="48">
        <v>712</v>
      </c>
      <c r="D2578" s="18" t="s">
        <v>47</v>
      </c>
      <c r="E2578" s="49"/>
      <c r="F2578" s="49"/>
      <c r="G2578" s="49">
        <v>1992</v>
      </c>
      <c r="H2578" s="49"/>
      <c r="I2578" s="49"/>
      <c r="J2578" s="49">
        <v>68</v>
      </c>
      <c r="K2578" s="45">
        <f t="shared" ref="K2578:K2612" si="130">SUM(E2578:J2578)</f>
        <v>2060</v>
      </c>
    </row>
    <row r="2579" spans="3:11" ht="14.25" customHeight="1">
      <c r="C2579" s="48">
        <v>713</v>
      </c>
      <c r="D2579" s="18" t="s">
        <v>48</v>
      </c>
      <c r="E2579" s="49"/>
      <c r="F2579" s="49"/>
      <c r="G2579" s="49">
        <v>31920</v>
      </c>
      <c r="H2579" s="49"/>
      <c r="I2579" s="49"/>
      <c r="J2579" s="49"/>
      <c r="K2579" s="45">
        <f t="shared" si="130"/>
        <v>31920</v>
      </c>
    </row>
    <row r="2580" spans="3:11" ht="14.25" customHeight="1">
      <c r="C2580" s="48">
        <v>714</v>
      </c>
      <c r="D2580" s="18" t="s">
        <v>49</v>
      </c>
      <c r="E2580" s="49"/>
      <c r="F2580" s="49"/>
      <c r="G2580" s="49">
        <v>13788</v>
      </c>
      <c r="H2580" s="49"/>
      <c r="I2580" s="49"/>
      <c r="J2580" s="49"/>
      <c r="K2580" s="45">
        <f t="shared" si="130"/>
        <v>13788</v>
      </c>
    </row>
    <row r="2581" spans="3:11" ht="14.25" customHeight="1">
      <c r="C2581" s="48">
        <v>715</v>
      </c>
      <c r="D2581" s="18" t="s">
        <v>50</v>
      </c>
      <c r="E2581" s="49"/>
      <c r="F2581" s="49"/>
      <c r="G2581" s="49"/>
      <c r="H2581" s="49"/>
      <c r="I2581" s="49"/>
      <c r="J2581" s="49"/>
      <c r="K2581" s="45">
        <f t="shared" si="130"/>
        <v>0</v>
      </c>
    </row>
    <row r="2582" spans="3:11" ht="14.25" customHeight="1">
      <c r="C2582" s="48">
        <v>716</v>
      </c>
      <c r="D2582" s="18" t="s">
        <v>51</v>
      </c>
      <c r="E2582" s="49"/>
      <c r="F2582" s="49"/>
      <c r="G2582" s="49">
        <v>3102</v>
      </c>
      <c r="H2582" s="49"/>
      <c r="I2582" s="49"/>
      <c r="J2582" s="49"/>
      <c r="K2582" s="45">
        <f t="shared" si="130"/>
        <v>3102</v>
      </c>
    </row>
    <row r="2583" spans="3:11" ht="14.25" customHeight="1">
      <c r="C2583" s="48">
        <v>719</v>
      </c>
      <c r="D2583" s="18" t="s">
        <v>52</v>
      </c>
      <c r="E2583" s="49"/>
      <c r="F2583" s="49"/>
      <c r="G2583" s="49"/>
      <c r="H2583" s="49"/>
      <c r="I2583" s="49"/>
      <c r="J2583" s="49"/>
      <c r="K2583" s="45">
        <f t="shared" si="130"/>
        <v>0</v>
      </c>
    </row>
    <row r="2584" spans="3:11" ht="14.25" customHeight="1">
      <c r="C2584" s="48">
        <v>721</v>
      </c>
      <c r="D2584" s="18" t="s">
        <v>53</v>
      </c>
      <c r="E2584" s="49"/>
      <c r="F2584" s="49"/>
      <c r="G2584" s="49"/>
      <c r="H2584" s="49"/>
      <c r="I2584" s="49"/>
      <c r="J2584" s="49"/>
      <c r="K2584" s="45">
        <f t="shared" si="130"/>
        <v>0</v>
      </c>
    </row>
    <row r="2585" spans="3:11" ht="14.25" customHeight="1">
      <c r="C2585" s="48">
        <v>731</v>
      </c>
      <c r="D2585" s="18" t="s">
        <v>54</v>
      </c>
      <c r="E2585" s="49"/>
      <c r="F2585" s="49">
        <v>40</v>
      </c>
      <c r="G2585" s="49"/>
      <c r="H2585" s="49"/>
      <c r="I2585" s="49">
        <v>163</v>
      </c>
      <c r="J2585" s="49">
        <v>32</v>
      </c>
      <c r="K2585" s="45">
        <f t="shared" si="130"/>
        <v>235</v>
      </c>
    </row>
    <row r="2586" spans="3:11" ht="14.25" customHeight="1">
      <c r="C2586" s="48">
        <v>732</v>
      </c>
      <c r="D2586" s="18" t="s">
        <v>55</v>
      </c>
      <c r="E2586" s="49"/>
      <c r="F2586" s="49"/>
      <c r="G2586" s="49"/>
      <c r="H2586" s="49"/>
      <c r="I2586" s="49"/>
      <c r="J2586" s="49"/>
      <c r="K2586" s="45">
        <f t="shared" si="130"/>
        <v>0</v>
      </c>
    </row>
    <row r="2587" spans="3:11" ht="14.25" customHeight="1">
      <c r="C2587" s="48">
        <v>733</v>
      </c>
      <c r="D2587" s="18" t="s">
        <v>56</v>
      </c>
      <c r="E2587" s="49"/>
      <c r="F2587" s="49">
        <v>141</v>
      </c>
      <c r="G2587" s="49">
        <v>58172</v>
      </c>
      <c r="H2587" s="49"/>
      <c r="I2587" s="49"/>
      <c r="J2587" s="49">
        <v>28164</v>
      </c>
      <c r="K2587" s="45">
        <f t="shared" si="130"/>
        <v>86477</v>
      </c>
    </row>
    <row r="2588" spans="3:11" ht="14.25" customHeight="1">
      <c r="C2588" s="48">
        <v>741</v>
      </c>
      <c r="D2588" s="18" t="s">
        <v>57</v>
      </c>
      <c r="E2588" s="49"/>
      <c r="F2588" s="49"/>
      <c r="G2588" s="49">
        <v>9022</v>
      </c>
      <c r="H2588" s="49"/>
      <c r="I2588" s="49"/>
      <c r="J2588" s="49">
        <v>3353</v>
      </c>
      <c r="K2588" s="45">
        <f t="shared" si="130"/>
        <v>12375</v>
      </c>
    </row>
    <row r="2589" spans="3:11" ht="14.25" customHeight="1">
      <c r="C2589" s="48">
        <v>742</v>
      </c>
      <c r="D2589" s="18" t="s">
        <v>58</v>
      </c>
      <c r="E2589" s="49"/>
      <c r="F2589" s="49"/>
      <c r="G2589" s="49">
        <v>20471</v>
      </c>
      <c r="H2589" s="49"/>
      <c r="I2589" s="49"/>
      <c r="J2589" s="49">
        <v>16657</v>
      </c>
      <c r="K2589" s="45">
        <f t="shared" si="130"/>
        <v>37128</v>
      </c>
    </row>
    <row r="2590" spans="3:11" ht="14.25" customHeight="1">
      <c r="C2590" s="48">
        <v>743</v>
      </c>
      <c r="D2590" s="18" t="s">
        <v>59</v>
      </c>
      <c r="E2590" s="49"/>
      <c r="F2590" s="49"/>
      <c r="G2590" s="49">
        <v>233</v>
      </c>
      <c r="H2590" s="49"/>
      <c r="I2590" s="49"/>
      <c r="J2590" s="49"/>
      <c r="K2590" s="45">
        <f t="shared" si="130"/>
        <v>233</v>
      </c>
    </row>
    <row r="2591" spans="3:11" ht="14.25" customHeight="1">
      <c r="C2591" s="48">
        <v>744</v>
      </c>
      <c r="D2591" s="18" t="s">
        <v>60</v>
      </c>
      <c r="E2591" s="49"/>
      <c r="F2591" s="49">
        <v>3968</v>
      </c>
      <c r="G2591" s="49"/>
      <c r="H2591" s="49"/>
      <c r="I2591" s="49"/>
      <c r="J2591" s="49">
        <v>3925</v>
      </c>
      <c r="K2591" s="45">
        <f t="shared" si="130"/>
        <v>7893</v>
      </c>
    </row>
    <row r="2592" spans="3:11" ht="14.25" customHeight="1">
      <c r="C2592" s="48">
        <v>745</v>
      </c>
      <c r="D2592" s="18" t="s">
        <v>61</v>
      </c>
      <c r="E2592" s="49"/>
      <c r="F2592" s="49"/>
      <c r="G2592" s="49">
        <v>4808</v>
      </c>
      <c r="H2592" s="49"/>
      <c r="I2592" s="49">
        <v>43</v>
      </c>
      <c r="J2592" s="49">
        <v>1005</v>
      </c>
      <c r="K2592" s="45">
        <f t="shared" si="130"/>
        <v>5856</v>
      </c>
    </row>
    <row r="2593" spans="3:11" ht="14.25" customHeight="1">
      <c r="C2593" s="48">
        <v>771</v>
      </c>
      <c r="D2593" s="18" t="s">
        <v>62</v>
      </c>
      <c r="E2593" s="49">
        <v>11</v>
      </c>
      <c r="F2593" s="49"/>
      <c r="G2593" s="60">
        <v>818</v>
      </c>
      <c r="H2593" s="49"/>
      <c r="I2593" s="49"/>
      <c r="J2593" s="49">
        <v>1224</v>
      </c>
      <c r="K2593" s="45">
        <f>SUM(E2593:J2593)</f>
        <v>2053</v>
      </c>
    </row>
    <row r="2594" spans="3:11" ht="14.25" customHeight="1">
      <c r="C2594" s="48">
        <v>772</v>
      </c>
      <c r="D2594" s="18" t="s">
        <v>63</v>
      </c>
      <c r="E2594" s="49"/>
      <c r="F2594" s="49"/>
      <c r="G2594" s="49"/>
      <c r="H2594" s="49"/>
      <c r="I2594" s="49"/>
      <c r="J2594" s="49">
        <v>148</v>
      </c>
      <c r="K2594" s="45">
        <f t="shared" si="130"/>
        <v>148</v>
      </c>
    </row>
    <row r="2595" spans="3:11" ht="14.25" customHeight="1">
      <c r="C2595" s="48">
        <v>781</v>
      </c>
      <c r="D2595" s="18" t="s">
        <v>64</v>
      </c>
      <c r="E2595" s="49"/>
      <c r="F2595" s="49"/>
      <c r="G2595" s="49"/>
      <c r="H2595" s="49"/>
      <c r="I2595" s="49"/>
      <c r="J2595" s="49"/>
      <c r="K2595" s="45">
        <f t="shared" si="130"/>
        <v>0</v>
      </c>
    </row>
    <row r="2596" spans="3:11" ht="14.25" customHeight="1">
      <c r="C2596" s="48">
        <v>791</v>
      </c>
      <c r="D2596" s="18" t="s">
        <v>65</v>
      </c>
      <c r="E2596" s="49">
        <v>7599</v>
      </c>
      <c r="F2596" s="49">
        <v>1856</v>
      </c>
      <c r="G2596" s="49"/>
      <c r="H2596" s="49"/>
      <c r="I2596" s="49"/>
      <c r="J2596" s="49"/>
      <c r="K2596" s="45">
        <f t="shared" si="130"/>
        <v>9455</v>
      </c>
    </row>
    <row r="2597" spans="3:11" ht="14.25" customHeight="1">
      <c r="C2597" s="48">
        <v>811</v>
      </c>
      <c r="D2597" s="18" t="s">
        <v>66</v>
      </c>
      <c r="E2597" s="49"/>
      <c r="F2597" s="49"/>
      <c r="G2597" s="49"/>
      <c r="H2597" s="49"/>
      <c r="I2597" s="49"/>
      <c r="J2597" s="49">
        <v>2639</v>
      </c>
      <c r="K2597" s="45">
        <f t="shared" si="130"/>
        <v>2639</v>
      </c>
    </row>
    <row r="2598" spans="3:11" ht="14.25" customHeight="1">
      <c r="C2598" s="48">
        <v>812</v>
      </c>
      <c r="D2598" s="18" t="s">
        <v>67</v>
      </c>
      <c r="E2598" s="49"/>
      <c r="F2598" s="49"/>
      <c r="G2598" s="49"/>
      <c r="H2598" s="49"/>
      <c r="I2598" s="49"/>
      <c r="J2598" s="49"/>
      <c r="K2598" s="45">
        <f t="shared" si="130"/>
        <v>0</v>
      </c>
    </row>
    <row r="2599" spans="3:11" ht="14.25" customHeight="1">
      <c r="C2599" s="48">
        <v>813</v>
      </c>
      <c r="D2599" s="18" t="s">
        <v>68</v>
      </c>
      <c r="E2599" s="49"/>
      <c r="F2599" s="49"/>
      <c r="G2599" s="49"/>
      <c r="H2599" s="49"/>
      <c r="I2599" s="49"/>
      <c r="J2599" s="49"/>
      <c r="K2599" s="45">
        <f t="shared" si="130"/>
        <v>0</v>
      </c>
    </row>
    <row r="2600" spans="3:11" ht="14.25" customHeight="1">
      <c r="C2600" s="48">
        <v>821</v>
      </c>
      <c r="D2600" s="18" t="s">
        <v>69</v>
      </c>
      <c r="E2600" s="49"/>
      <c r="F2600" s="49"/>
      <c r="G2600" s="49"/>
      <c r="H2600" s="49"/>
      <c r="I2600" s="49"/>
      <c r="J2600" s="49"/>
      <c r="K2600" s="45">
        <f t="shared" si="130"/>
        <v>0</v>
      </c>
    </row>
    <row r="2601" spans="3:11" ht="14.25" customHeight="1">
      <c r="C2601" s="48">
        <v>822</v>
      </c>
      <c r="D2601" s="18" t="s">
        <v>70</v>
      </c>
      <c r="E2601" s="49"/>
      <c r="F2601" s="49"/>
      <c r="G2601" s="49"/>
      <c r="H2601" s="49"/>
      <c r="I2601" s="49"/>
      <c r="J2601" s="49"/>
      <c r="K2601" s="45">
        <f t="shared" si="130"/>
        <v>0</v>
      </c>
    </row>
    <row r="2602" spans="3:11" ht="14.25" customHeight="1">
      <c r="C2602" s="48">
        <v>823</v>
      </c>
      <c r="D2602" s="18" t="s">
        <v>71</v>
      </c>
      <c r="E2602" s="49"/>
      <c r="F2602" s="49"/>
      <c r="G2602" s="49"/>
      <c r="H2602" s="49"/>
      <c r="I2602" s="49"/>
      <c r="J2602" s="49">
        <v>1104</v>
      </c>
      <c r="K2602" s="45">
        <f t="shared" si="130"/>
        <v>1104</v>
      </c>
    </row>
    <row r="2603" spans="3:11" ht="14.25" customHeight="1">
      <c r="C2603" s="48">
        <v>831</v>
      </c>
      <c r="D2603" s="18" t="s">
        <v>72</v>
      </c>
      <c r="E2603" s="49"/>
      <c r="F2603" s="49"/>
      <c r="G2603" s="49"/>
      <c r="H2603" s="49"/>
      <c r="I2603" s="49"/>
      <c r="J2603" s="49"/>
      <c r="K2603" s="45">
        <f t="shared" si="130"/>
        <v>0</v>
      </c>
    </row>
    <row r="2604" spans="3:11" ht="14.25" customHeight="1">
      <c r="C2604" s="48">
        <v>841</v>
      </c>
      <c r="D2604" s="18" t="s">
        <v>73</v>
      </c>
      <c r="E2604" s="49"/>
      <c r="F2604" s="49"/>
      <c r="G2604" s="49"/>
      <c r="H2604" s="49"/>
      <c r="I2604" s="49"/>
      <c r="J2604" s="49"/>
      <c r="K2604" s="45">
        <f t="shared" si="130"/>
        <v>0</v>
      </c>
    </row>
    <row r="2605" spans="3:11" ht="14.25" customHeight="1">
      <c r="C2605" s="48">
        <v>842</v>
      </c>
      <c r="D2605" s="18" t="s">
        <v>74</v>
      </c>
      <c r="E2605" s="49"/>
      <c r="F2605" s="49"/>
      <c r="G2605" s="49"/>
      <c r="H2605" s="49"/>
      <c r="I2605" s="49"/>
      <c r="J2605" s="49"/>
      <c r="K2605" s="45">
        <f t="shared" si="130"/>
        <v>0</v>
      </c>
    </row>
    <row r="2606" spans="3:11" ht="14.25" customHeight="1">
      <c r="C2606" s="52">
        <v>843</v>
      </c>
      <c r="D2606" s="18" t="s">
        <v>75</v>
      </c>
      <c r="E2606" s="49"/>
      <c r="F2606" s="49"/>
      <c r="G2606" s="49"/>
      <c r="H2606" s="49"/>
      <c r="I2606" s="49"/>
      <c r="J2606" s="49"/>
      <c r="K2606" s="45">
        <f t="shared" si="130"/>
        <v>0</v>
      </c>
    </row>
    <row r="2607" spans="3:11" ht="14.25" customHeight="1">
      <c r="C2607" s="52">
        <v>911</v>
      </c>
      <c r="D2607" s="18" t="s">
        <v>76</v>
      </c>
      <c r="E2607" s="49"/>
      <c r="F2607" s="49"/>
      <c r="G2607" s="49"/>
      <c r="H2607" s="49"/>
      <c r="I2607" s="49"/>
      <c r="J2607" s="49"/>
      <c r="K2607" s="45">
        <f t="shared" si="130"/>
        <v>0</v>
      </c>
    </row>
    <row r="2608" spans="3:11" ht="14.25" customHeight="1">
      <c r="C2608" s="48">
        <v>912</v>
      </c>
      <c r="D2608" s="18" t="s">
        <v>77</v>
      </c>
      <c r="E2608" s="53"/>
      <c r="F2608" s="53"/>
      <c r="G2608" s="53"/>
      <c r="H2608" s="53"/>
      <c r="I2608" s="53"/>
      <c r="J2608" s="53"/>
      <c r="K2608" s="45">
        <f t="shared" si="130"/>
        <v>0</v>
      </c>
    </row>
    <row r="2609" spans="1:11" ht="14.25" customHeight="1">
      <c r="C2609" s="48">
        <v>913</v>
      </c>
      <c r="D2609" s="18" t="s">
        <v>78</v>
      </c>
      <c r="E2609" s="53"/>
      <c r="F2609" s="53"/>
      <c r="G2609" s="53"/>
      <c r="H2609" s="53"/>
      <c r="I2609" s="53"/>
      <c r="J2609" s="53"/>
      <c r="K2609" s="45">
        <f t="shared" si="130"/>
        <v>0</v>
      </c>
    </row>
    <row r="2610" spans="1:11" ht="14.25" customHeight="1">
      <c r="C2610" s="48">
        <v>921</v>
      </c>
      <c r="D2610" s="18" t="s">
        <v>79</v>
      </c>
      <c r="E2610" s="53"/>
      <c r="F2610" s="53"/>
      <c r="G2610" s="53">
        <v>2049</v>
      </c>
      <c r="H2610" s="53"/>
      <c r="I2610" s="53"/>
      <c r="J2610" s="53">
        <v>469</v>
      </c>
      <c r="K2610" s="45">
        <f t="shared" si="130"/>
        <v>2518</v>
      </c>
    </row>
    <row r="2611" spans="1:11" ht="14.25" customHeight="1" thickBot="1">
      <c r="C2611" s="48">
        <v>922</v>
      </c>
      <c r="D2611" s="18" t="s">
        <v>80</v>
      </c>
      <c r="E2611" s="53"/>
      <c r="F2611" s="53"/>
      <c r="G2611" s="53"/>
      <c r="H2611" s="53"/>
      <c r="I2611" s="53"/>
      <c r="J2611" s="53"/>
      <c r="K2611" s="45">
        <f t="shared" si="130"/>
        <v>0</v>
      </c>
    </row>
    <row r="2612" spans="1:11" ht="14.25" customHeight="1" thickBot="1">
      <c r="C2612" s="213" t="s">
        <v>10</v>
      </c>
      <c r="D2612" s="57">
        <f>SUM(D2577:D2608)</f>
        <v>0</v>
      </c>
      <c r="E2612" s="58">
        <f t="shared" ref="E2612:J2612" si="131">SUM(E2577:E2611)</f>
        <v>7610</v>
      </c>
      <c r="F2612" s="58">
        <f t="shared" si="131"/>
        <v>6005</v>
      </c>
      <c r="G2612" s="58">
        <f t="shared" si="131"/>
        <v>301330</v>
      </c>
      <c r="H2612" s="58">
        <f t="shared" si="131"/>
        <v>0</v>
      </c>
      <c r="I2612" s="58">
        <f t="shared" si="131"/>
        <v>206</v>
      </c>
      <c r="J2612" s="58">
        <f t="shared" si="131"/>
        <v>90460</v>
      </c>
      <c r="K2612" s="45">
        <f t="shared" si="130"/>
        <v>405611</v>
      </c>
    </row>
    <row r="2615" spans="1:11" ht="14.25" customHeight="1" thickBot="1"/>
    <row r="2616" spans="1:11" ht="14.25" customHeight="1" thickBot="1">
      <c r="A2616" s="73">
        <v>62</v>
      </c>
      <c r="B2616" s="73" t="s">
        <v>150</v>
      </c>
      <c r="C2616" s="36" t="s">
        <v>2</v>
      </c>
      <c r="D2616" s="37" t="s">
        <v>3</v>
      </c>
      <c r="E2616" s="74" t="s">
        <v>4</v>
      </c>
      <c r="F2616" s="75" t="s">
        <v>9</v>
      </c>
      <c r="G2616" s="76" t="s">
        <v>5</v>
      </c>
      <c r="H2616" s="77" t="s">
        <v>6</v>
      </c>
      <c r="I2616" s="77" t="s">
        <v>7</v>
      </c>
      <c r="J2616" s="78" t="s">
        <v>8</v>
      </c>
      <c r="K2616" s="78" t="s">
        <v>10</v>
      </c>
    </row>
    <row r="2617" spans="1:11" ht="14.25" customHeight="1">
      <c r="C2617" s="44">
        <v>711</v>
      </c>
      <c r="D2617" s="18" t="s">
        <v>46</v>
      </c>
      <c r="E2617" s="45"/>
      <c r="F2617" s="45"/>
      <c r="G2617" s="45">
        <v>58911</v>
      </c>
      <c r="H2617" s="45"/>
      <c r="I2617" s="45"/>
      <c r="J2617" s="45"/>
      <c r="K2617" s="45">
        <f>SUM(E2617:J2617)</f>
        <v>58911</v>
      </c>
    </row>
    <row r="2618" spans="1:11" ht="14.25" customHeight="1">
      <c r="C2618" s="48">
        <v>712</v>
      </c>
      <c r="D2618" s="18" t="s">
        <v>47</v>
      </c>
      <c r="E2618" s="49"/>
      <c r="F2618" s="49"/>
      <c r="G2618" s="49">
        <v>419</v>
      </c>
      <c r="H2618" s="49"/>
      <c r="I2618" s="49"/>
      <c r="J2618" s="49"/>
      <c r="K2618" s="45">
        <f t="shared" ref="K2618:K2652" si="132">SUM(E2618:J2618)</f>
        <v>419</v>
      </c>
    </row>
    <row r="2619" spans="1:11" ht="14.25" customHeight="1">
      <c r="C2619" s="48">
        <v>713</v>
      </c>
      <c r="D2619" s="18" t="s">
        <v>48</v>
      </c>
      <c r="E2619" s="49"/>
      <c r="F2619" s="49"/>
      <c r="G2619" s="49">
        <v>18447</v>
      </c>
      <c r="H2619" s="49"/>
      <c r="I2619" s="49"/>
      <c r="J2619" s="49"/>
      <c r="K2619" s="45">
        <f t="shared" si="132"/>
        <v>18447</v>
      </c>
    </row>
    <row r="2620" spans="1:11" ht="14.25" customHeight="1">
      <c r="C2620" s="48">
        <v>714</v>
      </c>
      <c r="D2620" s="18" t="s">
        <v>49</v>
      </c>
      <c r="E2620" s="49"/>
      <c r="F2620" s="49"/>
      <c r="G2620" s="49">
        <v>9046</v>
      </c>
      <c r="H2620" s="49"/>
      <c r="I2620" s="49"/>
      <c r="J2620" s="49"/>
      <c r="K2620" s="45">
        <f t="shared" si="132"/>
        <v>9046</v>
      </c>
    </row>
    <row r="2621" spans="1:11" ht="14.25" customHeight="1">
      <c r="C2621" s="48">
        <v>715</v>
      </c>
      <c r="D2621" s="18" t="s">
        <v>50</v>
      </c>
      <c r="E2621" s="49"/>
      <c r="F2621" s="49"/>
      <c r="G2621" s="49"/>
      <c r="H2621" s="49"/>
      <c r="I2621" s="49"/>
      <c r="J2621" s="49"/>
      <c r="K2621" s="45">
        <f t="shared" si="132"/>
        <v>0</v>
      </c>
    </row>
    <row r="2622" spans="1:11" ht="14.25" customHeight="1">
      <c r="C2622" s="48">
        <v>716</v>
      </c>
      <c r="D2622" s="18" t="s">
        <v>51</v>
      </c>
      <c r="E2622" s="49"/>
      <c r="F2622" s="49"/>
      <c r="G2622" s="49">
        <v>2068</v>
      </c>
      <c r="H2622" s="49"/>
      <c r="I2622" s="49"/>
      <c r="J2622" s="49"/>
      <c r="K2622" s="45">
        <f t="shared" si="132"/>
        <v>2068</v>
      </c>
    </row>
    <row r="2623" spans="1:11" ht="14.25" customHeight="1">
      <c r="C2623" s="48">
        <v>719</v>
      </c>
      <c r="D2623" s="18" t="s">
        <v>52</v>
      </c>
      <c r="E2623" s="49"/>
      <c r="F2623" s="49"/>
      <c r="G2623" s="49"/>
      <c r="H2623" s="49"/>
      <c r="I2623" s="49"/>
      <c r="J2623" s="49"/>
      <c r="K2623" s="45">
        <f t="shared" si="132"/>
        <v>0</v>
      </c>
    </row>
    <row r="2624" spans="1:11" ht="14.25" customHeight="1">
      <c r="C2624" s="48">
        <v>721</v>
      </c>
      <c r="D2624" s="18" t="s">
        <v>53</v>
      </c>
      <c r="E2624" s="49"/>
      <c r="F2624" s="49"/>
      <c r="G2624" s="49"/>
      <c r="H2624" s="49"/>
      <c r="I2624" s="49"/>
      <c r="J2624" s="49"/>
      <c r="K2624" s="45">
        <f t="shared" si="132"/>
        <v>0</v>
      </c>
    </row>
    <row r="2625" spans="3:11" ht="14.25" customHeight="1">
      <c r="C2625" s="48">
        <v>731</v>
      </c>
      <c r="D2625" s="18" t="s">
        <v>54</v>
      </c>
      <c r="E2625" s="49"/>
      <c r="F2625" s="49"/>
      <c r="G2625" s="49"/>
      <c r="H2625" s="49"/>
      <c r="I2625" s="49"/>
      <c r="J2625" s="49"/>
      <c r="K2625" s="45">
        <f t="shared" si="132"/>
        <v>0</v>
      </c>
    </row>
    <row r="2626" spans="3:11" ht="14.25" customHeight="1">
      <c r="C2626" s="48">
        <v>732</v>
      </c>
      <c r="D2626" s="18" t="s">
        <v>55</v>
      </c>
      <c r="E2626" s="49"/>
      <c r="F2626" s="49"/>
      <c r="G2626" s="49"/>
      <c r="H2626" s="49"/>
      <c r="I2626" s="49"/>
      <c r="J2626" s="49"/>
      <c r="K2626" s="45">
        <f t="shared" si="132"/>
        <v>0</v>
      </c>
    </row>
    <row r="2627" spans="3:11" ht="14.25" customHeight="1">
      <c r="C2627" s="48">
        <v>733</v>
      </c>
      <c r="D2627" s="18" t="s">
        <v>56</v>
      </c>
      <c r="E2627" s="49"/>
      <c r="F2627" s="49"/>
      <c r="G2627" s="49">
        <v>29812</v>
      </c>
      <c r="H2627" s="49"/>
      <c r="I2627" s="49"/>
      <c r="J2627" s="49"/>
      <c r="K2627" s="45">
        <f t="shared" si="132"/>
        <v>29812</v>
      </c>
    </row>
    <row r="2628" spans="3:11" ht="14.25" customHeight="1">
      <c r="C2628" s="48">
        <v>741</v>
      </c>
      <c r="D2628" s="18" t="s">
        <v>57</v>
      </c>
      <c r="E2628" s="49"/>
      <c r="F2628" s="49"/>
      <c r="G2628" s="49">
        <v>11536</v>
      </c>
      <c r="H2628" s="49"/>
      <c r="I2628" s="49"/>
      <c r="J2628" s="49"/>
      <c r="K2628" s="45">
        <f t="shared" si="132"/>
        <v>11536</v>
      </c>
    </row>
    <row r="2629" spans="3:11" ht="14.25" customHeight="1">
      <c r="C2629" s="48">
        <v>742</v>
      </c>
      <c r="D2629" s="18" t="s">
        <v>58</v>
      </c>
      <c r="E2629" s="49"/>
      <c r="F2629" s="49"/>
      <c r="G2629" s="49">
        <v>13419</v>
      </c>
      <c r="H2629" s="49"/>
      <c r="I2629" s="49"/>
      <c r="J2629" s="49"/>
      <c r="K2629" s="45">
        <f t="shared" si="132"/>
        <v>13419</v>
      </c>
    </row>
    <row r="2630" spans="3:11" ht="14.25" customHeight="1">
      <c r="C2630" s="48">
        <v>743</v>
      </c>
      <c r="D2630" s="18" t="s">
        <v>59</v>
      </c>
      <c r="E2630" s="49"/>
      <c r="F2630" s="49"/>
      <c r="G2630" s="49">
        <v>103</v>
      </c>
      <c r="H2630" s="49"/>
      <c r="I2630" s="49"/>
      <c r="J2630" s="49"/>
      <c r="K2630" s="45">
        <f t="shared" si="132"/>
        <v>103</v>
      </c>
    </row>
    <row r="2631" spans="3:11" ht="14.25" customHeight="1">
      <c r="C2631" s="48">
        <v>744</v>
      </c>
      <c r="D2631" s="18" t="s">
        <v>60</v>
      </c>
      <c r="E2631" s="49"/>
      <c r="F2631" s="49"/>
      <c r="G2631" s="49"/>
      <c r="H2631" s="49"/>
      <c r="I2631" s="49"/>
      <c r="J2631" s="49"/>
      <c r="K2631" s="45">
        <f t="shared" si="132"/>
        <v>0</v>
      </c>
    </row>
    <row r="2632" spans="3:11" ht="14.25" customHeight="1">
      <c r="C2632" s="48">
        <v>745</v>
      </c>
      <c r="D2632" s="18" t="s">
        <v>61</v>
      </c>
      <c r="E2632" s="49"/>
      <c r="F2632" s="49"/>
      <c r="G2632" s="49">
        <v>314</v>
      </c>
      <c r="H2632" s="49"/>
      <c r="I2632" s="49"/>
      <c r="J2632" s="49"/>
      <c r="K2632" s="45">
        <f t="shared" si="132"/>
        <v>314</v>
      </c>
    </row>
    <row r="2633" spans="3:11" ht="14.25" customHeight="1">
      <c r="C2633" s="48">
        <v>771</v>
      </c>
      <c r="D2633" s="18" t="s">
        <v>62</v>
      </c>
      <c r="E2633" s="49"/>
      <c r="F2633" s="49"/>
      <c r="G2633" s="49"/>
      <c r="H2633" s="49"/>
      <c r="I2633" s="49"/>
      <c r="J2633" s="49"/>
      <c r="K2633" s="45">
        <f t="shared" si="132"/>
        <v>0</v>
      </c>
    </row>
    <row r="2634" spans="3:11" ht="14.25" customHeight="1">
      <c r="C2634" s="48">
        <v>772</v>
      </c>
      <c r="D2634" s="18" t="s">
        <v>63</v>
      </c>
      <c r="E2634" s="49"/>
      <c r="F2634" s="49"/>
      <c r="G2634" s="49"/>
      <c r="H2634" s="49"/>
      <c r="I2634" s="49"/>
      <c r="J2634" s="49"/>
      <c r="K2634" s="45">
        <f t="shared" si="132"/>
        <v>0</v>
      </c>
    </row>
    <row r="2635" spans="3:11" ht="14.25" customHeight="1">
      <c r="C2635" s="48">
        <v>781</v>
      </c>
      <c r="D2635" s="18" t="s">
        <v>64</v>
      </c>
      <c r="E2635" s="49"/>
      <c r="F2635" s="49"/>
      <c r="G2635" s="49"/>
      <c r="H2635" s="49"/>
      <c r="I2635" s="49"/>
      <c r="J2635" s="49"/>
      <c r="K2635" s="45">
        <f t="shared" si="132"/>
        <v>0</v>
      </c>
    </row>
    <row r="2636" spans="3:11" ht="14.25" customHeight="1">
      <c r="C2636" s="48">
        <v>791</v>
      </c>
      <c r="D2636" s="18" t="s">
        <v>65</v>
      </c>
      <c r="E2636" s="49"/>
      <c r="F2636" s="49"/>
      <c r="G2636" s="49"/>
      <c r="H2636" s="49"/>
      <c r="I2636" s="49"/>
      <c r="J2636" s="49"/>
      <c r="K2636" s="45">
        <f t="shared" si="132"/>
        <v>0</v>
      </c>
    </row>
    <row r="2637" spans="3:11" ht="14.25" customHeight="1">
      <c r="C2637" s="48">
        <v>811</v>
      </c>
      <c r="D2637" s="18" t="s">
        <v>66</v>
      </c>
      <c r="E2637" s="49"/>
      <c r="F2637" s="49"/>
      <c r="G2637" s="49"/>
      <c r="H2637" s="49"/>
      <c r="I2637" s="49"/>
      <c r="J2637" s="49"/>
      <c r="K2637" s="45">
        <f t="shared" si="132"/>
        <v>0</v>
      </c>
    </row>
    <row r="2638" spans="3:11" ht="14.25" customHeight="1">
      <c r="C2638" s="48">
        <v>812</v>
      </c>
      <c r="D2638" s="18" t="s">
        <v>67</v>
      </c>
      <c r="E2638" s="49"/>
      <c r="F2638" s="49"/>
      <c r="G2638" s="49"/>
      <c r="H2638" s="49"/>
      <c r="I2638" s="49"/>
      <c r="J2638" s="49"/>
      <c r="K2638" s="45">
        <f t="shared" si="132"/>
        <v>0</v>
      </c>
    </row>
    <row r="2639" spans="3:11" ht="14.25" customHeight="1">
      <c r="C2639" s="48">
        <v>813</v>
      </c>
      <c r="D2639" s="18" t="s">
        <v>68</v>
      </c>
      <c r="E2639" s="49"/>
      <c r="F2639" s="49"/>
      <c r="G2639" s="49"/>
      <c r="H2639" s="49"/>
      <c r="I2639" s="49"/>
      <c r="J2639" s="49"/>
      <c r="K2639" s="45">
        <f t="shared" si="132"/>
        <v>0</v>
      </c>
    </row>
    <row r="2640" spans="3:11" ht="14.25" customHeight="1">
      <c r="C2640" s="48">
        <v>821</v>
      </c>
      <c r="D2640" s="18" t="s">
        <v>69</v>
      </c>
      <c r="E2640" s="49"/>
      <c r="F2640" s="49"/>
      <c r="G2640" s="49"/>
      <c r="H2640" s="49"/>
      <c r="I2640" s="49"/>
      <c r="J2640" s="49"/>
      <c r="K2640" s="45">
        <f t="shared" si="132"/>
        <v>0</v>
      </c>
    </row>
    <row r="2641" spans="1:11" ht="14.25" customHeight="1">
      <c r="C2641" s="48">
        <v>822</v>
      </c>
      <c r="D2641" s="18" t="s">
        <v>70</v>
      </c>
      <c r="E2641" s="49"/>
      <c r="F2641" s="49"/>
      <c r="G2641" s="49"/>
      <c r="H2641" s="49"/>
      <c r="I2641" s="49"/>
      <c r="J2641" s="49"/>
      <c r="K2641" s="45">
        <f t="shared" si="132"/>
        <v>0</v>
      </c>
    </row>
    <row r="2642" spans="1:11" ht="14.25" customHeight="1">
      <c r="C2642" s="48">
        <v>823</v>
      </c>
      <c r="D2642" s="18" t="s">
        <v>71</v>
      </c>
      <c r="E2642" s="49"/>
      <c r="F2642" s="49"/>
      <c r="G2642" s="49"/>
      <c r="H2642" s="49"/>
      <c r="I2642" s="49"/>
      <c r="J2642" s="49"/>
      <c r="K2642" s="45">
        <f t="shared" si="132"/>
        <v>0</v>
      </c>
    </row>
    <row r="2643" spans="1:11" ht="14.25" customHeight="1">
      <c r="C2643" s="48">
        <v>831</v>
      </c>
      <c r="D2643" s="18" t="s">
        <v>72</v>
      </c>
      <c r="E2643" s="49"/>
      <c r="F2643" s="49"/>
      <c r="G2643" s="49"/>
      <c r="H2643" s="49"/>
      <c r="I2643" s="49"/>
      <c r="J2643" s="49"/>
      <c r="K2643" s="45">
        <f t="shared" si="132"/>
        <v>0</v>
      </c>
    </row>
    <row r="2644" spans="1:11" ht="14.25" customHeight="1">
      <c r="C2644" s="48">
        <v>841</v>
      </c>
      <c r="D2644" s="18" t="s">
        <v>73</v>
      </c>
      <c r="E2644" s="49"/>
      <c r="F2644" s="49"/>
      <c r="G2644" s="49"/>
      <c r="H2644" s="49"/>
      <c r="I2644" s="49"/>
      <c r="J2644" s="49"/>
      <c r="K2644" s="45">
        <f t="shared" si="132"/>
        <v>0</v>
      </c>
    </row>
    <row r="2645" spans="1:11" ht="14.25" customHeight="1">
      <c r="C2645" s="48">
        <v>842</v>
      </c>
      <c r="D2645" s="18" t="s">
        <v>74</v>
      </c>
      <c r="E2645" s="49"/>
      <c r="F2645" s="49"/>
      <c r="G2645" s="49"/>
      <c r="H2645" s="49"/>
      <c r="I2645" s="49"/>
      <c r="J2645" s="49"/>
      <c r="K2645" s="45">
        <f t="shared" si="132"/>
        <v>0</v>
      </c>
    </row>
    <row r="2646" spans="1:11" ht="14.25" customHeight="1">
      <c r="C2646" s="52">
        <v>843</v>
      </c>
      <c r="D2646" s="18" t="s">
        <v>75</v>
      </c>
      <c r="E2646" s="49"/>
      <c r="F2646" s="49"/>
      <c r="G2646" s="49"/>
      <c r="H2646" s="49"/>
      <c r="I2646" s="49"/>
      <c r="J2646" s="49"/>
      <c r="K2646" s="45">
        <f t="shared" si="132"/>
        <v>0</v>
      </c>
    </row>
    <row r="2647" spans="1:11" ht="14.25" customHeight="1">
      <c r="C2647" s="52">
        <v>911</v>
      </c>
      <c r="D2647" s="18" t="s">
        <v>76</v>
      </c>
      <c r="E2647" s="49"/>
      <c r="F2647" s="49"/>
      <c r="G2647" s="49"/>
      <c r="H2647" s="49"/>
      <c r="I2647" s="49"/>
      <c r="J2647" s="49"/>
      <c r="K2647" s="45">
        <f t="shared" si="132"/>
        <v>0</v>
      </c>
    </row>
    <row r="2648" spans="1:11" ht="14.25" customHeight="1">
      <c r="C2648" s="48">
        <v>912</v>
      </c>
      <c r="D2648" s="18" t="s">
        <v>77</v>
      </c>
      <c r="E2648" s="53"/>
      <c r="F2648" s="53"/>
      <c r="G2648" s="53"/>
      <c r="H2648" s="53"/>
      <c r="I2648" s="53"/>
      <c r="J2648" s="53"/>
      <c r="K2648" s="45">
        <f t="shared" si="132"/>
        <v>0</v>
      </c>
    </row>
    <row r="2649" spans="1:11" ht="14.25" customHeight="1">
      <c r="C2649" s="48">
        <v>913</v>
      </c>
      <c r="D2649" s="18" t="s">
        <v>78</v>
      </c>
      <c r="E2649" s="53"/>
      <c r="F2649" s="53"/>
      <c r="G2649" s="53"/>
      <c r="H2649" s="53"/>
      <c r="I2649" s="53"/>
      <c r="J2649" s="53"/>
      <c r="K2649" s="45">
        <f t="shared" si="132"/>
        <v>0</v>
      </c>
    </row>
    <row r="2650" spans="1:11" ht="14.25" customHeight="1">
      <c r="C2650" s="48">
        <v>921</v>
      </c>
      <c r="D2650" s="18" t="s">
        <v>79</v>
      </c>
      <c r="E2650" s="53"/>
      <c r="F2650" s="53"/>
      <c r="G2650" s="53">
        <v>611</v>
      </c>
      <c r="H2650" s="53"/>
      <c r="I2650" s="53"/>
      <c r="J2650" s="53"/>
      <c r="K2650" s="45">
        <f t="shared" si="132"/>
        <v>611</v>
      </c>
    </row>
    <row r="2651" spans="1:11" ht="14.25" customHeight="1" thickBot="1">
      <c r="C2651" s="48">
        <v>922</v>
      </c>
      <c r="D2651" s="18" t="s">
        <v>80</v>
      </c>
      <c r="E2651" s="53"/>
      <c r="F2651" s="53"/>
      <c r="G2651" s="53"/>
      <c r="H2651" s="53"/>
      <c r="I2651" s="53"/>
      <c r="J2651" s="53"/>
      <c r="K2651" s="34">
        <f t="shared" si="132"/>
        <v>0</v>
      </c>
    </row>
    <row r="2652" spans="1:11" ht="14.25" customHeight="1" thickBot="1">
      <c r="C2652" s="213" t="s">
        <v>10</v>
      </c>
      <c r="D2652" s="57">
        <f>SUM(D2617:D2648)</f>
        <v>0</v>
      </c>
      <c r="E2652" s="58">
        <f t="shared" ref="E2652:J2652" si="133">SUM(E2617:E2651)</f>
        <v>0</v>
      </c>
      <c r="F2652" s="58">
        <f t="shared" si="133"/>
        <v>0</v>
      </c>
      <c r="G2652" s="58">
        <f t="shared" si="133"/>
        <v>144686</v>
      </c>
      <c r="H2652" s="58">
        <f t="shared" si="133"/>
        <v>0</v>
      </c>
      <c r="I2652" s="58">
        <f t="shared" si="133"/>
        <v>0</v>
      </c>
      <c r="J2652" s="58">
        <f t="shared" si="133"/>
        <v>0</v>
      </c>
      <c r="K2652" s="58">
        <f t="shared" si="132"/>
        <v>144686</v>
      </c>
    </row>
    <row r="2655" spans="1:11" ht="14.25" customHeight="1" thickBot="1"/>
    <row r="2656" spans="1:11" ht="14.25" customHeight="1" thickBot="1">
      <c r="A2656" s="73">
        <v>63</v>
      </c>
      <c r="B2656" s="73" t="s">
        <v>151</v>
      </c>
      <c r="C2656" s="36" t="s">
        <v>2</v>
      </c>
      <c r="D2656" s="37" t="s">
        <v>3</v>
      </c>
      <c r="E2656" s="74" t="s">
        <v>4</v>
      </c>
      <c r="F2656" s="75" t="s">
        <v>9</v>
      </c>
      <c r="G2656" s="76" t="s">
        <v>5</v>
      </c>
      <c r="H2656" s="77" t="s">
        <v>6</v>
      </c>
      <c r="I2656" s="77" t="s">
        <v>7</v>
      </c>
      <c r="J2656" s="78" t="s">
        <v>8</v>
      </c>
      <c r="K2656" s="78" t="s">
        <v>10</v>
      </c>
    </row>
    <row r="2657" spans="3:11" ht="14.25" customHeight="1">
      <c r="C2657" s="44">
        <v>711</v>
      </c>
      <c r="D2657" s="18" t="s">
        <v>46</v>
      </c>
      <c r="E2657" s="45"/>
      <c r="F2657" s="45"/>
      <c r="G2657" s="45">
        <v>40804</v>
      </c>
      <c r="H2657" s="45"/>
      <c r="I2657" s="45"/>
      <c r="J2657" s="45"/>
      <c r="K2657" s="45">
        <f>SUM(E2657:J2657)</f>
        <v>40804</v>
      </c>
    </row>
    <row r="2658" spans="3:11" ht="14.25" customHeight="1">
      <c r="C2658" s="48">
        <v>712</v>
      </c>
      <c r="D2658" s="18" t="s">
        <v>47</v>
      </c>
      <c r="E2658" s="49"/>
      <c r="F2658" s="49"/>
      <c r="G2658" s="49">
        <v>75</v>
      </c>
      <c r="H2658" s="49"/>
      <c r="I2658" s="49"/>
      <c r="J2658" s="49"/>
      <c r="K2658" s="45">
        <f t="shared" ref="K2658:K2692" si="134">SUM(E2658:J2658)</f>
        <v>75</v>
      </c>
    </row>
    <row r="2659" spans="3:11" ht="14.25" customHeight="1">
      <c r="C2659" s="48">
        <v>713</v>
      </c>
      <c r="D2659" s="18" t="s">
        <v>48</v>
      </c>
      <c r="E2659" s="49"/>
      <c r="F2659" s="49"/>
      <c r="G2659" s="49">
        <v>15741</v>
      </c>
      <c r="H2659" s="49"/>
      <c r="I2659" s="49"/>
      <c r="J2659" s="49"/>
      <c r="K2659" s="45">
        <f t="shared" si="134"/>
        <v>15741</v>
      </c>
    </row>
    <row r="2660" spans="3:11" ht="14.25" customHeight="1">
      <c r="C2660" s="48">
        <v>714</v>
      </c>
      <c r="D2660" s="18" t="s">
        <v>49</v>
      </c>
      <c r="E2660" s="49"/>
      <c r="F2660" s="49"/>
      <c r="G2660" s="49">
        <v>7347</v>
      </c>
      <c r="H2660" s="49"/>
      <c r="I2660" s="49"/>
      <c r="J2660" s="49"/>
      <c r="K2660" s="45">
        <f t="shared" si="134"/>
        <v>7347</v>
      </c>
    </row>
    <row r="2661" spans="3:11" ht="14.25" customHeight="1">
      <c r="C2661" s="48">
        <v>715</v>
      </c>
      <c r="D2661" s="18" t="s">
        <v>50</v>
      </c>
      <c r="E2661" s="49"/>
      <c r="F2661" s="49"/>
      <c r="H2661" s="49"/>
      <c r="I2661" s="49"/>
      <c r="J2661" s="49"/>
      <c r="K2661" s="45">
        <f t="shared" si="134"/>
        <v>0</v>
      </c>
    </row>
    <row r="2662" spans="3:11" ht="14.25" customHeight="1">
      <c r="C2662" s="48">
        <v>716</v>
      </c>
      <c r="D2662" s="18" t="s">
        <v>51</v>
      </c>
      <c r="E2662" s="49"/>
      <c r="F2662" s="49"/>
      <c r="G2662" s="49">
        <v>3820</v>
      </c>
      <c r="H2662" s="49"/>
      <c r="I2662" s="49"/>
      <c r="J2662" s="49"/>
      <c r="K2662" s="45">
        <f t="shared" si="134"/>
        <v>3820</v>
      </c>
    </row>
    <row r="2663" spans="3:11" ht="14.25" customHeight="1">
      <c r="C2663" s="48">
        <v>719</v>
      </c>
      <c r="D2663" s="18" t="s">
        <v>52</v>
      </c>
      <c r="E2663" s="49"/>
      <c r="F2663" s="49"/>
      <c r="G2663" s="49"/>
      <c r="H2663" s="49"/>
      <c r="I2663" s="49"/>
      <c r="J2663" s="49"/>
      <c r="K2663" s="45">
        <f t="shared" si="134"/>
        <v>0</v>
      </c>
    </row>
    <row r="2664" spans="3:11" ht="14.25" customHeight="1">
      <c r="C2664" s="48">
        <v>721</v>
      </c>
      <c r="D2664" s="18" t="s">
        <v>53</v>
      </c>
      <c r="E2664" s="49"/>
      <c r="F2664" s="49"/>
      <c r="G2664" s="49"/>
      <c r="H2664" s="49"/>
      <c r="I2664" s="49"/>
      <c r="J2664" s="49"/>
      <c r="K2664" s="45">
        <f t="shared" si="134"/>
        <v>0</v>
      </c>
    </row>
    <row r="2665" spans="3:11" ht="14.25" customHeight="1">
      <c r="C2665" s="48">
        <v>731</v>
      </c>
      <c r="D2665" s="18" t="s">
        <v>54</v>
      </c>
      <c r="E2665" s="49"/>
      <c r="F2665" s="49"/>
      <c r="G2665" s="49"/>
      <c r="H2665" s="49"/>
      <c r="I2665" s="49"/>
      <c r="J2665" s="49"/>
      <c r="K2665" s="45">
        <f t="shared" si="134"/>
        <v>0</v>
      </c>
    </row>
    <row r="2666" spans="3:11" ht="14.25" customHeight="1">
      <c r="C2666" s="48">
        <v>732</v>
      </c>
      <c r="D2666" s="18" t="s">
        <v>55</v>
      </c>
      <c r="E2666" s="49"/>
      <c r="F2666" s="49"/>
      <c r="G2666" s="49">
        <v>748</v>
      </c>
      <c r="H2666" s="49"/>
      <c r="I2666" s="49"/>
      <c r="J2666" s="49"/>
      <c r="K2666" s="45">
        <f t="shared" si="134"/>
        <v>748</v>
      </c>
    </row>
    <row r="2667" spans="3:11" ht="14.25" customHeight="1">
      <c r="C2667" s="48">
        <v>733</v>
      </c>
      <c r="D2667" s="18" t="s">
        <v>56</v>
      </c>
      <c r="E2667" s="49"/>
      <c r="F2667" s="49"/>
      <c r="G2667" s="49">
        <v>45295</v>
      </c>
      <c r="H2667" s="49"/>
      <c r="I2667" s="49"/>
      <c r="J2667" s="49"/>
      <c r="K2667" s="45">
        <f t="shared" si="134"/>
        <v>45295</v>
      </c>
    </row>
    <row r="2668" spans="3:11" ht="14.25" customHeight="1">
      <c r="C2668" s="48">
        <v>741</v>
      </c>
      <c r="D2668" s="18" t="s">
        <v>57</v>
      </c>
      <c r="E2668" s="49"/>
      <c r="F2668" s="49"/>
      <c r="G2668" s="49">
        <v>1213</v>
      </c>
      <c r="H2668" s="49"/>
      <c r="I2668" s="49"/>
      <c r="J2668" s="49"/>
      <c r="K2668" s="45">
        <f t="shared" si="134"/>
        <v>1213</v>
      </c>
    </row>
    <row r="2669" spans="3:11" ht="14.25" customHeight="1">
      <c r="C2669" s="48">
        <v>742</v>
      </c>
      <c r="D2669" s="18" t="s">
        <v>58</v>
      </c>
      <c r="E2669" s="49"/>
      <c r="F2669" s="49"/>
      <c r="G2669" s="49">
        <v>6896</v>
      </c>
      <c r="H2669" s="49"/>
      <c r="I2669" s="49"/>
      <c r="J2669" s="49"/>
      <c r="K2669" s="45">
        <f t="shared" si="134"/>
        <v>6896</v>
      </c>
    </row>
    <row r="2670" spans="3:11" ht="14.25" customHeight="1">
      <c r="C2670" s="48">
        <v>743</v>
      </c>
      <c r="D2670" s="18" t="s">
        <v>59</v>
      </c>
      <c r="E2670" s="49"/>
      <c r="F2670" s="49"/>
      <c r="G2670" s="49">
        <v>28</v>
      </c>
      <c r="H2670" s="49"/>
      <c r="I2670" s="49"/>
      <c r="J2670" s="49"/>
      <c r="K2670" s="45">
        <f t="shared" si="134"/>
        <v>28</v>
      </c>
    </row>
    <row r="2671" spans="3:11" ht="14.25" customHeight="1">
      <c r="C2671" s="48">
        <v>744</v>
      </c>
      <c r="D2671" s="18" t="s">
        <v>60</v>
      </c>
      <c r="E2671" s="49"/>
      <c r="F2671" s="49"/>
      <c r="G2671" s="49"/>
      <c r="H2671" s="49"/>
      <c r="I2671" s="49"/>
      <c r="J2671" s="49"/>
      <c r="K2671" s="45">
        <f t="shared" si="134"/>
        <v>0</v>
      </c>
    </row>
    <row r="2672" spans="3:11" ht="14.25" customHeight="1">
      <c r="C2672" s="48">
        <v>745</v>
      </c>
      <c r="D2672" s="18" t="s">
        <v>61</v>
      </c>
      <c r="E2672" s="49"/>
      <c r="F2672" s="49"/>
      <c r="G2672" s="49">
        <v>22</v>
      </c>
      <c r="H2672" s="49"/>
      <c r="I2672" s="49"/>
      <c r="J2672" s="49">
        <v>9003</v>
      </c>
      <c r="K2672" s="45">
        <f t="shared" si="134"/>
        <v>9025</v>
      </c>
    </row>
    <row r="2673" spans="3:11" ht="14.25" customHeight="1">
      <c r="C2673" s="48">
        <v>771</v>
      </c>
      <c r="D2673" s="18" t="s">
        <v>62</v>
      </c>
      <c r="E2673" s="49"/>
      <c r="F2673" s="49"/>
      <c r="G2673" s="60">
        <v>410</v>
      </c>
      <c r="H2673" s="49"/>
      <c r="I2673" s="49"/>
      <c r="J2673" s="49">
        <v>641</v>
      </c>
      <c r="K2673" s="45">
        <f>SUM(E2673:J2673)</f>
        <v>1051</v>
      </c>
    </row>
    <row r="2674" spans="3:11" ht="14.25" customHeight="1">
      <c r="C2674" s="48">
        <v>772</v>
      </c>
      <c r="D2674" s="18" t="s">
        <v>63</v>
      </c>
      <c r="E2674" s="49"/>
      <c r="F2674" s="49"/>
      <c r="G2674" s="49">
        <v>22</v>
      </c>
      <c r="H2674" s="49"/>
      <c r="I2674" s="49"/>
      <c r="J2674" s="49">
        <v>399</v>
      </c>
      <c r="K2674" s="45">
        <f>SUM(E2674:J2674)</f>
        <v>421</v>
      </c>
    </row>
    <row r="2675" spans="3:11" ht="14.25" customHeight="1">
      <c r="C2675" s="48">
        <v>781</v>
      </c>
      <c r="D2675" s="18" t="s">
        <v>64</v>
      </c>
      <c r="E2675" s="49"/>
      <c r="F2675" s="49"/>
      <c r="G2675" s="49"/>
      <c r="H2675" s="49"/>
      <c r="I2675" s="49"/>
      <c r="J2675" s="49">
        <v>577</v>
      </c>
      <c r="K2675" s="45">
        <f>SUM(E2675:J2675)</f>
        <v>577</v>
      </c>
    </row>
    <row r="2676" spans="3:11" ht="14.25" customHeight="1">
      <c r="C2676" s="48">
        <v>791</v>
      </c>
      <c r="D2676" s="18" t="s">
        <v>65</v>
      </c>
      <c r="E2676" s="60">
        <v>6783</v>
      </c>
      <c r="F2676" s="49"/>
      <c r="G2676" s="49"/>
      <c r="H2676" s="49"/>
      <c r="I2676" s="49"/>
      <c r="J2676" s="49"/>
      <c r="K2676" s="45">
        <f>SUM(E2676:J2676)</f>
        <v>6783</v>
      </c>
    </row>
    <row r="2677" spans="3:11" ht="14.25" customHeight="1">
      <c r="C2677" s="48">
        <v>811</v>
      </c>
      <c r="D2677" s="18" t="s">
        <v>66</v>
      </c>
      <c r="E2677" s="49"/>
      <c r="F2677" s="49"/>
      <c r="G2677" s="49">
        <v>227</v>
      </c>
      <c r="H2677" s="49"/>
      <c r="I2677" s="49"/>
      <c r="J2677" s="49"/>
      <c r="K2677" s="45">
        <f>SUM(E2677:J2677)</f>
        <v>227</v>
      </c>
    </row>
    <row r="2678" spans="3:11" ht="14.25" customHeight="1">
      <c r="C2678" s="48">
        <v>812</v>
      </c>
      <c r="D2678" s="18" t="s">
        <v>67</v>
      </c>
      <c r="E2678" s="49"/>
      <c r="F2678" s="49"/>
      <c r="G2678" s="49"/>
      <c r="H2678" s="49"/>
      <c r="I2678" s="49"/>
      <c r="J2678" s="49"/>
      <c r="K2678" s="45">
        <f t="shared" si="134"/>
        <v>0</v>
      </c>
    </row>
    <row r="2679" spans="3:11" ht="14.25" customHeight="1">
      <c r="C2679" s="48">
        <v>813</v>
      </c>
      <c r="D2679" s="18" t="s">
        <v>68</v>
      </c>
      <c r="E2679" s="49"/>
      <c r="F2679" s="49"/>
      <c r="G2679" s="49"/>
      <c r="H2679" s="49"/>
      <c r="I2679" s="49"/>
      <c r="J2679" s="49"/>
      <c r="K2679" s="45">
        <f t="shared" si="134"/>
        <v>0</v>
      </c>
    </row>
    <row r="2680" spans="3:11" ht="14.25" customHeight="1">
      <c r="C2680" s="48">
        <v>821</v>
      </c>
      <c r="D2680" s="18" t="s">
        <v>69</v>
      </c>
      <c r="E2680" s="49"/>
      <c r="F2680" s="49"/>
      <c r="G2680" s="49"/>
      <c r="H2680" s="49"/>
      <c r="I2680" s="49"/>
      <c r="J2680" s="49"/>
      <c r="K2680" s="45">
        <f t="shared" si="134"/>
        <v>0</v>
      </c>
    </row>
    <row r="2681" spans="3:11" ht="14.25" customHeight="1">
      <c r="C2681" s="48">
        <v>822</v>
      </c>
      <c r="D2681" s="18" t="s">
        <v>70</v>
      </c>
      <c r="E2681" s="49"/>
      <c r="F2681" s="49"/>
      <c r="G2681" s="49"/>
      <c r="H2681" s="49"/>
      <c r="I2681" s="49"/>
      <c r="J2681" s="49">
        <v>3749</v>
      </c>
      <c r="K2681" s="45">
        <f t="shared" si="134"/>
        <v>3749</v>
      </c>
    </row>
    <row r="2682" spans="3:11" ht="14.25" customHeight="1">
      <c r="C2682" s="48">
        <v>823</v>
      </c>
      <c r="D2682" s="18" t="s">
        <v>71</v>
      </c>
      <c r="E2682" s="49"/>
      <c r="F2682" s="49"/>
      <c r="G2682" s="49"/>
      <c r="H2682" s="49"/>
      <c r="I2682" s="49"/>
      <c r="J2682" s="49"/>
      <c r="K2682" s="45">
        <f t="shared" si="134"/>
        <v>0</v>
      </c>
    </row>
    <row r="2683" spans="3:11" ht="14.25" customHeight="1">
      <c r="C2683" s="48">
        <v>831</v>
      </c>
      <c r="D2683" s="18" t="s">
        <v>72</v>
      </c>
      <c r="E2683" s="49"/>
      <c r="F2683" s="49"/>
      <c r="G2683" s="49"/>
      <c r="H2683" s="49"/>
      <c r="I2683" s="49"/>
      <c r="J2683" s="49"/>
      <c r="K2683" s="45">
        <f t="shared" si="134"/>
        <v>0</v>
      </c>
    </row>
    <row r="2684" spans="3:11" ht="14.25" customHeight="1">
      <c r="C2684" s="48">
        <v>841</v>
      </c>
      <c r="D2684" s="18" t="s">
        <v>73</v>
      </c>
      <c r="E2684" s="49"/>
      <c r="F2684" s="49"/>
      <c r="G2684" s="49"/>
      <c r="H2684" s="49"/>
      <c r="I2684" s="49"/>
      <c r="J2684" s="49"/>
      <c r="K2684" s="45">
        <f t="shared" si="134"/>
        <v>0</v>
      </c>
    </row>
    <row r="2685" spans="3:11" ht="14.25" customHeight="1">
      <c r="C2685" s="48">
        <v>842</v>
      </c>
      <c r="D2685" s="18" t="s">
        <v>74</v>
      </c>
      <c r="E2685" s="49"/>
      <c r="F2685" s="49"/>
      <c r="G2685" s="49"/>
      <c r="H2685" s="49"/>
      <c r="I2685" s="49"/>
      <c r="J2685" s="49"/>
      <c r="K2685" s="45">
        <f t="shared" si="134"/>
        <v>0</v>
      </c>
    </row>
    <row r="2686" spans="3:11" ht="14.25" customHeight="1">
      <c r="C2686" s="52">
        <v>843</v>
      </c>
      <c r="D2686" s="18" t="s">
        <v>75</v>
      </c>
      <c r="E2686" s="49"/>
      <c r="F2686" s="49"/>
      <c r="G2686" s="49"/>
      <c r="H2686" s="49"/>
      <c r="I2686" s="49"/>
      <c r="J2686" s="49"/>
      <c r="K2686" s="45">
        <f t="shared" si="134"/>
        <v>0</v>
      </c>
    </row>
    <row r="2687" spans="3:11" ht="14.25" customHeight="1">
      <c r="C2687" s="52">
        <v>911</v>
      </c>
      <c r="D2687" s="18" t="s">
        <v>76</v>
      </c>
      <c r="E2687" s="49"/>
      <c r="F2687" s="49"/>
      <c r="G2687" s="49"/>
      <c r="H2687" s="49"/>
      <c r="I2687" s="49"/>
      <c r="J2687" s="49"/>
      <c r="K2687" s="45">
        <f t="shared" si="134"/>
        <v>0</v>
      </c>
    </row>
    <row r="2688" spans="3:11" ht="14.25" customHeight="1">
      <c r="C2688" s="48">
        <v>912</v>
      </c>
      <c r="D2688" s="18" t="s">
        <v>77</v>
      </c>
      <c r="E2688" s="53"/>
      <c r="F2688" s="53"/>
      <c r="G2688" s="53"/>
      <c r="H2688" s="53"/>
      <c r="I2688" s="53"/>
      <c r="J2688" s="53"/>
      <c r="K2688" s="45">
        <f t="shared" si="134"/>
        <v>0</v>
      </c>
    </row>
    <row r="2689" spans="1:11" ht="14.25" customHeight="1">
      <c r="C2689" s="48">
        <v>913</v>
      </c>
      <c r="D2689" s="18" t="s">
        <v>78</v>
      </c>
      <c r="E2689" s="53"/>
      <c r="F2689" s="53"/>
      <c r="G2689" s="53"/>
      <c r="H2689" s="53"/>
      <c r="I2689" s="53"/>
      <c r="J2689" s="53"/>
      <c r="K2689" s="45">
        <f t="shared" si="134"/>
        <v>0</v>
      </c>
    </row>
    <row r="2690" spans="1:11" ht="14.25" customHeight="1">
      <c r="C2690" s="48">
        <v>921</v>
      </c>
      <c r="D2690" s="18" t="s">
        <v>79</v>
      </c>
      <c r="E2690" s="53"/>
      <c r="F2690" s="53"/>
      <c r="G2690" s="53"/>
      <c r="H2690" s="53"/>
      <c r="I2690" s="53"/>
      <c r="J2690" s="53"/>
      <c r="K2690" s="45">
        <f t="shared" si="134"/>
        <v>0</v>
      </c>
    </row>
    <row r="2691" spans="1:11" ht="14.25" customHeight="1" thickBot="1">
      <c r="C2691" s="48">
        <v>922</v>
      </c>
      <c r="D2691" s="18" t="s">
        <v>80</v>
      </c>
      <c r="E2691" s="53"/>
      <c r="F2691" s="53"/>
      <c r="G2691" s="53"/>
      <c r="H2691" s="53"/>
      <c r="I2691" s="53"/>
      <c r="J2691" s="53"/>
      <c r="K2691" s="34">
        <f t="shared" si="134"/>
        <v>0</v>
      </c>
    </row>
    <row r="2692" spans="1:11" ht="14.25" customHeight="1" thickBot="1">
      <c r="C2692" s="213" t="s">
        <v>10</v>
      </c>
      <c r="D2692" s="57">
        <f>SUM(D2657:D2688)</f>
        <v>0</v>
      </c>
      <c r="E2692" s="58">
        <f t="shared" ref="E2692:J2692" si="135">SUM(E2657:E2691)</f>
        <v>6783</v>
      </c>
      <c r="F2692" s="58">
        <f t="shared" si="135"/>
        <v>0</v>
      </c>
      <c r="G2692" s="58">
        <f t="shared" si="135"/>
        <v>122648</v>
      </c>
      <c r="H2692" s="58">
        <f t="shared" si="135"/>
        <v>0</v>
      </c>
      <c r="I2692" s="58">
        <f t="shared" si="135"/>
        <v>0</v>
      </c>
      <c r="J2692" s="58">
        <f t="shared" si="135"/>
        <v>14369</v>
      </c>
      <c r="K2692" s="58">
        <f t="shared" si="134"/>
        <v>143800</v>
      </c>
    </row>
    <row r="2695" spans="1:11" ht="14.25" customHeight="1" thickBot="1"/>
    <row r="2696" spans="1:11" ht="14.25" customHeight="1" thickBot="1">
      <c r="A2696" s="73">
        <v>64</v>
      </c>
      <c r="B2696" s="73" t="s">
        <v>152</v>
      </c>
      <c r="C2696" s="36" t="s">
        <v>2</v>
      </c>
      <c r="D2696" s="38" t="s">
        <v>3</v>
      </c>
      <c r="E2696" s="74" t="s">
        <v>4</v>
      </c>
      <c r="F2696" s="75" t="s">
        <v>9</v>
      </c>
      <c r="G2696" s="76" t="s">
        <v>5</v>
      </c>
      <c r="H2696" s="77" t="s">
        <v>6</v>
      </c>
      <c r="I2696" s="77" t="s">
        <v>7</v>
      </c>
      <c r="J2696" s="78" t="s">
        <v>8</v>
      </c>
      <c r="K2696" s="78" t="s">
        <v>10</v>
      </c>
    </row>
    <row r="2697" spans="1:11" ht="14.25" customHeight="1">
      <c r="C2697" s="44">
        <v>711</v>
      </c>
      <c r="D2697" s="43" t="s">
        <v>46</v>
      </c>
      <c r="E2697" s="45"/>
      <c r="F2697" s="45"/>
      <c r="G2697" s="45">
        <v>670133</v>
      </c>
      <c r="H2697" s="45"/>
      <c r="I2697" s="45"/>
      <c r="J2697" s="45"/>
      <c r="K2697" s="45">
        <f t="shared" ref="K2697:K2732" si="136">SUM(E2697:J2697)</f>
        <v>670133</v>
      </c>
    </row>
    <row r="2698" spans="1:11" ht="14.25" customHeight="1">
      <c r="C2698" s="48">
        <v>712</v>
      </c>
      <c r="D2698" s="18" t="s">
        <v>47</v>
      </c>
      <c r="E2698" s="49"/>
      <c r="F2698" s="49"/>
      <c r="G2698" s="45">
        <v>2838</v>
      </c>
      <c r="H2698" s="49"/>
      <c r="I2698" s="49"/>
      <c r="J2698" s="49"/>
      <c r="K2698" s="45">
        <f t="shared" si="136"/>
        <v>2838</v>
      </c>
    </row>
    <row r="2699" spans="1:11" ht="14.25" customHeight="1">
      <c r="C2699" s="48">
        <v>713</v>
      </c>
      <c r="D2699" s="18" t="s">
        <v>48</v>
      </c>
      <c r="E2699" s="49"/>
      <c r="F2699" s="49"/>
      <c r="G2699" s="45">
        <v>170819</v>
      </c>
      <c r="H2699" s="49"/>
      <c r="I2699" s="49"/>
      <c r="J2699" s="49"/>
      <c r="K2699" s="45">
        <f t="shared" si="136"/>
        <v>170819</v>
      </c>
    </row>
    <row r="2700" spans="1:11" ht="14.25" customHeight="1">
      <c r="C2700" s="48">
        <v>714</v>
      </c>
      <c r="D2700" s="18" t="s">
        <v>49</v>
      </c>
      <c r="E2700" s="49"/>
      <c r="F2700" s="49"/>
      <c r="G2700" s="45">
        <v>49348</v>
      </c>
      <c r="H2700" s="49"/>
      <c r="I2700" s="49"/>
      <c r="J2700" s="49"/>
      <c r="K2700" s="45">
        <f t="shared" si="136"/>
        <v>49348</v>
      </c>
    </row>
    <row r="2701" spans="1:11" ht="14.25" customHeight="1">
      <c r="C2701" s="48">
        <v>715</v>
      </c>
      <c r="D2701" s="18" t="s">
        <v>50</v>
      </c>
      <c r="E2701" s="49"/>
      <c r="F2701" s="49"/>
      <c r="G2701" s="49"/>
      <c r="H2701" s="49"/>
      <c r="I2701" s="49"/>
      <c r="J2701" s="49"/>
      <c r="K2701" s="45">
        <f t="shared" si="136"/>
        <v>0</v>
      </c>
    </row>
    <row r="2702" spans="1:11" ht="14.25" customHeight="1">
      <c r="C2702" s="48">
        <v>716</v>
      </c>
      <c r="D2702" s="18" t="s">
        <v>51</v>
      </c>
      <c r="E2702" s="49"/>
      <c r="F2702" s="49"/>
      <c r="G2702" s="45">
        <v>31885</v>
      </c>
      <c r="H2702" s="49"/>
      <c r="I2702" s="49"/>
      <c r="J2702" s="49"/>
      <c r="K2702" s="45">
        <f t="shared" si="136"/>
        <v>31885</v>
      </c>
    </row>
    <row r="2703" spans="1:11" ht="14.25" customHeight="1">
      <c r="C2703" s="48">
        <v>719</v>
      </c>
      <c r="D2703" s="18" t="s">
        <v>52</v>
      </c>
      <c r="E2703" s="49"/>
      <c r="F2703" s="49"/>
      <c r="G2703" s="49"/>
      <c r="H2703" s="49"/>
      <c r="I2703" s="49"/>
      <c r="J2703" s="49"/>
      <c r="K2703" s="45">
        <f t="shared" si="136"/>
        <v>0</v>
      </c>
    </row>
    <row r="2704" spans="1:11" ht="14.25" customHeight="1">
      <c r="C2704" s="48">
        <v>721</v>
      </c>
      <c r="D2704" s="18" t="s">
        <v>53</v>
      </c>
      <c r="E2704" s="49"/>
      <c r="F2704" s="49"/>
      <c r="G2704" s="49"/>
      <c r="H2704" s="49"/>
      <c r="I2704" s="49"/>
      <c r="J2704" s="49"/>
      <c r="K2704" s="45">
        <f t="shared" si="136"/>
        <v>0</v>
      </c>
    </row>
    <row r="2705" spans="3:11" ht="14.25" customHeight="1">
      <c r="C2705" s="48">
        <v>731</v>
      </c>
      <c r="D2705" s="18" t="s">
        <v>54</v>
      </c>
      <c r="E2705" s="49"/>
      <c r="F2705" s="49"/>
      <c r="G2705" s="49"/>
      <c r="H2705" s="49"/>
      <c r="I2705" s="49">
        <v>4368</v>
      </c>
      <c r="J2705" s="49"/>
      <c r="K2705" s="45">
        <f t="shared" si="136"/>
        <v>4368</v>
      </c>
    </row>
    <row r="2706" spans="3:11" ht="14.25" customHeight="1">
      <c r="C2706" s="48">
        <v>732</v>
      </c>
      <c r="D2706" s="18" t="s">
        <v>55</v>
      </c>
      <c r="E2706" s="49"/>
      <c r="F2706" s="49"/>
      <c r="G2706" s="49"/>
      <c r="H2706" s="49"/>
      <c r="I2706" s="49"/>
      <c r="J2706" s="49"/>
      <c r="K2706" s="45">
        <f t="shared" si="136"/>
        <v>0</v>
      </c>
    </row>
    <row r="2707" spans="3:11" ht="14.25" customHeight="1">
      <c r="C2707" s="48">
        <v>733</v>
      </c>
      <c r="D2707" s="18" t="s">
        <v>56</v>
      </c>
      <c r="E2707" s="49">
        <v>316671</v>
      </c>
      <c r="F2707" s="49"/>
      <c r="G2707" s="49"/>
      <c r="H2707" s="49"/>
      <c r="I2707" s="49"/>
      <c r="J2707" s="49"/>
      <c r="K2707" s="45">
        <f t="shared" si="136"/>
        <v>316671</v>
      </c>
    </row>
    <row r="2708" spans="3:11" ht="14.25" customHeight="1">
      <c r="C2708" s="48">
        <v>741</v>
      </c>
      <c r="D2708" s="18" t="s">
        <v>57</v>
      </c>
      <c r="E2708" s="49"/>
      <c r="F2708" s="49"/>
      <c r="G2708" s="49">
        <v>123457</v>
      </c>
      <c r="H2708" s="49"/>
      <c r="I2708" s="49"/>
      <c r="J2708" s="49"/>
      <c r="K2708" s="45">
        <f t="shared" si="136"/>
        <v>123457</v>
      </c>
    </row>
    <row r="2709" spans="3:11" ht="14.25" customHeight="1">
      <c r="C2709" s="48">
        <v>742</v>
      </c>
      <c r="D2709" s="18" t="s">
        <v>58</v>
      </c>
      <c r="E2709" s="49"/>
      <c r="F2709" s="49"/>
      <c r="G2709" s="49">
        <v>93757</v>
      </c>
      <c r="H2709" s="49"/>
      <c r="I2709" s="49"/>
      <c r="J2709" s="49"/>
      <c r="K2709" s="45">
        <f t="shared" si="136"/>
        <v>93757</v>
      </c>
    </row>
    <row r="2710" spans="3:11" ht="14.25" customHeight="1">
      <c r="C2710" s="48">
        <v>743</v>
      </c>
      <c r="D2710" s="18" t="s">
        <v>59</v>
      </c>
      <c r="E2710" s="49"/>
      <c r="F2710" s="49"/>
      <c r="G2710" s="49">
        <v>422</v>
      </c>
      <c r="H2710" s="49"/>
      <c r="I2710" s="49"/>
      <c r="J2710" s="49"/>
      <c r="K2710" s="45">
        <f t="shared" si="136"/>
        <v>422</v>
      </c>
    </row>
    <row r="2711" spans="3:11" ht="14.25" customHeight="1">
      <c r="C2711" s="48">
        <v>744</v>
      </c>
      <c r="D2711" s="18" t="s">
        <v>60</v>
      </c>
      <c r="E2711" s="49"/>
      <c r="F2711" s="49"/>
      <c r="G2711" s="49"/>
      <c r="H2711" s="49"/>
      <c r="I2711" s="49"/>
      <c r="J2711" s="49"/>
      <c r="K2711" s="45">
        <f t="shared" si="136"/>
        <v>0</v>
      </c>
    </row>
    <row r="2712" spans="3:11" ht="14.25" customHeight="1">
      <c r="C2712" s="48">
        <v>745</v>
      </c>
      <c r="D2712" s="18" t="s">
        <v>61</v>
      </c>
      <c r="E2712" s="49"/>
      <c r="F2712" s="49"/>
      <c r="G2712" s="49">
        <v>3225</v>
      </c>
      <c r="H2712" s="49"/>
      <c r="I2712" s="49"/>
      <c r="J2712" s="49"/>
      <c r="K2712" s="45">
        <f t="shared" si="136"/>
        <v>3225</v>
      </c>
    </row>
    <row r="2713" spans="3:11" ht="14.25" customHeight="1">
      <c r="C2713" s="48">
        <v>771</v>
      </c>
      <c r="D2713" s="18" t="s">
        <v>62</v>
      </c>
      <c r="E2713" s="49"/>
      <c r="F2713" s="49"/>
      <c r="G2713" s="49"/>
      <c r="H2713" s="49">
        <v>3056</v>
      </c>
      <c r="I2713" s="49"/>
      <c r="J2713" s="49"/>
      <c r="K2713" s="45">
        <f t="shared" si="136"/>
        <v>3056</v>
      </c>
    </row>
    <row r="2714" spans="3:11" ht="14.25" customHeight="1">
      <c r="C2714" s="48">
        <v>772</v>
      </c>
      <c r="D2714" s="18" t="s">
        <v>63</v>
      </c>
      <c r="E2714" s="49"/>
      <c r="F2714" s="49"/>
      <c r="G2714" s="49">
        <v>1310</v>
      </c>
      <c r="H2714" s="49">
        <v>583</v>
      </c>
      <c r="I2714" s="49"/>
      <c r="J2714" s="49"/>
      <c r="K2714" s="45">
        <f t="shared" si="136"/>
        <v>1893</v>
      </c>
    </row>
    <row r="2715" spans="3:11" ht="14.25" customHeight="1">
      <c r="C2715" s="48">
        <v>781</v>
      </c>
      <c r="D2715" s="18" t="s">
        <v>64</v>
      </c>
      <c r="E2715" s="49"/>
      <c r="F2715" s="49"/>
      <c r="G2715" s="49"/>
      <c r="H2715" s="49"/>
      <c r="I2715" s="49"/>
      <c r="J2715" s="49"/>
      <c r="K2715" s="45">
        <f t="shared" si="136"/>
        <v>0</v>
      </c>
    </row>
    <row r="2716" spans="3:11" ht="14.25" customHeight="1">
      <c r="C2716" s="48">
        <v>791</v>
      </c>
      <c r="D2716" s="18" t="s">
        <v>65</v>
      </c>
      <c r="E2716" s="49"/>
      <c r="F2716" s="49"/>
      <c r="G2716" s="49"/>
      <c r="H2716" s="49"/>
      <c r="I2716" s="49"/>
      <c r="J2716" s="49"/>
      <c r="K2716" s="45">
        <f t="shared" si="136"/>
        <v>0</v>
      </c>
    </row>
    <row r="2717" spans="3:11" ht="14.25" customHeight="1">
      <c r="C2717" s="48">
        <v>811</v>
      </c>
      <c r="D2717" s="18" t="s">
        <v>66</v>
      </c>
      <c r="E2717" s="49"/>
      <c r="F2717" s="49"/>
      <c r="G2717" s="49"/>
      <c r="H2717" s="49"/>
      <c r="I2717" s="49"/>
      <c r="J2717" s="49"/>
      <c r="K2717" s="45">
        <f t="shared" si="136"/>
        <v>0</v>
      </c>
    </row>
    <row r="2718" spans="3:11" ht="14.25" customHeight="1">
      <c r="C2718" s="48">
        <v>812</v>
      </c>
      <c r="D2718" s="18" t="s">
        <v>67</v>
      </c>
      <c r="E2718" s="49"/>
      <c r="F2718" s="49"/>
      <c r="G2718" s="49"/>
      <c r="H2718" s="49"/>
      <c r="I2718" s="49"/>
      <c r="J2718" s="49"/>
      <c r="K2718" s="45">
        <f t="shared" si="136"/>
        <v>0</v>
      </c>
    </row>
    <row r="2719" spans="3:11" ht="14.25" customHeight="1">
      <c r="C2719" s="48">
        <v>813</v>
      </c>
      <c r="D2719" s="18" t="s">
        <v>68</v>
      </c>
      <c r="E2719" s="49"/>
      <c r="F2719" s="49"/>
      <c r="G2719" s="49"/>
      <c r="H2719" s="49"/>
      <c r="I2719" s="49"/>
      <c r="J2719" s="49"/>
      <c r="K2719" s="45">
        <f t="shared" si="136"/>
        <v>0</v>
      </c>
    </row>
    <row r="2720" spans="3:11" ht="14.25" customHeight="1">
      <c r="C2720" s="48">
        <v>821</v>
      </c>
      <c r="D2720" s="18" t="s">
        <v>69</v>
      </c>
      <c r="E2720" s="49"/>
      <c r="F2720" s="49"/>
      <c r="G2720" s="49"/>
      <c r="H2720" s="49"/>
      <c r="I2720" s="49"/>
      <c r="J2720" s="49"/>
      <c r="K2720" s="45">
        <f t="shared" si="136"/>
        <v>0</v>
      </c>
    </row>
    <row r="2721" spans="1:11" ht="14.25" customHeight="1">
      <c r="C2721" s="48">
        <v>822</v>
      </c>
      <c r="D2721" s="18" t="s">
        <v>70</v>
      </c>
      <c r="E2721" s="49"/>
      <c r="F2721" s="49"/>
      <c r="G2721" s="49"/>
      <c r="H2721" s="49"/>
      <c r="I2721" s="49"/>
      <c r="J2721" s="49"/>
      <c r="K2721" s="45">
        <f t="shared" si="136"/>
        <v>0</v>
      </c>
    </row>
    <row r="2722" spans="1:11" ht="14.25" customHeight="1">
      <c r="C2722" s="48">
        <v>823</v>
      </c>
      <c r="D2722" s="18" t="s">
        <v>71</v>
      </c>
      <c r="E2722" s="49"/>
      <c r="F2722" s="49"/>
      <c r="G2722" s="49"/>
      <c r="H2722" s="49"/>
      <c r="I2722" s="49"/>
      <c r="J2722" s="49"/>
      <c r="K2722" s="45">
        <f t="shared" si="136"/>
        <v>0</v>
      </c>
    </row>
    <row r="2723" spans="1:11" ht="14.25" customHeight="1">
      <c r="C2723" s="48">
        <v>831</v>
      </c>
      <c r="D2723" s="18" t="s">
        <v>72</v>
      </c>
      <c r="E2723" s="49"/>
      <c r="F2723" s="49"/>
      <c r="G2723" s="49"/>
      <c r="H2723" s="49"/>
      <c r="I2723" s="49"/>
      <c r="J2723" s="49"/>
      <c r="K2723" s="45">
        <f t="shared" si="136"/>
        <v>0</v>
      </c>
    </row>
    <row r="2724" spans="1:11" ht="14.25" customHeight="1">
      <c r="C2724" s="48">
        <v>841</v>
      </c>
      <c r="D2724" s="18" t="s">
        <v>73</v>
      </c>
      <c r="E2724" s="49"/>
      <c r="F2724" s="49"/>
      <c r="G2724" s="49"/>
      <c r="H2724" s="49"/>
      <c r="I2724" s="49"/>
      <c r="J2724" s="49"/>
      <c r="K2724" s="45">
        <f t="shared" si="136"/>
        <v>0</v>
      </c>
    </row>
    <row r="2725" spans="1:11" ht="14.25" customHeight="1">
      <c r="C2725" s="48">
        <v>842</v>
      </c>
      <c r="D2725" s="18" t="s">
        <v>74</v>
      </c>
      <c r="E2725" s="49"/>
      <c r="F2725" s="49"/>
      <c r="G2725" s="49"/>
      <c r="H2725" s="49"/>
      <c r="I2725" s="49"/>
      <c r="J2725" s="49"/>
      <c r="K2725" s="45">
        <f t="shared" si="136"/>
        <v>0</v>
      </c>
    </row>
    <row r="2726" spans="1:11" ht="14.25" customHeight="1">
      <c r="C2726" s="52">
        <v>843</v>
      </c>
      <c r="D2726" s="18" t="s">
        <v>75</v>
      </c>
      <c r="E2726" s="49"/>
      <c r="F2726" s="49"/>
      <c r="G2726" s="49"/>
      <c r="H2726" s="49"/>
      <c r="I2726" s="49"/>
      <c r="J2726" s="49"/>
      <c r="K2726" s="45">
        <f t="shared" si="136"/>
        <v>0</v>
      </c>
    </row>
    <row r="2727" spans="1:11" ht="14.25" customHeight="1">
      <c r="C2727" s="52">
        <v>911</v>
      </c>
      <c r="D2727" s="18" t="s">
        <v>76</v>
      </c>
      <c r="E2727" s="49"/>
      <c r="F2727" s="49"/>
      <c r="G2727" s="49"/>
      <c r="H2727" s="49"/>
      <c r="I2727" s="49"/>
      <c r="J2727" s="49"/>
      <c r="K2727" s="45">
        <f t="shared" si="136"/>
        <v>0</v>
      </c>
    </row>
    <row r="2728" spans="1:11" ht="14.25" customHeight="1">
      <c r="C2728" s="48">
        <v>912</v>
      </c>
      <c r="D2728" s="18" t="s">
        <v>77</v>
      </c>
      <c r="E2728" s="53"/>
      <c r="F2728" s="53"/>
      <c r="G2728" s="53"/>
      <c r="H2728" s="53"/>
      <c r="I2728" s="53"/>
      <c r="J2728" s="53"/>
      <c r="K2728" s="45">
        <f t="shared" si="136"/>
        <v>0</v>
      </c>
    </row>
    <row r="2729" spans="1:11" ht="14.25" customHeight="1">
      <c r="C2729" s="48">
        <v>913</v>
      </c>
      <c r="D2729" s="18" t="s">
        <v>78</v>
      </c>
      <c r="E2729" s="53"/>
      <c r="F2729" s="53"/>
      <c r="G2729" s="53"/>
      <c r="H2729" s="53"/>
      <c r="I2729" s="53"/>
      <c r="J2729" s="53"/>
      <c r="K2729" s="45">
        <f t="shared" si="136"/>
        <v>0</v>
      </c>
    </row>
    <row r="2730" spans="1:11" ht="14.25" customHeight="1">
      <c r="C2730" s="48">
        <v>921</v>
      </c>
      <c r="D2730" s="18" t="s">
        <v>79</v>
      </c>
      <c r="E2730" s="53"/>
      <c r="F2730" s="53"/>
      <c r="G2730" s="53">
        <v>8652</v>
      </c>
      <c r="H2730" s="53"/>
      <c r="I2730" s="53"/>
      <c r="J2730" s="53"/>
      <c r="K2730" s="45">
        <f t="shared" si="136"/>
        <v>8652</v>
      </c>
    </row>
    <row r="2731" spans="1:11" ht="14.25" customHeight="1" thickBot="1">
      <c r="C2731" s="48">
        <v>922</v>
      </c>
      <c r="D2731" s="18" t="s">
        <v>80</v>
      </c>
      <c r="E2731" s="53"/>
      <c r="F2731" s="53"/>
      <c r="G2731" s="53"/>
      <c r="H2731" s="53"/>
      <c r="I2731" s="53"/>
      <c r="J2731" s="53"/>
      <c r="K2731" s="34">
        <f t="shared" si="136"/>
        <v>0</v>
      </c>
    </row>
    <row r="2732" spans="1:11" ht="14.25" customHeight="1" thickBot="1">
      <c r="C2732" s="213" t="s">
        <v>10</v>
      </c>
      <c r="D2732" s="57"/>
      <c r="E2732" s="58">
        <f t="shared" ref="E2732:J2732" si="137">SUM(E2697:E2731)</f>
        <v>316671</v>
      </c>
      <c r="F2732" s="58">
        <f t="shared" si="137"/>
        <v>0</v>
      </c>
      <c r="G2732" s="58">
        <f t="shared" si="137"/>
        <v>1155846</v>
      </c>
      <c r="H2732" s="58">
        <f t="shared" si="137"/>
        <v>3639</v>
      </c>
      <c r="I2732" s="58">
        <f t="shared" si="137"/>
        <v>4368</v>
      </c>
      <c r="J2732" s="58">
        <f t="shared" si="137"/>
        <v>0</v>
      </c>
      <c r="K2732" s="58">
        <f t="shared" si="136"/>
        <v>1480524</v>
      </c>
    </row>
    <row r="2735" spans="1:11" ht="14.25" customHeight="1" thickBot="1"/>
    <row r="2736" spans="1:11" ht="14.25" customHeight="1" thickBot="1">
      <c r="A2736" s="73">
        <v>65</v>
      </c>
      <c r="B2736" s="73" t="s">
        <v>153</v>
      </c>
      <c r="C2736" s="36" t="s">
        <v>2</v>
      </c>
      <c r="D2736" s="38" t="s">
        <v>3</v>
      </c>
      <c r="E2736" s="74" t="s">
        <v>4</v>
      </c>
      <c r="F2736" s="75" t="s">
        <v>9</v>
      </c>
      <c r="G2736" s="76" t="s">
        <v>5</v>
      </c>
      <c r="H2736" s="77" t="s">
        <v>6</v>
      </c>
      <c r="I2736" s="77" t="s">
        <v>7</v>
      </c>
      <c r="J2736" s="75" t="s">
        <v>8</v>
      </c>
      <c r="K2736" s="78" t="s">
        <v>10</v>
      </c>
    </row>
    <row r="2737" spans="3:11" ht="14.25" customHeight="1">
      <c r="C2737" s="44">
        <v>711</v>
      </c>
      <c r="D2737" s="43" t="s">
        <v>46</v>
      </c>
      <c r="E2737" s="45"/>
      <c r="F2737" s="45"/>
      <c r="G2737" s="45"/>
      <c r="H2737" s="45"/>
      <c r="I2737" s="45"/>
      <c r="J2737" s="45">
        <v>39324</v>
      </c>
      <c r="K2737" s="45">
        <f t="shared" ref="K2737:K2772" si="138">SUM(E2737:J2737)</f>
        <v>39324</v>
      </c>
    </row>
    <row r="2738" spans="3:11" ht="14.25" customHeight="1">
      <c r="C2738" s="48">
        <v>712</v>
      </c>
      <c r="D2738" s="18" t="s">
        <v>47</v>
      </c>
      <c r="E2738" s="49"/>
      <c r="F2738" s="49"/>
      <c r="G2738" s="49"/>
      <c r="H2738" s="49"/>
      <c r="I2738" s="49"/>
      <c r="J2738" s="49">
        <v>794</v>
      </c>
      <c r="K2738" s="45">
        <f t="shared" si="138"/>
        <v>794</v>
      </c>
    </row>
    <row r="2739" spans="3:11" ht="14.25" customHeight="1">
      <c r="C2739" s="48">
        <v>713</v>
      </c>
      <c r="D2739" s="18" t="s">
        <v>48</v>
      </c>
      <c r="E2739" s="49"/>
      <c r="F2739" s="49"/>
      <c r="G2739" s="49"/>
      <c r="H2739" s="49"/>
      <c r="I2739" s="49"/>
      <c r="J2739" s="49">
        <v>9190</v>
      </c>
      <c r="K2739" s="45">
        <f t="shared" si="138"/>
        <v>9190</v>
      </c>
    </row>
    <row r="2740" spans="3:11" ht="14.25" customHeight="1">
      <c r="C2740" s="48">
        <v>714</v>
      </c>
      <c r="D2740" s="18" t="s">
        <v>49</v>
      </c>
      <c r="E2740" s="49"/>
      <c r="F2740" s="49"/>
      <c r="G2740" s="49"/>
      <c r="H2740" s="49"/>
      <c r="I2740" s="49"/>
      <c r="J2740" s="49">
        <v>5629</v>
      </c>
      <c r="K2740" s="45">
        <f t="shared" si="138"/>
        <v>5629</v>
      </c>
    </row>
    <row r="2741" spans="3:11" ht="14.25" customHeight="1">
      <c r="C2741" s="48">
        <v>715</v>
      </c>
      <c r="D2741" s="18" t="s">
        <v>50</v>
      </c>
      <c r="E2741" s="49"/>
      <c r="F2741" s="49"/>
      <c r="G2741" s="49"/>
      <c r="H2741" s="49"/>
      <c r="I2741" s="49"/>
      <c r="J2741" s="49"/>
      <c r="K2741" s="45">
        <f t="shared" si="138"/>
        <v>0</v>
      </c>
    </row>
    <row r="2742" spans="3:11" ht="14.25" customHeight="1">
      <c r="C2742" s="48">
        <v>716</v>
      </c>
      <c r="D2742" s="18" t="s">
        <v>51</v>
      </c>
      <c r="E2742" s="49"/>
      <c r="F2742" s="49"/>
      <c r="G2742" s="49"/>
      <c r="H2742" s="49"/>
      <c r="I2742" s="49"/>
      <c r="J2742" s="49">
        <v>5676</v>
      </c>
      <c r="K2742" s="45">
        <f t="shared" si="138"/>
        <v>5676</v>
      </c>
    </row>
    <row r="2743" spans="3:11" ht="14.25" customHeight="1">
      <c r="C2743" s="48">
        <v>719</v>
      </c>
      <c r="D2743" s="18" t="s">
        <v>52</v>
      </c>
      <c r="E2743" s="49"/>
      <c r="F2743" s="49"/>
      <c r="G2743" s="49"/>
      <c r="H2743" s="49"/>
      <c r="I2743" s="49"/>
      <c r="J2743" s="49"/>
      <c r="K2743" s="45">
        <f t="shared" si="138"/>
        <v>0</v>
      </c>
    </row>
    <row r="2744" spans="3:11" ht="14.25" customHeight="1">
      <c r="C2744" s="48">
        <v>721</v>
      </c>
      <c r="D2744" s="18" t="s">
        <v>53</v>
      </c>
      <c r="E2744" s="49"/>
      <c r="F2744" s="49"/>
      <c r="G2744" s="49"/>
      <c r="H2744" s="49"/>
      <c r="I2744" s="49"/>
      <c r="J2744" s="49"/>
      <c r="K2744" s="45">
        <f t="shared" si="138"/>
        <v>0</v>
      </c>
    </row>
    <row r="2745" spans="3:11" ht="14.25" customHeight="1">
      <c r="C2745" s="48">
        <v>731</v>
      </c>
      <c r="D2745" s="18" t="s">
        <v>54</v>
      </c>
      <c r="E2745" s="49"/>
      <c r="F2745" s="49"/>
      <c r="G2745" s="49"/>
      <c r="H2745" s="49"/>
      <c r="I2745" s="49">
        <v>378</v>
      </c>
      <c r="J2745" s="49"/>
      <c r="K2745" s="45">
        <f t="shared" si="138"/>
        <v>378</v>
      </c>
    </row>
    <row r="2746" spans="3:11" ht="14.25" customHeight="1">
      <c r="C2746" s="48">
        <v>732</v>
      </c>
      <c r="D2746" s="18" t="s">
        <v>55</v>
      </c>
      <c r="E2746" s="49"/>
      <c r="F2746" s="49"/>
      <c r="G2746" s="49"/>
      <c r="H2746" s="49"/>
      <c r="I2746" s="49"/>
      <c r="J2746" s="49"/>
      <c r="K2746" s="45">
        <f t="shared" si="138"/>
        <v>0</v>
      </c>
    </row>
    <row r="2747" spans="3:11" ht="14.25" customHeight="1">
      <c r="C2747" s="48">
        <v>733</v>
      </c>
      <c r="D2747" s="18" t="s">
        <v>56</v>
      </c>
      <c r="E2747" s="49"/>
      <c r="F2747" s="49"/>
      <c r="G2747" s="49"/>
      <c r="H2747" s="49"/>
      <c r="I2747" s="49"/>
      <c r="J2747" s="49">
        <v>36342</v>
      </c>
      <c r="K2747" s="45">
        <f t="shared" si="138"/>
        <v>36342</v>
      </c>
    </row>
    <row r="2748" spans="3:11" ht="14.25" customHeight="1">
      <c r="C2748" s="48">
        <v>741</v>
      </c>
      <c r="D2748" s="18" t="s">
        <v>57</v>
      </c>
      <c r="E2748" s="49"/>
      <c r="F2748" s="49"/>
      <c r="G2748" s="49"/>
      <c r="H2748" s="49"/>
      <c r="I2748" s="49"/>
      <c r="J2748" s="49">
        <v>2816</v>
      </c>
      <c r="K2748" s="45">
        <f t="shared" si="138"/>
        <v>2816</v>
      </c>
    </row>
    <row r="2749" spans="3:11" ht="14.25" customHeight="1">
      <c r="C2749" s="48">
        <v>742</v>
      </c>
      <c r="D2749" s="18" t="s">
        <v>58</v>
      </c>
      <c r="E2749" s="49"/>
      <c r="F2749" s="49"/>
      <c r="G2749" s="49"/>
      <c r="H2749" s="49"/>
      <c r="I2749" s="49"/>
      <c r="J2749" s="49">
        <v>28499</v>
      </c>
      <c r="K2749" s="45">
        <f t="shared" si="138"/>
        <v>28499</v>
      </c>
    </row>
    <row r="2750" spans="3:11" ht="14.25" customHeight="1">
      <c r="C2750" s="48">
        <v>743</v>
      </c>
      <c r="D2750" s="18" t="s">
        <v>59</v>
      </c>
      <c r="E2750" s="49"/>
      <c r="F2750" s="49"/>
      <c r="G2750" s="49"/>
      <c r="H2750" s="49"/>
      <c r="I2750" s="49"/>
      <c r="J2750" s="49">
        <v>3</v>
      </c>
      <c r="K2750" s="45">
        <f t="shared" si="138"/>
        <v>3</v>
      </c>
    </row>
    <row r="2751" spans="3:11" ht="14.25" customHeight="1">
      <c r="C2751" s="48">
        <v>744</v>
      </c>
      <c r="D2751" s="18" t="s">
        <v>60</v>
      </c>
      <c r="E2751" s="49"/>
      <c r="F2751" s="49"/>
      <c r="G2751" s="49"/>
      <c r="H2751" s="49"/>
      <c r="I2751" s="49"/>
      <c r="J2751" s="49">
        <v>1593</v>
      </c>
      <c r="K2751" s="45">
        <f t="shared" si="138"/>
        <v>1593</v>
      </c>
    </row>
    <row r="2752" spans="3:11" ht="14.25" customHeight="1">
      <c r="C2752" s="48">
        <v>745</v>
      </c>
      <c r="D2752" s="18" t="s">
        <v>61</v>
      </c>
      <c r="E2752" s="49"/>
      <c r="F2752" s="49"/>
      <c r="G2752" s="49"/>
      <c r="H2752" s="49"/>
      <c r="I2752" s="49"/>
      <c r="J2752" s="49">
        <v>614</v>
      </c>
      <c r="K2752" s="45">
        <f t="shared" si="138"/>
        <v>614</v>
      </c>
    </row>
    <row r="2753" spans="3:11" ht="14.25" customHeight="1">
      <c r="C2753" s="48">
        <v>771</v>
      </c>
      <c r="D2753" s="18" t="s">
        <v>62</v>
      </c>
      <c r="E2753" s="49"/>
      <c r="F2753" s="49"/>
      <c r="G2753" s="49"/>
      <c r="H2753" s="49"/>
      <c r="I2753" s="49"/>
      <c r="J2753" s="49">
        <v>240</v>
      </c>
      <c r="K2753" s="45">
        <f t="shared" si="138"/>
        <v>240</v>
      </c>
    </row>
    <row r="2754" spans="3:11" ht="14.25" customHeight="1">
      <c r="C2754" s="48">
        <v>772</v>
      </c>
      <c r="D2754" s="18" t="s">
        <v>63</v>
      </c>
      <c r="E2754" s="49"/>
      <c r="F2754" s="49"/>
      <c r="G2754" s="49"/>
      <c r="H2754" s="49"/>
      <c r="I2754" s="49"/>
      <c r="J2754" s="49">
        <v>124</v>
      </c>
      <c r="K2754" s="45">
        <f t="shared" si="138"/>
        <v>124</v>
      </c>
    </row>
    <row r="2755" spans="3:11" ht="14.25" customHeight="1">
      <c r="C2755" s="48">
        <v>781</v>
      </c>
      <c r="D2755" s="18" t="s">
        <v>64</v>
      </c>
      <c r="E2755" s="49"/>
      <c r="F2755" s="49"/>
      <c r="G2755" s="49"/>
      <c r="H2755" s="49"/>
      <c r="I2755" s="49"/>
      <c r="J2755" s="49">
        <v>2415</v>
      </c>
      <c r="K2755" s="45">
        <f t="shared" si="138"/>
        <v>2415</v>
      </c>
    </row>
    <row r="2756" spans="3:11" ht="14.25" customHeight="1">
      <c r="C2756" s="48">
        <v>791</v>
      </c>
      <c r="D2756" s="18" t="s">
        <v>65</v>
      </c>
      <c r="E2756" s="49">
        <v>4100</v>
      </c>
      <c r="F2756" s="49"/>
      <c r="G2756" s="49"/>
      <c r="H2756" s="49"/>
      <c r="I2756" s="49"/>
      <c r="J2756" s="45"/>
      <c r="K2756" s="45">
        <f t="shared" si="138"/>
        <v>4100</v>
      </c>
    </row>
    <row r="2757" spans="3:11" ht="14.25" customHeight="1">
      <c r="C2757" s="48">
        <v>811</v>
      </c>
      <c r="D2757" s="18" t="s">
        <v>66</v>
      </c>
      <c r="E2757" s="49"/>
      <c r="F2757" s="49"/>
      <c r="G2757" s="49"/>
      <c r="H2757" s="49"/>
      <c r="I2757" s="49"/>
      <c r="J2757" s="49"/>
      <c r="K2757" s="45">
        <f t="shared" si="138"/>
        <v>0</v>
      </c>
    </row>
    <row r="2758" spans="3:11" ht="14.25" customHeight="1">
      <c r="C2758" s="48">
        <v>812</v>
      </c>
      <c r="D2758" s="18" t="s">
        <v>67</v>
      </c>
      <c r="E2758" s="49"/>
      <c r="F2758" s="49"/>
      <c r="G2758" s="49"/>
      <c r="H2758" s="49"/>
      <c r="I2758" s="49"/>
      <c r="J2758" s="49"/>
      <c r="K2758" s="45">
        <f t="shared" si="138"/>
        <v>0</v>
      </c>
    </row>
    <row r="2759" spans="3:11" ht="14.25" customHeight="1">
      <c r="C2759" s="48">
        <v>813</v>
      </c>
      <c r="D2759" s="18" t="s">
        <v>68</v>
      </c>
      <c r="E2759" s="49"/>
      <c r="F2759" s="49"/>
      <c r="G2759" s="49"/>
      <c r="H2759" s="49"/>
      <c r="I2759" s="49"/>
      <c r="J2759" s="49"/>
      <c r="K2759" s="45">
        <f t="shared" si="138"/>
        <v>0</v>
      </c>
    </row>
    <row r="2760" spans="3:11" ht="14.25" customHeight="1">
      <c r="C2760" s="48">
        <v>821</v>
      </c>
      <c r="D2760" s="18" t="s">
        <v>69</v>
      </c>
      <c r="E2760" s="49"/>
      <c r="F2760" s="49"/>
      <c r="G2760" s="49"/>
      <c r="H2760" s="49"/>
      <c r="I2760" s="49"/>
      <c r="J2760" s="49"/>
      <c r="K2760" s="45">
        <f t="shared" si="138"/>
        <v>0</v>
      </c>
    </row>
    <row r="2761" spans="3:11" ht="14.25" customHeight="1">
      <c r="C2761" s="48">
        <v>822</v>
      </c>
      <c r="D2761" s="18" t="s">
        <v>70</v>
      </c>
      <c r="E2761" s="49"/>
      <c r="F2761" s="49"/>
      <c r="G2761" s="49"/>
      <c r="H2761" s="49"/>
      <c r="I2761" s="49"/>
      <c r="J2761" s="49"/>
      <c r="K2761" s="45">
        <f t="shared" si="138"/>
        <v>0</v>
      </c>
    </row>
    <row r="2762" spans="3:11" ht="14.25" customHeight="1">
      <c r="C2762" s="48">
        <v>823</v>
      </c>
      <c r="D2762" s="18" t="s">
        <v>71</v>
      </c>
      <c r="E2762" s="49"/>
      <c r="F2762" s="49"/>
      <c r="G2762" s="49"/>
      <c r="H2762" s="49"/>
      <c r="I2762" s="49"/>
      <c r="J2762" s="49"/>
      <c r="K2762" s="45">
        <f t="shared" si="138"/>
        <v>0</v>
      </c>
    </row>
    <row r="2763" spans="3:11" ht="14.25" customHeight="1">
      <c r="C2763" s="48">
        <v>831</v>
      </c>
      <c r="D2763" s="18" t="s">
        <v>72</v>
      </c>
      <c r="E2763" s="49"/>
      <c r="F2763" s="49"/>
      <c r="G2763" s="49"/>
      <c r="H2763" s="49"/>
      <c r="I2763" s="49"/>
      <c r="J2763" s="49"/>
      <c r="K2763" s="45">
        <f t="shared" si="138"/>
        <v>0</v>
      </c>
    </row>
    <row r="2764" spans="3:11" ht="14.25" customHeight="1">
      <c r="C2764" s="48">
        <v>841</v>
      </c>
      <c r="D2764" s="18" t="s">
        <v>73</v>
      </c>
      <c r="E2764" s="49"/>
      <c r="F2764" s="49"/>
      <c r="G2764" s="49"/>
      <c r="H2764" s="49"/>
      <c r="I2764" s="49"/>
      <c r="J2764" s="49"/>
      <c r="K2764" s="45">
        <f t="shared" si="138"/>
        <v>0</v>
      </c>
    </row>
    <row r="2765" spans="3:11" ht="14.25" customHeight="1">
      <c r="C2765" s="48">
        <v>842</v>
      </c>
      <c r="D2765" s="18" t="s">
        <v>74</v>
      </c>
      <c r="E2765" s="49"/>
      <c r="F2765" s="49"/>
      <c r="G2765" s="49"/>
      <c r="H2765" s="49"/>
      <c r="I2765" s="49"/>
      <c r="J2765" s="49"/>
      <c r="K2765" s="45">
        <f t="shared" si="138"/>
        <v>0</v>
      </c>
    </row>
    <row r="2766" spans="3:11" ht="14.25" customHeight="1">
      <c r="C2766" s="52">
        <v>843</v>
      </c>
      <c r="D2766" s="18" t="s">
        <v>75</v>
      </c>
      <c r="E2766" s="49"/>
      <c r="F2766" s="49"/>
      <c r="G2766" s="49"/>
      <c r="H2766" s="49"/>
      <c r="I2766" s="49"/>
      <c r="J2766" s="49"/>
      <c r="K2766" s="45">
        <f t="shared" si="138"/>
        <v>0</v>
      </c>
    </row>
    <row r="2767" spans="3:11" ht="14.25" customHeight="1">
      <c r="C2767" s="52">
        <v>911</v>
      </c>
      <c r="D2767" s="18" t="s">
        <v>76</v>
      </c>
      <c r="E2767" s="49"/>
      <c r="F2767" s="49"/>
      <c r="G2767" s="49"/>
      <c r="H2767" s="49"/>
      <c r="I2767" s="49"/>
      <c r="J2767" s="49">
        <v>14537</v>
      </c>
      <c r="K2767" s="45">
        <f t="shared" si="138"/>
        <v>14537</v>
      </c>
    </row>
    <row r="2768" spans="3:11" ht="14.25" customHeight="1">
      <c r="C2768" s="48">
        <v>912</v>
      </c>
      <c r="D2768" s="18" t="s">
        <v>77</v>
      </c>
      <c r="E2768" s="53"/>
      <c r="F2768" s="53"/>
      <c r="G2768" s="53"/>
      <c r="H2768" s="53"/>
      <c r="I2768" s="53"/>
      <c r="J2768" s="53"/>
      <c r="K2768" s="45">
        <f t="shared" si="138"/>
        <v>0</v>
      </c>
    </row>
    <row r="2769" spans="1:11" ht="14.25" customHeight="1">
      <c r="C2769" s="48">
        <v>913</v>
      </c>
      <c r="D2769" s="18" t="s">
        <v>78</v>
      </c>
      <c r="E2769" s="53"/>
      <c r="F2769" s="53"/>
      <c r="G2769" s="53"/>
      <c r="H2769" s="53"/>
      <c r="I2769" s="53"/>
      <c r="J2769" s="53"/>
      <c r="K2769" s="45">
        <f t="shared" si="138"/>
        <v>0</v>
      </c>
    </row>
    <row r="2770" spans="1:11" ht="14.25" customHeight="1">
      <c r="C2770" s="48">
        <v>921</v>
      </c>
      <c r="D2770" s="18" t="s">
        <v>79</v>
      </c>
      <c r="E2770" s="53"/>
      <c r="F2770" s="53"/>
      <c r="G2770" s="53"/>
      <c r="H2770" s="53"/>
      <c r="I2770" s="53"/>
      <c r="J2770" s="53"/>
      <c r="K2770" s="45">
        <f t="shared" si="138"/>
        <v>0</v>
      </c>
    </row>
    <row r="2771" spans="1:11" ht="14.25" customHeight="1" thickBot="1">
      <c r="C2771" s="48">
        <v>922</v>
      </c>
      <c r="D2771" s="18" t="s">
        <v>80</v>
      </c>
      <c r="E2771" s="53"/>
      <c r="F2771" s="53"/>
      <c r="G2771" s="53"/>
      <c r="H2771" s="53"/>
      <c r="I2771" s="53"/>
      <c r="J2771" s="53"/>
      <c r="K2771" s="34">
        <f t="shared" si="138"/>
        <v>0</v>
      </c>
    </row>
    <row r="2772" spans="1:11" ht="14.25" customHeight="1" thickBot="1">
      <c r="C2772" s="213" t="s">
        <v>10</v>
      </c>
      <c r="D2772" s="57">
        <f>SUM(D2737:D2768)</f>
        <v>0</v>
      </c>
      <c r="E2772" s="58">
        <f t="shared" ref="E2772:J2772" si="139">SUM(E2737:E2771)</f>
        <v>4100</v>
      </c>
      <c r="F2772" s="58">
        <f t="shared" si="139"/>
        <v>0</v>
      </c>
      <c r="G2772" s="58">
        <f>SUM(G2737:G2771)</f>
        <v>0</v>
      </c>
      <c r="H2772" s="58">
        <f t="shared" si="139"/>
        <v>0</v>
      </c>
      <c r="I2772" s="58">
        <f t="shared" si="139"/>
        <v>378</v>
      </c>
      <c r="J2772" s="58">
        <f t="shared" si="139"/>
        <v>147796</v>
      </c>
      <c r="K2772" s="58">
        <f t="shared" si="138"/>
        <v>152274</v>
      </c>
    </row>
    <row r="2775" spans="1:11" ht="14.25" customHeight="1" thickBot="1"/>
    <row r="2776" spans="1:11" ht="14.25" customHeight="1" thickBot="1">
      <c r="A2776" s="73">
        <v>66</v>
      </c>
      <c r="B2776" s="73" t="s">
        <v>154</v>
      </c>
      <c r="C2776" s="36" t="s">
        <v>2</v>
      </c>
      <c r="D2776" s="37" t="s">
        <v>3</v>
      </c>
      <c r="E2776" s="74" t="s">
        <v>4</v>
      </c>
      <c r="F2776" s="75" t="s">
        <v>9</v>
      </c>
      <c r="G2776" s="76" t="s">
        <v>5</v>
      </c>
      <c r="H2776" s="77" t="s">
        <v>6</v>
      </c>
      <c r="I2776" s="77" t="s">
        <v>7</v>
      </c>
      <c r="J2776" s="78" t="s">
        <v>8</v>
      </c>
      <c r="K2776" s="78" t="s">
        <v>10</v>
      </c>
    </row>
    <row r="2777" spans="1:11" ht="14.25" customHeight="1">
      <c r="C2777" s="44">
        <v>711</v>
      </c>
      <c r="D2777" s="18" t="s">
        <v>46</v>
      </c>
      <c r="E2777" s="45"/>
      <c r="F2777" s="45"/>
      <c r="G2777" s="45">
        <v>635722</v>
      </c>
      <c r="H2777" s="45"/>
      <c r="I2777" s="45"/>
      <c r="J2777" s="45">
        <v>21694</v>
      </c>
      <c r="K2777" s="45">
        <f>SUM(E2777:J2777)</f>
        <v>657416</v>
      </c>
    </row>
    <row r="2778" spans="1:11" ht="14.25" customHeight="1">
      <c r="C2778" s="48">
        <v>712</v>
      </c>
      <c r="D2778" s="18" t="s">
        <v>47</v>
      </c>
      <c r="E2778" s="49"/>
      <c r="F2778" s="49"/>
      <c r="G2778" s="49">
        <v>1962</v>
      </c>
      <c r="H2778" s="49"/>
      <c r="I2778" s="49"/>
      <c r="J2778" s="49"/>
      <c r="K2778" s="45">
        <f t="shared" ref="K2778:K2812" si="140">SUM(E2778:J2778)</f>
        <v>1962</v>
      </c>
    </row>
    <row r="2779" spans="1:11" ht="14.25" customHeight="1">
      <c r="C2779" s="48">
        <v>713</v>
      </c>
      <c r="D2779" s="18" t="s">
        <v>48</v>
      </c>
      <c r="E2779" s="49"/>
      <c r="F2779" s="49"/>
      <c r="G2779" s="49">
        <v>207648</v>
      </c>
      <c r="H2779" s="49"/>
      <c r="I2779" s="49"/>
      <c r="J2779" s="49"/>
      <c r="K2779" s="45">
        <f t="shared" si="140"/>
        <v>207648</v>
      </c>
    </row>
    <row r="2780" spans="1:11" ht="14.25" customHeight="1">
      <c r="C2780" s="48">
        <v>714</v>
      </c>
      <c r="D2780" s="18" t="s">
        <v>49</v>
      </c>
      <c r="E2780" s="49"/>
      <c r="F2780" s="49"/>
      <c r="G2780" s="49">
        <v>47516</v>
      </c>
      <c r="H2780" s="49"/>
      <c r="I2780" s="49"/>
      <c r="J2780" s="49"/>
      <c r="K2780" s="45">
        <f t="shared" si="140"/>
        <v>47516</v>
      </c>
    </row>
    <row r="2781" spans="1:11" ht="14.25" customHeight="1">
      <c r="C2781" s="48">
        <v>715</v>
      </c>
      <c r="D2781" s="18" t="s">
        <v>50</v>
      </c>
      <c r="E2781" s="49"/>
      <c r="F2781" s="49"/>
      <c r="G2781" s="49"/>
      <c r="H2781" s="49"/>
      <c r="I2781" s="49"/>
      <c r="J2781" s="49"/>
      <c r="K2781" s="45">
        <f t="shared" si="140"/>
        <v>0</v>
      </c>
    </row>
    <row r="2782" spans="1:11" ht="14.25" customHeight="1">
      <c r="C2782" s="48">
        <v>716</v>
      </c>
      <c r="D2782" s="18" t="s">
        <v>51</v>
      </c>
      <c r="E2782" s="49"/>
      <c r="F2782" s="49"/>
      <c r="G2782" s="49">
        <v>27275</v>
      </c>
      <c r="H2782" s="49"/>
      <c r="I2782" s="49"/>
      <c r="J2782" s="49">
        <v>5</v>
      </c>
      <c r="K2782" s="45">
        <f t="shared" si="140"/>
        <v>27280</v>
      </c>
    </row>
    <row r="2783" spans="1:11" ht="14.25" customHeight="1">
      <c r="C2783" s="48">
        <v>719</v>
      </c>
      <c r="D2783" s="18" t="s">
        <v>52</v>
      </c>
      <c r="E2783" s="49"/>
      <c r="F2783" s="49"/>
      <c r="G2783" s="49"/>
      <c r="H2783" s="49"/>
      <c r="I2783" s="49"/>
      <c r="J2783" s="49"/>
      <c r="K2783" s="45">
        <f t="shared" si="140"/>
        <v>0</v>
      </c>
    </row>
    <row r="2784" spans="1:11" ht="14.25" customHeight="1">
      <c r="C2784" s="48">
        <v>721</v>
      </c>
      <c r="D2784" s="18" t="s">
        <v>53</v>
      </c>
      <c r="E2784" s="49"/>
      <c r="F2784" s="49"/>
      <c r="G2784" s="49"/>
      <c r="H2784" s="49"/>
      <c r="I2784" s="49"/>
      <c r="J2784" s="49"/>
      <c r="K2784" s="45">
        <f t="shared" si="140"/>
        <v>0</v>
      </c>
    </row>
    <row r="2785" spans="3:11" ht="14.25" customHeight="1">
      <c r="C2785" s="48">
        <v>731</v>
      </c>
      <c r="D2785" s="18" t="s">
        <v>54</v>
      </c>
      <c r="E2785" s="49"/>
      <c r="F2785" s="49"/>
      <c r="G2785" s="49"/>
      <c r="H2785" s="49"/>
      <c r="I2785" s="49">
        <v>165</v>
      </c>
      <c r="J2785" s="49"/>
      <c r="K2785" s="45">
        <f t="shared" si="140"/>
        <v>165</v>
      </c>
    </row>
    <row r="2786" spans="3:11" ht="14.25" customHeight="1">
      <c r="C2786" s="48">
        <v>732</v>
      </c>
      <c r="D2786" s="18" t="s">
        <v>55</v>
      </c>
      <c r="E2786" s="49"/>
      <c r="F2786" s="49"/>
      <c r="G2786" s="49"/>
      <c r="H2786" s="49"/>
      <c r="I2786" s="49">
        <v>247</v>
      </c>
      <c r="K2786" s="45">
        <f t="shared" si="140"/>
        <v>247</v>
      </c>
    </row>
    <row r="2787" spans="3:11" ht="14.25" customHeight="1">
      <c r="C2787" s="48">
        <v>733</v>
      </c>
      <c r="D2787" s="18" t="s">
        <v>56</v>
      </c>
      <c r="E2787" s="49"/>
      <c r="F2787" s="49"/>
      <c r="G2787" s="49">
        <v>239722</v>
      </c>
      <c r="H2787" s="49"/>
      <c r="I2787" s="49"/>
      <c r="J2787" s="49">
        <v>47882</v>
      </c>
      <c r="K2787" s="45">
        <f t="shared" si="140"/>
        <v>287604</v>
      </c>
    </row>
    <row r="2788" spans="3:11" ht="14.25" customHeight="1">
      <c r="C2788" s="48">
        <v>741</v>
      </c>
      <c r="D2788" s="18" t="s">
        <v>57</v>
      </c>
      <c r="E2788" s="49"/>
      <c r="F2788" s="49"/>
      <c r="G2788" s="49">
        <v>57371</v>
      </c>
      <c r="H2788" s="49"/>
      <c r="I2788" s="49"/>
      <c r="J2788" s="49">
        <v>2186</v>
      </c>
      <c r="K2788" s="45">
        <f t="shared" si="140"/>
        <v>59557</v>
      </c>
    </row>
    <row r="2789" spans="3:11" ht="14.25" customHeight="1">
      <c r="C2789" s="48">
        <v>742</v>
      </c>
      <c r="D2789" s="18" t="s">
        <v>58</v>
      </c>
      <c r="E2789" s="49"/>
      <c r="F2789" s="49"/>
      <c r="G2789" s="49">
        <v>115156</v>
      </c>
      <c r="H2789" s="49"/>
      <c r="I2789" s="49"/>
      <c r="J2789" s="49">
        <v>75796</v>
      </c>
      <c r="K2789" s="45">
        <f t="shared" si="140"/>
        <v>190952</v>
      </c>
    </row>
    <row r="2790" spans="3:11" ht="14.25" customHeight="1">
      <c r="C2790" s="48">
        <v>743</v>
      </c>
      <c r="D2790" s="18" t="s">
        <v>59</v>
      </c>
      <c r="E2790" s="49"/>
      <c r="F2790" s="49"/>
      <c r="G2790" s="49">
        <v>376</v>
      </c>
      <c r="H2790" s="49"/>
      <c r="I2790" s="49"/>
      <c r="J2790" s="49"/>
      <c r="K2790" s="45">
        <f t="shared" si="140"/>
        <v>376</v>
      </c>
    </row>
    <row r="2791" spans="3:11" ht="14.25" customHeight="1">
      <c r="C2791" s="48">
        <v>744</v>
      </c>
      <c r="D2791" s="18" t="s">
        <v>60</v>
      </c>
      <c r="E2791" s="49"/>
      <c r="F2791" s="49"/>
      <c r="G2791" s="49"/>
      <c r="H2791" s="49"/>
      <c r="I2791" s="49"/>
      <c r="J2791" s="49">
        <v>16900</v>
      </c>
      <c r="K2791" s="45">
        <f t="shared" si="140"/>
        <v>16900</v>
      </c>
    </row>
    <row r="2792" spans="3:11" ht="14.25" customHeight="1">
      <c r="C2792" s="48">
        <v>745</v>
      </c>
      <c r="D2792" s="18" t="s">
        <v>61</v>
      </c>
      <c r="E2792" s="49"/>
      <c r="F2792" s="49"/>
      <c r="G2792" s="49">
        <v>6919</v>
      </c>
      <c r="H2792" s="49"/>
      <c r="I2792" s="49"/>
      <c r="J2792" s="49">
        <v>28379</v>
      </c>
      <c r="K2792" s="45">
        <f t="shared" si="140"/>
        <v>35298</v>
      </c>
    </row>
    <row r="2793" spans="3:11" ht="14.25" customHeight="1">
      <c r="C2793" s="48">
        <v>771</v>
      </c>
      <c r="D2793" s="18" t="s">
        <v>62</v>
      </c>
      <c r="E2793" s="49"/>
      <c r="F2793" s="49"/>
      <c r="G2793" s="49"/>
      <c r="H2793" s="49"/>
      <c r="I2793" s="49"/>
      <c r="J2793" s="49">
        <v>10413</v>
      </c>
      <c r="K2793" s="45">
        <f t="shared" si="140"/>
        <v>10413</v>
      </c>
    </row>
    <row r="2794" spans="3:11" ht="14.25" customHeight="1">
      <c r="C2794" s="48">
        <v>772</v>
      </c>
      <c r="D2794" s="18" t="s">
        <v>63</v>
      </c>
      <c r="E2794" s="49"/>
      <c r="F2794" s="49"/>
      <c r="G2794" s="49"/>
      <c r="H2794" s="49"/>
      <c r="I2794" s="49"/>
      <c r="J2794" s="49">
        <v>726</v>
      </c>
      <c r="K2794" s="45">
        <f t="shared" si="140"/>
        <v>726</v>
      </c>
    </row>
    <row r="2795" spans="3:11" ht="14.25" customHeight="1">
      <c r="C2795" s="48">
        <v>781</v>
      </c>
      <c r="D2795" s="18" t="s">
        <v>64</v>
      </c>
      <c r="E2795" s="49"/>
      <c r="F2795" s="49"/>
      <c r="G2795" s="49"/>
      <c r="H2795" s="49"/>
      <c r="I2795" s="49"/>
      <c r="J2795" s="49">
        <v>1368</v>
      </c>
      <c r="K2795" s="45">
        <f t="shared" si="140"/>
        <v>1368</v>
      </c>
    </row>
    <row r="2796" spans="3:11" ht="14.25" customHeight="1">
      <c r="C2796" s="48">
        <v>791</v>
      </c>
      <c r="D2796" s="18" t="s">
        <v>65</v>
      </c>
      <c r="E2796" s="49"/>
      <c r="F2796" s="49"/>
      <c r="G2796" s="49"/>
      <c r="H2796" s="49"/>
      <c r="I2796" s="49"/>
      <c r="J2796" s="49"/>
      <c r="K2796" s="45">
        <f t="shared" si="140"/>
        <v>0</v>
      </c>
    </row>
    <row r="2797" spans="3:11" ht="14.25" customHeight="1">
      <c r="C2797" s="48">
        <v>811</v>
      </c>
      <c r="D2797" s="18" t="s">
        <v>66</v>
      </c>
      <c r="E2797" s="49"/>
      <c r="F2797" s="49"/>
      <c r="G2797" s="49"/>
      <c r="H2797" s="49"/>
      <c r="I2797" s="49"/>
      <c r="J2797" s="49">
        <v>1161</v>
      </c>
      <c r="K2797" s="45">
        <f t="shared" si="140"/>
        <v>1161</v>
      </c>
    </row>
    <row r="2798" spans="3:11" ht="14.25" customHeight="1">
      <c r="C2798" s="48">
        <v>812</v>
      </c>
      <c r="D2798" s="18" t="s">
        <v>67</v>
      </c>
      <c r="E2798" s="49"/>
      <c r="F2798" s="49"/>
      <c r="G2798" s="49"/>
      <c r="H2798" s="49"/>
      <c r="I2798" s="49"/>
      <c r="J2798" s="49"/>
      <c r="K2798" s="45">
        <f t="shared" si="140"/>
        <v>0</v>
      </c>
    </row>
    <row r="2799" spans="3:11" ht="14.25" customHeight="1">
      <c r="C2799" s="48">
        <v>813</v>
      </c>
      <c r="D2799" s="18" t="s">
        <v>68</v>
      </c>
      <c r="E2799" s="49"/>
      <c r="F2799" s="49"/>
      <c r="G2799" s="49"/>
      <c r="H2799" s="49"/>
      <c r="I2799" s="49"/>
      <c r="J2799" s="49"/>
      <c r="K2799" s="45">
        <f t="shared" si="140"/>
        <v>0</v>
      </c>
    </row>
    <row r="2800" spans="3:11" ht="14.25" customHeight="1">
      <c r="C2800" s="48">
        <v>821</v>
      </c>
      <c r="D2800" s="18" t="s">
        <v>69</v>
      </c>
      <c r="E2800" s="49"/>
      <c r="F2800" s="49"/>
      <c r="G2800" s="49"/>
      <c r="H2800" s="49"/>
      <c r="I2800" s="49"/>
      <c r="J2800" s="49"/>
      <c r="K2800" s="45">
        <f t="shared" si="140"/>
        <v>0</v>
      </c>
    </row>
    <row r="2801" spans="1:11" ht="14.25" customHeight="1">
      <c r="C2801" s="48">
        <v>822</v>
      </c>
      <c r="D2801" s="18" t="s">
        <v>70</v>
      </c>
      <c r="E2801" s="49"/>
      <c r="F2801" s="49"/>
      <c r="G2801" s="49"/>
      <c r="H2801" s="49"/>
      <c r="I2801" s="49"/>
      <c r="J2801" s="49">
        <v>19910</v>
      </c>
      <c r="K2801" s="45">
        <f t="shared" si="140"/>
        <v>19910</v>
      </c>
    </row>
    <row r="2802" spans="1:11" ht="14.25" customHeight="1">
      <c r="C2802" s="48">
        <v>823</v>
      </c>
      <c r="D2802" s="18" t="s">
        <v>71</v>
      </c>
      <c r="E2802" s="49"/>
      <c r="F2802" s="49"/>
      <c r="G2802" s="49"/>
      <c r="H2802" s="49"/>
      <c r="I2802" s="49"/>
      <c r="J2802" s="49">
        <v>7821</v>
      </c>
      <c r="K2802" s="45">
        <f t="shared" si="140"/>
        <v>7821</v>
      </c>
    </row>
    <row r="2803" spans="1:11" ht="14.25" customHeight="1">
      <c r="C2803" s="48">
        <v>831</v>
      </c>
      <c r="D2803" s="18" t="s">
        <v>72</v>
      </c>
      <c r="E2803" s="49"/>
      <c r="F2803" s="49"/>
      <c r="G2803" s="49"/>
      <c r="H2803" s="49"/>
      <c r="I2803" s="49"/>
      <c r="J2803" s="49"/>
      <c r="K2803" s="45">
        <f t="shared" si="140"/>
        <v>0</v>
      </c>
    </row>
    <row r="2804" spans="1:11" ht="14.25" customHeight="1">
      <c r="C2804" s="48">
        <v>841</v>
      </c>
      <c r="D2804" s="18" t="s">
        <v>73</v>
      </c>
      <c r="E2804" s="49"/>
      <c r="F2804" s="49"/>
      <c r="G2804" s="49"/>
      <c r="H2804" s="49"/>
      <c r="I2804" s="49"/>
      <c r="J2804" s="49"/>
      <c r="K2804" s="45">
        <f t="shared" si="140"/>
        <v>0</v>
      </c>
    </row>
    <row r="2805" spans="1:11" ht="14.25" customHeight="1">
      <c r="C2805" s="48">
        <v>842</v>
      </c>
      <c r="D2805" s="18" t="s">
        <v>74</v>
      </c>
      <c r="E2805" s="49"/>
      <c r="F2805" s="49"/>
      <c r="G2805" s="49"/>
      <c r="H2805" s="49"/>
      <c r="I2805" s="49"/>
      <c r="J2805" s="49"/>
      <c r="K2805" s="45">
        <f t="shared" si="140"/>
        <v>0</v>
      </c>
    </row>
    <row r="2806" spans="1:11" ht="14.25" customHeight="1">
      <c r="C2806" s="52">
        <v>843</v>
      </c>
      <c r="D2806" s="18" t="s">
        <v>75</v>
      </c>
      <c r="E2806" s="49"/>
      <c r="F2806" s="49"/>
      <c r="G2806" s="49"/>
      <c r="H2806" s="49"/>
      <c r="I2806" s="49"/>
      <c r="J2806" s="49"/>
      <c r="K2806" s="45">
        <f t="shared" si="140"/>
        <v>0</v>
      </c>
    </row>
    <row r="2807" spans="1:11" ht="14.25" customHeight="1">
      <c r="C2807" s="52">
        <v>911</v>
      </c>
      <c r="D2807" s="18" t="s">
        <v>76</v>
      </c>
      <c r="E2807" s="49"/>
      <c r="F2807" s="49"/>
      <c r="G2807" s="49"/>
      <c r="H2807" s="49"/>
      <c r="I2807" s="49"/>
      <c r="J2807" s="49"/>
      <c r="K2807" s="45">
        <f t="shared" si="140"/>
        <v>0</v>
      </c>
    </row>
    <row r="2808" spans="1:11" ht="14.25" customHeight="1">
      <c r="C2808" s="48">
        <v>912</v>
      </c>
      <c r="D2808" s="18" t="s">
        <v>77</v>
      </c>
      <c r="E2808" s="53"/>
      <c r="F2808" s="53"/>
      <c r="G2808" s="53"/>
      <c r="H2808" s="53"/>
      <c r="I2808" s="53"/>
      <c r="J2808" s="53"/>
      <c r="K2808" s="45">
        <f t="shared" si="140"/>
        <v>0</v>
      </c>
    </row>
    <row r="2809" spans="1:11" ht="14.25" customHeight="1">
      <c r="C2809" s="48">
        <v>913</v>
      </c>
      <c r="D2809" s="18" t="s">
        <v>78</v>
      </c>
      <c r="E2809" s="53"/>
      <c r="F2809" s="53"/>
      <c r="G2809" s="53"/>
      <c r="H2809" s="53"/>
      <c r="I2809" s="53"/>
      <c r="J2809" s="53"/>
      <c r="K2809" s="45">
        <f t="shared" si="140"/>
        <v>0</v>
      </c>
    </row>
    <row r="2810" spans="1:11" ht="14.25" customHeight="1">
      <c r="C2810" s="48">
        <v>921</v>
      </c>
      <c r="D2810" s="18" t="s">
        <v>79</v>
      </c>
      <c r="E2810" s="53"/>
      <c r="F2810" s="53"/>
      <c r="G2810" s="53">
        <v>8977</v>
      </c>
      <c r="H2810" s="53"/>
      <c r="I2810" s="53"/>
      <c r="J2810" s="53"/>
      <c r="K2810" s="45">
        <f t="shared" si="140"/>
        <v>8977</v>
      </c>
    </row>
    <row r="2811" spans="1:11" ht="14.25" customHeight="1" thickBot="1">
      <c r="C2811" s="48">
        <v>922</v>
      </c>
      <c r="D2811" s="18" t="s">
        <v>80</v>
      </c>
      <c r="E2811" s="53"/>
      <c r="F2811" s="53"/>
      <c r="G2811" s="53"/>
      <c r="H2811" s="53"/>
      <c r="I2811" s="53"/>
      <c r="J2811" s="53"/>
      <c r="K2811" s="45">
        <f t="shared" si="140"/>
        <v>0</v>
      </c>
    </row>
    <row r="2812" spans="1:11" ht="14.25" customHeight="1" thickBot="1">
      <c r="C2812" s="213" t="s">
        <v>10</v>
      </c>
      <c r="D2812" s="57">
        <f>SUM(D2777:D2808)</f>
        <v>0</v>
      </c>
      <c r="E2812" s="58">
        <f t="shared" ref="E2812:J2812" si="141">SUM(E2777:E2811)</f>
        <v>0</v>
      </c>
      <c r="F2812" s="58">
        <f t="shared" si="141"/>
        <v>0</v>
      </c>
      <c r="G2812" s="58">
        <f t="shared" si="141"/>
        <v>1348644</v>
      </c>
      <c r="H2812" s="58">
        <f t="shared" si="141"/>
        <v>0</v>
      </c>
      <c r="I2812" s="58">
        <f t="shared" si="141"/>
        <v>412</v>
      </c>
      <c r="J2812" s="58">
        <f t="shared" si="141"/>
        <v>234241</v>
      </c>
      <c r="K2812" s="45">
        <f t="shared" si="140"/>
        <v>1583297</v>
      </c>
    </row>
    <row r="2815" spans="1:11" ht="14.25" customHeight="1" thickBot="1"/>
    <row r="2816" spans="1:11" ht="14.25" customHeight="1" thickBot="1">
      <c r="A2816" s="73">
        <v>67</v>
      </c>
      <c r="B2816" s="73" t="s">
        <v>155</v>
      </c>
      <c r="C2816" s="36" t="s">
        <v>2</v>
      </c>
      <c r="D2816" s="38" t="s">
        <v>3</v>
      </c>
      <c r="E2816" s="74" t="s">
        <v>4</v>
      </c>
      <c r="F2816" s="75" t="s">
        <v>9</v>
      </c>
      <c r="G2816" s="76" t="s">
        <v>5</v>
      </c>
      <c r="H2816" s="77" t="s">
        <v>6</v>
      </c>
      <c r="I2816" s="77" t="s">
        <v>7</v>
      </c>
      <c r="J2816" s="78" t="s">
        <v>8</v>
      </c>
      <c r="K2816" s="78" t="s">
        <v>10</v>
      </c>
    </row>
    <row r="2817" spans="3:11" ht="14.25" customHeight="1">
      <c r="C2817" s="44">
        <v>711</v>
      </c>
      <c r="D2817" s="43" t="s">
        <v>46</v>
      </c>
      <c r="E2817" s="45"/>
      <c r="F2817" s="45"/>
      <c r="G2817" s="45">
        <v>254055</v>
      </c>
      <c r="H2817" s="45"/>
      <c r="I2817" s="45"/>
      <c r="J2817" s="45">
        <v>31088</v>
      </c>
      <c r="K2817" s="45">
        <f>SUM(E2817:J2817)</f>
        <v>285143</v>
      </c>
    </row>
    <row r="2818" spans="3:11" ht="14.25" customHeight="1">
      <c r="C2818" s="48">
        <v>712</v>
      </c>
      <c r="D2818" s="18" t="s">
        <v>47</v>
      </c>
      <c r="E2818" s="49"/>
      <c r="F2818" s="49"/>
      <c r="G2818" s="49">
        <v>2166</v>
      </c>
      <c r="H2818" s="49"/>
      <c r="I2818" s="49"/>
      <c r="J2818" s="49"/>
      <c r="K2818" s="45">
        <f t="shared" ref="K2818:K2852" si="142">SUM(E2818:J2818)</f>
        <v>2166</v>
      </c>
    </row>
    <row r="2819" spans="3:11" ht="14.25" customHeight="1">
      <c r="C2819" s="48">
        <v>713</v>
      </c>
      <c r="D2819" s="18" t="s">
        <v>48</v>
      </c>
      <c r="E2819" s="49"/>
      <c r="F2819" s="49"/>
      <c r="G2819" s="49">
        <v>57120</v>
      </c>
      <c r="H2819" s="49"/>
      <c r="I2819" s="49"/>
      <c r="J2819" s="49"/>
      <c r="K2819" s="45">
        <f t="shared" si="142"/>
        <v>57120</v>
      </c>
    </row>
    <row r="2820" spans="3:11" ht="14.25" customHeight="1">
      <c r="C2820" s="48">
        <v>714</v>
      </c>
      <c r="D2820" s="18" t="s">
        <v>49</v>
      </c>
      <c r="E2820" s="49"/>
      <c r="F2820" s="49"/>
      <c r="G2820" s="49">
        <v>15564</v>
      </c>
      <c r="H2820" s="49"/>
      <c r="I2820" s="49"/>
      <c r="J2820" s="49"/>
      <c r="K2820" s="45">
        <f t="shared" si="142"/>
        <v>15564</v>
      </c>
    </row>
    <row r="2821" spans="3:11" ht="14.25" customHeight="1">
      <c r="C2821" s="48">
        <v>715</v>
      </c>
      <c r="D2821" s="18" t="s">
        <v>50</v>
      </c>
      <c r="E2821" s="49"/>
      <c r="F2821" s="49"/>
      <c r="G2821" s="49"/>
      <c r="H2821" s="49"/>
      <c r="I2821" s="49"/>
      <c r="J2821" s="49"/>
      <c r="K2821" s="45">
        <f t="shared" si="142"/>
        <v>0</v>
      </c>
    </row>
    <row r="2822" spans="3:11" ht="14.25" customHeight="1">
      <c r="C2822" s="48">
        <v>716</v>
      </c>
      <c r="D2822" s="18" t="s">
        <v>51</v>
      </c>
      <c r="E2822" s="49"/>
      <c r="F2822" s="49"/>
      <c r="G2822" s="49">
        <v>20758</v>
      </c>
      <c r="H2822" s="49"/>
      <c r="I2822" s="49"/>
      <c r="J2822" s="49"/>
      <c r="K2822" s="45">
        <f t="shared" si="142"/>
        <v>20758</v>
      </c>
    </row>
    <row r="2823" spans="3:11" ht="14.25" customHeight="1">
      <c r="C2823" s="48">
        <v>719</v>
      </c>
      <c r="D2823" s="18" t="s">
        <v>52</v>
      </c>
      <c r="E2823" s="49"/>
      <c r="F2823" s="49"/>
      <c r="G2823" s="49"/>
      <c r="H2823" s="49"/>
      <c r="I2823" s="49"/>
      <c r="J2823" s="49"/>
      <c r="K2823" s="45">
        <f t="shared" si="142"/>
        <v>0</v>
      </c>
    </row>
    <row r="2824" spans="3:11" ht="14.25" customHeight="1">
      <c r="C2824" s="48">
        <v>721</v>
      </c>
      <c r="D2824" s="18" t="s">
        <v>53</v>
      </c>
      <c r="E2824" s="49"/>
      <c r="F2824" s="49"/>
      <c r="G2824" s="49"/>
      <c r="H2824" s="49"/>
      <c r="I2824" s="49"/>
      <c r="J2824" s="49"/>
      <c r="K2824" s="45">
        <f t="shared" si="142"/>
        <v>0</v>
      </c>
    </row>
    <row r="2825" spans="3:11" ht="14.25" customHeight="1">
      <c r="C2825" s="48">
        <v>731</v>
      </c>
      <c r="D2825" s="18" t="s">
        <v>54</v>
      </c>
      <c r="E2825" s="49"/>
      <c r="F2825" s="49"/>
      <c r="G2825" s="49"/>
      <c r="H2825" s="49"/>
      <c r="I2825" s="49"/>
      <c r="J2825" s="49"/>
      <c r="K2825" s="45">
        <f t="shared" si="142"/>
        <v>0</v>
      </c>
    </row>
    <row r="2826" spans="3:11" ht="14.25" customHeight="1">
      <c r="C2826" s="48">
        <v>732</v>
      </c>
      <c r="D2826" s="18" t="s">
        <v>55</v>
      </c>
      <c r="E2826" s="49"/>
      <c r="F2826" s="49"/>
      <c r="G2826" s="49"/>
      <c r="H2826" s="49"/>
      <c r="I2826" s="49"/>
      <c r="J2826" s="49"/>
      <c r="K2826" s="45">
        <f t="shared" si="142"/>
        <v>0</v>
      </c>
    </row>
    <row r="2827" spans="3:11" ht="14.25" customHeight="1">
      <c r="C2827" s="48">
        <v>733</v>
      </c>
      <c r="D2827" s="18" t="s">
        <v>56</v>
      </c>
      <c r="E2827" s="49">
        <v>10395</v>
      </c>
      <c r="F2827" s="49">
        <v>21436</v>
      </c>
      <c r="G2827" s="49">
        <v>49304</v>
      </c>
      <c r="H2827" s="49"/>
      <c r="I2827" s="49"/>
      <c r="J2827" s="49">
        <v>12939</v>
      </c>
      <c r="K2827" s="45">
        <f t="shared" si="142"/>
        <v>94074</v>
      </c>
    </row>
    <row r="2828" spans="3:11" ht="14.25" customHeight="1">
      <c r="C2828" s="48">
        <v>741</v>
      </c>
      <c r="D2828" s="18" t="s">
        <v>57</v>
      </c>
      <c r="E2828" s="49"/>
      <c r="F2828" s="49"/>
      <c r="G2828" s="49">
        <v>3868</v>
      </c>
      <c r="H2828" s="49"/>
      <c r="I2828" s="49"/>
      <c r="J2828" s="49">
        <v>5548</v>
      </c>
      <c r="K2828" s="45">
        <f t="shared" si="142"/>
        <v>9416</v>
      </c>
    </row>
    <row r="2829" spans="3:11" ht="14.25" customHeight="1">
      <c r="C2829" s="48">
        <v>742</v>
      </c>
      <c r="D2829" s="18" t="s">
        <v>58</v>
      </c>
      <c r="E2829" s="49"/>
      <c r="F2829" s="49"/>
      <c r="G2829" s="49">
        <v>4766</v>
      </c>
      <c r="H2829" s="49"/>
      <c r="I2829" s="49"/>
      <c r="J2829" s="49">
        <v>33676</v>
      </c>
      <c r="K2829" s="45">
        <f t="shared" si="142"/>
        <v>38442</v>
      </c>
    </row>
    <row r="2830" spans="3:11" ht="14.25" customHeight="1">
      <c r="C2830" s="48">
        <v>743</v>
      </c>
      <c r="D2830" s="18" t="s">
        <v>59</v>
      </c>
      <c r="E2830" s="49"/>
      <c r="F2830" s="49"/>
      <c r="G2830" s="49">
        <v>431</v>
      </c>
      <c r="H2830" s="49"/>
      <c r="I2830" s="49"/>
      <c r="J2830" s="49"/>
      <c r="K2830" s="45">
        <f t="shared" si="142"/>
        <v>431</v>
      </c>
    </row>
    <row r="2831" spans="3:11" ht="14.25" customHeight="1">
      <c r="C2831" s="48">
        <v>744</v>
      </c>
      <c r="D2831" s="18" t="s">
        <v>60</v>
      </c>
      <c r="E2831" s="49"/>
      <c r="F2831" s="49"/>
      <c r="G2831" s="49"/>
      <c r="H2831" s="49"/>
      <c r="I2831" s="49">
        <v>542</v>
      </c>
      <c r="J2831" s="49">
        <v>48160</v>
      </c>
      <c r="K2831" s="45">
        <f t="shared" si="142"/>
        <v>48702</v>
      </c>
    </row>
    <row r="2832" spans="3:11" ht="14.25" customHeight="1">
      <c r="C2832" s="48">
        <v>745</v>
      </c>
      <c r="D2832" s="18" t="s">
        <v>61</v>
      </c>
      <c r="E2832" s="49"/>
      <c r="F2832" s="49">
        <v>3300</v>
      </c>
      <c r="G2832" s="49">
        <v>378</v>
      </c>
      <c r="H2832" s="49"/>
      <c r="I2832" s="49"/>
      <c r="J2832" s="49">
        <v>64277</v>
      </c>
      <c r="K2832" s="45">
        <f t="shared" si="142"/>
        <v>67955</v>
      </c>
    </row>
    <row r="2833" spans="3:11" ht="14.25" customHeight="1">
      <c r="C2833" s="48">
        <v>771</v>
      </c>
      <c r="D2833" s="18" t="s">
        <v>62</v>
      </c>
      <c r="E2833" s="49">
        <v>4625</v>
      </c>
      <c r="F2833" s="49"/>
      <c r="G2833" s="49">
        <v>917</v>
      </c>
      <c r="H2833" s="49">
        <v>94</v>
      </c>
      <c r="I2833" s="49"/>
      <c r="J2833" s="49">
        <v>163</v>
      </c>
      <c r="K2833" s="45">
        <f t="shared" si="142"/>
        <v>5799</v>
      </c>
    </row>
    <row r="2834" spans="3:11" ht="14.25" customHeight="1">
      <c r="C2834" s="48">
        <v>772</v>
      </c>
      <c r="D2834" s="18" t="s">
        <v>63</v>
      </c>
      <c r="E2834" s="49"/>
      <c r="F2834" s="49"/>
      <c r="G2834" s="49">
        <v>229</v>
      </c>
      <c r="H2834" s="49"/>
      <c r="I2834" s="49"/>
      <c r="J2834" s="49"/>
      <c r="K2834" s="45">
        <f t="shared" si="142"/>
        <v>229</v>
      </c>
    </row>
    <row r="2835" spans="3:11" ht="14.25" customHeight="1">
      <c r="C2835" s="48">
        <v>781</v>
      </c>
      <c r="D2835" s="18" t="s">
        <v>64</v>
      </c>
      <c r="E2835" s="49"/>
      <c r="G2835" s="49"/>
      <c r="H2835" s="49"/>
      <c r="I2835" s="49"/>
      <c r="J2835" s="49">
        <v>38276</v>
      </c>
      <c r="K2835" s="45">
        <f t="shared" si="142"/>
        <v>38276</v>
      </c>
    </row>
    <row r="2836" spans="3:11" ht="14.25" customHeight="1">
      <c r="C2836" s="48">
        <v>791</v>
      </c>
      <c r="D2836" s="18" t="s">
        <v>65</v>
      </c>
      <c r="E2836" s="60">
        <v>300</v>
      </c>
      <c r="F2836" s="49">
        <v>7723</v>
      </c>
      <c r="G2836" s="49"/>
      <c r="H2836" s="49">
        <v>5</v>
      </c>
      <c r="I2836" s="49"/>
      <c r="J2836" s="49"/>
      <c r="K2836" s="45">
        <f t="shared" si="142"/>
        <v>8028</v>
      </c>
    </row>
    <row r="2837" spans="3:11" ht="14.25" customHeight="1">
      <c r="C2837" s="48">
        <v>811</v>
      </c>
      <c r="D2837" s="18" t="s">
        <v>66</v>
      </c>
      <c r="E2837" s="49"/>
      <c r="F2837" s="49"/>
      <c r="G2837" s="49"/>
      <c r="H2837" s="49"/>
      <c r="I2837" s="49"/>
      <c r="J2837" s="49"/>
      <c r="K2837" s="45">
        <f t="shared" si="142"/>
        <v>0</v>
      </c>
    </row>
    <row r="2838" spans="3:11" ht="14.25" customHeight="1">
      <c r="C2838" s="48">
        <v>812</v>
      </c>
      <c r="D2838" s="18" t="s">
        <v>67</v>
      </c>
      <c r="E2838" s="49"/>
      <c r="F2838" s="49"/>
      <c r="G2838" s="49">
        <v>171</v>
      </c>
      <c r="H2838" s="49"/>
      <c r="I2838" s="49"/>
      <c r="J2838" s="49"/>
      <c r="K2838" s="45">
        <f t="shared" si="142"/>
        <v>171</v>
      </c>
    </row>
    <row r="2839" spans="3:11" ht="14.25" customHeight="1">
      <c r="C2839" s="48">
        <v>813</v>
      </c>
      <c r="D2839" s="18" t="s">
        <v>68</v>
      </c>
      <c r="E2839" s="49"/>
      <c r="F2839" s="49"/>
      <c r="G2839" s="49">
        <v>13</v>
      </c>
      <c r="H2839" s="49"/>
      <c r="I2839" s="49"/>
      <c r="J2839" s="49"/>
      <c r="K2839" s="45">
        <f t="shared" si="142"/>
        <v>13</v>
      </c>
    </row>
    <row r="2840" spans="3:11" ht="14.25" customHeight="1">
      <c r="C2840" s="48">
        <v>821</v>
      </c>
      <c r="D2840" s="18" t="s">
        <v>69</v>
      </c>
      <c r="E2840" s="49"/>
      <c r="F2840" s="49"/>
      <c r="G2840" s="49"/>
      <c r="H2840" s="49"/>
      <c r="I2840" s="49"/>
      <c r="J2840" s="49"/>
      <c r="K2840" s="45">
        <f t="shared" si="142"/>
        <v>0</v>
      </c>
    </row>
    <row r="2841" spans="3:11" ht="14.25" customHeight="1">
      <c r="C2841" s="48">
        <v>822</v>
      </c>
      <c r="D2841" s="18" t="s">
        <v>70</v>
      </c>
      <c r="E2841" s="49"/>
      <c r="F2841" s="49"/>
      <c r="G2841" s="49"/>
      <c r="H2841" s="49"/>
      <c r="I2841" s="49"/>
      <c r="J2841" s="49"/>
      <c r="K2841" s="45">
        <f t="shared" si="142"/>
        <v>0</v>
      </c>
    </row>
    <row r="2842" spans="3:11" ht="14.25" customHeight="1">
      <c r="C2842" s="48">
        <v>823</v>
      </c>
      <c r="D2842" s="18" t="s">
        <v>71</v>
      </c>
      <c r="E2842" s="49"/>
      <c r="F2842" s="49"/>
      <c r="G2842" s="49"/>
      <c r="H2842" s="49"/>
      <c r="I2842" s="49"/>
      <c r="J2842" s="49"/>
      <c r="K2842" s="45">
        <f t="shared" si="142"/>
        <v>0</v>
      </c>
    </row>
    <row r="2843" spans="3:11" ht="14.25" customHeight="1">
      <c r="C2843" s="48">
        <v>831</v>
      </c>
      <c r="D2843" s="18" t="s">
        <v>72</v>
      </c>
      <c r="E2843" s="49"/>
      <c r="F2843" s="49"/>
      <c r="G2843" s="49"/>
      <c r="H2843" s="49"/>
      <c r="I2843" s="49"/>
      <c r="J2843" s="49"/>
      <c r="K2843" s="45">
        <f t="shared" si="142"/>
        <v>0</v>
      </c>
    </row>
    <row r="2844" spans="3:11" ht="14.25" customHeight="1">
      <c r="C2844" s="48">
        <v>841</v>
      </c>
      <c r="D2844" s="18" t="s">
        <v>73</v>
      </c>
      <c r="E2844" s="49"/>
      <c r="F2844" s="49"/>
      <c r="G2844" s="49"/>
      <c r="H2844" s="49"/>
      <c r="I2844" s="49"/>
      <c r="J2844" s="49"/>
      <c r="K2844" s="45">
        <f t="shared" si="142"/>
        <v>0</v>
      </c>
    </row>
    <row r="2845" spans="3:11" ht="14.25" customHeight="1">
      <c r="C2845" s="48">
        <v>842</v>
      </c>
      <c r="D2845" s="18" t="s">
        <v>74</v>
      </c>
      <c r="E2845" s="49"/>
      <c r="F2845" s="49"/>
      <c r="G2845" s="49"/>
      <c r="H2845" s="49"/>
      <c r="I2845" s="49"/>
      <c r="J2845" s="49"/>
      <c r="K2845" s="45">
        <f t="shared" si="142"/>
        <v>0</v>
      </c>
    </row>
    <row r="2846" spans="3:11" ht="14.25" customHeight="1">
      <c r="C2846" s="52">
        <v>843</v>
      </c>
      <c r="D2846" s="18" t="s">
        <v>75</v>
      </c>
      <c r="E2846" s="49"/>
      <c r="F2846" s="49"/>
      <c r="G2846" s="49"/>
      <c r="H2846" s="49"/>
      <c r="I2846" s="49"/>
      <c r="J2846" s="49"/>
      <c r="K2846" s="45">
        <f t="shared" si="142"/>
        <v>0</v>
      </c>
    </row>
    <row r="2847" spans="3:11" ht="14.25" customHeight="1">
      <c r="C2847" s="52">
        <v>911</v>
      </c>
      <c r="D2847" s="18" t="s">
        <v>76</v>
      </c>
      <c r="E2847" s="49"/>
      <c r="F2847" s="49"/>
      <c r="G2847" s="49"/>
      <c r="H2847" s="49"/>
      <c r="I2847" s="49"/>
      <c r="J2847" s="49"/>
      <c r="K2847" s="45">
        <f t="shared" si="142"/>
        <v>0</v>
      </c>
    </row>
    <row r="2848" spans="3:11" ht="14.25" customHeight="1">
      <c r="C2848" s="48">
        <v>912</v>
      </c>
      <c r="D2848" s="18" t="s">
        <v>77</v>
      </c>
      <c r="E2848" s="53"/>
      <c r="F2848" s="53"/>
      <c r="G2848" s="53"/>
      <c r="H2848" s="53"/>
      <c r="I2848" s="53"/>
      <c r="J2848" s="53"/>
      <c r="K2848" s="45">
        <f t="shared" si="142"/>
        <v>0</v>
      </c>
    </row>
    <row r="2849" spans="1:11" ht="14.25" customHeight="1">
      <c r="C2849" s="48">
        <v>913</v>
      </c>
      <c r="D2849" s="18" t="s">
        <v>78</v>
      </c>
      <c r="E2849" s="53"/>
      <c r="F2849" s="53"/>
      <c r="G2849" s="53"/>
      <c r="H2849" s="53"/>
      <c r="I2849" s="53"/>
      <c r="J2849" s="53"/>
      <c r="K2849" s="45">
        <f t="shared" si="142"/>
        <v>0</v>
      </c>
    </row>
    <row r="2850" spans="1:11" ht="14.25" customHeight="1">
      <c r="C2850" s="48">
        <v>921</v>
      </c>
      <c r="D2850" s="18" t="s">
        <v>79</v>
      </c>
      <c r="E2850" s="53"/>
      <c r="F2850" s="53"/>
      <c r="G2850" s="53">
        <v>2044</v>
      </c>
      <c r="H2850" s="53"/>
      <c r="I2850" s="53"/>
      <c r="J2850" s="53">
        <v>628</v>
      </c>
      <c r="K2850" s="45">
        <f t="shared" si="142"/>
        <v>2672</v>
      </c>
    </row>
    <row r="2851" spans="1:11" ht="14.25" customHeight="1" thickBot="1">
      <c r="C2851" s="48">
        <v>922</v>
      </c>
      <c r="D2851" s="18" t="s">
        <v>80</v>
      </c>
      <c r="E2851" s="53"/>
      <c r="F2851" s="53"/>
      <c r="G2851" s="53"/>
      <c r="H2851" s="53"/>
      <c r="I2851" s="53"/>
      <c r="J2851" s="53"/>
      <c r="K2851" s="34">
        <f t="shared" si="142"/>
        <v>0</v>
      </c>
    </row>
    <row r="2852" spans="1:11" ht="14.25" customHeight="1" thickBot="1">
      <c r="C2852" s="213" t="s">
        <v>10</v>
      </c>
      <c r="D2852" s="57">
        <f>SUM(D2817:D2848)</f>
        <v>0</v>
      </c>
      <c r="E2852" s="58">
        <f t="shared" ref="E2852:J2852" si="143">SUM(E2817:E2851)</f>
        <v>15320</v>
      </c>
      <c r="F2852" s="58">
        <f t="shared" si="143"/>
        <v>32459</v>
      </c>
      <c r="G2852" s="58">
        <f t="shared" si="143"/>
        <v>411784</v>
      </c>
      <c r="H2852" s="58">
        <f t="shared" si="143"/>
        <v>99</v>
      </c>
      <c r="I2852" s="58">
        <f t="shared" si="143"/>
        <v>542</v>
      </c>
      <c r="J2852" s="58">
        <f t="shared" si="143"/>
        <v>234755</v>
      </c>
      <c r="K2852" s="58">
        <f t="shared" si="142"/>
        <v>694959</v>
      </c>
    </row>
    <row r="2855" spans="1:11" ht="14.25" customHeight="1" thickBot="1"/>
    <row r="2856" spans="1:11" ht="14.25" customHeight="1" thickBot="1">
      <c r="A2856" s="73">
        <v>68</v>
      </c>
      <c r="B2856" s="73" t="s">
        <v>156</v>
      </c>
      <c r="C2856" s="36" t="s">
        <v>2</v>
      </c>
      <c r="D2856" s="37" t="s">
        <v>3</v>
      </c>
      <c r="E2856" s="74" t="s">
        <v>4</v>
      </c>
      <c r="F2856" s="75" t="s">
        <v>9</v>
      </c>
      <c r="G2856" s="76" t="s">
        <v>5</v>
      </c>
      <c r="H2856" s="77" t="s">
        <v>6</v>
      </c>
      <c r="I2856" s="77" t="s">
        <v>7</v>
      </c>
      <c r="J2856" s="78" t="s">
        <v>8</v>
      </c>
      <c r="K2856" s="78" t="s">
        <v>10</v>
      </c>
    </row>
    <row r="2857" spans="1:11" ht="14.25" customHeight="1">
      <c r="C2857" s="44">
        <v>711</v>
      </c>
      <c r="D2857" s="18" t="s">
        <v>46</v>
      </c>
      <c r="E2857" s="45"/>
      <c r="F2857" s="45"/>
      <c r="G2857" s="45">
        <v>75293</v>
      </c>
      <c r="H2857" s="45"/>
      <c r="I2857" s="45"/>
      <c r="J2857" s="45"/>
      <c r="K2857" s="45">
        <f>SUM(E2857:J2857)</f>
        <v>75293</v>
      </c>
    </row>
    <row r="2858" spans="1:11" ht="14.25" customHeight="1">
      <c r="C2858" s="48">
        <v>712</v>
      </c>
      <c r="D2858" s="18" t="s">
        <v>47</v>
      </c>
      <c r="E2858" s="49"/>
      <c r="F2858" s="49"/>
      <c r="G2858" s="49"/>
      <c r="H2858" s="49"/>
      <c r="I2858" s="49"/>
      <c r="J2858" s="49"/>
      <c r="K2858" s="45">
        <f t="shared" ref="K2858:K2892" si="144">SUM(E2858:J2858)</f>
        <v>0</v>
      </c>
    </row>
    <row r="2859" spans="1:11" ht="14.25" customHeight="1">
      <c r="C2859" s="48">
        <v>713</v>
      </c>
      <c r="D2859" s="18" t="s">
        <v>48</v>
      </c>
      <c r="E2859" s="49"/>
      <c r="F2859" s="49"/>
      <c r="G2859" s="49">
        <v>14281</v>
      </c>
      <c r="H2859" s="49"/>
      <c r="I2859" s="49"/>
      <c r="J2859" s="49"/>
      <c r="K2859" s="45">
        <f t="shared" si="144"/>
        <v>14281</v>
      </c>
    </row>
    <row r="2860" spans="1:11" ht="14.25" customHeight="1">
      <c r="C2860" s="48">
        <v>714</v>
      </c>
      <c r="D2860" s="18" t="s">
        <v>49</v>
      </c>
      <c r="E2860" s="49"/>
      <c r="F2860" s="49"/>
      <c r="G2860" s="49">
        <v>5994</v>
      </c>
      <c r="H2860" s="49"/>
      <c r="I2860" s="49"/>
      <c r="J2860" s="49"/>
      <c r="K2860" s="45">
        <f t="shared" si="144"/>
        <v>5994</v>
      </c>
    </row>
    <row r="2861" spans="1:11" ht="14.25" customHeight="1">
      <c r="C2861" s="48">
        <v>715</v>
      </c>
      <c r="D2861" s="18" t="s">
        <v>50</v>
      </c>
      <c r="E2861" s="49"/>
      <c r="F2861" s="49"/>
      <c r="G2861" s="49"/>
      <c r="H2861" s="49"/>
      <c r="I2861" s="49"/>
      <c r="J2861" s="49"/>
      <c r="K2861" s="45">
        <f t="shared" si="144"/>
        <v>0</v>
      </c>
    </row>
    <row r="2862" spans="1:11" ht="14.25" customHeight="1">
      <c r="C2862" s="48">
        <v>716</v>
      </c>
      <c r="D2862" s="18" t="s">
        <v>51</v>
      </c>
      <c r="E2862" s="49"/>
      <c r="F2862" s="49"/>
      <c r="G2862" s="49">
        <v>2168</v>
      </c>
      <c r="H2862" s="49"/>
      <c r="I2862" s="49"/>
      <c r="J2862" s="49"/>
      <c r="K2862" s="45">
        <f t="shared" si="144"/>
        <v>2168</v>
      </c>
    </row>
    <row r="2863" spans="1:11" ht="14.25" customHeight="1">
      <c r="C2863" s="48">
        <v>719</v>
      </c>
      <c r="D2863" s="18" t="s">
        <v>52</v>
      </c>
      <c r="E2863" s="49"/>
      <c r="F2863" s="49"/>
      <c r="G2863" s="49"/>
      <c r="H2863" s="49"/>
      <c r="I2863" s="49"/>
      <c r="J2863" s="49"/>
      <c r="K2863" s="45">
        <f t="shared" si="144"/>
        <v>0</v>
      </c>
    </row>
    <row r="2864" spans="1:11" ht="14.25" customHeight="1">
      <c r="C2864" s="48">
        <v>721</v>
      </c>
      <c r="D2864" s="18" t="s">
        <v>53</v>
      </c>
      <c r="E2864" s="49"/>
      <c r="F2864" s="49"/>
      <c r="G2864" s="49"/>
      <c r="H2864" s="49"/>
      <c r="I2864" s="49"/>
      <c r="J2864" s="49"/>
      <c r="K2864" s="45">
        <f t="shared" si="144"/>
        <v>0</v>
      </c>
    </row>
    <row r="2865" spans="3:11" ht="14.25" customHeight="1">
      <c r="C2865" s="48">
        <v>731</v>
      </c>
      <c r="D2865" s="18" t="s">
        <v>54</v>
      </c>
      <c r="E2865" s="49"/>
      <c r="F2865" s="49"/>
      <c r="G2865" s="49"/>
      <c r="H2865" s="49"/>
      <c r="I2865" s="49"/>
      <c r="J2865" s="49"/>
      <c r="K2865" s="45">
        <f t="shared" si="144"/>
        <v>0</v>
      </c>
    </row>
    <row r="2866" spans="3:11" ht="14.25" customHeight="1">
      <c r="C2866" s="48">
        <v>732</v>
      </c>
      <c r="D2866" s="18" t="s">
        <v>55</v>
      </c>
      <c r="E2866" s="49"/>
      <c r="F2866" s="49"/>
      <c r="G2866" s="49"/>
      <c r="H2866" s="49"/>
      <c r="I2866" s="49">
        <v>5637</v>
      </c>
      <c r="J2866" s="49"/>
      <c r="K2866" s="45">
        <f t="shared" si="144"/>
        <v>5637</v>
      </c>
    </row>
    <row r="2867" spans="3:11" ht="14.25" customHeight="1">
      <c r="C2867" s="48">
        <v>733</v>
      </c>
      <c r="D2867" s="18" t="s">
        <v>56</v>
      </c>
      <c r="E2867" s="49">
        <v>61304</v>
      </c>
      <c r="F2867" s="49"/>
      <c r="G2867" s="49"/>
      <c r="H2867" s="49"/>
      <c r="I2867" s="49"/>
      <c r="J2867" s="49"/>
      <c r="K2867" s="45">
        <f t="shared" si="144"/>
        <v>61304</v>
      </c>
    </row>
    <row r="2868" spans="3:11" ht="14.25" customHeight="1">
      <c r="C2868" s="48">
        <v>741</v>
      </c>
      <c r="D2868" s="18" t="s">
        <v>57</v>
      </c>
      <c r="E2868" s="49"/>
      <c r="F2868" s="49"/>
      <c r="G2868" s="49">
        <v>4949</v>
      </c>
      <c r="H2868" s="49"/>
      <c r="I2868" s="49"/>
      <c r="J2868" s="49"/>
      <c r="K2868" s="45">
        <f t="shared" si="144"/>
        <v>4949</v>
      </c>
    </row>
    <row r="2869" spans="3:11" ht="14.25" customHeight="1">
      <c r="C2869" s="48">
        <v>742</v>
      </c>
      <c r="D2869" s="18" t="s">
        <v>58</v>
      </c>
      <c r="E2869" s="49"/>
      <c r="F2869" s="49"/>
      <c r="G2869" s="49">
        <v>2660</v>
      </c>
      <c r="H2869" s="49"/>
      <c r="I2869" s="49"/>
      <c r="J2869" s="49"/>
      <c r="K2869" s="45">
        <f t="shared" si="144"/>
        <v>2660</v>
      </c>
    </row>
    <row r="2870" spans="3:11" ht="14.25" customHeight="1">
      <c r="C2870" s="48">
        <v>743</v>
      </c>
      <c r="D2870" s="18" t="s">
        <v>59</v>
      </c>
      <c r="E2870" s="49"/>
      <c r="F2870" s="49"/>
      <c r="G2870" s="49">
        <v>250</v>
      </c>
      <c r="H2870" s="49"/>
      <c r="I2870" s="49"/>
      <c r="J2870" s="49"/>
      <c r="K2870" s="45">
        <f t="shared" si="144"/>
        <v>250</v>
      </c>
    </row>
    <row r="2871" spans="3:11" ht="14.25" customHeight="1">
      <c r="C2871" s="48">
        <v>744</v>
      </c>
      <c r="D2871" s="18" t="s">
        <v>60</v>
      </c>
      <c r="E2871" s="49"/>
      <c r="F2871" s="49"/>
      <c r="G2871" s="49"/>
      <c r="H2871" s="49"/>
      <c r="I2871" s="49"/>
      <c r="J2871" s="49"/>
      <c r="K2871" s="45">
        <f t="shared" si="144"/>
        <v>0</v>
      </c>
    </row>
    <row r="2872" spans="3:11" ht="14.25" customHeight="1">
      <c r="C2872" s="48">
        <v>745</v>
      </c>
      <c r="D2872" s="18" t="s">
        <v>61</v>
      </c>
      <c r="E2872" s="49"/>
      <c r="F2872" s="49"/>
      <c r="G2872" s="49">
        <v>2884</v>
      </c>
      <c r="H2872" s="49"/>
      <c r="I2872" s="49"/>
      <c r="J2872" s="49"/>
      <c r="K2872" s="45">
        <f t="shared" si="144"/>
        <v>2884</v>
      </c>
    </row>
    <row r="2873" spans="3:11" ht="14.25" customHeight="1">
      <c r="C2873" s="48">
        <v>771</v>
      </c>
      <c r="D2873" s="18" t="s">
        <v>62</v>
      </c>
      <c r="E2873" s="49"/>
      <c r="F2873" s="49"/>
      <c r="G2873" s="49"/>
      <c r="H2873" s="49"/>
      <c r="I2873" s="49"/>
      <c r="J2873" s="49">
        <v>290</v>
      </c>
      <c r="K2873" s="45">
        <f t="shared" si="144"/>
        <v>290</v>
      </c>
    </row>
    <row r="2874" spans="3:11" ht="14.25" customHeight="1">
      <c r="C2874" s="48">
        <v>772</v>
      </c>
      <c r="D2874" s="18" t="s">
        <v>63</v>
      </c>
      <c r="E2874" s="49"/>
      <c r="F2874" s="49"/>
      <c r="G2874" s="49"/>
      <c r="H2874" s="49"/>
      <c r="I2874" s="49"/>
      <c r="J2874" s="49"/>
      <c r="K2874" s="45">
        <f t="shared" si="144"/>
        <v>0</v>
      </c>
    </row>
    <row r="2875" spans="3:11" ht="14.25" customHeight="1">
      <c r="C2875" s="48">
        <v>781</v>
      </c>
      <c r="D2875" s="18" t="s">
        <v>64</v>
      </c>
      <c r="E2875" s="49"/>
      <c r="F2875" s="49"/>
      <c r="G2875" s="49"/>
      <c r="H2875" s="49"/>
      <c r="I2875" s="49"/>
      <c r="J2875" s="49"/>
      <c r="K2875" s="45">
        <f t="shared" si="144"/>
        <v>0</v>
      </c>
    </row>
    <row r="2876" spans="3:11" ht="14.25" customHeight="1">
      <c r="C2876" s="48">
        <v>791</v>
      </c>
      <c r="D2876" s="18" t="s">
        <v>65</v>
      </c>
      <c r="E2876" s="49"/>
      <c r="F2876" s="49"/>
      <c r="G2876" s="49"/>
      <c r="H2876" s="49"/>
      <c r="I2876" s="49"/>
      <c r="J2876" s="49"/>
      <c r="K2876" s="45">
        <f t="shared" si="144"/>
        <v>0</v>
      </c>
    </row>
    <row r="2877" spans="3:11" ht="14.25" customHeight="1">
      <c r="C2877" s="48">
        <v>811</v>
      </c>
      <c r="D2877" s="18" t="s">
        <v>66</v>
      </c>
      <c r="E2877" s="49"/>
      <c r="F2877" s="49"/>
      <c r="G2877" s="49"/>
      <c r="H2877" s="49"/>
      <c r="I2877" s="49"/>
      <c r="J2877" s="49"/>
      <c r="K2877" s="45">
        <f t="shared" si="144"/>
        <v>0</v>
      </c>
    </row>
    <row r="2878" spans="3:11" ht="14.25" customHeight="1">
      <c r="C2878" s="48">
        <v>812</v>
      </c>
      <c r="D2878" s="18" t="s">
        <v>67</v>
      </c>
      <c r="E2878" s="49"/>
      <c r="F2878" s="49"/>
      <c r="G2878" s="49">
        <v>10373</v>
      </c>
      <c r="H2878" s="49"/>
      <c r="I2878" s="49"/>
      <c r="J2878" s="49"/>
      <c r="K2878" s="45">
        <f t="shared" si="144"/>
        <v>10373</v>
      </c>
    </row>
    <row r="2879" spans="3:11" ht="14.25" customHeight="1">
      <c r="C2879" s="48">
        <v>813</v>
      </c>
      <c r="D2879" s="18" t="s">
        <v>68</v>
      </c>
      <c r="E2879" s="49"/>
      <c r="F2879" s="49"/>
      <c r="G2879" s="49">
        <v>236</v>
      </c>
      <c r="H2879" s="49"/>
      <c r="I2879" s="49"/>
      <c r="J2879" s="49"/>
      <c r="K2879" s="45">
        <f t="shared" si="144"/>
        <v>236</v>
      </c>
    </row>
    <row r="2880" spans="3:11" ht="14.25" customHeight="1">
      <c r="C2880" s="48">
        <v>821</v>
      </c>
      <c r="D2880" s="18" t="s">
        <v>69</v>
      </c>
      <c r="E2880" s="49"/>
      <c r="F2880" s="49"/>
      <c r="G2880" s="49"/>
      <c r="H2880" s="49"/>
      <c r="I2880" s="49"/>
      <c r="J2880" s="49"/>
      <c r="K2880" s="45">
        <f t="shared" si="144"/>
        <v>0</v>
      </c>
    </row>
    <row r="2881" spans="1:11" ht="14.25" customHeight="1">
      <c r="C2881" s="48">
        <v>822</v>
      </c>
      <c r="D2881" s="18" t="s">
        <v>70</v>
      </c>
      <c r="E2881" s="49"/>
      <c r="F2881" s="49"/>
      <c r="G2881" s="49"/>
      <c r="H2881" s="49"/>
      <c r="I2881" s="49"/>
      <c r="J2881" s="49"/>
      <c r="K2881" s="45">
        <f t="shared" si="144"/>
        <v>0</v>
      </c>
    </row>
    <row r="2882" spans="1:11" ht="14.25" customHeight="1">
      <c r="C2882" s="48">
        <v>823</v>
      </c>
      <c r="D2882" s="18" t="s">
        <v>71</v>
      </c>
      <c r="E2882" s="49"/>
      <c r="F2882" s="49"/>
      <c r="G2882" s="49"/>
      <c r="H2882" s="49"/>
      <c r="I2882" s="49"/>
      <c r="J2882" s="49"/>
      <c r="K2882" s="45">
        <f t="shared" si="144"/>
        <v>0</v>
      </c>
    </row>
    <row r="2883" spans="1:11" ht="14.25" customHeight="1">
      <c r="C2883" s="48">
        <v>831</v>
      </c>
      <c r="D2883" s="18" t="s">
        <v>72</v>
      </c>
      <c r="E2883" s="49"/>
      <c r="F2883" s="49"/>
      <c r="G2883" s="49"/>
      <c r="H2883" s="49"/>
      <c r="I2883" s="49"/>
      <c r="J2883" s="49"/>
      <c r="K2883" s="45">
        <f t="shared" si="144"/>
        <v>0</v>
      </c>
    </row>
    <row r="2884" spans="1:11" ht="14.25" customHeight="1">
      <c r="C2884" s="48">
        <v>841</v>
      </c>
      <c r="D2884" s="18" t="s">
        <v>73</v>
      </c>
      <c r="E2884" s="49"/>
      <c r="F2884" s="49"/>
      <c r="G2884" s="49"/>
      <c r="H2884" s="49"/>
      <c r="I2884" s="49"/>
      <c r="J2884" s="49"/>
      <c r="K2884" s="45">
        <f t="shared" si="144"/>
        <v>0</v>
      </c>
    </row>
    <row r="2885" spans="1:11" ht="14.25" customHeight="1">
      <c r="C2885" s="48">
        <v>842</v>
      </c>
      <c r="D2885" s="18" t="s">
        <v>74</v>
      </c>
      <c r="E2885" s="49"/>
      <c r="F2885" s="49"/>
      <c r="G2885" s="49"/>
      <c r="H2885" s="49"/>
      <c r="I2885" s="49"/>
      <c r="J2885" s="49"/>
      <c r="K2885" s="45">
        <f t="shared" si="144"/>
        <v>0</v>
      </c>
    </row>
    <row r="2886" spans="1:11" ht="14.25" customHeight="1">
      <c r="C2886" s="52">
        <v>843</v>
      </c>
      <c r="D2886" s="18" t="s">
        <v>75</v>
      </c>
      <c r="E2886" s="49"/>
      <c r="F2886" s="49"/>
      <c r="G2886" s="49"/>
      <c r="H2886" s="49"/>
      <c r="I2886" s="49"/>
      <c r="J2886" s="49"/>
      <c r="K2886" s="45">
        <f t="shared" si="144"/>
        <v>0</v>
      </c>
    </row>
    <row r="2887" spans="1:11" ht="14.25" customHeight="1">
      <c r="C2887" s="52">
        <v>911</v>
      </c>
      <c r="D2887" s="18" t="s">
        <v>76</v>
      </c>
      <c r="E2887" s="49"/>
      <c r="F2887" s="49"/>
      <c r="G2887" s="49"/>
      <c r="H2887" s="49"/>
      <c r="I2887" s="49"/>
      <c r="J2887" s="49">
        <v>29000</v>
      </c>
      <c r="K2887" s="45">
        <f t="shared" si="144"/>
        <v>29000</v>
      </c>
    </row>
    <row r="2888" spans="1:11" ht="14.25" customHeight="1">
      <c r="C2888" s="48">
        <v>912</v>
      </c>
      <c r="D2888" s="18" t="s">
        <v>77</v>
      </c>
      <c r="E2888" s="53"/>
      <c r="F2888" s="53"/>
      <c r="G2888" s="53"/>
      <c r="H2888" s="53"/>
      <c r="I2888" s="53"/>
      <c r="J2888" s="53"/>
      <c r="K2888" s="45">
        <f t="shared" si="144"/>
        <v>0</v>
      </c>
    </row>
    <row r="2889" spans="1:11" ht="14.25" customHeight="1">
      <c r="C2889" s="48">
        <v>913</v>
      </c>
      <c r="D2889" s="18" t="s">
        <v>78</v>
      </c>
      <c r="E2889" s="53"/>
      <c r="F2889" s="53"/>
      <c r="G2889" s="53"/>
      <c r="H2889" s="53"/>
      <c r="I2889" s="53"/>
      <c r="J2889" s="53"/>
      <c r="K2889" s="45">
        <f t="shared" si="144"/>
        <v>0</v>
      </c>
    </row>
    <row r="2890" spans="1:11" ht="14.25" customHeight="1">
      <c r="C2890" s="48">
        <v>921</v>
      </c>
      <c r="D2890" s="18" t="s">
        <v>79</v>
      </c>
      <c r="E2890" s="53"/>
      <c r="F2890" s="53"/>
      <c r="G2890" s="53"/>
      <c r="H2890" s="53"/>
      <c r="I2890" s="53"/>
      <c r="J2890" s="53"/>
      <c r="K2890" s="45">
        <f t="shared" si="144"/>
        <v>0</v>
      </c>
    </row>
    <row r="2891" spans="1:11" ht="14.25" customHeight="1" thickBot="1">
      <c r="C2891" s="48">
        <v>922</v>
      </c>
      <c r="D2891" s="18" t="s">
        <v>80</v>
      </c>
      <c r="E2891" s="53"/>
      <c r="F2891" s="53"/>
      <c r="G2891" s="53"/>
      <c r="H2891" s="53"/>
      <c r="I2891" s="53"/>
      <c r="J2891" s="53"/>
      <c r="K2891" s="34">
        <f t="shared" si="144"/>
        <v>0</v>
      </c>
    </row>
    <row r="2892" spans="1:11" ht="14.25" customHeight="1" thickBot="1">
      <c r="C2892" s="213" t="s">
        <v>10</v>
      </c>
      <c r="D2892" s="57">
        <f>SUM(D2857:D2888)</f>
        <v>0</v>
      </c>
      <c r="E2892" s="58">
        <f t="shared" ref="E2892:J2892" si="145">SUM(E2857:E2891)</f>
        <v>61304</v>
      </c>
      <c r="F2892" s="58">
        <f t="shared" si="145"/>
        <v>0</v>
      </c>
      <c r="G2892" s="58">
        <f t="shared" si="145"/>
        <v>119088</v>
      </c>
      <c r="H2892" s="58">
        <f t="shared" si="145"/>
        <v>0</v>
      </c>
      <c r="I2892" s="58">
        <f t="shared" si="145"/>
        <v>5637</v>
      </c>
      <c r="J2892" s="58">
        <f t="shared" si="145"/>
        <v>29290</v>
      </c>
      <c r="K2892" s="58">
        <f t="shared" si="144"/>
        <v>215319</v>
      </c>
    </row>
    <row r="2895" spans="1:11" ht="14.25" customHeight="1" thickBot="1"/>
    <row r="2896" spans="1:11" ht="14.25" customHeight="1" thickBot="1">
      <c r="A2896" s="73">
        <v>69</v>
      </c>
      <c r="B2896" s="73" t="s">
        <v>157</v>
      </c>
      <c r="C2896" s="36" t="s">
        <v>2</v>
      </c>
      <c r="D2896" s="37" t="s">
        <v>3</v>
      </c>
      <c r="E2896" s="74" t="s">
        <v>4</v>
      </c>
      <c r="F2896" s="75" t="s">
        <v>9</v>
      </c>
      <c r="G2896" s="76" t="s">
        <v>5</v>
      </c>
      <c r="H2896" s="77" t="s">
        <v>6</v>
      </c>
      <c r="I2896" s="77" t="s">
        <v>7</v>
      </c>
      <c r="J2896" s="78" t="s">
        <v>8</v>
      </c>
      <c r="K2896" s="78" t="s">
        <v>10</v>
      </c>
    </row>
    <row r="2897" spans="3:11" ht="14.25" customHeight="1">
      <c r="C2897" s="44">
        <v>711</v>
      </c>
      <c r="D2897" s="18" t="s">
        <v>46</v>
      </c>
      <c r="E2897" s="45"/>
      <c r="F2897" s="45"/>
      <c r="G2897" s="45">
        <v>57161</v>
      </c>
      <c r="H2897" s="45"/>
      <c r="I2897" s="45"/>
      <c r="J2897" s="45">
        <v>5557</v>
      </c>
      <c r="K2897" s="45">
        <f>SUM(E2897:J2897)</f>
        <v>62718</v>
      </c>
    </row>
    <row r="2898" spans="3:11" ht="14.25" customHeight="1">
      <c r="C2898" s="48">
        <v>712</v>
      </c>
      <c r="D2898" s="18" t="s">
        <v>47</v>
      </c>
      <c r="E2898" s="49"/>
      <c r="F2898" s="49"/>
      <c r="G2898" s="49">
        <v>248</v>
      </c>
      <c r="H2898" s="49"/>
      <c r="I2898" s="49"/>
      <c r="J2898" s="49"/>
      <c r="K2898" s="45">
        <f t="shared" ref="K2898:K2932" si="146">SUM(E2898:J2898)</f>
        <v>248</v>
      </c>
    </row>
    <row r="2899" spans="3:11" ht="14.25" customHeight="1">
      <c r="C2899" s="48">
        <v>713</v>
      </c>
      <c r="D2899" s="18" t="s">
        <v>48</v>
      </c>
      <c r="E2899" s="49"/>
      <c r="F2899" s="49"/>
      <c r="G2899" s="49">
        <v>11898</v>
      </c>
      <c r="H2899" s="49"/>
      <c r="I2899" s="49"/>
      <c r="J2899" s="49"/>
      <c r="K2899" s="45">
        <f t="shared" si="146"/>
        <v>11898</v>
      </c>
    </row>
    <row r="2900" spans="3:11" ht="14.25" customHeight="1">
      <c r="C2900" s="48">
        <v>714</v>
      </c>
      <c r="D2900" s="18" t="s">
        <v>49</v>
      </c>
      <c r="E2900" s="49"/>
      <c r="F2900" s="49"/>
      <c r="G2900" s="49">
        <v>15037</v>
      </c>
      <c r="H2900" s="49"/>
      <c r="I2900" s="49"/>
      <c r="J2900" s="49"/>
      <c r="K2900" s="45">
        <f t="shared" si="146"/>
        <v>15037</v>
      </c>
    </row>
    <row r="2901" spans="3:11" ht="14.25" customHeight="1">
      <c r="C2901" s="48">
        <v>715</v>
      </c>
      <c r="D2901" s="18" t="s">
        <v>50</v>
      </c>
      <c r="E2901" s="49"/>
      <c r="F2901" s="49"/>
      <c r="G2901" s="49"/>
      <c r="H2901" s="49"/>
      <c r="I2901" s="49"/>
      <c r="J2901" s="49"/>
      <c r="K2901" s="45">
        <f t="shared" si="146"/>
        <v>0</v>
      </c>
    </row>
    <row r="2902" spans="3:11" ht="14.25" customHeight="1">
      <c r="C2902" s="48">
        <v>716</v>
      </c>
      <c r="D2902" s="18" t="s">
        <v>51</v>
      </c>
      <c r="E2902" s="49"/>
      <c r="F2902" s="49"/>
      <c r="G2902" s="49">
        <v>7715</v>
      </c>
      <c r="H2902" s="49"/>
      <c r="I2902" s="49"/>
      <c r="J2902" s="49"/>
      <c r="K2902" s="45">
        <f t="shared" si="146"/>
        <v>7715</v>
      </c>
    </row>
    <row r="2903" spans="3:11" ht="14.25" customHeight="1">
      <c r="C2903" s="48">
        <v>719</v>
      </c>
      <c r="D2903" s="18" t="s">
        <v>52</v>
      </c>
      <c r="E2903" s="49"/>
      <c r="F2903" s="49"/>
      <c r="G2903" s="49"/>
      <c r="H2903" s="49"/>
      <c r="I2903" s="49"/>
      <c r="J2903" s="49"/>
      <c r="K2903" s="45">
        <f t="shared" si="146"/>
        <v>0</v>
      </c>
    </row>
    <row r="2904" spans="3:11" ht="14.25" customHeight="1">
      <c r="C2904" s="48">
        <v>721</v>
      </c>
      <c r="D2904" s="18" t="s">
        <v>53</v>
      </c>
      <c r="E2904" s="49"/>
      <c r="F2904" s="49"/>
      <c r="G2904" s="49"/>
      <c r="H2904" s="49"/>
      <c r="I2904" s="49"/>
      <c r="J2904" s="49"/>
      <c r="K2904" s="45">
        <f t="shared" si="146"/>
        <v>0</v>
      </c>
    </row>
    <row r="2905" spans="3:11" ht="14.25" customHeight="1">
      <c r="C2905" s="48">
        <v>731</v>
      </c>
      <c r="D2905" s="18" t="s">
        <v>54</v>
      </c>
      <c r="E2905" s="49"/>
      <c r="F2905" s="49"/>
      <c r="G2905" s="49"/>
      <c r="H2905" s="49"/>
      <c r="I2905" s="49"/>
      <c r="J2905" s="49"/>
      <c r="K2905" s="45">
        <f t="shared" si="146"/>
        <v>0</v>
      </c>
    </row>
    <row r="2906" spans="3:11" ht="14.25" customHeight="1">
      <c r="C2906" s="48">
        <v>732</v>
      </c>
      <c r="D2906" s="18" t="s">
        <v>55</v>
      </c>
      <c r="E2906" s="49"/>
      <c r="F2906" s="49"/>
      <c r="G2906" s="49"/>
      <c r="H2906" s="49"/>
      <c r="I2906" s="49"/>
      <c r="J2906" s="49"/>
      <c r="K2906" s="45">
        <f t="shared" si="146"/>
        <v>0</v>
      </c>
    </row>
    <row r="2907" spans="3:11" ht="14.25" customHeight="1">
      <c r="C2907" s="48">
        <v>733</v>
      </c>
      <c r="D2907" s="18" t="s">
        <v>56</v>
      </c>
      <c r="E2907" s="49"/>
      <c r="F2907" s="49"/>
      <c r="G2907" s="60">
        <v>37953</v>
      </c>
      <c r="H2907" s="49"/>
      <c r="I2907" s="49">
        <v>13</v>
      </c>
      <c r="J2907" s="49">
        <v>49</v>
      </c>
      <c r="K2907" s="45">
        <f>SUM(E2907:J2907)</f>
        <v>38015</v>
      </c>
    </row>
    <row r="2908" spans="3:11" ht="14.25" customHeight="1">
      <c r="C2908" s="48">
        <v>741</v>
      </c>
      <c r="D2908" s="18" t="s">
        <v>57</v>
      </c>
      <c r="E2908" s="49"/>
      <c r="F2908" s="49"/>
      <c r="G2908" s="49">
        <v>4069</v>
      </c>
      <c r="H2908" s="49"/>
      <c r="I2908" s="49"/>
      <c r="J2908" s="49">
        <v>5</v>
      </c>
      <c r="K2908" s="45">
        <f t="shared" si="146"/>
        <v>4074</v>
      </c>
    </row>
    <row r="2909" spans="3:11" ht="14.25" customHeight="1">
      <c r="C2909" s="48">
        <v>742</v>
      </c>
      <c r="D2909" s="18" t="s">
        <v>58</v>
      </c>
      <c r="E2909" s="49"/>
      <c r="F2909" s="49"/>
      <c r="G2909" s="49">
        <v>5472</v>
      </c>
      <c r="H2909" s="49"/>
      <c r="I2909" s="49"/>
      <c r="J2909" s="49">
        <v>1231</v>
      </c>
      <c r="K2909" s="45">
        <f t="shared" si="146"/>
        <v>6703</v>
      </c>
    </row>
    <row r="2910" spans="3:11" ht="14.25" customHeight="1">
      <c r="C2910" s="48">
        <v>743</v>
      </c>
      <c r="D2910" s="18" t="s">
        <v>59</v>
      </c>
      <c r="E2910" s="49"/>
      <c r="F2910" s="49"/>
      <c r="G2910" s="49">
        <v>1186</v>
      </c>
      <c r="H2910" s="49"/>
      <c r="I2910" s="49"/>
      <c r="J2910" s="49"/>
      <c r="K2910" s="45">
        <f t="shared" si="146"/>
        <v>1186</v>
      </c>
    </row>
    <row r="2911" spans="3:11" ht="14.25" customHeight="1">
      <c r="C2911" s="48">
        <v>744</v>
      </c>
      <c r="D2911" s="18" t="s">
        <v>60</v>
      </c>
      <c r="E2911" s="49"/>
      <c r="F2911" s="49"/>
      <c r="G2911" s="49">
        <v>100</v>
      </c>
      <c r="H2911" s="49"/>
      <c r="I2911" s="49">
        <v>1686</v>
      </c>
      <c r="J2911" s="49"/>
      <c r="K2911" s="45">
        <f t="shared" si="146"/>
        <v>1786</v>
      </c>
    </row>
    <row r="2912" spans="3:11" ht="14.25" customHeight="1">
      <c r="C2912" s="48">
        <v>745</v>
      </c>
      <c r="D2912" s="18" t="s">
        <v>61</v>
      </c>
      <c r="E2912" s="49"/>
      <c r="F2912" s="49"/>
      <c r="G2912" s="49">
        <v>567</v>
      </c>
      <c r="H2912" s="49"/>
      <c r="I2912" s="49"/>
      <c r="J2912" s="49">
        <v>11714</v>
      </c>
      <c r="K2912" s="45">
        <f t="shared" si="146"/>
        <v>12281</v>
      </c>
    </row>
    <row r="2913" spans="3:11" ht="14.25" customHeight="1">
      <c r="C2913" s="48">
        <v>771</v>
      </c>
      <c r="D2913" s="18" t="s">
        <v>62</v>
      </c>
      <c r="E2913" s="49"/>
      <c r="F2913" s="49"/>
      <c r="G2913" s="49"/>
      <c r="H2913" s="49"/>
      <c r="I2913" s="49"/>
      <c r="J2913" s="49">
        <v>505</v>
      </c>
      <c r="K2913" s="45">
        <f t="shared" si="146"/>
        <v>505</v>
      </c>
    </row>
    <row r="2914" spans="3:11" ht="14.25" customHeight="1">
      <c r="C2914" s="48">
        <v>772</v>
      </c>
      <c r="D2914" s="18" t="s">
        <v>63</v>
      </c>
      <c r="E2914" s="49"/>
      <c r="F2914" s="49"/>
      <c r="G2914" s="49"/>
      <c r="H2914" s="49"/>
      <c r="I2914" s="49"/>
      <c r="J2914" s="49"/>
      <c r="K2914" s="45">
        <f t="shared" si="146"/>
        <v>0</v>
      </c>
    </row>
    <row r="2915" spans="3:11" ht="14.25" customHeight="1">
      <c r="C2915" s="48">
        <v>781</v>
      </c>
      <c r="D2915" s="18" t="s">
        <v>64</v>
      </c>
      <c r="E2915" s="49"/>
      <c r="F2915" s="49"/>
      <c r="G2915" s="49"/>
      <c r="H2915" s="49"/>
      <c r="I2915" s="49"/>
      <c r="J2915" s="49"/>
      <c r="K2915" s="45">
        <f t="shared" si="146"/>
        <v>0</v>
      </c>
    </row>
    <row r="2916" spans="3:11" ht="14.25" customHeight="1">
      <c r="C2916" s="48">
        <v>791</v>
      </c>
      <c r="D2916" s="18" t="s">
        <v>65</v>
      </c>
      <c r="E2916" s="49"/>
      <c r="F2916" s="49"/>
      <c r="G2916" s="49"/>
      <c r="H2916" s="49"/>
      <c r="I2916" s="49"/>
      <c r="J2916" s="49"/>
      <c r="K2916" s="45">
        <f t="shared" si="146"/>
        <v>0</v>
      </c>
    </row>
    <row r="2917" spans="3:11" ht="14.25" customHeight="1">
      <c r="C2917" s="48">
        <v>811</v>
      </c>
      <c r="D2917" s="18" t="s">
        <v>66</v>
      </c>
      <c r="E2917" s="49"/>
      <c r="F2917" s="49"/>
      <c r="G2917" s="49"/>
      <c r="H2917" s="49"/>
      <c r="I2917" s="49"/>
      <c r="J2917" s="49"/>
      <c r="K2917" s="45">
        <f t="shared" si="146"/>
        <v>0</v>
      </c>
    </row>
    <row r="2918" spans="3:11" ht="14.25" customHeight="1">
      <c r="C2918" s="48">
        <v>812</v>
      </c>
      <c r="D2918" s="18" t="s">
        <v>67</v>
      </c>
      <c r="E2918" s="49"/>
      <c r="F2918" s="49"/>
      <c r="G2918" s="49"/>
      <c r="H2918" s="49"/>
      <c r="I2918" s="49"/>
      <c r="J2918" s="49"/>
      <c r="K2918" s="45">
        <f t="shared" si="146"/>
        <v>0</v>
      </c>
    </row>
    <row r="2919" spans="3:11" ht="14.25" customHeight="1">
      <c r="C2919" s="48">
        <v>813</v>
      </c>
      <c r="D2919" s="18" t="s">
        <v>68</v>
      </c>
      <c r="E2919" s="49"/>
      <c r="F2919" s="49"/>
      <c r="G2919" s="49"/>
      <c r="H2919" s="49"/>
      <c r="I2919" s="49"/>
      <c r="J2919" s="49"/>
      <c r="K2919" s="45">
        <f t="shared" si="146"/>
        <v>0</v>
      </c>
    </row>
    <row r="2920" spans="3:11" ht="14.25" customHeight="1">
      <c r="C2920" s="48">
        <v>821</v>
      </c>
      <c r="D2920" s="18" t="s">
        <v>69</v>
      </c>
      <c r="E2920" s="49"/>
      <c r="F2920" s="49"/>
      <c r="G2920" s="49"/>
      <c r="H2920" s="49"/>
      <c r="I2920" s="49"/>
      <c r="J2920" s="49"/>
      <c r="K2920" s="45">
        <f t="shared" si="146"/>
        <v>0</v>
      </c>
    </row>
    <row r="2921" spans="3:11" ht="14.25" customHeight="1">
      <c r="C2921" s="48">
        <v>822</v>
      </c>
      <c r="D2921" s="18" t="s">
        <v>70</v>
      </c>
      <c r="E2921" s="49"/>
      <c r="F2921" s="49"/>
      <c r="G2921" s="49"/>
      <c r="H2921" s="49"/>
      <c r="I2921" s="49"/>
      <c r="J2921" s="49"/>
      <c r="K2921" s="45">
        <f t="shared" si="146"/>
        <v>0</v>
      </c>
    </row>
    <row r="2922" spans="3:11" ht="14.25" customHeight="1">
      <c r="C2922" s="48">
        <v>823</v>
      </c>
      <c r="D2922" s="18" t="s">
        <v>71</v>
      </c>
      <c r="E2922" s="49"/>
      <c r="F2922" s="49"/>
      <c r="G2922" s="49"/>
      <c r="H2922" s="49"/>
      <c r="I2922" s="49"/>
      <c r="J2922" s="49"/>
      <c r="K2922" s="45">
        <f t="shared" si="146"/>
        <v>0</v>
      </c>
    </row>
    <row r="2923" spans="3:11" ht="14.25" customHeight="1">
      <c r="C2923" s="48">
        <v>831</v>
      </c>
      <c r="D2923" s="18" t="s">
        <v>72</v>
      </c>
      <c r="E2923" s="49"/>
      <c r="F2923" s="49"/>
      <c r="G2923" s="49"/>
      <c r="H2923" s="49"/>
      <c r="I2923" s="49"/>
      <c r="J2923" s="49"/>
      <c r="K2923" s="45">
        <f t="shared" si="146"/>
        <v>0</v>
      </c>
    </row>
    <row r="2924" spans="3:11" ht="14.25" customHeight="1">
      <c r="C2924" s="48">
        <v>841</v>
      </c>
      <c r="D2924" s="18" t="s">
        <v>73</v>
      </c>
      <c r="E2924" s="49"/>
      <c r="F2924" s="49"/>
      <c r="G2924" s="49"/>
      <c r="H2924" s="49"/>
      <c r="I2924" s="49"/>
      <c r="J2924" s="49"/>
      <c r="K2924" s="45">
        <f t="shared" si="146"/>
        <v>0</v>
      </c>
    </row>
    <row r="2925" spans="3:11" ht="14.25" customHeight="1">
      <c r="C2925" s="48">
        <v>842</v>
      </c>
      <c r="D2925" s="18" t="s">
        <v>74</v>
      </c>
      <c r="E2925" s="49"/>
      <c r="F2925" s="49"/>
      <c r="G2925" s="49"/>
      <c r="H2925" s="49"/>
      <c r="I2925" s="49"/>
      <c r="J2925" s="49"/>
      <c r="K2925" s="45">
        <f t="shared" si="146"/>
        <v>0</v>
      </c>
    </row>
    <row r="2926" spans="3:11" ht="14.25" customHeight="1">
      <c r="C2926" s="52">
        <v>843</v>
      </c>
      <c r="D2926" s="18" t="s">
        <v>75</v>
      </c>
      <c r="E2926" s="49"/>
      <c r="F2926" s="49"/>
      <c r="G2926" s="49"/>
      <c r="H2926" s="49"/>
      <c r="I2926" s="49"/>
      <c r="J2926" s="49"/>
      <c r="K2926" s="45">
        <f t="shared" si="146"/>
        <v>0</v>
      </c>
    </row>
    <row r="2927" spans="3:11" ht="14.25" customHeight="1">
      <c r="C2927" s="52">
        <v>911</v>
      </c>
      <c r="D2927" s="18" t="s">
        <v>76</v>
      </c>
      <c r="E2927" s="49"/>
      <c r="F2927" s="49"/>
      <c r="G2927" s="49">
        <v>35000</v>
      </c>
      <c r="H2927" s="49"/>
      <c r="I2927" s="49"/>
      <c r="J2927" s="49"/>
      <c r="K2927" s="45">
        <f t="shared" si="146"/>
        <v>35000</v>
      </c>
    </row>
    <row r="2928" spans="3:11" ht="14.25" customHeight="1">
      <c r="C2928" s="48">
        <v>912</v>
      </c>
      <c r="D2928" s="18" t="s">
        <v>77</v>
      </c>
      <c r="E2928" s="53"/>
      <c r="F2928" s="53"/>
      <c r="G2928" s="53"/>
      <c r="H2928" s="53"/>
      <c r="I2928" s="53"/>
      <c r="J2928" s="53"/>
      <c r="K2928" s="45">
        <f t="shared" si="146"/>
        <v>0</v>
      </c>
    </row>
    <row r="2929" spans="1:11" ht="14.25" customHeight="1">
      <c r="C2929" s="48">
        <v>913</v>
      </c>
      <c r="D2929" s="18" t="s">
        <v>78</v>
      </c>
      <c r="E2929" s="53"/>
      <c r="F2929" s="53"/>
      <c r="G2929" s="53"/>
      <c r="H2929" s="53"/>
      <c r="I2929" s="53"/>
      <c r="J2929" s="53"/>
      <c r="K2929" s="45">
        <f t="shared" si="146"/>
        <v>0</v>
      </c>
    </row>
    <row r="2930" spans="1:11" ht="14.25" customHeight="1">
      <c r="C2930" s="48">
        <v>921</v>
      </c>
      <c r="D2930" s="18" t="s">
        <v>79</v>
      </c>
      <c r="E2930" s="53"/>
      <c r="F2930" s="53"/>
      <c r="G2930" s="53"/>
      <c r="H2930" s="53"/>
      <c r="I2930" s="53"/>
      <c r="J2930" s="53">
        <v>50</v>
      </c>
      <c r="K2930" s="45">
        <f t="shared" si="146"/>
        <v>50</v>
      </c>
    </row>
    <row r="2931" spans="1:11" ht="14.25" customHeight="1" thickBot="1">
      <c r="C2931" s="48">
        <v>922</v>
      </c>
      <c r="D2931" s="18" t="s">
        <v>80</v>
      </c>
      <c r="E2931" s="53"/>
      <c r="F2931" s="53"/>
      <c r="G2931" s="53"/>
      <c r="H2931" s="53"/>
      <c r="I2931" s="53"/>
      <c r="J2931" s="53"/>
      <c r="K2931" s="34">
        <f t="shared" si="146"/>
        <v>0</v>
      </c>
    </row>
    <row r="2932" spans="1:11" ht="14.25" customHeight="1" thickBot="1">
      <c r="C2932" s="213" t="s">
        <v>10</v>
      </c>
      <c r="D2932" s="57">
        <f>SUM(D2897:D2928)</f>
        <v>0</v>
      </c>
      <c r="E2932" s="58">
        <f t="shared" ref="E2932:J2932" si="147">SUM(E2897:E2931)</f>
        <v>0</v>
      </c>
      <c r="F2932" s="58">
        <f t="shared" si="147"/>
        <v>0</v>
      </c>
      <c r="G2932" s="58">
        <f t="shared" si="147"/>
        <v>176406</v>
      </c>
      <c r="H2932" s="58">
        <f t="shared" si="147"/>
        <v>0</v>
      </c>
      <c r="I2932" s="58">
        <f t="shared" si="147"/>
        <v>1699</v>
      </c>
      <c r="J2932" s="58">
        <f t="shared" si="147"/>
        <v>19111</v>
      </c>
      <c r="K2932" s="58">
        <f t="shared" si="146"/>
        <v>197216</v>
      </c>
    </row>
    <row r="2935" spans="1:11" ht="14.25" customHeight="1" thickBot="1"/>
    <row r="2936" spans="1:11" ht="14.25" customHeight="1" thickBot="1">
      <c r="A2936" s="73">
        <v>70</v>
      </c>
      <c r="B2936" s="73" t="s">
        <v>158</v>
      </c>
      <c r="C2936" s="36" t="s">
        <v>2</v>
      </c>
      <c r="D2936" s="38" t="s">
        <v>3</v>
      </c>
      <c r="E2936" s="74" t="s">
        <v>4</v>
      </c>
      <c r="F2936" s="75" t="s">
        <v>9</v>
      </c>
      <c r="G2936" s="76" t="s">
        <v>5</v>
      </c>
      <c r="H2936" s="77" t="s">
        <v>6</v>
      </c>
      <c r="I2936" s="77" t="s">
        <v>7</v>
      </c>
      <c r="J2936" s="78" t="s">
        <v>8</v>
      </c>
      <c r="K2936" s="78" t="s">
        <v>10</v>
      </c>
    </row>
    <row r="2937" spans="1:11" ht="14.25" customHeight="1">
      <c r="C2937" s="44">
        <v>711</v>
      </c>
      <c r="D2937" s="43" t="s">
        <v>46</v>
      </c>
      <c r="E2937" s="45"/>
      <c r="F2937" s="45"/>
      <c r="G2937" s="45">
        <v>134677</v>
      </c>
      <c r="H2937" s="45"/>
      <c r="I2937" s="45"/>
      <c r="J2937" s="45"/>
      <c r="K2937" s="45">
        <f>SUM(E2937:J2937)</f>
        <v>134677</v>
      </c>
    </row>
    <row r="2938" spans="1:11" ht="14.25" customHeight="1">
      <c r="C2938" s="48">
        <v>712</v>
      </c>
      <c r="D2938" s="18" t="s">
        <v>47</v>
      </c>
      <c r="E2938" s="49"/>
      <c r="F2938" s="49"/>
      <c r="G2938" s="49">
        <v>223</v>
      </c>
      <c r="H2938" s="49"/>
      <c r="I2938" s="49"/>
      <c r="J2938" s="49"/>
      <c r="K2938" s="45">
        <f t="shared" ref="K2938:K2972" si="148">SUM(E2938:J2938)</f>
        <v>223</v>
      </c>
    </row>
    <row r="2939" spans="1:11" ht="14.25" customHeight="1">
      <c r="C2939" s="48">
        <v>713</v>
      </c>
      <c r="D2939" s="18" t="s">
        <v>48</v>
      </c>
      <c r="E2939" s="49"/>
      <c r="F2939" s="49"/>
      <c r="G2939" s="49">
        <v>13582</v>
      </c>
      <c r="H2939" s="49"/>
      <c r="I2939" s="49"/>
      <c r="J2939" s="49"/>
      <c r="K2939" s="45">
        <f t="shared" si="148"/>
        <v>13582</v>
      </c>
    </row>
    <row r="2940" spans="1:11" ht="14.25" customHeight="1">
      <c r="C2940" s="48">
        <v>714</v>
      </c>
      <c r="D2940" s="18" t="s">
        <v>49</v>
      </c>
      <c r="E2940" s="49"/>
      <c r="F2940" s="49"/>
      <c r="G2940" s="49">
        <v>25185</v>
      </c>
      <c r="H2940" s="49"/>
      <c r="I2940" s="49"/>
      <c r="J2940" s="49"/>
      <c r="K2940" s="45">
        <f t="shared" si="148"/>
        <v>25185</v>
      </c>
    </row>
    <row r="2941" spans="1:11" ht="14.25" customHeight="1">
      <c r="C2941" s="48">
        <v>715</v>
      </c>
      <c r="D2941" s="18" t="s">
        <v>50</v>
      </c>
      <c r="E2941" s="49"/>
      <c r="F2941" s="49"/>
      <c r="G2941" s="49"/>
      <c r="H2941" s="49"/>
      <c r="I2941" s="49"/>
      <c r="J2941" s="49"/>
      <c r="K2941" s="45">
        <f t="shared" si="148"/>
        <v>0</v>
      </c>
    </row>
    <row r="2942" spans="1:11" ht="14.25" customHeight="1">
      <c r="C2942" s="48">
        <v>716</v>
      </c>
      <c r="D2942" s="18" t="s">
        <v>51</v>
      </c>
      <c r="E2942" s="49"/>
      <c r="F2942" s="49"/>
      <c r="G2942" s="49">
        <v>7694</v>
      </c>
      <c r="H2942" s="49"/>
      <c r="I2942" s="49"/>
      <c r="J2942" s="49"/>
      <c r="K2942" s="45">
        <f t="shared" si="148"/>
        <v>7694</v>
      </c>
    </row>
    <row r="2943" spans="1:11" ht="14.25" customHeight="1">
      <c r="C2943" s="48">
        <v>719</v>
      </c>
      <c r="D2943" s="18" t="s">
        <v>52</v>
      </c>
      <c r="E2943" s="49"/>
      <c r="F2943" s="49"/>
      <c r="G2943" s="49"/>
      <c r="H2943" s="49"/>
      <c r="I2943" s="49"/>
      <c r="J2943" s="49"/>
      <c r="K2943" s="45">
        <f t="shared" si="148"/>
        <v>0</v>
      </c>
    </row>
    <row r="2944" spans="1:11" ht="14.25" customHeight="1">
      <c r="C2944" s="48">
        <v>721</v>
      </c>
      <c r="D2944" s="18" t="s">
        <v>53</v>
      </c>
      <c r="E2944" s="49"/>
      <c r="F2944" s="49"/>
      <c r="G2944" s="49"/>
      <c r="H2944" s="49"/>
      <c r="I2944" s="49"/>
      <c r="J2944" s="49"/>
      <c r="K2944" s="45">
        <f t="shared" si="148"/>
        <v>0</v>
      </c>
    </row>
    <row r="2945" spans="3:11" ht="14.25" customHeight="1">
      <c r="C2945" s="48">
        <v>731</v>
      </c>
      <c r="D2945" s="18" t="s">
        <v>54</v>
      </c>
      <c r="E2945" s="49"/>
      <c r="F2945" s="49"/>
      <c r="G2945" s="49"/>
      <c r="H2945" s="49"/>
      <c r="I2945" s="49"/>
      <c r="J2945" s="49"/>
      <c r="K2945" s="45">
        <f t="shared" si="148"/>
        <v>0</v>
      </c>
    </row>
    <row r="2946" spans="3:11" ht="14.25" customHeight="1">
      <c r="C2946" s="48">
        <v>732</v>
      </c>
      <c r="D2946" s="18" t="s">
        <v>55</v>
      </c>
      <c r="E2946" s="49"/>
      <c r="F2946" s="49"/>
      <c r="G2946" s="49"/>
      <c r="H2946" s="49"/>
      <c r="I2946" s="49"/>
      <c r="J2946" s="49"/>
      <c r="K2946" s="45">
        <f t="shared" si="148"/>
        <v>0</v>
      </c>
    </row>
    <row r="2947" spans="3:11" ht="14.25" customHeight="1">
      <c r="C2947" s="48">
        <v>733</v>
      </c>
      <c r="D2947" s="18" t="s">
        <v>56</v>
      </c>
      <c r="E2947" s="49">
        <v>5736</v>
      </c>
      <c r="F2947" s="49"/>
      <c r="G2947" s="49">
        <v>19576</v>
      </c>
      <c r="H2947" s="49"/>
      <c r="I2947" s="49"/>
      <c r="J2947" s="49"/>
      <c r="K2947" s="45">
        <f t="shared" si="148"/>
        <v>25312</v>
      </c>
    </row>
    <row r="2948" spans="3:11" ht="14.25" customHeight="1">
      <c r="C2948" s="48">
        <v>741</v>
      </c>
      <c r="D2948" s="18" t="s">
        <v>57</v>
      </c>
      <c r="E2948" s="49"/>
      <c r="F2948" s="49"/>
      <c r="G2948" s="49">
        <v>77701</v>
      </c>
      <c r="H2948" s="49"/>
      <c r="I2948" s="49"/>
      <c r="J2948" s="49">
        <v>43</v>
      </c>
      <c r="K2948" s="45">
        <f t="shared" si="148"/>
        <v>77744</v>
      </c>
    </row>
    <row r="2949" spans="3:11" ht="14.25" customHeight="1">
      <c r="C2949" s="48">
        <v>742</v>
      </c>
      <c r="D2949" s="18" t="s">
        <v>58</v>
      </c>
      <c r="E2949" s="49"/>
      <c r="F2949" s="49"/>
      <c r="G2949" s="49">
        <v>1388</v>
      </c>
      <c r="H2949" s="49"/>
      <c r="I2949" s="49"/>
      <c r="J2949" s="49">
        <v>7224</v>
      </c>
      <c r="K2949" s="45">
        <f t="shared" si="148"/>
        <v>8612</v>
      </c>
    </row>
    <row r="2950" spans="3:11" ht="14.25" customHeight="1">
      <c r="C2950" s="48">
        <v>743</v>
      </c>
      <c r="D2950" s="18" t="s">
        <v>59</v>
      </c>
      <c r="E2950" s="49"/>
      <c r="F2950" s="49"/>
      <c r="G2950" s="49">
        <v>82</v>
      </c>
      <c r="H2950" s="49"/>
      <c r="I2950" s="49"/>
      <c r="J2950" s="49"/>
      <c r="K2950" s="45">
        <f t="shared" si="148"/>
        <v>82</v>
      </c>
    </row>
    <row r="2951" spans="3:11" ht="14.25" customHeight="1">
      <c r="C2951" s="48">
        <v>744</v>
      </c>
      <c r="D2951" s="18" t="s">
        <v>60</v>
      </c>
      <c r="E2951" s="49"/>
      <c r="F2951" s="49"/>
      <c r="G2951" s="49"/>
      <c r="H2951" s="49"/>
      <c r="I2951" s="49"/>
      <c r="J2951" s="49">
        <v>266212</v>
      </c>
      <c r="K2951" s="45">
        <f t="shared" si="148"/>
        <v>266212</v>
      </c>
    </row>
    <row r="2952" spans="3:11" ht="14.25" customHeight="1">
      <c r="C2952" s="48">
        <v>745</v>
      </c>
      <c r="D2952" s="18" t="s">
        <v>61</v>
      </c>
      <c r="E2952" s="49"/>
      <c r="F2952" s="49"/>
      <c r="G2952" s="49">
        <v>39027</v>
      </c>
      <c r="H2952" s="49"/>
      <c r="I2952" s="49"/>
      <c r="J2952" s="49">
        <v>421</v>
      </c>
      <c r="K2952" s="45">
        <f t="shared" si="148"/>
        <v>39448</v>
      </c>
    </row>
    <row r="2953" spans="3:11" ht="14.25" customHeight="1">
      <c r="C2953" s="48">
        <v>771</v>
      </c>
      <c r="D2953" s="18" t="s">
        <v>62</v>
      </c>
      <c r="E2953" s="60">
        <v>1472</v>
      </c>
      <c r="F2953" s="49"/>
      <c r="H2953" s="49"/>
      <c r="I2953" s="49"/>
      <c r="J2953" s="49"/>
      <c r="K2953" s="45">
        <f>SUM(E2953:J2953)</f>
        <v>1472</v>
      </c>
    </row>
    <row r="2954" spans="3:11" ht="14.25" customHeight="1">
      <c r="C2954" s="48">
        <v>772</v>
      </c>
      <c r="D2954" s="18" t="s">
        <v>63</v>
      </c>
      <c r="E2954" s="49"/>
      <c r="F2954" s="49"/>
      <c r="G2954" s="49"/>
      <c r="H2954" s="49"/>
      <c r="I2954" s="49"/>
      <c r="J2954" s="49"/>
      <c r="K2954" s="45">
        <f t="shared" si="148"/>
        <v>0</v>
      </c>
    </row>
    <row r="2955" spans="3:11" ht="14.25" customHeight="1">
      <c r="C2955" s="48">
        <v>781</v>
      </c>
      <c r="D2955" s="18" t="s">
        <v>64</v>
      </c>
      <c r="E2955" s="49"/>
      <c r="F2955" s="49"/>
      <c r="G2955" s="49"/>
      <c r="H2955" s="49"/>
      <c r="I2955" s="49"/>
      <c r="J2955" s="49"/>
      <c r="K2955" s="45">
        <f t="shared" si="148"/>
        <v>0</v>
      </c>
    </row>
    <row r="2956" spans="3:11" ht="14.25" customHeight="1">
      <c r="C2956" s="48">
        <v>791</v>
      </c>
      <c r="D2956" s="18" t="s">
        <v>65</v>
      </c>
      <c r="E2956" s="49"/>
      <c r="F2956" s="49"/>
      <c r="G2956" s="49"/>
      <c r="H2956" s="49"/>
      <c r="I2956" s="49"/>
      <c r="J2956" s="49"/>
      <c r="K2956" s="45">
        <f t="shared" si="148"/>
        <v>0</v>
      </c>
    </row>
    <row r="2957" spans="3:11" ht="14.25" customHeight="1">
      <c r="C2957" s="48">
        <v>811</v>
      </c>
      <c r="D2957" s="18" t="s">
        <v>66</v>
      </c>
      <c r="E2957" s="49"/>
      <c r="F2957" s="49"/>
      <c r="G2957" s="49"/>
      <c r="H2957" s="49"/>
      <c r="I2957" s="49"/>
      <c r="J2957" s="49"/>
      <c r="K2957" s="45">
        <f t="shared" si="148"/>
        <v>0</v>
      </c>
    </row>
    <row r="2958" spans="3:11" ht="14.25" customHeight="1">
      <c r="C2958" s="48">
        <v>812</v>
      </c>
      <c r="D2958" s="18" t="s">
        <v>67</v>
      </c>
      <c r="E2958" s="49"/>
      <c r="F2958" s="49"/>
      <c r="G2958" s="49">
        <v>125</v>
      </c>
      <c r="H2958" s="49"/>
      <c r="I2958" s="49"/>
      <c r="J2958" s="49"/>
      <c r="K2958" s="45">
        <f t="shared" si="148"/>
        <v>125</v>
      </c>
    </row>
    <row r="2959" spans="3:11" ht="14.25" customHeight="1">
      <c r="C2959" s="48">
        <v>813</v>
      </c>
      <c r="D2959" s="18" t="s">
        <v>68</v>
      </c>
      <c r="E2959" s="49"/>
      <c r="F2959" s="49"/>
      <c r="G2959" s="49"/>
      <c r="H2959" s="49"/>
      <c r="I2959" s="49"/>
      <c r="J2959" s="49"/>
      <c r="K2959" s="45">
        <f t="shared" si="148"/>
        <v>0</v>
      </c>
    </row>
    <row r="2960" spans="3:11" ht="14.25" customHeight="1">
      <c r="C2960" s="48">
        <v>821</v>
      </c>
      <c r="D2960" s="18" t="s">
        <v>69</v>
      </c>
      <c r="E2960" s="49"/>
      <c r="F2960" s="49"/>
      <c r="G2960" s="49"/>
      <c r="H2960" s="49"/>
      <c r="I2960" s="49"/>
      <c r="J2960" s="49"/>
      <c r="K2960" s="45">
        <f t="shared" si="148"/>
        <v>0</v>
      </c>
    </row>
    <row r="2961" spans="1:11" ht="14.25" customHeight="1">
      <c r="C2961" s="48">
        <v>822</v>
      </c>
      <c r="D2961" s="18" t="s">
        <v>70</v>
      </c>
      <c r="E2961" s="49"/>
      <c r="F2961" s="49"/>
      <c r="G2961" s="49"/>
      <c r="H2961" s="49"/>
      <c r="I2961" s="49"/>
      <c r="J2961" s="49"/>
      <c r="K2961" s="45">
        <f t="shared" si="148"/>
        <v>0</v>
      </c>
    </row>
    <row r="2962" spans="1:11" ht="14.25" customHeight="1">
      <c r="C2962" s="48">
        <v>823</v>
      </c>
      <c r="D2962" s="18" t="s">
        <v>71</v>
      </c>
      <c r="E2962" s="49"/>
      <c r="F2962" s="49"/>
      <c r="G2962" s="49"/>
      <c r="H2962" s="49"/>
      <c r="I2962" s="49"/>
      <c r="J2962" s="49">
        <v>500</v>
      </c>
      <c r="K2962" s="45">
        <f t="shared" si="148"/>
        <v>500</v>
      </c>
    </row>
    <row r="2963" spans="1:11" ht="14.25" customHeight="1">
      <c r="C2963" s="48">
        <v>831</v>
      </c>
      <c r="D2963" s="18" t="s">
        <v>72</v>
      </c>
      <c r="E2963" s="49"/>
      <c r="F2963" s="49"/>
      <c r="G2963" s="49"/>
      <c r="H2963" s="49"/>
      <c r="I2963" s="49"/>
      <c r="J2963" s="49"/>
      <c r="K2963" s="45">
        <f t="shared" si="148"/>
        <v>0</v>
      </c>
    </row>
    <row r="2964" spans="1:11" ht="14.25" customHeight="1">
      <c r="C2964" s="48">
        <v>841</v>
      </c>
      <c r="D2964" s="18" t="s">
        <v>73</v>
      </c>
      <c r="E2964" s="49"/>
      <c r="F2964" s="49"/>
      <c r="G2964" s="49"/>
      <c r="H2964" s="49"/>
      <c r="I2964" s="49"/>
      <c r="J2964" s="49"/>
      <c r="K2964" s="45">
        <f t="shared" si="148"/>
        <v>0</v>
      </c>
    </row>
    <row r="2965" spans="1:11" ht="14.25" customHeight="1">
      <c r="C2965" s="48">
        <v>842</v>
      </c>
      <c r="D2965" s="18" t="s">
        <v>74</v>
      </c>
      <c r="E2965" s="49"/>
      <c r="F2965" s="49"/>
      <c r="G2965" s="49"/>
      <c r="H2965" s="49"/>
      <c r="I2965" s="49"/>
      <c r="J2965" s="49"/>
      <c r="K2965" s="45">
        <f t="shared" si="148"/>
        <v>0</v>
      </c>
    </row>
    <row r="2966" spans="1:11" ht="14.25" customHeight="1">
      <c r="C2966" s="52">
        <v>843</v>
      </c>
      <c r="D2966" s="18" t="s">
        <v>75</v>
      </c>
      <c r="E2966" s="49"/>
      <c r="F2966" s="49"/>
      <c r="G2966" s="49"/>
      <c r="H2966" s="49"/>
      <c r="I2966" s="49"/>
      <c r="J2966" s="49"/>
      <c r="K2966" s="45">
        <f t="shared" si="148"/>
        <v>0</v>
      </c>
    </row>
    <row r="2967" spans="1:11" ht="14.25" customHeight="1">
      <c r="C2967" s="52">
        <v>911</v>
      </c>
      <c r="D2967" s="18" t="s">
        <v>76</v>
      </c>
      <c r="E2967" s="49"/>
      <c r="F2967" s="49"/>
      <c r="G2967" s="49">
        <v>40561</v>
      </c>
      <c r="H2967" s="49"/>
      <c r="I2967" s="49"/>
      <c r="J2967" s="49"/>
      <c r="K2967" s="45">
        <f t="shared" si="148"/>
        <v>40561</v>
      </c>
    </row>
    <row r="2968" spans="1:11" ht="14.25" customHeight="1">
      <c r="C2968" s="48">
        <v>912</v>
      </c>
      <c r="D2968" s="18" t="s">
        <v>77</v>
      </c>
      <c r="E2968" s="53"/>
      <c r="F2968" s="53"/>
      <c r="G2968" s="53"/>
      <c r="H2968" s="53"/>
      <c r="I2968" s="53"/>
      <c r="J2968" s="53"/>
      <c r="K2968" s="45">
        <f t="shared" si="148"/>
        <v>0</v>
      </c>
    </row>
    <row r="2969" spans="1:11" ht="14.25" customHeight="1">
      <c r="C2969" s="48">
        <v>913</v>
      </c>
      <c r="D2969" s="18" t="s">
        <v>78</v>
      </c>
      <c r="E2969" s="53"/>
      <c r="F2969" s="53"/>
      <c r="G2969" s="53"/>
      <c r="H2969" s="53"/>
      <c r="I2969" s="53"/>
      <c r="J2969" s="53"/>
      <c r="K2969" s="45">
        <f t="shared" si="148"/>
        <v>0</v>
      </c>
    </row>
    <row r="2970" spans="1:11" ht="14.25" customHeight="1">
      <c r="C2970" s="48">
        <v>921</v>
      </c>
      <c r="D2970" s="18" t="s">
        <v>79</v>
      </c>
      <c r="E2970" s="53"/>
      <c r="F2970" s="53"/>
      <c r="G2970" s="53"/>
      <c r="H2970" s="53"/>
      <c r="I2970" s="53"/>
      <c r="J2970" s="53"/>
      <c r="K2970" s="45">
        <f t="shared" si="148"/>
        <v>0</v>
      </c>
    </row>
    <row r="2971" spans="1:11" ht="14.25" customHeight="1" thickBot="1">
      <c r="C2971" s="48">
        <v>922</v>
      </c>
      <c r="D2971" s="18" t="s">
        <v>80</v>
      </c>
      <c r="E2971" s="53"/>
      <c r="F2971" s="53"/>
      <c r="G2971" s="53"/>
      <c r="H2971" s="53"/>
      <c r="I2971" s="53"/>
      <c r="J2971" s="53"/>
      <c r="K2971" s="45">
        <f t="shared" si="148"/>
        <v>0</v>
      </c>
    </row>
    <row r="2972" spans="1:11" ht="14.25" customHeight="1" thickBot="1">
      <c r="C2972" s="213" t="s">
        <v>10</v>
      </c>
      <c r="D2972" s="57">
        <f>SUM(D2937:D2968)</f>
        <v>0</v>
      </c>
      <c r="E2972" s="58">
        <f t="shared" ref="E2972:J2972" si="149">SUM(E2937:E2971)</f>
        <v>7208</v>
      </c>
      <c r="F2972" s="58">
        <f t="shared" si="149"/>
        <v>0</v>
      </c>
      <c r="G2972" s="58">
        <f t="shared" si="149"/>
        <v>359821</v>
      </c>
      <c r="H2972" s="58">
        <f t="shared" si="149"/>
        <v>0</v>
      </c>
      <c r="I2972" s="58">
        <f t="shared" si="149"/>
        <v>0</v>
      </c>
      <c r="J2972" s="58">
        <f t="shared" si="149"/>
        <v>274400</v>
      </c>
      <c r="K2972" s="45">
        <f t="shared" si="148"/>
        <v>641429</v>
      </c>
    </row>
    <row r="2975" spans="1:11" ht="14.25" customHeight="1" thickBot="1"/>
    <row r="2976" spans="1:11" ht="14.25" customHeight="1" thickBot="1">
      <c r="A2976" s="73">
        <v>71</v>
      </c>
      <c r="B2976" s="73" t="s">
        <v>159</v>
      </c>
      <c r="C2976" s="36" t="s">
        <v>2</v>
      </c>
      <c r="D2976" s="38" t="s">
        <v>3</v>
      </c>
      <c r="E2976" s="74" t="s">
        <v>4</v>
      </c>
      <c r="F2976" s="75" t="s">
        <v>9</v>
      </c>
      <c r="G2976" s="76" t="s">
        <v>5</v>
      </c>
      <c r="H2976" s="77" t="s">
        <v>6</v>
      </c>
      <c r="I2976" s="77" t="s">
        <v>7</v>
      </c>
      <c r="J2976" s="78" t="s">
        <v>8</v>
      </c>
      <c r="K2976" s="78" t="s">
        <v>10</v>
      </c>
    </row>
    <row r="2977" spans="3:11" ht="14.25" customHeight="1">
      <c r="C2977" s="44">
        <v>711</v>
      </c>
      <c r="D2977" s="43" t="s">
        <v>46</v>
      </c>
      <c r="E2977" s="45"/>
      <c r="F2977" s="45"/>
      <c r="G2977" s="45">
        <v>50612</v>
      </c>
      <c r="H2977" s="45"/>
      <c r="I2977" s="45"/>
      <c r="J2977" s="45"/>
      <c r="K2977" s="45">
        <f>SUM(E2977:J2977)</f>
        <v>50612</v>
      </c>
    </row>
    <row r="2978" spans="3:11" ht="14.25" customHeight="1">
      <c r="C2978" s="48">
        <v>712</v>
      </c>
      <c r="D2978" s="18" t="s">
        <v>47</v>
      </c>
      <c r="E2978" s="49"/>
      <c r="F2978" s="49"/>
      <c r="G2978" s="49">
        <v>283</v>
      </c>
      <c r="H2978" s="49"/>
      <c r="I2978" s="49"/>
      <c r="J2978" s="49"/>
      <c r="K2978" s="45">
        <f t="shared" ref="K2978:K3012" si="150">SUM(E2978:J2978)</f>
        <v>283</v>
      </c>
    </row>
    <row r="2979" spans="3:11" ht="14.25" customHeight="1">
      <c r="C2979" s="48">
        <v>713</v>
      </c>
      <c r="D2979" s="18" t="s">
        <v>48</v>
      </c>
      <c r="E2979" s="49"/>
      <c r="F2979" s="49"/>
      <c r="G2979" s="49">
        <v>10629</v>
      </c>
      <c r="H2979" s="49"/>
      <c r="I2979" s="49"/>
      <c r="J2979" s="49"/>
      <c r="K2979" s="45">
        <f t="shared" si="150"/>
        <v>10629</v>
      </c>
    </row>
    <row r="2980" spans="3:11" ht="14.25" customHeight="1">
      <c r="C2980" s="48">
        <v>714</v>
      </c>
      <c r="D2980" s="18" t="s">
        <v>49</v>
      </c>
      <c r="E2980" s="49"/>
      <c r="F2980" s="49"/>
      <c r="G2980" s="49">
        <v>3483</v>
      </c>
      <c r="H2980" s="49"/>
      <c r="I2980" s="49"/>
      <c r="J2980" s="49"/>
      <c r="K2980" s="45">
        <f t="shared" si="150"/>
        <v>3483</v>
      </c>
    </row>
    <row r="2981" spans="3:11" ht="14.25" customHeight="1">
      <c r="C2981" s="48">
        <v>715</v>
      </c>
      <c r="D2981" s="18" t="s">
        <v>50</v>
      </c>
      <c r="E2981" s="49"/>
      <c r="F2981" s="49"/>
      <c r="G2981" s="49"/>
      <c r="H2981" s="49"/>
      <c r="I2981" s="49"/>
      <c r="J2981" s="49"/>
      <c r="K2981" s="45">
        <f t="shared" si="150"/>
        <v>0</v>
      </c>
    </row>
    <row r="2982" spans="3:11" ht="14.25" customHeight="1">
      <c r="C2982" s="48">
        <v>716</v>
      </c>
      <c r="D2982" s="18" t="s">
        <v>51</v>
      </c>
      <c r="E2982" s="49"/>
      <c r="F2982" s="49"/>
      <c r="G2982" s="49">
        <v>4031</v>
      </c>
      <c r="H2982" s="49"/>
      <c r="I2982" s="49"/>
      <c r="J2982" s="49"/>
      <c r="K2982" s="45">
        <f t="shared" si="150"/>
        <v>4031</v>
      </c>
    </row>
    <row r="2983" spans="3:11" ht="14.25" customHeight="1">
      <c r="C2983" s="48">
        <v>719</v>
      </c>
      <c r="D2983" s="18" t="s">
        <v>52</v>
      </c>
      <c r="E2983" s="49"/>
      <c r="F2983" s="49"/>
      <c r="G2983" s="49"/>
      <c r="H2983" s="49"/>
      <c r="I2983" s="49"/>
      <c r="J2983" s="49"/>
      <c r="K2983" s="45">
        <f t="shared" si="150"/>
        <v>0</v>
      </c>
    </row>
    <row r="2984" spans="3:11" ht="14.25" customHeight="1">
      <c r="C2984" s="48">
        <v>721</v>
      </c>
      <c r="D2984" s="18" t="s">
        <v>53</v>
      </c>
      <c r="E2984" s="49"/>
      <c r="F2984" s="49"/>
      <c r="G2984" s="49"/>
      <c r="H2984" s="49"/>
      <c r="I2984" s="49"/>
      <c r="J2984" s="49"/>
      <c r="K2984" s="45">
        <f t="shared" si="150"/>
        <v>0</v>
      </c>
    </row>
    <row r="2985" spans="3:11" ht="14.25" customHeight="1">
      <c r="C2985" s="48">
        <v>731</v>
      </c>
      <c r="D2985" s="18" t="s">
        <v>54</v>
      </c>
      <c r="E2985" s="49"/>
      <c r="F2985" s="49"/>
      <c r="G2985" s="49">
        <v>1513</v>
      </c>
      <c r="H2985" s="49"/>
      <c r="I2985" s="49"/>
      <c r="J2985" s="49"/>
      <c r="K2985" s="45">
        <f t="shared" si="150"/>
        <v>1513</v>
      </c>
    </row>
    <row r="2986" spans="3:11" ht="14.25" customHeight="1">
      <c r="C2986" s="48">
        <v>732</v>
      </c>
      <c r="D2986" s="18" t="s">
        <v>55</v>
      </c>
      <c r="E2986" s="49"/>
      <c r="F2986" s="49"/>
      <c r="G2986" s="49">
        <v>925</v>
      </c>
      <c r="H2986" s="49"/>
      <c r="I2986" s="49">
        <v>1170</v>
      </c>
      <c r="J2986" s="49"/>
      <c r="K2986" s="45">
        <f t="shared" si="150"/>
        <v>2095</v>
      </c>
    </row>
    <row r="2987" spans="3:11" ht="14.25" customHeight="1">
      <c r="C2987" s="48">
        <v>733</v>
      </c>
      <c r="D2987" s="18" t="s">
        <v>56</v>
      </c>
      <c r="E2987" s="49">
        <v>3493</v>
      </c>
      <c r="F2987" s="49"/>
      <c r="G2987" s="49">
        <v>13231</v>
      </c>
      <c r="H2987" s="49"/>
      <c r="I2987" s="49"/>
      <c r="J2987" s="49"/>
      <c r="K2987" s="45">
        <f t="shared" si="150"/>
        <v>16724</v>
      </c>
    </row>
    <row r="2988" spans="3:11" ht="14.25" customHeight="1">
      <c r="C2988" s="48">
        <v>741</v>
      </c>
      <c r="D2988" s="18" t="s">
        <v>57</v>
      </c>
      <c r="E2988" s="49"/>
      <c r="F2988" s="49"/>
      <c r="G2988" s="49">
        <v>18176</v>
      </c>
      <c r="H2988" s="49"/>
      <c r="I2988" s="49"/>
      <c r="J2988" s="49">
        <v>16</v>
      </c>
      <c r="K2988" s="45">
        <f t="shared" si="150"/>
        <v>18192</v>
      </c>
    </row>
    <row r="2989" spans="3:11" ht="14.25" customHeight="1">
      <c r="C2989" s="48">
        <v>742</v>
      </c>
      <c r="D2989" s="18" t="s">
        <v>58</v>
      </c>
      <c r="E2989" s="49"/>
      <c r="F2989" s="49"/>
      <c r="G2989" s="49">
        <v>1783</v>
      </c>
      <c r="H2989" s="49"/>
      <c r="I2989" s="49"/>
      <c r="J2989" s="49">
        <v>12</v>
      </c>
      <c r="K2989" s="45">
        <f t="shared" si="150"/>
        <v>1795</v>
      </c>
    </row>
    <row r="2990" spans="3:11" ht="14.25" customHeight="1">
      <c r="C2990" s="48">
        <v>743</v>
      </c>
      <c r="D2990" s="18" t="s">
        <v>59</v>
      </c>
      <c r="E2990" s="49"/>
      <c r="F2990" s="49"/>
      <c r="G2990" s="49">
        <v>56</v>
      </c>
      <c r="H2990" s="49"/>
      <c r="I2990" s="49"/>
      <c r="J2990" s="49">
        <v>106</v>
      </c>
      <c r="K2990" s="45">
        <f t="shared" si="150"/>
        <v>162</v>
      </c>
    </row>
    <row r="2991" spans="3:11" ht="14.25" customHeight="1">
      <c r="C2991" s="48">
        <v>744</v>
      </c>
      <c r="D2991" s="18" t="s">
        <v>60</v>
      </c>
      <c r="E2991" s="49"/>
      <c r="F2991" s="49"/>
      <c r="G2991" s="49"/>
      <c r="H2991" s="49"/>
      <c r="I2991" s="49"/>
      <c r="J2991" s="49">
        <v>46</v>
      </c>
      <c r="K2991" s="45">
        <f t="shared" si="150"/>
        <v>46</v>
      </c>
    </row>
    <row r="2992" spans="3:11" ht="14.25" customHeight="1">
      <c r="C2992" s="48">
        <v>745</v>
      </c>
      <c r="D2992" s="18" t="s">
        <v>61</v>
      </c>
      <c r="E2992" s="49"/>
      <c r="F2992" s="49"/>
      <c r="G2992" s="49">
        <v>569</v>
      </c>
      <c r="H2992" s="49"/>
      <c r="I2992" s="49"/>
      <c r="J2992" s="49">
        <v>8497</v>
      </c>
      <c r="K2992" s="45">
        <f t="shared" si="150"/>
        <v>9066</v>
      </c>
    </row>
    <row r="2993" spans="3:11" ht="14.25" customHeight="1">
      <c r="C2993" s="48">
        <v>771</v>
      </c>
      <c r="D2993" s="18" t="s">
        <v>62</v>
      </c>
      <c r="E2993" s="49"/>
      <c r="F2993" s="49"/>
      <c r="G2993" s="49"/>
      <c r="H2993" s="49"/>
      <c r="I2993" s="49"/>
      <c r="J2993" s="49">
        <v>352</v>
      </c>
      <c r="K2993" s="45">
        <f t="shared" si="150"/>
        <v>352</v>
      </c>
    </row>
    <row r="2994" spans="3:11" ht="14.25" customHeight="1">
      <c r="C2994" s="48">
        <v>772</v>
      </c>
      <c r="D2994" s="18" t="s">
        <v>63</v>
      </c>
      <c r="E2994" s="49"/>
      <c r="F2994" s="49"/>
      <c r="G2994" s="49"/>
      <c r="H2994" s="49"/>
      <c r="I2994" s="49"/>
      <c r="J2994" s="49"/>
      <c r="K2994" s="45">
        <f t="shared" si="150"/>
        <v>0</v>
      </c>
    </row>
    <row r="2995" spans="3:11" ht="14.25" customHeight="1">
      <c r="C2995" s="48">
        <v>781</v>
      </c>
      <c r="D2995" s="18" t="s">
        <v>64</v>
      </c>
      <c r="E2995" s="49"/>
      <c r="F2995" s="49"/>
      <c r="G2995" s="49"/>
      <c r="H2995" s="49"/>
      <c r="I2995" s="49"/>
      <c r="J2995" s="49"/>
      <c r="K2995" s="45">
        <f t="shared" si="150"/>
        <v>0</v>
      </c>
    </row>
    <row r="2996" spans="3:11" ht="14.25" customHeight="1">
      <c r="C2996" s="48">
        <v>791</v>
      </c>
      <c r="D2996" s="18" t="s">
        <v>65</v>
      </c>
      <c r="E2996" s="49"/>
      <c r="F2996" s="49"/>
      <c r="G2996" s="49"/>
      <c r="H2996" s="49"/>
      <c r="I2996" s="49"/>
      <c r="J2996" s="49"/>
      <c r="K2996" s="45">
        <f t="shared" si="150"/>
        <v>0</v>
      </c>
    </row>
    <row r="2997" spans="3:11" ht="14.25" customHeight="1">
      <c r="C2997" s="48">
        <v>811</v>
      </c>
      <c r="D2997" s="18" t="s">
        <v>66</v>
      </c>
      <c r="E2997" s="49"/>
      <c r="F2997" s="49"/>
      <c r="G2997" s="49"/>
      <c r="H2997" s="49"/>
      <c r="I2997" s="49"/>
      <c r="J2997" s="49"/>
      <c r="K2997" s="45">
        <f t="shared" si="150"/>
        <v>0</v>
      </c>
    </row>
    <row r="2998" spans="3:11" ht="14.25" customHeight="1">
      <c r="C2998" s="48">
        <v>812</v>
      </c>
      <c r="D2998" s="18" t="s">
        <v>67</v>
      </c>
      <c r="E2998" s="49"/>
      <c r="F2998" s="49"/>
      <c r="G2998" s="49"/>
      <c r="H2998" s="49"/>
      <c r="I2998" s="49"/>
      <c r="J2998" s="49">
        <v>180</v>
      </c>
      <c r="K2998" s="45">
        <f t="shared" si="150"/>
        <v>180</v>
      </c>
    </row>
    <row r="2999" spans="3:11" ht="14.25" customHeight="1">
      <c r="C2999" s="48">
        <v>813</v>
      </c>
      <c r="D2999" s="18" t="s">
        <v>68</v>
      </c>
      <c r="E2999" s="49"/>
      <c r="F2999" s="49"/>
      <c r="G2999" s="49"/>
      <c r="H2999" s="49"/>
      <c r="I2999" s="49"/>
      <c r="J2999" s="49"/>
      <c r="K2999" s="45">
        <f t="shared" si="150"/>
        <v>0</v>
      </c>
    </row>
    <row r="3000" spans="3:11" ht="14.25" customHeight="1">
      <c r="C3000" s="48">
        <v>821</v>
      </c>
      <c r="D3000" s="18" t="s">
        <v>69</v>
      </c>
      <c r="E3000" s="49"/>
      <c r="F3000" s="49"/>
      <c r="G3000" s="49"/>
      <c r="H3000" s="49"/>
      <c r="I3000" s="49"/>
      <c r="J3000" s="49"/>
      <c r="K3000" s="45">
        <f t="shared" si="150"/>
        <v>0</v>
      </c>
    </row>
    <row r="3001" spans="3:11" ht="14.25" customHeight="1">
      <c r="C3001" s="48">
        <v>822</v>
      </c>
      <c r="D3001" s="18" t="s">
        <v>70</v>
      </c>
      <c r="E3001" s="49"/>
      <c r="F3001" s="49"/>
      <c r="G3001" s="49"/>
      <c r="H3001" s="49"/>
      <c r="I3001" s="49"/>
      <c r="J3001" s="49"/>
      <c r="K3001" s="45">
        <f t="shared" si="150"/>
        <v>0</v>
      </c>
    </row>
    <row r="3002" spans="3:11" ht="14.25" customHeight="1">
      <c r="C3002" s="48">
        <v>823</v>
      </c>
      <c r="D3002" s="18" t="s">
        <v>71</v>
      </c>
      <c r="E3002" s="49"/>
      <c r="F3002" s="49"/>
      <c r="G3002" s="49"/>
      <c r="H3002" s="49"/>
      <c r="I3002" s="49"/>
      <c r="J3002" s="49"/>
      <c r="K3002" s="45">
        <f t="shared" si="150"/>
        <v>0</v>
      </c>
    </row>
    <row r="3003" spans="3:11" ht="14.25" customHeight="1">
      <c r="C3003" s="48">
        <v>831</v>
      </c>
      <c r="D3003" s="18" t="s">
        <v>72</v>
      </c>
      <c r="E3003" s="49"/>
      <c r="F3003" s="49"/>
      <c r="G3003" s="49"/>
      <c r="H3003" s="49"/>
      <c r="I3003" s="49"/>
      <c r="J3003" s="49"/>
      <c r="K3003" s="45">
        <f t="shared" si="150"/>
        <v>0</v>
      </c>
    </row>
    <row r="3004" spans="3:11" ht="14.25" customHeight="1">
      <c r="C3004" s="48">
        <v>841</v>
      </c>
      <c r="D3004" s="18" t="s">
        <v>73</v>
      </c>
      <c r="E3004" s="49"/>
      <c r="F3004" s="49"/>
      <c r="G3004" s="49"/>
      <c r="H3004" s="49"/>
      <c r="I3004" s="49"/>
      <c r="J3004" s="49"/>
      <c r="K3004" s="45">
        <f t="shared" si="150"/>
        <v>0</v>
      </c>
    </row>
    <row r="3005" spans="3:11" ht="14.25" customHeight="1">
      <c r="C3005" s="48">
        <v>842</v>
      </c>
      <c r="D3005" s="18" t="s">
        <v>74</v>
      </c>
      <c r="E3005" s="49"/>
      <c r="F3005" s="49"/>
      <c r="G3005" s="49"/>
      <c r="H3005" s="49"/>
      <c r="I3005" s="49"/>
      <c r="J3005" s="49"/>
      <c r="K3005" s="45">
        <f t="shared" si="150"/>
        <v>0</v>
      </c>
    </row>
    <row r="3006" spans="3:11" ht="14.25" customHeight="1">
      <c r="C3006" s="52">
        <v>843</v>
      </c>
      <c r="D3006" s="18" t="s">
        <v>75</v>
      </c>
      <c r="E3006" s="49"/>
      <c r="F3006" s="49"/>
      <c r="G3006" s="49"/>
      <c r="H3006" s="49"/>
      <c r="I3006" s="49"/>
      <c r="J3006" s="49"/>
      <c r="K3006" s="45">
        <f t="shared" si="150"/>
        <v>0</v>
      </c>
    </row>
    <row r="3007" spans="3:11" ht="14.25" customHeight="1">
      <c r="C3007" s="52">
        <v>911</v>
      </c>
      <c r="D3007" s="18" t="s">
        <v>76</v>
      </c>
      <c r="E3007" s="49">
        <v>11000</v>
      </c>
      <c r="F3007" s="49"/>
      <c r="G3007" s="49">
        <v>14733</v>
      </c>
      <c r="H3007" s="49"/>
      <c r="I3007" s="49"/>
      <c r="J3007" s="49"/>
      <c r="K3007" s="45">
        <f t="shared" si="150"/>
        <v>25733</v>
      </c>
    </row>
    <row r="3008" spans="3:11" ht="14.25" customHeight="1">
      <c r="C3008" s="48">
        <v>912</v>
      </c>
      <c r="D3008" s="18" t="s">
        <v>77</v>
      </c>
      <c r="E3008" s="53"/>
      <c r="F3008" s="53"/>
      <c r="G3008" s="53"/>
      <c r="H3008" s="53"/>
      <c r="I3008" s="53"/>
      <c r="J3008" s="53"/>
      <c r="K3008" s="45">
        <f t="shared" si="150"/>
        <v>0</v>
      </c>
    </row>
    <row r="3009" spans="1:11" ht="14.25" customHeight="1">
      <c r="C3009" s="48">
        <v>913</v>
      </c>
      <c r="D3009" s="18" t="s">
        <v>78</v>
      </c>
      <c r="E3009" s="53"/>
      <c r="F3009" s="53"/>
      <c r="G3009" s="53"/>
      <c r="H3009" s="53"/>
      <c r="I3009" s="53"/>
      <c r="J3009" s="53"/>
      <c r="K3009" s="45">
        <f t="shared" si="150"/>
        <v>0</v>
      </c>
    </row>
    <row r="3010" spans="1:11" ht="14.25" customHeight="1">
      <c r="C3010" s="48">
        <v>921</v>
      </c>
      <c r="D3010" s="18" t="s">
        <v>79</v>
      </c>
      <c r="E3010" s="53"/>
      <c r="F3010" s="53"/>
      <c r="G3010" s="53"/>
      <c r="H3010" s="53"/>
      <c r="I3010" s="53"/>
      <c r="J3010" s="53"/>
      <c r="K3010" s="45">
        <f t="shared" si="150"/>
        <v>0</v>
      </c>
    </row>
    <row r="3011" spans="1:11" ht="14.25" customHeight="1" thickBot="1">
      <c r="C3011" s="48">
        <v>922</v>
      </c>
      <c r="D3011" s="18" t="s">
        <v>80</v>
      </c>
      <c r="E3011" s="53"/>
      <c r="F3011" s="53"/>
      <c r="G3011" s="53"/>
      <c r="H3011" s="53"/>
      <c r="I3011" s="53"/>
      <c r="J3011" s="53"/>
      <c r="K3011" s="34">
        <f t="shared" si="150"/>
        <v>0</v>
      </c>
    </row>
    <row r="3012" spans="1:11" ht="14.25" customHeight="1" thickBot="1">
      <c r="C3012" s="213" t="s">
        <v>10</v>
      </c>
      <c r="D3012" s="57">
        <f>SUM(D2977:D3008)</f>
        <v>0</v>
      </c>
      <c r="E3012" s="58">
        <f t="shared" ref="E3012:J3012" si="151">SUM(E2977:E3011)</f>
        <v>14493</v>
      </c>
      <c r="F3012" s="58">
        <f t="shared" si="151"/>
        <v>0</v>
      </c>
      <c r="G3012" s="58">
        <f t="shared" si="151"/>
        <v>120024</v>
      </c>
      <c r="H3012" s="58">
        <f t="shared" si="151"/>
        <v>0</v>
      </c>
      <c r="I3012" s="58">
        <f t="shared" si="151"/>
        <v>1170</v>
      </c>
      <c r="J3012" s="58">
        <f t="shared" si="151"/>
        <v>9209</v>
      </c>
      <c r="K3012" s="58">
        <f t="shared" si="150"/>
        <v>144896</v>
      </c>
    </row>
    <row r="3015" spans="1:11" ht="14.25" customHeight="1" thickBot="1"/>
    <row r="3016" spans="1:11" ht="14.25" customHeight="1" thickBot="1">
      <c r="A3016" s="73">
        <v>72</v>
      </c>
      <c r="B3016" s="73" t="s">
        <v>160</v>
      </c>
      <c r="C3016" s="36" t="s">
        <v>2</v>
      </c>
      <c r="D3016" s="37" t="s">
        <v>3</v>
      </c>
      <c r="E3016" s="77" t="s">
        <v>4</v>
      </c>
      <c r="F3016" s="75" t="s">
        <v>9</v>
      </c>
      <c r="G3016" s="76" t="s">
        <v>5</v>
      </c>
      <c r="H3016" s="77" t="s">
        <v>6</v>
      </c>
      <c r="I3016" s="77" t="s">
        <v>7</v>
      </c>
      <c r="J3016" s="78" t="s">
        <v>8</v>
      </c>
      <c r="K3016" s="78" t="s">
        <v>10</v>
      </c>
    </row>
    <row r="3017" spans="1:11" ht="14.25" customHeight="1">
      <c r="C3017" s="44">
        <v>711</v>
      </c>
      <c r="D3017" s="18" t="s">
        <v>46</v>
      </c>
      <c r="E3017" s="45">
        <v>44950</v>
      </c>
      <c r="F3017" s="45"/>
      <c r="G3017" s="45"/>
      <c r="H3017" s="45"/>
      <c r="I3017" s="45"/>
      <c r="J3017" s="45"/>
      <c r="K3017" s="45">
        <f>SUM(E3017:J3017)</f>
        <v>44950</v>
      </c>
    </row>
    <row r="3018" spans="1:11" ht="14.25" customHeight="1">
      <c r="C3018" s="48">
        <v>712</v>
      </c>
      <c r="D3018" s="18" t="s">
        <v>47</v>
      </c>
      <c r="E3018" s="49">
        <v>159</v>
      </c>
      <c r="F3018" s="49"/>
      <c r="G3018" s="49"/>
      <c r="H3018" s="49"/>
      <c r="I3018" s="49"/>
      <c r="J3018" s="49"/>
      <c r="K3018" s="45">
        <f t="shared" ref="K3018:K3051" si="152">SUM(E3018:J3018)</f>
        <v>159</v>
      </c>
    </row>
    <row r="3019" spans="1:11" ht="14.25" customHeight="1">
      <c r="C3019" s="48">
        <v>713</v>
      </c>
      <c r="D3019" s="18" t="s">
        <v>48</v>
      </c>
      <c r="E3019" s="49">
        <v>9307</v>
      </c>
      <c r="F3019" s="49"/>
      <c r="G3019" s="49"/>
      <c r="H3019" s="49"/>
      <c r="I3019" s="49"/>
      <c r="J3019" s="49"/>
      <c r="K3019" s="45">
        <f t="shared" si="152"/>
        <v>9307</v>
      </c>
    </row>
    <row r="3020" spans="1:11" ht="14.25" customHeight="1">
      <c r="C3020" s="48">
        <v>714</v>
      </c>
      <c r="D3020" s="18" t="s">
        <v>49</v>
      </c>
      <c r="E3020" s="49">
        <v>8</v>
      </c>
      <c r="F3020" s="49"/>
      <c r="G3020" s="49">
        <v>6441</v>
      </c>
      <c r="H3020" s="49"/>
      <c r="I3020" s="49"/>
      <c r="J3020" s="49"/>
      <c r="K3020" s="45">
        <f t="shared" si="152"/>
        <v>6449</v>
      </c>
    </row>
    <row r="3021" spans="1:11" ht="14.25" customHeight="1">
      <c r="C3021" s="48">
        <v>715</v>
      </c>
      <c r="D3021" s="18" t="s">
        <v>50</v>
      </c>
      <c r="E3021" s="49"/>
      <c r="F3021" s="49"/>
      <c r="G3021" s="49"/>
      <c r="H3021" s="49"/>
      <c r="I3021" s="49"/>
      <c r="J3021" s="49"/>
      <c r="K3021" s="45">
        <f t="shared" si="152"/>
        <v>0</v>
      </c>
    </row>
    <row r="3022" spans="1:11" ht="14.25" customHeight="1">
      <c r="C3022" s="48">
        <v>716</v>
      </c>
      <c r="D3022" s="18" t="s">
        <v>51</v>
      </c>
      <c r="E3022" s="49"/>
      <c r="F3022" s="49"/>
      <c r="G3022" s="49">
        <v>4161</v>
      </c>
      <c r="H3022" s="49"/>
      <c r="I3022" s="49"/>
      <c r="J3022" s="49"/>
      <c r="K3022" s="45">
        <f t="shared" si="152"/>
        <v>4161</v>
      </c>
    </row>
    <row r="3023" spans="1:11" ht="14.25" customHeight="1">
      <c r="C3023" s="48">
        <v>719</v>
      </c>
      <c r="D3023" s="18" t="s">
        <v>52</v>
      </c>
      <c r="E3023" s="49"/>
      <c r="F3023" s="49"/>
      <c r="G3023" s="49">
        <v>327</v>
      </c>
      <c r="H3023" s="49"/>
      <c r="I3023" s="49"/>
      <c r="J3023" s="49"/>
      <c r="K3023" s="45">
        <f t="shared" si="152"/>
        <v>327</v>
      </c>
    </row>
    <row r="3024" spans="1:11" ht="14.25" customHeight="1">
      <c r="C3024" s="48">
        <v>721</v>
      </c>
      <c r="D3024" s="18" t="s">
        <v>53</v>
      </c>
      <c r="E3024" s="49"/>
      <c r="F3024" s="49"/>
      <c r="G3024" s="49"/>
      <c r="H3024" s="49"/>
      <c r="I3024" s="49"/>
      <c r="J3024" s="49"/>
      <c r="K3024" s="45">
        <f t="shared" si="152"/>
        <v>0</v>
      </c>
    </row>
    <row r="3025" spans="3:11" ht="14.25" customHeight="1">
      <c r="C3025" s="48">
        <v>731</v>
      </c>
      <c r="D3025" s="18" t="s">
        <v>54</v>
      </c>
      <c r="E3025" s="49"/>
      <c r="F3025" s="49"/>
      <c r="G3025" s="49"/>
      <c r="H3025" s="49"/>
      <c r="I3025" s="49"/>
      <c r="J3025" s="49"/>
      <c r="K3025" s="45">
        <f t="shared" si="152"/>
        <v>0</v>
      </c>
    </row>
    <row r="3026" spans="3:11" ht="14.25" customHeight="1">
      <c r="C3026" s="48">
        <v>732</v>
      </c>
      <c r="D3026" s="18" t="s">
        <v>55</v>
      </c>
      <c r="E3026" s="49"/>
      <c r="F3026" s="49"/>
      <c r="G3026" s="49"/>
      <c r="H3026" s="49"/>
      <c r="I3026" s="49"/>
      <c r="J3026" s="49"/>
      <c r="K3026" s="45">
        <f t="shared" si="152"/>
        <v>0</v>
      </c>
    </row>
    <row r="3027" spans="3:11" ht="14.25" customHeight="1">
      <c r="C3027" s="48">
        <v>733</v>
      </c>
      <c r="D3027" s="18" t="s">
        <v>56</v>
      </c>
      <c r="E3027" s="49">
        <v>70591</v>
      </c>
      <c r="F3027" s="49"/>
      <c r="G3027" s="49"/>
      <c r="H3027" s="49"/>
      <c r="I3027" s="49"/>
      <c r="J3027" s="49"/>
      <c r="K3027" s="45">
        <f t="shared" si="152"/>
        <v>70591</v>
      </c>
    </row>
    <row r="3028" spans="3:11" ht="14.25" customHeight="1">
      <c r="C3028" s="48">
        <v>741</v>
      </c>
      <c r="D3028" s="18" t="s">
        <v>57</v>
      </c>
      <c r="E3028" s="49"/>
      <c r="F3028" s="49"/>
      <c r="G3028" s="49">
        <v>2080</v>
      </c>
      <c r="H3028" s="49"/>
      <c r="I3028" s="49"/>
      <c r="J3028" s="49"/>
      <c r="K3028" s="45">
        <f t="shared" si="152"/>
        <v>2080</v>
      </c>
    </row>
    <row r="3029" spans="3:11" ht="14.25" customHeight="1">
      <c r="C3029" s="48">
        <v>742</v>
      </c>
      <c r="D3029" s="18" t="s">
        <v>58</v>
      </c>
      <c r="E3029" s="49"/>
      <c r="F3029" s="49"/>
      <c r="G3029" s="49">
        <v>2696</v>
      </c>
      <c r="H3029" s="49"/>
      <c r="I3029" s="49"/>
      <c r="J3029" s="49"/>
      <c r="K3029" s="45">
        <f t="shared" si="152"/>
        <v>2696</v>
      </c>
    </row>
    <row r="3030" spans="3:11" ht="14.25" customHeight="1">
      <c r="C3030" s="48">
        <v>743</v>
      </c>
      <c r="D3030" s="18" t="s">
        <v>59</v>
      </c>
      <c r="E3030" s="49"/>
      <c r="F3030" s="49"/>
      <c r="G3030" s="49"/>
      <c r="H3030" s="49"/>
      <c r="I3030" s="49"/>
      <c r="J3030" s="49"/>
      <c r="K3030" s="45">
        <f t="shared" si="152"/>
        <v>0</v>
      </c>
    </row>
    <row r="3031" spans="3:11" ht="14.25" customHeight="1">
      <c r="C3031" s="48">
        <v>744</v>
      </c>
      <c r="D3031" s="18" t="s">
        <v>60</v>
      </c>
      <c r="E3031" s="49"/>
      <c r="F3031" s="49"/>
      <c r="G3031" s="49"/>
      <c r="H3031" s="49"/>
      <c r="I3031" s="49"/>
      <c r="J3031" s="49"/>
      <c r="K3031" s="45">
        <f t="shared" si="152"/>
        <v>0</v>
      </c>
    </row>
    <row r="3032" spans="3:11" ht="14.25" customHeight="1">
      <c r="C3032" s="48">
        <v>745</v>
      </c>
      <c r="D3032" s="18" t="s">
        <v>61</v>
      </c>
      <c r="E3032" s="49"/>
      <c r="F3032" s="49"/>
      <c r="G3032" s="49">
        <v>11166</v>
      </c>
      <c r="H3032" s="49"/>
      <c r="I3032" s="49"/>
      <c r="J3032" s="49"/>
      <c r="K3032" s="45">
        <f t="shared" si="152"/>
        <v>11166</v>
      </c>
    </row>
    <row r="3033" spans="3:11" ht="14.25" customHeight="1">
      <c r="C3033" s="48">
        <v>771</v>
      </c>
      <c r="D3033" s="18" t="s">
        <v>62</v>
      </c>
      <c r="E3033" s="49"/>
      <c r="F3033" s="49"/>
      <c r="G3033" s="49">
        <v>922</v>
      </c>
      <c r="H3033" s="49"/>
      <c r="I3033" s="49"/>
      <c r="J3033" s="49"/>
      <c r="K3033" s="45">
        <f t="shared" si="152"/>
        <v>922</v>
      </c>
    </row>
    <row r="3034" spans="3:11" ht="14.25" customHeight="1">
      <c r="C3034" s="48">
        <v>772</v>
      </c>
      <c r="D3034" s="18" t="s">
        <v>63</v>
      </c>
      <c r="E3034" s="49"/>
      <c r="F3034" s="49"/>
      <c r="G3034" s="49"/>
      <c r="H3034" s="49"/>
      <c r="I3034" s="49"/>
      <c r="J3034" s="49"/>
      <c r="K3034" s="45">
        <f t="shared" si="152"/>
        <v>0</v>
      </c>
    </row>
    <row r="3035" spans="3:11" ht="14.25" customHeight="1">
      <c r="C3035" s="48">
        <v>781</v>
      </c>
      <c r="D3035" s="18" t="s">
        <v>64</v>
      </c>
      <c r="E3035" s="49"/>
      <c r="F3035" s="49"/>
      <c r="G3035" s="49"/>
      <c r="H3035" s="49"/>
      <c r="I3035" s="49"/>
      <c r="J3035" s="49"/>
      <c r="K3035" s="45">
        <f t="shared" si="152"/>
        <v>0</v>
      </c>
    </row>
    <row r="3036" spans="3:11" ht="14.25" customHeight="1">
      <c r="C3036" s="48">
        <v>791</v>
      </c>
      <c r="D3036" s="18" t="s">
        <v>65</v>
      </c>
      <c r="E3036" s="49"/>
      <c r="F3036" s="49"/>
      <c r="G3036" s="49"/>
      <c r="H3036" s="49"/>
      <c r="I3036" s="49"/>
      <c r="J3036" s="49"/>
      <c r="K3036" s="45">
        <f t="shared" si="152"/>
        <v>0</v>
      </c>
    </row>
    <row r="3037" spans="3:11" ht="14.25" customHeight="1">
      <c r="C3037" s="48">
        <v>811</v>
      </c>
      <c r="D3037" s="18" t="s">
        <v>66</v>
      </c>
      <c r="E3037" s="49"/>
      <c r="F3037" s="49"/>
      <c r="G3037" s="49"/>
      <c r="H3037" s="49"/>
      <c r="I3037" s="49"/>
      <c r="J3037" s="49"/>
      <c r="K3037" s="45">
        <f t="shared" si="152"/>
        <v>0</v>
      </c>
    </row>
    <row r="3038" spans="3:11" ht="14.25" customHeight="1">
      <c r="C3038" s="48">
        <v>812</v>
      </c>
      <c r="D3038" s="18" t="s">
        <v>67</v>
      </c>
      <c r="E3038" s="49"/>
      <c r="F3038" s="49"/>
      <c r="G3038" s="49">
        <v>434</v>
      </c>
      <c r="H3038" s="49"/>
      <c r="I3038" s="49"/>
      <c r="J3038" s="49"/>
      <c r="K3038" s="45">
        <f t="shared" si="152"/>
        <v>434</v>
      </c>
    </row>
    <row r="3039" spans="3:11" ht="14.25" customHeight="1">
      <c r="C3039" s="48">
        <v>813</v>
      </c>
      <c r="D3039" s="18" t="s">
        <v>68</v>
      </c>
      <c r="E3039" s="49"/>
      <c r="F3039" s="49"/>
      <c r="G3039" s="49"/>
      <c r="H3039" s="49"/>
      <c r="I3039" s="49"/>
      <c r="J3039" s="49"/>
      <c r="K3039" s="45">
        <f t="shared" si="152"/>
        <v>0</v>
      </c>
    </row>
    <row r="3040" spans="3:11" ht="14.25" customHeight="1">
      <c r="C3040" s="48">
        <v>821</v>
      </c>
      <c r="D3040" s="18" t="s">
        <v>69</v>
      </c>
      <c r="E3040" s="49"/>
      <c r="F3040" s="49"/>
      <c r="G3040" s="49"/>
      <c r="H3040" s="49"/>
      <c r="I3040" s="49"/>
      <c r="J3040" s="49"/>
      <c r="K3040" s="45">
        <f t="shared" si="152"/>
        <v>0</v>
      </c>
    </row>
    <row r="3041" spans="1:11" ht="14.25" customHeight="1">
      <c r="C3041" s="48">
        <v>822</v>
      </c>
      <c r="D3041" s="18" t="s">
        <v>70</v>
      </c>
      <c r="E3041" s="49"/>
      <c r="F3041" s="49"/>
      <c r="G3041" s="49"/>
      <c r="H3041" s="49"/>
      <c r="I3041" s="49"/>
      <c r="J3041" s="49"/>
      <c r="K3041" s="45">
        <f t="shared" si="152"/>
        <v>0</v>
      </c>
    </row>
    <row r="3042" spans="1:11" ht="14.25" customHeight="1">
      <c r="C3042" s="48">
        <v>823</v>
      </c>
      <c r="D3042" s="18" t="s">
        <v>71</v>
      </c>
      <c r="E3042" s="49"/>
      <c r="F3042" s="49"/>
      <c r="G3042" s="49"/>
      <c r="H3042" s="49"/>
      <c r="I3042" s="49"/>
      <c r="J3042" s="49"/>
      <c r="K3042" s="45">
        <f t="shared" si="152"/>
        <v>0</v>
      </c>
    </row>
    <row r="3043" spans="1:11" ht="14.25" customHeight="1">
      <c r="C3043" s="48">
        <v>831</v>
      </c>
      <c r="D3043" s="18" t="s">
        <v>72</v>
      </c>
      <c r="E3043" s="49"/>
      <c r="F3043" s="49"/>
      <c r="G3043" s="49"/>
      <c r="H3043" s="49"/>
      <c r="I3043" s="49"/>
      <c r="J3043" s="49"/>
      <c r="K3043" s="45">
        <f t="shared" si="152"/>
        <v>0</v>
      </c>
    </row>
    <row r="3044" spans="1:11" ht="14.25" customHeight="1">
      <c r="C3044" s="48">
        <v>841</v>
      </c>
      <c r="D3044" s="18" t="s">
        <v>73</v>
      </c>
      <c r="E3044" s="49"/>
      <c r="F3044" s="49"/>
      <c r="G3044" s="49"/>
      <c r="H3044" s="49"/>
      <c r="I3044" s="49"/>
      <c r="J3044" s="49"/>
      <c r="K3044" s="45">
        <f t="shared" si="152"/>
        <v>0</v>
      </c>
    </row>
    <row r="3045" spans="1:11" ht="14.25" customHeight="1">
      <c r="C3045" s="48">
        <v>842</v>
      </c>
      <c r="D3045" s="18" t="s">
        <v>74</v>
      </c>
      <c r="E3045" s="49"/>
      <c r="F3045" s="49"/>
      <c r="G3045" s="49"/>
      <c r="H3045" s="49"/>
      <c r="I3045" s="49"/>
      <c r="J3045" s="49"/>
      <c r="K3045" s="45">
        <f t="shared" si="152"/>
        <v>0</v>
      </c>
    </row>
    <row r="3046" spans="1:11" ht="14.25" customHeight="1">
      <c r="C3046" s="52">
        <v>843</v>
      </c>
      <c r="D3046" s="18" t="s">
        <v>75</v>
      </c>
      <c r="E3046" s="49"/>
      <c r="F3046" s="49"/>
      <c r="G3046" s="49"/>
      <c r="H3046" s="49"/>
      <c r="I3046" s="49"/>
      <c r="J3046" s="49"/>
      <c r="K3046" s="45">
        <f t="shared" si="152"/>
        <v>0</v>
      </c>
    </row>
    <row r="3047" spans="1:11" ht="14.25" customHeight="1">
      <c r="C3047" s="52">
        <v>911</v>
      </c>
      <c r="D3047" s="18" t="s">
        <v>76</v>
      </c>
      <c r="E3047" s="49"/>
      <c r="F3047" s="49"/>
      <c r="G3047" s="49"/>
      <c r="H3047" s="49"/>
      <c r="I3047" s="49"/>
      <c r="J3047" s="49"/>
      <c r="K3047" s="45">
        <f t="shared" si="152"/>
        <v>0</v>
      </c>
    </row>
    <row r="3048" spans="1:11" ht="14.25" customHeight="1">
      <c r="C3048" s="48">
        <v>912</v>
      </c>
      <c r="D3048" s="18" t="s">
        <v>77</v>
      </c>
      <c r="E3048" s="53"/>
      <c r="F3048" s="53"/>
      <c r="G3048" s="53"/>
      <c r="H3048" s="53"/>
      <c r="I3048" s="53"/>
      <c r="J3048" s="53"/>
      <c r="K3048" s="45">
        <f t="shared" si="152"/>
        <v>0</v>
      </c>
    </row>
    <row r="3049" spans="1:11" ht="14.25" customHeight="1">
      <c r="C3049" s="48">
        <v>913</v>
      </c>
      <c r="D3049" s="18" t="s">
        <v>78</v>
      </c>
      <c r="E3049" s="53"/>
      <c r="F3049" s="53"/>
      <c r="G3049" s="53"/>
      <c r="H3049" s="53"/>
      <c r="I3049" s="53"/>
      <c r="J3049" s="53"/>
      <c r="K3049" s="45">
        <f t="shared" si="152"/>
        <v>0</v>
      </c>
    </row>
    <row r="3050" spans="1:11" ht="14.25" customHeight="1">
      <c r="C3050" s="48">
        <v>921</v>
      </c>
      <c r="D3050" s="18" t="s">
        <v>79</v>
      </c>
      <c r="E3050" s="53"/>
      <c r="F3050" s="53"/>
      <c r="G3050" s="53"/>
      <c r="H3050" s="53"/>
      <c r="I3050" s="53"/>
      <c r="J3050" s="53"/>
      <c r="K3050" s="45">
        <f t="shared" si="152"/>
        <v>0</v>
      </c>
    </row>
    <row r="3051" spans="1:11" ht="14.25" customHeight="1" thickBot="1">
      <c r="C3051" s="48">
        <v>922</v>
      </c>
      <c r="D3051" s="18" t="s">
        <v>80</v>
      </c>
      <c r="E3051" s="53"/>
      <c r="F3051" s="53"/>
      <c r="G3051" s="53"/>
      <c r="H3051" s="53"/>
      <c r="I3051" s="53"/>
      <c r="J3051" s="53"/>
      <c r="K3051" s="45">
        <f t="shared" si="152"/>
        <v>0</v>
      </c>
    </row>
    <row r="3052" spans="1:11" ht="14.25" customHeight="1" thickBot="1">
      <c r="C3052" s="213" t="s">
        <v>10</v>
      </c>
      <c r="D3052" s="57">
        <f>SUM(D3017:D3048)</f>
        <v>0</v>
      </c>
      <c r="E3052" s="58">
        <f t="shared" ref="E3052:J3052" si="153">SUM(E3017:E3051)</f>
        <v>125015</v>
      </c>
      <c r="F3052" s="58">
        <f t="shared" si="153"/>
        <v>0</v>
      </c>
      <c r="G3052" s="58">
        <f>SUM(G3017:G3051)</f>
        <v>28227</v>
      </c>
      <c r="H3052" s="58">
        <f t="shared" si="153"/>
        <v>0</v>
      </c>
      <c r="I3052" s="58">
        <f t="shared" si="153"/>
        <v>0</v>
      </c>
      <c r="J3052" s="58">
        <f t="shared" si="153"/>
        <v>0</v>
      </c>
      <c r="K3052" s="58">
        <f>SUM(E3052:J3052)</f>
        <v>153242</v>
      </c>
    </row>
    <row r="3055" spans="1:11" ht="14.25" customHeight="1" thickBot="1">
      <c r="B3055" s="97"/>
    </row>
    <row r="3056" spans="1:11" ht="14.25" customHeight="1" thickBot="1">
      <c r="A3056" s="73">
        <v>73</v>
      </c>
      <c r="B3056" s="73" t="s">
        <v>161</v>
      </c>
      <c r="C3056" s="214" t="s">
        <v>2</v>
      </c>
      <c r="D3056" s="215" t="s">
        <v>3</v>
      </c>
      <c r="E3056" s="216" t="s">
        <v>4</v>
      </c>
      <c r="F3056" s="217" t="s">
        <v>9</v>
      </c>
      <c r="G3056" s="218" t="s">
        <v>5</v>
      </c>
      <c r="H3056" s="219" t="s">
        <v>6</v>
      </c>
      <c r="I3056" s="219" t="s">
        <v>7</v>
      </c>
      <c r="J3056" s="78" t="s">
        <v>8</v>
      </c>
      <c r="K3056" s="78" t="s">
        <v>10</v>
      </c>
    </row>
    <row r="3057" spans="2:11" ht="14.25" customHeight="1">
      <c r="B3057" s="97"/>
      <c r="C3057" s="220">
        <v>711</v>
      </c>
      <c r="D3057" s="43" t="s">
        <v>46</v>
      </c>
      <c r="E3057" s="45"/>
      <c r="F3057" s="45"/>
      <c r="G3057" s="45">
        <v>601747</v>
      </c>
      <c r="H3057" s="45"/>
      <c r="I3057" s="45"/>
      <c r="J3057" s="45"/>
      <c r="K3057" s="45">
        <f>SUM(E3057:J3057)</f>
        <v>601747</v>
      </c>
    </row>
    <row r="3058" spans="2:11" ht="14.25" customHeight="1">
      <c r="C3058" s="48">
        <v>712</v>
      </c>
      <c r="D3058" s="18" t="s">
        <v>47</v>
      </c>
      <c r="E3058" s="49"/>
      <c r="F3058" s="49"/>
      <c r="G3058" s="49">
        <v>2458</v>
      </c>
      <c r="H3058" s="49"/>
      <c r="I3058" s="49"/>
      <c r="J3058" s="49"/>
      <c r="K3058" s="45">
        <f t="shared" ref="K3058:K3092" si="154">SUM(E3058:J3058)</f>
        <v>2458</v>
      </c>
    </row>
    <row r="3059" spans="2:11" ht="14.25" customHeight="1">
      <c r="C3059" s="48">
        <v>713</v>
      </c>
      <c r="D3059" s="18" t="s">
        <v>48</v>
      </c>
      <c r="E3059" s="49"/>
      <c r="F3059" s="49"/>
      <c r="G3059" s="49">
        <v>128581</v>
      </c>
      <c r="H3059" s="49"/>
      <c r="I3059" s="49"/>
      <c r="J3059" s="49"/>
      <c r="K3059" s="45">
        <f t="shared" si="154"/>
        <v>128581</v>
      </c>
    </row>
    <row r="3060" spans="2:11" ht="14.25" customHeight="1">
      <c r="C3060" s="48">
        <v>714</v>
      </c>
      <c r="D3060" s="18" t="s">
        <v>49</v>
      </c>
      <c r="E3060" s="49"/>
      <c r="F3060" s="49"/>
      <c r="G3060" s="49">
        <v>60871</v>
      </c>
      <c r="H3060" s="49"/>
      <c r="I3060" s="49"/>
      <c r="J3060" s="49"/>
      <c r="K3060" s="45">
        <f t="shared" si="154"/>
        <v>60871</v>
      </c>
    </row>
    <row r="3061" spans="2:11" ht="14.25" customHeight="1">
      <c r="C3061" s="48">
        <v>715</v>
      </c>
      <c r="D3061" s="18" t="s">
        <v>50</v>
      </c>
      <c r="E3061" s="49"/>
      <c r="F3061" s="49"/>
      <c r="G3061" s="49"/>
      <c r="H3061" s="49"/>
      <c r="I3061" s="49"/>
      <c r="J3061" s="49"/>
      <c r="K3061" s="45">
        <f t="shared" si="154"/>
        <v>0</v>
      </c>
    </row>
    <row r="3062" spans="2:11" ht="14.25" customHeight="1">
      <c r="C3062" s="48">
        <v>716</v>
      </c>
      <c r="D3062" s="18" t="s">
        <v>51</v>
      </c>
      <c r="E3062" s="49"/>
      <c r="F3062" s="49"/>
      <c r="G3062" s="49">
        <v>21592</v>
      </c>
      <c r="H3062" s="49"/>
      <c r="I3062" s="49"/>
      <c r="J3062" s="49"/>
      <c r="K3062" s="45">
        <f t="shared" si="154"/>
        <v>21592</v>
      </c>
    </row>
    <row r="3063" spans="2:11" ht="14.25" customHeight="1">
      <c r="C3063" s="48">
        <v>719</v>
      </c>
      <c r="D3063" s="18" t="s">
        <v>52</v>
      </c>
      <c r="E3063" s="49"/>
      <c r="F3063" s="49"/>
      <c r="G3063" s="49"/>
      <c r="H3063" s="49"/>
      <c r="I3063" s="49"/>
      <c r="J3063" s="49"/>
      <c r="K3063" s="45">
        <f t="shared" si="154"/>
        <v>0</v>
      </c>
    </row>
    <row r="3064" spans="2:11" ht="14.25" customHeight="1">
      <c r="C3064" s="48">
        <v>721</v>
      </c>
      <c r="D3064" s="18" t="s">
        <v>53</v>
      </c>
      <c r="E3064" s="49"/>
      <c r="F3064" s="49"/>
      <c r="G3064" s="49"/>
      <c r="H3064" s="49"/>
      <c r="I3064" s="49"/>
      <c r="J3064" s="49"/>
      <c r="K3064" s="45">
        <f t="shared" si="154"/>
        <v>0</v>
      </c>
    </row>
    <row r="3065" spans="2:11" ht="14.25" customHeight="1">
      <c r="C3065" s="48">
        <v>731</v>
      </c>
      <c r="D3065" s="18" t="s">
        <v>54</v>
      </c>
      <c r="E3065" s="49"/>
      <c r="F3065" s="49"/>
      <c r="G3065" s="49"/>
      <c r="H3065" s="49"/>
      <c r="I3065" s="49"/>
      <c r="J3065" s="49"/>
      <c r="K3065" s="45">
        <f t="shared" si="154"/>
        <v>0</v>
      </c>
    </row>
    <row r="3066" spans="2:11" ht="14.25" customHeight="1">
      <c r="C3066" s="48">
        <v>732</v>
      </c>
      <c r="D3066" s="18" t="s">
        <v>55</v>
      </c>
      <c r="E3066" s="49"/>
      <c r="F3066" s="49"/>
      <c r="G3066" s="49"/>
      <c r="H3066" s="49"/>
      <c r="I3066" s="49"/>
      <c r="J3066" s="49"/>
      <c r="K3066" s="45">
        <f t="shared" si="154"/>
        <v>0</v>
      </c>
    </row>
    <row r="3067" spans="2:11" ht="14.25" customHeight="1">
      <c r="C3067" s="48">
        <v>733</v>
      </c>
      <c r="D3067" s="18" t="s">
        <v>56</v>
      </c>
      <c r="E3067" s="49"/>
      <c r="F3067" s="49"/>
      <c r="G3067" s="49">
        <v>257662</v>
      </c>
      <c r="H3067" s="49"/>
      <c r="I3067" s="49"/>
      <c r="J3067" s="49"/>
      <c r="K3067" s="45">
        <f t="shared" si="154"/>
        <v>257662</v>
      </c>
    </row>
    <row r="3068" spans="2:11" ht="14.25" customHeight="1">
      <c r="C3068" s="48">
        <v>741</v>
      </c>
      <c r="D3068" s="18" t="s">
        <v>57</v>
      </c>
      <c r="E3068" s="49"/>
      <c r="F3068" s="49"/>
      <c r="G3068" s="49">
        <v>55821</v>
      </c>
      <c r="H3068" s="49"/>
      <c r="I3068" s="49"/>
      <c r="J3068" s="49"/>
      <c r="K3068" s="45">
        <f t="shared" si="154"/>
        <v>55821</v>
      </c>
    </row>
    <row r="3069" spans="2:11" ht="14.25" customHeight="1">
      <c r="C3069" s="48">
        <v>742</v>
      </c>
      <c r="D3069" s="18" t="s">
        <v>58</v>
      </c>
      <c r="E3069" s="49"/>
      <c r="F3069" s="49"/>
      <c r="G3069" s="49">
        <v>75909</v>
      </c>
      <c r="H3069" s="49"/>
      <c r="I3069" s="49"/>
      <c r="J3069" s="49"/>
      <c r="K3069" s="45">
        <f t="shared" si="154"/>
        <v>75909</v>
      </c>
    </row>
    <row r="3070" spans="2:11" ht="14.25" customHeight="1">
      <c r="C3070" s="48">
        <v>743</v>
      </c>
      <c r="D3070" s="18" t="s">
        <v>59</v>
      </c>
      <c r="E3070" s="49"/>
      <c r="F3070" s="49"/>
      <c r="G3070" s="49">
        <v>640</v>
      </c>
      <c r="H3070" s="49"/>
      <c r="I3070" s="49"/>
      <c r="J3070" s="49"/>
      <c r="K3070" s="45">
        <f t="shared" si="154"/>
        <v>640</v>
      </c>
    </row>
    <row r="3071" spans="2:11" ht="14.25" customHeight="1">
      <c r="C3071" s="48">
        <v>744</v>
      </c>
      <c r="D3071" s="18" t="s">
        <v>60</v>
      </c>
      <c r="E3071" s="49"/>
      <c r="F3071" s="49"/>
      <c r="G3071" s="49"/>
      <c r="H3071" s="49"/>
      <c r="I3071" s="49"/>
      <c r="J3071" s="49"/>
      <c r="K3071" s="45">
        <f t="shared" si="154"/>
        <v>0</v>
      </c>
    </row>
    <row r="3072" spans="2:11" ht="14.25" customHeight="1">
      <c r="C3072" s="48">
        <v>745</v>
      </c>
      <c r="D3072" s="18" t="s">
        <v>61</v>
      </c>
      <c r="E3072" s="49"/>
      <c r="F3072" s="49"/>
      <c r="G3072" s="49">
        <v>217</v>
      </c>
      <c r="H3072" s="49"/>
      <c r="I3072" s="49"/>
      <c r="J3072" s="49"/>
      <c r="K3072" s="45">
        <f t="shared" si="154"/>
        <v>217</v>
      </c>
    </row>
    <row r="3073" spans="3:11" ht="14.25" customHeight="1">
      <c r="C3073" s="48">
        <v>771</v>
      </c>
      <c r="D3073" s="18" t="s">
        <v>62</v>
      </c>
      <c r="E3073" s="49"/>
      <c r="F3073" s="49"/>
      <c r="G3073" s="60">
        <v>2268</v>
      </c>
      <c r="H3073" s="49"/>
      <c r="I3073" s="49"/>
      <c r="J3073" s="49"/>
      <c r="K3073" s="45">
        <f>SUM(E3073:J3073)</f>
        <v>2268</v>
      </c>
    </row>
    <row r="3074" spans="3:11" ht="14.25" customHeight="1">
      <c r="C3074" s="48">
        <v>772</v>
      </c>
      <c r="D3074" s="18" t="s">
        <v>63</v>
      </c>
      <c r="E3074" s="49"/>
      <c r="F3074" s="49"/>
      <c r="G3074" s="49"/>
      <c r="H3074" s="49"/>
      <c r="I3074" s="49"/>
      <c r="J3074" s="49"/>
      <c r="K3074" s="45">
        <f t="shared" si="154"/>
        <v>0</v>
      </c>
    </row>
    <row r="3075" spans="3:11" ht="14.25" customHeight="1">
      <c r="C3075" s="48">
        <v>781</v>
      </c>
      <c r="D3075" s="18" t="s">
        <v>64</v>
      </c>
      <c r="E3075" s="49"/>
      <c r="F3075" s="49"/>
      <c r="G3075" s="49"/>
      <c r="H3075" s="49"/>
      <c r="I3075" s="49"/>
      <c r="J3075" s="49"/>
      <c r="K3075" s="45">
        <f t="shared" si="154"/>
        <v>0</v>
      </c>
    </row>
    <row r="3076" spans="3:11" ht="14.25" customHeight="1">
      <c r="C3076" s="48">
        <v>791</v>
      </c>
      <c r="D3076" s="18" t="s">
        <v>65</v>
      </c>
      <c r="E3076" s="49"/>
      <c r="F3076" s="49"/>
      <c r="G3076" s="49"/>
      <c r="H3076" s="49"/>
      <c r="I3076" s="49"/>
      <c r="J3076" s="49"/>
      <c r="K3076" s="45">
        <f t="shared" si="154"/>
        <v>0</v>
      </c>
    </row>
    <row r="3077" spans="3:11" ht="14.25" customHeight="1">
      <c r="C3077" s="48">
        <v>811</v>
      </c>
      <c r="D3077" s="18" t="s">
        <v>66</v>
      </c>
      <c r="E3077" s="49"/>
      <c r="F3077" s="49"/>
      <c r="G3077" s="49"/>
      <c r="H3077" s="49"/>
      <c r="I3077" s="49"/>
      <c r="J3077" s="49"/>
      <c r="K3077" s="45">
        <f t="shared" si="154"/>
        <v>0</v>
      </c>
    </row>
    <row r="3078" spans="3:11" ht="14.25" customHeight="1">
      <c r="C3078" s="48">
        <v>812</v>
      </c>
      <c r="D3078" s="18" t="s">
        <v>67</v>
      </c>
      <c r="E3078" s="49"/>
      <c r="F3078" s="49"/>
      <c r="G3078" s="49"/>
      <c r="H3078" s="49"/>
      <c r="I3078" s="49"/>
      <c r="J3078" s="49"/>
      <c r="K3078" s="45">
        <f t="shared" si="154"/>
        <v>0</v>
      </c>
    </row>
    <row r="3079" spans="3:11" ht="14.25" customHeight="1">
      <c r="C3079" s="48">
        <v>813</v>
      </c>
      <c r="D3079" s="18" t="s">
        <v>68</v>
      </c>
      <c r="E3079" s="49"/>
      <c r="F3079" s="49"/>
      <c r="G3079" s="49"/>
      <c r="H3079" s="49"/>
      <c r="I3079" s="49"/>
      <c r="J3079" s="49"/>
      <c r="K3079" s="45">
        <f t="shared" si="154"/>
        <v>0</v>
      </c>
    </row>
    <row r="3080" spans="3:11" ht="14.25" customHeight="1">
      <c r="C3080" s="48">
        <v>821</v>
      </c>
      <c r="D3080" s="18" t="s">
        <v>69</v>
      </c>
      <c r="E3080" s="49"/>
      <c r="F3080" s="49"/>
      <c r="G3080" s="49"/>
      <c r="H3080" s="49"/>
      <c r="I3080" s="49"/>
      <c r="J3080" s="49"/>
      <c r="K3080" s="45">
        <f t="shared" si="154"/>
        <v>0</v>
      </c>
    </row>
    <row r="3081" spans="3:11" ht="14.25" customHeight="1">
      <c r="C3081" s="48">
        <v>822</v>
      </c>
      <c r="D3081" s="18" t="s">
        <v>70</v>
      </c>
      <c r="E3081" s="49"/>
      <c r="F3081" s="49"/>
      <c r="G3081" s="49"/>
      <c r="H3081" s="49"/>
      <c r="I3081" s="49"/>
      <c r="J3081" s="49"/>
      <c r="K3081" s="45">
        <f t="shared" si="154"/>
        <v>0</v>
      </c>
    </row>
    <row r="3082" spans="3:11" ht="14.25" customHeight="1">
      <c r="C3082" s="48">
        <v>823</v>
      </c>
      <c r="D3082" s="18" t="s">
        <v>71</v>
      </c>
      <c r="E3082" s="49"/>
      <c r="F3082" s="49"/>
      <c r="G3082" s="49"/>
      <c r="H3082" s="49"/>
      <c r="I3082" s="49"/>
      <c r="J3082" s="49"/>
      <c r="K3082" s="45">
        <f t="shared" si="154"/>
        <v>0</v>
      </c>
    </row>
    <row r="3083" spans="3:11" ht="14.25" customHeight="1">
      <c r="C3083" s="48">
        <v>831</v>
      </c>
      <c r="D3083" s="18" t="s">
        <v>72</v>
      </c>
      <c r="E3083" s="49"/>
      <c r="F3083" s="49"/>
      <c r="G3083" s="49"/>
      <c r="H3083" s="49"/>
      <c r="I3083" s="49"/>
      <c r="J3083" s="49"/>
      <c r="K3083" s="45">
        <f t="shared" si="154"/>
        <v>0</v>
      </c>
    </row>
    <row r="3084" spans="3:11" ht="14.25" customHeight="1">
      <c r="C3084" s="48">
        <v>841</v>
      </c>
      <c r="D3084" s="18" t="s">
        <v>73</v>
      </c>
      <c r="E3084" s="49"/>
      <c r="F3084" s="49"/>
      <c r="G3084" s="49"/>
      <c r="H3084" s="49"/>
      <c r="I3084" s="49"/>
      <c r="J3084" s="49"/>
      <c r="K3084" s="45">
        <f t="shared" si="154"/>
        <v>0</v>
      </c>
    </row>
    <row r="3085" spans="3:11" ht="14.25" customHeight="1">
      <c r="C3085" s="48">
        <v>842</v>
      </c>
      <c r="D3085" s="18" t="s">
        <v>74</v>
      </c>
      <c r="E3085" s="49"/>
      <c r="F3085" s="49"/>
      <c r="G3085" s="49"/>
      <c r="H3085" s="49"/>
      <c r="I3085" s="49"/>
      <c r="J3085" s="49"/>
      <c r="K3085" s="45">
        <f t="shared" si="154"/>
        <v>0</v>
      </c>
    </row>
    <row r="3086" spans="3:11" ht="14.25" customHeight="1">
      <c r="C3086" s="52">
        <v>843</v>
      </c>
      <c r="D3086" s="18" t="s">
        <v>75</v>
      </c>
      <c r="E3086" s="49"/>
      <c r="F3086" s="49"/>
      <c r="G3086" s="49"/>
      <c r="H3086" s="49"/>
      <c r="I3086" s="49"/>
      <c r="J3086" s="49"/>
      <c r="K3086" s="45">
        <f t="shared" si="154"/>
        <v>0</v>
      </c>
    </row>
    <row r="3087" spans="3:11" ht="14.25" customHeight="1">
      <c r="C3087" s="52">
        <v>911</v>
      </c>
      <c r="D3087" s="18" t="s">
        <v>76</v>
      </c>
      <c r="E3087" s="49"/>
      <c r="F3087" s="49"/>
      <c r="G3087" s="49">
        <v>40000</v>
      </c>
      <c r="H3087" s="49"/>
      <c r="I3087" s="49"/>
      <c r="J3087" s="49"/>
      <c r="K3087" s="45">
        <f t="shared" si="154"/>
        <v>40000</v>
      </c>
    </row>
    <row r="3088" spans="3:11" ht="14.25" customHeight="1">
      <c r="C3088" s="48">
        <v>912</v>
      </c>
      <c r="D3088" s="18" t="s">
        <v>77</v>
      </c>
      <c r="E3088" s="53"/>
      <c r="F3088" s="53"/>
      <c r="G3088" s="53"/>
      <c r="H3088" s="53"/>
      <c r="I3088" s="53"/>
      <c r="J3088" s="53"/>
      <c r="K3088" s="45">
        <f t="shared" si="154"/>
        <v>0</v>
      </c>
    </row>
    <row r="3089" spans="1:11" ht="14.25" customHeight="1">
      <c r="C3089" s="48">
        <v>913</v>
      </c>
      <c r="D3089" s="18" t="s">
        <v>78</v>
      </c>
      <c r="E3089" s="53"/>
      <c r="F3089" s="53"/>
      <c r="G3089" s="53"/>
      <c r="H3089" s="53"/>
      <c r="I3089" s="53"/>
      <c r="J3089" s="53"/>
      <c r="K3089" s="45">
        <f t="shared" si="154"/>
        <v>0</v>
      </c>
    </row>
    <row r="3090" spans="1:11" ht="14.25" customHeight="1">
      <c r="C3090" s="48">
        <v>921</v>
      </c>
      <c r="D3090" s="18" t="s">
        <v>79</v>
      </c>
      <c r="E3090" s="53"/>
      <c r="F3090" s="53"/>
      <c r="G3090" s="53">
        <v>4039</v>
      </c>
      <c r="H3090" s="53"/>
      <c r="I3090" s="53"/>
      <c r="J3090" s="53"/>
      <c r="K3090" s="45">
        <f t="shared" si="154"/>
        <v>4039</v>
      </c>
    </row>
    <row r="3091" spans="1:11" ht="14.25" customHeight="1" thickBot="1">
      <c r="C3091" s="48">
        <v>922</v>
      </c>
      <c r="D3091" s="18" t="s">
        <v>80</v>
      </c>
      <c r="E3091" s="53"/>
      <c r="F3091" s="53"/>
      <c r="G3091" s="53"/>
      <c r="H3091" s="53"/>
      <c r="I3091" s="53"/>
      <c r="J3091" s="53"/>
      <c r="K3091" s="34">
        <f t="shared" si="154"/>
        <v>0</v>
      </c>
    </row>
    <row r="3092" spans="1:11" ht="14.25" customHeight="1" thickBot="1">
      <c r="C3092" s="213" t="s">
        <v>10</v>
      </c>
      <c r="D3092" s="57">
        <f>SUM(D3057:D3088)</f>
        <v>0</v>
      </c>
      <c r="E3092" s="58">
        <f t="shared" ref="E3092:J3092" si="155">SUM(E3057:E3091)</f>
        <v>0</v>
      </c>
      <c r="F3092" s="58">
        <f t="shared" si="155"/>
        <v>0</v>
      </c>
      <c r="G3092" s="58">
        <f t="shared" si="155"/>
        <v>1251805</v>
      </c>
      <c r="H3092" s="58">
        <f t="shared" si="155"/>
        <v>0</v>
      </c>
      <c r="I3092" s="58">
        <f t="shared" si="155"/>
        <v>0</v>
      </c>
      <c r="J3092" s="58">
        <f t="shared" si="155"/>
        <v>0</v>
      </c>
      <c r="K3092" s="58">
        <f t="shared" si="154"/>
        <v>1251805</v>
      </c>
    </row>
    <row r="3095" spans="1:11" ht="14.25" customHeight="1" thickBot="1"/>
    <row r="3096" spans="1:11" ht="14.25" customHeight="1" thickBot="1">
      <c r="A3096" s="73">
        <v>74</v>
      </c>
      <c r="B3096" s="73" t="s">
        <v>162</v>
      </c>
      <c r="C3096" s="36" t="s">
        <v>2</v>
      </c>
      <c r="D3096" s="37" t="s">
        <v>3</v>
      </c>
      <c r="E3096" s="74" t="s">
        <v>4</v>
      </c>
      <c r="F3096" s="75" t="s">
        <v>9</v>
      </c>
      <c r="G3096" s="76" t="s">
        <v>5</v>
      </c>
      <c r="H3096" s="77" t="s">
        <v>6</v>
      </c>
      <c r="I3096" s="77" t="s">
        <v>7</v>
      </c>
      <c r="J3096" s="78" t="s">
        <v>8</v>
      </c>
      <c r="K3096" s="78" t="s">
        <v>10</v>
      </c>
    </row>
    <row r="3097" spans="1:11" ht="14.25" customHeight="1">
      <c r="C3097" s="44">
        <v>711</v>
      </c>
      <c r="D3097" s="18" t="s">
        <v>46</v>
      </c>
      <c r="E3097" s="45"/>
      <c r="F3097" s="45"/>
      <c r="G3097" s="45">
        <v>297184</v>
      </c>
      <c r="H3097" s="45"/>
      <c r="I3097" s="45"/>
      <c r="J3097" s="45"/>
      <c r="K3097" s="45">
        <f>SUM(E3097:J3097)</f>
        <v>297184</v>
      </c>
    </row>
    <row r="3098" spans="1:11" ht="14.25" customHeight="1">
      <c r="C3098" s="48">
        <v>712</v>
      </c>
      <c r="D3098" s="18" t="s">
        <v>47</v>
      </c>
      <c r="E3098" s="49"/>
      <c r="F3098" s="49"/>
      <c r="G3098" s="49">
        <v>1913</v>
      </c>
      <c r="H3098" s="49"/>
      <c r="I3098" s="49"/>
      <c r="J3098" s="49"/>
      <c r="K3098" s="45">
        <f t="shared" ref="K3098:K3132" si="156">SUM(E3098:J3098)</f>
        <v>1913</v>
      </c>
    </row>
    <row r="3099" spans="1:11" ht="14.25" customHeight="1">
      <c r="C3099" s="48">
        <v>713</v>
      </c>
      <c r="D3099" s="18" t="s">
        <v>48</v>
      </c>
      <c r="E3099" s="49"/>
      <c r="F3099" s="49"/>
      <c r="G3099" s="49">
        <v>79070</v>
      </c>
      <c r="H3099" s="49"/>
      <c r="I3099" s="49"/>
      <c r="J3099" s="49"/>
      <c r="K3099" s="45">
        <f t="shared" si="156"/>
        <v>79070</v>
      </c>
    </row>
    <row r="3100" spans="1:11" ht="14.25" customHeight="1">
      <c r="C3100" s="48">
        <v>714</v>
      </c>
      <c r="D3100" s="18" t="s">
        <v>49</v>
      </c>
      <c r="E3100" s="49"/>
      <c r="F3100" s="49"/>
      <c r="G3100" s="49">
        <v>37479</v>
      </c>
      <c r="H3100" s="49"/>
      <c r="I3100" s="49"/>
      <c r="J3100" s="49"/>
      <c r="K3100" s="45">
        <f t="shared" si="156"/>
        <v>37479</v>
      </c>
    </row>
    <row r="3101" spans="1:11" ht="14.25" customHeight="1">
      <c r="C3101" s="48">
        <v>715</v>
      </c>
      <c r="D3101" s="18" t="s">
        <v>50</v>
      </c>
      <c r="E3101" s="49"/>
      <c r="F3101" s="49"/>
      <c r="G3101" s="49"/>
      <c r="H3101" s="49"/>
      <c r="I3101" s="49"/>
      <c r="J3101" s="49"/>
      <c r="K3101" s="45">
        <f t="shared" si="156"/>
        <v>0</v>
      </c>
    </row>
    <row r="3102" spans="1:11" ht="14.25" customHeight="1">
      <c r="C3102" s="48">
        <v>716</v>
      </c>
      <c r="D3102" s="18" t="s">
        <v>51</v>
      </c>
      <c r="E3102" s="49"/>
      <c r="F3102" s="49"/>
      <c r="G3102" s="49">
        <v>14539</v>
      </c>
      <c r="H3102" s="49"/>
      <c r="I3102" s="49"/>
      <c r="J3102" s="49"/>
      <c r="K3102" s="45">
        <f t="shared" si="156"/>
        <v>14539</v>
      </c>
    </row>
    <row r="3103" spans="1:11" ht="14.25" customHeight="1">
      <c r="C3103" s="48">
        <v>719</v>
      </c>
      <c r="D3103" s="18" t="s">
        <v>52</v>
      </c>
      <c r="E3103" s="49"/>
      <c r="F3103" s="49"/>
      <c r="G3103" s="49"/>
      <c r="H3103" s="49"/>
      <c r="I3103" s="49"/>
      <c r="J3103" s="49"/>
      <c r="K3103" s="45">
        <f t="shared" si="156"/>
        <v>0</v>
      </c>
    </row>
    <row r="3104" spans="1:11" ht="14.25" customHeight="1">
      <c r="C3104" s="48">
        <v>721</v>
      </c>
      <c r="D3104" s="18" t="s">
        <v>53</v>
      </c>
      <c r="E3104" s="49"/>
      <c r="F3104" s="49"/>
      <c r="G3104" s="49"/>
      <c r="H3104" s="49"/>
      <c r="I3104" s="49"/>
      <c r="J3104" s="49"/>
      <c r="K3104" s="45">
        <f t="shared" si="156"/>
        <v>0</v>
      </c>
    </row>
    <row r="3105" spans="3:11" ht="14.25" customHeight="1">
      <c r="C3105" s="48">
        <v>731</v>
      </c>
      <c r="D3105" s="18" t="s">
        <v>54</v>
      </c>
      <c r="E3105" s="49"/>
      <c r="F3105" s="49"/>
      <c r="G3105" s="49"/>
      <c r="H3105" s="49"/>
      <c r="I3105" s="49"/>
      <c r="J3105" s="49"/>
      <c r="K3105" s="45">
        <f t="shared" si="156"/>
        <v>0</v>
      </c>
    </row>
    <row r="3106" spans="3:11" ht="14.25" customHeight="1">
      <c r="C3106" s="48">
        <v>732</v>
      </c>
      <c r="D3106" s="18" t="s">
        <v>55</v>
      </c>
      <c r="E3106" s="49"/>
      <c r="F3106" s="49"/>
      <c r="G3106" s="49"/>
      <c r="H3106" s="49"/>
      <c r="I3106" s="49"/>
      <c r="J3106" s="49"/>
      <c r="K3106" s="45">
        <f t="shared" si="156"/>
        <v>0</v>
      </c>
    </row>
    <row r="3107" spans="3:11" ht="14.25" customHeight="1">
      <c r="C3107" s="48">
        <v>733</v>
      </c>
      <c r="D3107" s="18" t="s">
        <v>56</v>
      </c>
      <c r="E3107" s="49">
        <v>26416</v>
      </c>
      <c r="F3107" s="49"/>
      <c r="G3107" s="49">
        <v>210961</v>
      </c>
      <c r="H3107" s="49"/>
      <c r="I3107" s="49"/>
      <c r="J3107" s="49"/>
      <c r="K3107" s="45">
        <f t="shared" si="156"/>
        <v>237377</v>
      </c>
    </row>
    <row r="3108" spans="3:11" ht="14.25" customHeight="1">
      <c r="C3108" s="48">
        <v>741</v>
      </c>
      <c r="D3108" s="18" t="s">
        <v>57</v>
      </c>
      <c r="E3108" s="49"/>
      <c r="F3108" s="49"/>
      <c r="G3108" s="49">
        <v>24192</v>
      </c>
      <c r="H3108" s="49"/>
      <c r="I3108" s="49"/>
      <c r="J3108" s="49">
        <v>62</v>
      </c>
      <c r="K3108" s="45">
        <f t="shared" si="156"/>
        <v>24254</v>
      </c>
    </row>
    <row r="3109" spans="3:11" ht="14.25" customHeight="1">
      <c r="C3109" s="48">
        <v>742</v>
      </c>
      <c r="D3109" s="18" t="s">
        <v>58</v>
      </c>
      <c r="E3109" s="49"/>
      <c r="F3109" s="49"/>
      <c r="G3109" s="49">
        <v>35222</v>
      </c>
      <c r="H3109" s="49"/>
      <c r="I3109" s="49"/>
      <c r="J3109" s="49">
        <v>40993</v>
      </c>
      <c r="K3109" s="45">
        <f t="shared" si="156"/>
        <v>76215</v>
      </c>
    </row>
    <row r="3110" spans="3:11" ht="14.25" customHeight="1">
      <c r="C3110" s="48">
        <v>743</v>
      </c>
      <c r="D3110" s="18" t="s">
        <v>59</v>
      </c>
      <c r="E3110" s="49"/>
      <c r="F3110" s="49"/>
      <c r="G3110" s="49">
        <v>210</v>
      </c>
      <c r="H3110" s="49"/>
      <c r="I3110" s="49"/>
      <c r="J3110" s="49"/>
      <c r="K3110" s="45">
        <f t="shared" si="156"/>
        <v>210</v>
      </c>
    </row>
    <row r="3111" spans="3:11" ht="14.25" customHeight="1">
      <c r="C3111" s="48">
        <v>744</v>
      </c>
      <c r="D3111" s="18" t="s">
        <v>60</v>
      </c>
      <c r="E3111" s="49"/>
      <c r="F3111" s="49"/>
      <c r="G3111" s="49">
        <v>8565</v>
      </c>
      <c r="H3111" s="49"/>
      <c r="I3111" s="49"/>
      <c r="J3111" s="49">
        <v>8722</v>
      </c>
      <c r="K3111" s="45">
        <f t="shared" si="156"/>
        <v>17287</v>
      </c>
    </row>
    <row r="3112" spans="3:11" ht="14.25" customHeight="1">
      <c r="C3112" s="48">
        <v>745</v>
      </c>
      <c r="D3112" s="18" t="s">
        <v>61</v>
      </c>
      <c r="E3112" s="49"/>
      <c r="F3112" s="49"/>
      <c r="G3112" s="49">
        <v>326</v>
      </c>
      <c r="H3112" s="49"/>
      <c r="I3112" s="49"/>
      <c r="J3112" s="49">
        <v>17421</v>
      </c>
      <c r="K3112" s="45">
        <f t="shared" si="156"/>
        <v>17747</v>
      </c>
    </row>
    <row r="3113" spans="3:11" ht="14.25" customHeight="1">
      <c r="C3113" s="48">
        <v>771</v>
      </c>
      <c r="D3113" s="18" t="s">
        <v>62</v>
      </c>
      <c r="E3113" s="49"/>
      <c r="F3113" s="49"/>
      <c r="G3113" s="49">
        <v>353</v>
      </c>
      <c r="H3113" s="49"/>
      <c r="I3113" s="49"/>
      <c r="J3113" s="49">
        <v>2194</v>
      </c>
      <c r="K3113" s="45">
        <f t="shared" si="156"/>
        <v>2547</v>
      </c>
    </row>
    <row r="3114" spans="3:11" ht="14.25" customHeight="1">
      <c r="C3114" s="48">
        <v>772</v>
      </c>
      <c r="D3114" s="18" t="s">
        <v>63</v>
      </c>
      <c r="E3114" s="49"/>
      <c r="F3114" s="49"/>
      <c r="G3114" s="49"/>
      <c r="H3114" s="49"/>
      <c r="I3114" s="49"/>
      <c r="J3114" s="49">
        <v>498</v>
      </c>
      <c r="K3114" s="45">
        <f t="shared" si="156"/>
        <v>498</v>
      </c>
    </row>
    <row r="3115" spans="3:11" ht="14.25" customHeight="1">
      <c r="C3115" s="48">
        <v>781</v>
      </c>
      <c r="D3115" s="18" t="s">
        <v>64</v>
      </c>
      <c r="E3115" s="49">
        <v>17402</v>
      </c>
      <c r="F3115" s="49"/>
      <c r="G3115" s="49">
        <v>458</v>
      </c>
      <c r="H3115" s="49"/>
      <c r="I3115" s="49"/>
      <c r="J3115" s="49">
        <v>2542</v>
      </c>
      <c r="K3115" s="45">
        <f t="shared" si="156"/>
        <v>20402</v>
      </c>
    </row>
    <row r="3116" spans="3:11" ht="14.25" customHeight="1">
      <c r="C3116" s="48">
        <v>791</v>
      </c>
      <c r="D3116" s="18" t="s">
        <v>65</v>
      </c>
      <c r="E3116" s="49"/>
      <c r="F3116" s="49"/>
      <c r="G3116" s="49"/>
      <c r="H3116" s="49"/>
      <c r="I3116" s="49"/>
      <c r="J3116" s="49"/>
      <c r="K3116" s="45">
        <f t="shared" si="156"/>
        <v>0</v>
      </c>
    </row>
    <row r="3117" spans="3:11" ht="14.25" customHeight="1">
      <c r="C3117" s="48">
        <v>811</v>
      </c>
      <c r="D3117" s="18" t="s">
        <v>66</v>
      </c>
      <c r="E3117" s="49">
        <v>884</v>
      </c>
      <c r="F3117" s="49"/>
      <c r="G3117" s="49">
        <v>67</v>
      </c>
      <c r="H3117" s="49"/>
      <c r="I3117" s="49"/>
      <c r="J3117" s="49">
        <v>5209</v>
      </c>
      <c r="K3117" s="45">
        <f t="shared" si="156"/>
        <v>6160</v>
      </c>
    </row>
    <row r="3118" spans="3:11" ht="14.25" customHeight="1">
      <c r="C3118" s="48">
        <v>812</v>
      </c>
      <c r="D3118" s="18" t="s">
        <v>67</v>
      </c>
      <c r="E3118" s="49"/>
      <c r="F3118" s="49"/>
      <c r="G3118" s="49"/>
      <c r="H3118" s="49"/>
      <c r="I3118" s="49"/>
      <c r="J3118" s="49"/>
      <c r="K3118" s="45">
        <f t="shared" si="156"/>
        <v>0</v>
      </c>
    </row>
    <row r="3119" spans="3:11" ht="14.25" customHeight="1">
      <c r="C3119" s="48">
        <v>813</v>
      </c>
      <c r="D3119" s="18" t="s">
        <v>68</v>
      </c>
      <c r="E3119" s="49"/>
      <c r="F3119" s="49"/>
      <c r="G3119" s="49"/>
      <c r="H3119" s="49"/>
      <c r="I3119" s="49"/>
      <c r="J3119" s="49"/>
      <c r="K3119" s="45">
        <f t="shared" si="156"/>
        <v>0</v>
      </c>
    </row>
    <row r="3120" spans="3:11" ht="14.25" customHeight="1">
      <c r="C3120" s="48">
        <v>821</v>
      </c>
      <c r="D3120" s="18" t="s">
        <v>69</v>
      </c>
      <c r="E3120" s="49"/>
      <c r="F3120" s="49"/>
      <c r="G3120" s="49"/>
      <c r="H3120" s="49"/>
      <c r="I3120" s="49"/>
      <c r="J3120" s="49"/>
      <c r="K3120" s="45">
        <f t="shared" si="156"/>
        <v>0</v>
      </c>
    </row>
    <row r="3121" spans="1:11" ht="14.25" customHeight="1">
      <c r="C3121" s="48">
        <v>822</v>
      </c>
      <c r="D3121" s="18" t="s">
        <v>70</v>
      </c>
      <c r="E3121" s="49"/>
      <c r="F3121" s="49"/>
      <c r="G3121" s="49"/>
      <c r="H3121" s="49"/>
      <c r="I3121" s="49"/>
      <c r="J3121" s="49"/>
      <c r="K3121" s="45">
        <f t="shared" si="156"/>
        <v>0</v>
      </c>
    </row>
    <row r="3122" spans="1:11" ht="14.25" customHeight="1">
      <c r="C3122" s="48">
        <v>823</v>
      </c>
      <c r="D3122" s="18" t="s">
        <v>71</v>
      </c>
      <c r="E3122" s="49"/>
      <c r="F3122" s="49"/>
      <c r="G3122" s="49"/>
      <c r="H3122" s="49"/>
      <c r="I3122" s="49"/>
      <c r="J3122" s="49">
        <v>2752</v>
      </c>
      <c r="K3122" s="45">
        <f t="shared" si="156"/>
        <v>2752</v>
      </c>
    </row>
    <row r="3123" spans="1:11" ht="14.25" customHeight="1">
      <c r="C3123" s="48">
        <v>831</v>
      </c>
      <c r="D3123" s="18" t="s">
        <v>72</v>
      </c>
      <c r="E3123" s="49"/>
      <c r="F3123" s="49"/>
      <c r="G3123" s="49"/>
      <c r="H3123" s="49"/>
      <c r="I3123" s="49"/>
      <c r="J3123" s="49"/>
      <c r="K3123" s="45">
        <f t="shared" si="156"/>
        <v>0</v>
      </c>
    </row>
    <row r="3124" spans="1:11" ht="14.25" customHeight="1">
      <c r="C3124" s="48">
        <v>841</v>
      </c>
      <c r="D3124" s="18" t="s">
        <v>73</v>
      </c>
      <c r="E3124" s="49"/>
      <c r="F3124" s="49"/>
      <c r="G3124" s="49"/>
      <c r="H3124" s="49"/>
      <c r="I3124" s="49"/>
      <c r="J3124" s="49"/>
      <c r="K3124" s="45">
        <f t="shared" si="156"/>
        <v>0</v>
      </c>
    </row>
    <row r="3125" spans="1:11" ht="14.25" customHeight="1">
      <c r="C3125" s="48">
        <v>842</v>
      </c>
      <c r="D3125" s="18" t="s">
        <v>74</v>
      </c>
      <c r="E3125" s="49"/>
      <c r="F3125" s="49"/>
      <c r="G3125" s="49"/>
      <c r="H3125" s="49"/>
      <c r="I3125" s="49"/>
      <c r="J3125" s="49"/>
      <c r="K3125" s="45">
        <f t="shared" si="156"/>
        <v>0</v>
      </c>
    </row>
    <row r="3126" spans="1:11" ht="14.25" customHeight="1">
      <c r="C3126" s="52">
        <v>843</v>
      </c>
      <c r="D3126" s="18" t="s">
        <v>75</v>
      </c>
      <c r="E3126" s="49"/>
      <c r="F3126" s="49"/>
      <c r="G3126" s="49"/>
      <c r="H3126" s="49"/>
      <c r="I3126" s="49"/>
      <c r="J3126" s="49"/>
      <c r="K3126" s="45">
        <f t="shared" si="156"/>
        <v>0</v>
      </c>
    </row>
    <row r="3127" spans="1:11" ht="14.25" customHeight="1">
      <c r="C3127" s="52">
        <v>911</v>
      </c>
      <c r="D3127" s="18" t="s">
        <v>76</v>
      </c>
      <c r="E3127" s="49"/>
      <c r="F3127" s="49"/>
      <c r="G3127" s="49"/>
      <c r="H3127" s="49"/>
      <c r="I3127" s="49"/>
      <c r="J3127" s="49"/>
      <c r="K3127" s="45">
        <f t="shared" si="156"/>
        <v>0</v>
      </c>
    </row>
    <row r="3128" spans="1:11" ht="14.25" customHeight="1">
      <c r="C3128" s="48">
        <v>912</v>
      </c>
      <c r="D3128" s="18" t="s">
        <v>77</v>
      </c>
      <c r="E3128" s="53"/>
      <c r="F3128" s="53"/>
      <c r="G3128" s="53"/>
      <c r="H3128" s="53"/>
      <c r="I3128" s="53"/>
      <c r="J3128" s="53"/>
      <c r="K3128" s="45">
        <f t="shared" si="156"/>
        <v>0</v>
      </c>
    </row>
    <row r="3129" spans="1:11" ht="14.25" customHeight="1">
      <c r="C3129" s="48">
        <v>913</v>
      </c>
      <c r="D3129" s="18" t="s">
        <v>78</v>
      </c>
      <c r="E3129" s="53"/>
      <c r="F3129" s="53"/>
      <c r="G3129" s="53"/>
      <c r="H3129" s="53"/>
      <c r="I3129" s="53"/>
      <c r="J3129" s="53"/>
      <c r="K3129" s="45">
        <f t="shared" si="156"/>
        <v>0</v>
      </c>
    </row>
    <row r="3130" spans="1:11" ht="14.25" customHeight="1">
      <c r="C3130" s="48">
        <v>921</v>
      </c>
      <c r="D3130" s="18" t="s">
        <v>79</v>
      </c>
      <c r="E3130" s="53"/>
      <c r="F3130" s="53"/>
      <c r="G3130" s="53">
        <v>172</v>
      </c>
      <c r="H3130" s="53"/>
      <c r="I3130" s="53"/>
      <c r="J3130" s="53"/>
      <c r="K3130" s="45">
        <f t="shared" si="156"/>
        <v>172</v>
      </c>
    </row>
    <row r="3131" spans="1:11" ht="14.25" customHeight="1" thickBot="1">
      <c r="C3131" s="48">
        <v>922</v>
      </c>
      <c r="D3131" s="18" t="s">
        <v>80</v>
      </c>
      <c r="E3131" s="53"/>
      <c r="F3131" s="53"/>
      <c r="G3131" s="53"/>
      <c r="H3131" s="53"/>
      <c r="I3131" s="53"/>
      <c r="J3131" s="53"/>
      <c r="K3131" s="34">
        <f t="shared" si="156"/>
        <v>0</v>
      </c>
    </row>
    <row r="3132" spans="1:11" ht="14.25" customHeight="1" thickBot="1">
      <c r="C3132" s="213" t="s">
        <v>10</v>
      </c>
      <c r="D3132" s="57">
        <f>SUM(D3097:D3128)</f>
        <v>0</v>
      </c>
      <c r="E3132" s="58">
        <f t="shared" ref="E3132:J3132" si="157">SUM(E3097:E3131)</f>
        <v>44702</v>
      </c>
      <c r="F3132" s="58">
        <f t="shared" si="157"/>
        <v>0</v>
      </c>
      <c r="G3132" s="58">
        <f t="shared" si="157"/>
        <v>710711</v>
      </c>
      <c r="H3132" s="58">
        <f t="shared" si="157"/>
        <v>0</v>
      </c>
      <c r="I3132" s="58">
        <f t="shared" si="157"/>
        <v>0</v>
      </c>
      <c r="J3132" s="58">
        <f t="shared" si="157"/>
        <v>80393</v>
      </c>
      <c r="K3132" s="58">
        <f t="shared" si="156"/>
        <v>835806</v>
      </c>
    </row>
    <row r="3135" spans="1:11" ht="14.25" customHeight="1" thickBot="1"/>
    <row r="3136" spans="1:11" ht="14.25" customHeight="1" thickBot="1">
      <c r="A3136" s="73">
        <v>75</v>
      </c>
      <c r="B3136" s="73" t="s">
        <v>163</v>
      </c>
      <c r="C3136" s="36" t="s">
        <v>2</v>
      </c>
      <c r="D3136" s="38" t="s">
        <v>3</v>
      </c>
      <c r="E3136" s="74" t="s">
        <v>4</v>
      </c>
      <c r="F3136" s="75" t="s">
        <v>9</v>
      </c>
      <c r="G3136" s="76" t="s">
        <v>5</v>
      </c>
      <c r="H3136" s="77" t="s">
        <v>6</v>
      </c>
      <c r="I3136" s="77" t="s">
        <v>7</v>
      </c>
      <c r="J3136" s="78" t="s">
        <v>8</v>
      </c>
      <c r="K3136" s="78" t="s">
        <v>10</v>
      </c>
    </row>
    <row r="3137" spans="3:11" ht="14.25" customHeight="1">
      <c r="C3137" s="44">
        <v>711</v>
      </c>
      <c r="D3137" s="43" t="s">
        <v>46</v>
      </c>
      <c r="E3137" s="45"/>
      <c r="F3137" s="45"/>
      <c r="G3137" s="45">
        <v>85998</v>
      </c>
      <c r="H3137" s="45"/>
      <c r="I3137" s="45"/>
      <c r="J3137" s="45"/>
      <c r="K3137" s="45">
        <f>SUM(E3137:J3137)</f>
        <v>85998</v>
      </c>
    </row>
    <row r="3138" spans="3:11" ht="14.25" customHeight="1">
      <c r="C3138" s="48">
        <v>712</v>
      </c>
      <c r="D3138" s="18" t="s">
        <v>47</v>
      </c>
      <c r="E3138" s="49"/>
      <c r="F3138" s="49"/>
      <c r="G3138" s="49">
        <v>293</v>
      </c>
      <c r="H3138" s="49"/>
      <c r="I3138" s="49"/>
      <c r="J3138" s="49"/>
      <c r="K3138" s="45">
        <f t="shared" ref="K3138:K3172" si="158">SUM(E3138:J3138)</f>
        <v>293</v>
      </c>
    </row>
    <row r="3139" spans="3:11" ht="14.25" customHeight="1">
      <c r="C3139" s="48">
        <v>713</v>
      </c>
      <c r="D3139" s="18" t="s">
        <v>48</v>
      </c>
      <c r="E3139" s="49"/>
      <c r="F3139" s="49"/>
      <c r="G3139" s="49">
        <v>15035</v>
      </c>
      <c r="H3139" s="49"/>
      <c r="I3139" s="49"/>
      <c r="J3139" s="49"/>
      <c r="K3139" s="45">
        <f t="shared" si="158"/>
        <v>15035</v>
      </c>
    </row>
    <row r="3140" spans="3:11" ht="14.25" customHeight="1">
      <c r="C3140" s="48">
        <v>714</v>
      </c>
      <c r="D3140" s="18" t="s">
        <v>49</v>
      </c>
      <c r="E3140" s="49">
        <v>10925</v>
      </c>
      <c r="F3140" s="49"/>
      <c r="G3140" s="49">
        <v>9495</v>
      </c>
      <c r="H3140" s="49"/>
      <c r="I3140" s="49"/>
      <c r="J3140" s="49"/>
      <c r="K3140" s="45">
        <f t="shared" si="158"/>
        <v>20420</v>
      </c>
    </row>
    <row r="3141" spans="3:11" ht="14.25" customHeight="1">
      <c r="C3141" s="48">
        <v>715</v>
      </c>
      <c r="D3141" s="18" t="s">
        <v>50</v>
      </c>
      <c r="E3141" s="49"/>
      <c r="F3141" s="49"/>
      <c r="G3141" s="49"/>
      <c r="H3141" s="49"/>
      <c r="I3141" s="49"/>
      <c r="J3141" s="49"/>
      <c r="K3141" s="45">
        <f t="shared" si="158"/>
        <v>0</v>
      </c>
    </row>
    <row r="3142" spans="3:11" ht="14.25" customHeight="1">
      <c r="C3142" s="48">
        <v>716</v>
      </c>
      <c r="D3142" s="18" t="s">
        <v>51</v>
      </c>
      <c r="E3142" s="49"/>
      <c r="F3142" s="49"/>
      <c r="G3142" s="49">
        <v>4914</v>
      </c>
      <c r="H3142" s="49"/>
      <c r="I3142" s="49"/>
      <c r="J3142" s="49"/>
      <c r="K3142" s="45">
        <f t="shared" si="158"/>
        <v>4914</v>
      </c>
    </row>
    <row r="3143" spans="3:11" ht="14.25" customHeight="1">
      <c r="C3143" s="48">
        <v>719</v>
      </c>
      <c r="D3143" s="18" t="s">
        <v>52</v>
      </c>
      <c r="E3143" s="49"/>
      <c r="F3143" s="49"/>
      <c r="G3143" s="49"/>
      <c r="H3143" s="49"/>
      <c r="I3143" s="49"/>
      <c r="J3143" s="49"/>
      <c r="K3143" s="45">
        <f t="shared" si="158"/>
        <v>0</v>
      </c>
    </row>
    <row r="3144" spans="3:11" ht="14.25" customHeight="1">
      <c r="C3144" s="48">
        <v>721</v>
      </c>
      <c r="D3144" s="18" t="s">
        <v>53</v>
      </c>
      <c r="E3144" s="49"/>
      <c r="F3144" s="49"/>
      <c r="G3144" s="49"/>
      <c r="H3144" s="49"/>
      <c r="I3144" s="49"/>
      <c r="J3144" s="49"/>
      <c r="K3144" s="45">
        <f t="shared" si="158"/>
        <v>0</v>
      </c>
    </row>
    <row r="3145" spans="3:11" ht="14.25" customHeight="1">
      <c r="C3145" s="48">
        <v>731</v>
      </c>
      <c r="D3145" s="18" t="s">
        <v>54</v>
      </c>
      <c r="E3145" s="49"/>
      <c r="F3145" s="49"/>
      <c r="G3145" s="49"/>
      <c r="H3145" s="49"/>
      <c r="I3145" s="49"/>
      <c r="J3145" s="49"/>
      <c r="K3145" s="45">
        <f t="shared" si="158"/>
        <v>0</v>
      </c>
    </row>
    <row r="3146" spans="3:11" ht="14.25" customHeight="1">
      <c r="C3146" s="48">
        <v>732</v>
      </c>
      <c r="D3146" s="18" t="s">
        <v>55</v>
      </c>
      <c r="E3146" s="49"/>
      <c r="F3146" s="49"/>
      <c r="G3146" s="49"/>
      <c r="H3146" s="49"/>
      <c r="I3146" s="49"/>
      <c r="J3146" s="49"/>
      <c r="K3146" s="45">
        <f t="shared" si="158"/>
        <v>0</v>
      </c>
    </row>
    <row r="3147" spans="3:11" ht="14.25" customHeight="1">
      <c r="C3147" s="48">
        <v>733</v>
      </c>
      <c r="D3147" s="18" t="s">
        <v>56</v>
      </c>
      <c r="E3147" s="49">
        <v>115966</v>
      </c>
      <c r="F3147" s="49"/>
      <c r="G3147" s="49"/>
      <c r="H3147" s="49"/>
      <c r="I3147" s="49"/>
      <c r="J3147" s="49"/>
      <c r="K3147" s="45">
        <f t="shared" si="158"/>
        <v>115966</v>
      </c>
    </row>
    <row r="3148" spans="3:11" ht="14.25" customHeight="1">
      <c r="C3148" s="48">
        <v>741</v>
      </c>
      <c r="D3148" s="18" t="s">
        <v>57</v>
      </c>
      <c r="E3148" s="49"/>
      <c r="F3148" s="49"/>
      <c r="G3148" s="49">
        <v>16744</v>
      </c>
      <c r="H3148" s="49"/>
      <c r="I3148" s="49"/>
      <c r="J3148" s="49"/>
      <c r="K3148" s="45">
        <f t="shared" si="158"/>
        <v>16744</v>
      </c>
    </row>
    <row r="3149" spans="3:11" ht="14.25" customHeight="1">
      <c r="C3149" s="48">
        <v>742</v>
      </c>
      <c r="D3149" s="18" t="s">
        <v>58</v>
      </c>
      <c r="E3149" s="49"/>
      <c r="F3149" s="49"/>
      <c r="G3149" s="49">
        <v>2509</v>
      </c>
      <c r="H3149" s="49"/>
      <c r="I3149" s="49"/>
      <c r="J3149" s="49">
        <v>44097</v>
      </c>
      <c r="K3149" s="45">
        <f t="shared" si="158"/>
        <v>46606</v>
      </c>
    </row>
    <row r="3150" spans="3:11" ht="14.25" customHeight="1">
      <c r="C3150" s="48">
        <v>743</v>
      </c>
      <c r="D3150" s="18" t="s">
        <v>59</v>
      </c>
      <c r="E3150" s="49"/>
      <c r="F3150" s="49"/>
      <c r="G3150" s="49">
        <v>87</v>
      </c>
      <c r="H3150" s="49"/>
      <c r="I3150" s="49"/>
      <c r="J3150" s="49"/>
      <c r="K3150" s="45">
        <f t="shared" si="158"/>
        <v>87</v>
      </c>
    </row>
    <row r="3151" spans="3:11" ht="14.25" customHeight="1">
      <c r="C3151" s="48">
        <v>744</v>
      </c>
      <c r="D3151" s="18" t="s">
        <v>60</v>
      </c>
      <c r="E3151" s="49"/>
      <c r="F3151" s="49"/>
      <c r="G3151" s="49">
        <v>59</v>
      </c>
      <c r="H3151" s="49"/>
      <c r="I3151" s="49"/>
      <c r="J3151" s="49">
        <v>20889</v>
      </c>
      <c r="K3151" s="45">
        <f t="shared" si="158"/>
        <v>20948</v>
      </c>
    </row>
    <row r="3152" spans="3:11" ht="14.25" customHeight="1">
      <c r="C3152" s="48">
        <v>745</v>
      </c>
      <c r="D3152" s="18" t="s">
        <v>61</v>
      </c>
      <c r="E3152" s="49"/>
      <c r="F3152" s="49"/>
      <c r="G3152" s="49">
        <v>3431</v>
      </c>
      <c r="H3152" s="49"/>
      <c r="I3152" s="49"/>
      <c r="J3152" s="49">
        <v>3592</v>
      </c>
      <c r="K3152" s="45">
        <f t="shared" si="158"/>
        <v>7023</v>
      </c>
    </row>
    <row r="3153" spans="3:11" ht="14.25" customHeight="1">
      <c r="C3153" s="48">
        <v>771</v>
      </c>
      <c r="D3153" s="18" t="s">
        <v>62</v>
      </c>
      <c r="E3153" s="49"/>
      <c r="F3153" s="49"/>
      <c r="G3153" s="49">
        <v>25</v>
      </c>
      <c r="H3153" s="49"/>
      <c r="I3153" s="49"/>
      <c r="J3153" s="49">
        <v>131</v>
      </c>
      <c r="K3153" s="45">
        <f t="shared" si="158"/>
        <v>156</v>
      </c>
    </row>
    <row r="3154" spans="3:11" ht="14.25" customHeight="1">
      <c r="C3154" s="48">
        <v>772</v>
      </c>
      <c r="D3154" s="18" t="s">
        <v>63</v>
      </c>
      <c r="E3154" s="49"/>
      <c r="F3154" s="49"/>
      <c r="G3154" s="49">
        <v>70</v>
      </c>
      <c r="H3154" s="49"/>
      <c r="I3154" s="49"/>
      <c r="J3154" s="49"/>
      <c r="K3154" s="45">
        <f t="shared" si="158"/>
        <v>70</v>
      </c>
    </row>
    <row r="3155" spans="3:11" ht="14.25" customHeight="1">
      <c r="C3155" s="48">
        <v>781</v>
      </c>
      <c r="D3155" s="18" t="s">
        <v>64</v>
      </c>
      <c r="E3155" s="49"/>
      <c r="F3155" s="49"/>
      <c r="G3155" s="49"/>
      <c r="H3155" s="49"/>
      <c r="I3155" s="49"/>
      <c r="J3155" s="49"/>
      <c r="K3155" s="45">
        <f t="shared" si="158"/>
        <v>0</v>
      </c>
    </row>
    <row r="3156" spans="3:11" ht="14.25" customHeight="1">
      <c r="C3156" s="48">
        <v>791</v>
      </c>
      <c r="D3156" s="18" t="s">
        <v>65</v>
      </c>
      <c r="E3156" s="49">
        <v>32562</v>
      </c>
      <c r="F3156" s="49"/>
      <c r="G3156" s="49">
        <v>143857</v>
      </c>
      <c r="H3156" s="49"/>
      <c r="I3156" s="49"/>
      <c r="J3156" s="49"/>
      <c r="K3156" s="45">
        <f>SUM(E3156:J3156)</f>
        <v>176419</v>
      </c>
    </row>
    <row r="3157" spans="3:11" ht="14.25" customHeight="1">
      <c r="C3157" s="48">
        <v>811</v>
      </c>
      <c r="D3157" s="18" t="s">
        <v>66</v>
      </c>
      <c r="F3157" s="49"/>
      <c r="G3157" s="49"/>
      <c r="H3157" s="49"/>
      <c r="I3157" s="49"/>
      <c r="J3157" s="49"/>
      <c r="K3157" s="45">
        <f t="shared" si="158"/>
        <v>0</v>
      </c>
    </row>
    <row r="3158" spans="3:11" ht="14.25" customHeight="1">
      <c r="C3158" s="48">
        <v>812</v>
      </c>
      <c r="D3158" s="18" t="s">
        <v>67</v>
      </c>
      <c r="E3158" s="49"/>
      <c r="F3158" s="49"/>
      <c r="G3158" s="49"/>
      <c r="H3158" s="49"/>
      <c r="I3158" s="49"/>
      <c r="J3158" s="49"/>
      <c r="K3158" s="45">
        <f t="shared" si="158"/>
        <v>0</v>
      </c>
    </row>
    <row r="3159" spans="3:11" ht="14.25" customHeight="1">
      <c r="C3159" s="48">
        <v>813</v>
      </c>
      <c r="D3159" s="18" t="s">
        <v>68</v>
      </c>
      <c r="E3159" s="49"/>
      <c r="F3159" s="49"/>
      <c r="G3159" s="49"/>
      <c r="H3159" s="49"/>
      <c r="I3159" s="49"/>
      <c r="J3159" s="49"/>
      <c r="K3159" s="45">
        <f t="shared" si="158"/>
        <v>0</v>
      </c>
    </row>
    <row r="3160" spans="3:11" ht="14.25" customHeight="1">
      <c r="C3160" s="48">
        <v>821</v>
      </c>
      <c r="D3160" s="18" t="s">
        <v>69</v>
      </c>
      <c r="E3160" s="49"/>
      <c r="F3160" s="49"/>
      <c r="G3160" s="49"/>
      <c r="H3160" s="49"/>
      <c r="I3160" s="49"/>
      <c r="J3160" s="49"/>
      <c r="K3160" s="45">
        <f t="shared" si="158"/>
        <v>0</v>
      </c>
    </row>
    <row r="3161" spans="3:11" ht="14.25" customHeight="1">
      <c r="C3161" s="48">
        <v>822</v>
      </c>
      <c r="D3161" s="18" t="s">
        <v>70</v>
      </c>
      <c r="E3161" s="49"/>
      <c r="F3161" s="49"/>
      <c r="G3161" s="49"/>
      <c r="H3161" s="49"/>
      <c r="I3161" s="49"/>
      <c r="J3161" s="49"/>
      <c r="K3161" s="45">
        <f t="shared" si="158"/>
        <v>0</v>
      </c>
    </row>
    <row r="3162" spans="3:11" ht="14.25" customHeight="1">
      <c r="C3162" s="48">
        <v>823</v>
      </c>
      <c r="D3162" s="18" t="s">
        <v>71</v>
      </c>
      <c r="E3162" s="49"/>
      <c r="F3162" s="49"/>
      <c r="G3162" s="49"/>
      <c r="H3162" s="49"/>
      <c r="I3162" s="49"/>
      <c r="J3162" s="49"/>
      <c r="K3162" s="45">
        <f t="shared" si="158"/>
        <v>0</v>
      </c>
    </row>
    <row r="3163" spans="3:11" ht="14.25" customHeight="1">
      <c r="C3163" s="48">
        <v>831</v>
      </c>
      <c r="D3163" s="18" t="s">
        <v>72</v>
      </c>
      <c r="E3163" s="49"/>
      <c r="F3163" s="49"/>
      <c r="G3163" s="49"/>
      <c r="H3163" s="49"/>
      <c r="I3163" s="49"/>
      <c r="J3163" s="49"/>
      <c r="K3163" s="45">
        <f t="shared" si="158"/>
        <v>0</v>
      </c>
    </row>
    <row r="3164" spans="3:11" ht="14.25" customHeight="1">
      <c r="C3164" s="48">
        <v>841</v>
      </c>
      <c r="D3164" s="18" t="s">
        <v>73</v>
      </c>
      <c r="E3164" s="49"/>
      <c r="F3164" s="49"/>
      <c r="G3164" s="49"/>
      <c r="H3164" s="49"/>
      <c r="I3164" s="49"/>
      <c r="J3164" s="49"/>
      <c r="K3164" s="45">
        <f t="shared" si="158"/>
        <v>0</v>
      </c>
    </row>
    <row r="3165" spans="3:11" ht="14.25" customHeight="1">
      <c r="C3165" s="48">
        <v>842</v>
      </c>
      <c r="D3165" s="18" t="s">
        <v>74</v>
      </c>
      <c r="E3165" s="49"/>
      <c r="F3165" s="49"/>
      <c r="G3165" s="49"/>
      <c r="H3165" s="49"/>
      <c r="I3165" s="49"/>
      <c r="J3165" s="49"/>
      <c r="K3165" s="45">
        <f t="shared" si="158"/>
        <v>0</v>
      </c>
    </row>
    <row r="3166" spans="3:11" ht="14.25" customHeight="1">
      <c r="C3166" s="52">
        <v>843</v>
      </c>
      <c r="D3166" s="18" t="s">
        <v>75</v>
      </c>
      <c r="E3166" s="49"/>
      <c r="F3166" s="49"/>
      <c r="G3166" s="49"/>
      <c r="H3166" s="49"/>
      <c r="I3166" s="49"/>
      <c r="J3166" s="49"/>
      <c r="K3166" s="45">
        <f t="shared" si="158"/>
        <v>0</v>
      </c>
    </row>
    <row r="3167" spans="3:11" ht="14.25" customHeight="1">
      <c r="C3167" s="52">
        <v>911</v>
      </c>
      <c r="D3167" s="18" t="s">
        <v>76</v>
      </c>
      <c r="E3167" s="49"/>
      <c r="F3167" s="49"/>
      <c r="G3167" s="49"/>
      <c r="H3167" s="49"/>
      <c r="I3167" s="49"/>
      <c r="J3167" s="49">
        <v>45000</v>
      </c>
      <c r="K3167" s="45">
        <f t="shared" si="158"/>
        <v>45000</v>
      </c>
    </row>
    <row r="3168" spans="3:11" ht="14.25" customHeight="1">
      <c r="C3168" s="48">
        <v>912</v>
      </c>
      <c r="D3168" s="18" t="s">
        <v>77</v>
      </c>
      <c r="E3168" s="53"/>
      <c r="F3168" s="53"/>
      <c r="G3168" s="53"/>
      <c r="H3168" s="53"/>
      <c r="I3168" s="53"/>
      <c r="J3168" s="53"/>
      <c r="K3168" s="45">
        <f t="shared" si="158"/>
        <v>0</v>
      </c>
    </row>
    <row r="3169" spans="1:11" ht="14.25" customHeight="1">
      <c r="C3169" s="48">
        <v>913</v>
      </c>
      <c r="D3169" s="18" t="s">
        <v>78</v>
      </c>
      <c r="E3169" s="53"/>
      <c r="F3169" s="53"/>
      <c r="G3169" s="53"/>
      <c r="H3169" s="53"/>
      <c r="I3169" s="53"/>
      <c r="J3169" s="53"/>
      <c r="K3169" s="45">
        <f t="shared" si="158"/>
        <v>0</v>
      </c>
    </row>
    <row r="3170" spans="1:11" ht="14.25" customHeight="1">
      <c r="C3170" s="48">
        <v>921</v>
      </c>
      <c r="D3170" s="18" t="s">
        <v>79</v>
      </c>
      <c r="E3170" s="53"/>
      <c r="F3170" s="53"/>
      <c r="G3170" s="53">
        <v>51</v>
      </c>
      <c r="H3170" s="53"/>
      <c r="I3170" s="53"/>
      <c r="J3170" s="53"/>
      <c r="K3170" s="45">
        <f t="shared" si="158"/>
        <v>51</v>
      </c>
    </row>
    <row r="3171" spans="1:11" ht="14.25" customHeight="1" thickBot="1">
      <c r="C3171" s="48">
        <v>922</v>
      </c>
      <c r="D3171" s="18" t="s">
        <v>80</v>
      </c>
      <c r="E3171" s="53"/>
      <c r="F3171" s="53"/>
      <c r="G3171" s="53"/>
      <c r="H3171" s="53"/>
      <c r="I3171" s="53"/>
      <c r="J3171" s="53"/>
      <c r="K3171" s="34">
        <f t="shared" si="158"/>
        <v>0</v>
      </c>
    </row>
    <row r="3172" spans="1:11" ht="14.25" customHeight="1" thickBot="1">
      <c r="C3172" s="213" t="s">
        <v>10</v>
      </c>
      <c r="D3172" s="57"/>
      <c r="E3172" s="58">
        <f t="shared" ref="E3172:J3172" si="159">SUM(E3137:E3171)</f>
        <v>159453</v>
      </c>
      <c r="F3172" s="58">
        <f t="shared" si="159"/>
        <v>0</v>
      </c>
      <c r="G3172" s="58">
        <f t="shared" si="159"/>
        <v>282568</v>
      </c>
      <c r="H3172" s="58">
        <f t="shared" si="159"/>
        <v>0</v>
      </c>
      <c r="I3172" s="58">
        <f t="shared" si="159"/>
        <v>0</v>
      </c>
      <c r="J3172" s="58">
        <f t="shared" si="159"/>
        <v>113709</v>
      </c>
      <c r="K3172" s="58">
        <f t="shared" si="158"/>
        <v>555730</v>
      </c>
    </row>
    <row r="3175" spans="1:11" ht="14.25" customHeight="1" thickBot="1"/>
    <row r="3176" spans="1:11" ht="14.25" customHeight="1" thickBot="1">
      <c r="A3176" s="73">
        <v>76</v>
      </c>
      <c r="B3176" s="73" t="s">
        <v>164</v>
      </c>
      <c r="C3176" s="36" t="s">
        <v>2</v>
      </c>
      <c r="D3176" s="37" t="s">
        <v>3</v>
      </c>
      <c r="E3176" s="74" t="s">
        <v>4</v>
      </c>
      <c r="F3176" s="75" t="s">
        <v>9</v>
      </c>
      <c r="G3176" s="76" t="s">
        <v>5</v>
      </c>
      <c r="H3176" s="77" t="s">
        <v>6</v>
      </c>
      <c r="I3176" s="77" t="s">
        <v>7</v>
      </c>
      <c r="J3176" s="78" t="s">
        <v>8</v>
      </c>
      <c r="K3176" s="78" t="s">
        <v>10</v>
      </c>
    </row>
    <row r="3177" spans="1:11" ht="14.25" customHeight="1">
      <c r="C3177" s="44">
        <v>711</v>
      </c>
      <c r="D3177" s="18" t="s">
        <v>46</v>
      </c>
      <c r="E3177" s="45"/>
      <c r="F3177" s="45"/>
      <c r="G3177" s="45">
        <v>64709</v>
      </c>
      <c r="H3177" s="45"/>
      <c r="I3177" s="45"/>
      <c r="J3177" s="45"/>
      <c r="K3177" s="45">
        <f>SUM(E3177:J3177)</f>
        <v>64709</v>
      </c>
    </row>
    <row r="3178" spans="1:11" ht="14.25" customHeight="1">
      <c r="C3178" s="48">
        <v>712</v>
      </c>
      <c r="D3178" s="18" t="s">
        <v>47</v>
      </c>
      <c r="E3178" s="49"/>
      <c r="F3178" s="49"/>
      <c r="G3178" s="49">
        <v>496</v>
      </c>
      <c r="H3178" s="49"/>
      <c r="I3178" s="49"/>
      <c r="J3178" s="49"/>
      <c r="K3178" s="45">
        <f t="shared" ref="K3178:K3212" si="160">SUM(E3178:J3178)</f>
        <v>496</v>
      </c>
    </row>
    <row r="3179" spans="1:11" ht="14.25" customHeight="1">
      <c r="C3179" s="48">
        <v>713</v>
      </c>
      <c r="D3179" s="18" t="s">
        <v>48</v>
      </c>
      <c r="E3179" s="49"/>
      <c r="F3179" s="49"/>
      <c r="G3179" s="49">
        <v>11338</v>
      </c>
      <c r="H3179" s="49"/>
      <c r="I3179" s="49"/>
      <c r="J3179" s="49"/>
      <c r="K3179" s="45">
        <f t="shared" si="160"/>
        <v>11338</v>
      </c>
    </row>
    <row r="3180" spans="1:11" ht="14.25" customHeight="1">
      <c r="C3180" s="48">
        <v>714</v>
      </c>
      <c r="D3180" s="18" t="s">
        <v>49</v>
      </c>
      <c r="E3180" s="49"/>
      <c r="F3180" s="49"/>
      <c r="G3180" s="49">
        <v>7147</v>
      </c>
      <c r="I3180" s="49"/>
      <c r="J3180" s="49"/>
      <c r="K3180" s="45">
        <f t="shared" si="160"/>
        <v>7147</v>
      </c>
    </row>
    <row r="3181" spans="1:11" ht="14.25" customHeight="1">
      <c r="C3181" s="48">
        <v>715</v>
      </c>
      <c r="D3181" s="18" t="s">
        <v>50</v>
      </c>
      <c r="E3181" s="49"/>
      <c r="F3181" s="49"/>
      <c r="G3181" s="49"/>
      <c r="H3181" s="49"/>
      <c r="I3181" s="49"/>
      <c r="J3181" s="49"/>
      <c r="K3181" s="45">
        <f t="shared" si="160"/>
        <v>0</v>
      </c>
    </row>
    <row r="3182" spans="1:11" ht="14.25" customHeight="1">
      <c r="C3182" s="48">
        <v>716</v>
      </c>
      <c r="D3182" s="18" t="s">
        <v>51</v>
      </c>
      <c r="E3182" s="49"/>
      <c r="F3182" s="49"/>
      <c r="G3182" s="49">
        <v>3518</v>
      </c>
      <c r="I3182" s="49"/>
      <c r="J3182" s="49"/>
      <c r="K3182" s="45">
        <f t="shared" si="160"/>
        <v>3518</v>
      </c>
    </row>
    <row r="3183" spans="1:11" ht="14.25" customHeight="1">
      <c r="C3183" s="48">
        <v>719</v>
      </c>
      <c r="D3183" s="18" t="s">
        <v>52</v>
      </c>
      <c r="E3183" s="49"/>
      <c r="F3183" s="49"/>
      <c r="G3183" s="49"/>
      <c r="H3183" s="49"/>
      <c r="I3183" s="49"/>
      <c r="J3183" s="49"/>
      <c r="K3183" s="45">
        <f t="shared" si="160"/>
        <v>0</v>
      </c>
    </row>
    <row r="3184" spans="1:11" ht="14.25" customHeight="1">
      <c r="C3184" s="48">
        <v>721</v>
      </c>
      <c r="D3184" s="18" t="s">
        <v>53</v>
      </c>
      <c r="E3184" s="49"/>
      <c r="F3184" s="49"/>
      <c r="G3184" s="49"/>
      <c r="H3184" s="49"/>
      <c r="I3184" s="49"/>
      <c r="J3184" s="49"/>
      <c r="K3184" s="45">
        <f t="shared" si="160"/>
        <v>0</v>
      </c>
    </row>
    <row r="3185" spans="3:11" ht="14.25" customHeight="1">
      <c r="C3185" s="48">
        <v>731</v>
      </c>
      <c r="D3185" s="18" t="s">
        <v>54</v>
      </c>
      <c r="E3185" s="49">
        <v>1250</v>
      </c>
      <c r="F3185" s="49"/>
      <c r="G3185" s="49"/>
      <c r="H3185" s="49"/>
      <c r="I3185" s="49"/>
      <c r="J3185" s="49"/>
      <c r="K3185" s="45">
        <f t="shared" si="160"/>
        <v>1250</v>
      </c>
    </row>
    <row r="3186" spans="3:11" ht="14.25" customHeight="1">
      <c r="C3186" s="48">
        <v>732</v>
      </c>
      <c r="D3186" s="18" t="s">
        <v>55</v>
      </c>
      <c r="E3186" s="49"/>
      <c r="F3186" s="49"/>
      <c r="G3186" s="49">
        <v>1713</v>
      </c>
      <c r="H3186" s="49"/>
      <c r="I3186" s="49"/>
      <c r="J3186" s="49"/>
      <c r="K3186" s="45">
        <f t="shared" si="160"/>
        <v>1713</v>
      </c>
    </row>
    <row r="3187" spans="3:11" ht="14.25" customHeight="1">
      <c r="C3187" s="48">
        <v>733</v>
      </c>
      <c r="D3187" s="18" t="s">
        <v>56</v>
      </c>
      <c r="E3187" s="49"/>
      <c r="F3187" s="49"/>
      <c r="G3187" s="49">
        <v>68212</v>
      </c>
      <c r="H3187" s="49"/>
      <c r="I3187" s="49"/>
      <c r="J3187" s="49"/>
      <c r="K3187" s="45">
        <f t="shared" si="160"/>
        <v>68212</v>
      </c>
    </row>
    <row r="3188" spans="3:11" ht="14.25" customHeight="1">
      <c r="C3188" s="48">
        <v>741</v>
      </c>
      <c r="D3188" s="18" t="s">
        <v>57</v>
      </c>
      <c r="E3188" s="49"/>
      <c r="F3188" s="49"/>
      <c r="G3188" s="49">
        <v>2068</v>
      </c>
      <c r="H3188" s="49"/>
      <c r="I3188" s="49"/>
      <c r="J3188" s="49"/>
      <c r="K3188" s="45">
        <f t="shared" si="160"/>
        <v>2068</v>
      </c>
    </row>
    <row r="3189" spans="3:11" ht="14.25" customHeight="1">
      <c r="C3189" s="48">
        <v>742</v>
      </c>
      <c r="D3189" s="18" t="s">
        <v>58</v>
      </c>
      <c r="E3189" s="49"/>
      <c r="F3189" s="49"/>
      <c r="G3189" s="49">
        <v>5578</v>
      </c>
      <c r="H3189" s="49"/>
      <c r="I3189" s="49"/>
      <c r="J3189" s="49">
        <v>3173</v>
      </c>
      <c r="K3189" s="45">
        <f t="shared" si="160"/>
        <v>8751</v>
      </c>
    </row>
    <row r="3190" spans="3:11" ht="14.25" customHeight="1">
      <c r="C3190" s="48">
        <v>743</v>
      </c>
      <c r="D3190" s="18" t="s">
        <v>59</v>
      </c>
      <c r="E3190" s="49"/>
      <c r="F3190" s="49"/>
      <c r="G3190" s="49">
        <v>2</v>
      </c>
      <c r="H3190" s="49"/>
      <c r="I3190" s="49"/>
      <c r="J3190" s="49"/>
      <c r="K3190" s="45">
        <f t="shared" si="160"/>
        <v>2</v>
      </c>
    </row>
    <row r="3191" spans="3:11" ht="14.25" customHeight="1">
      <c r="C3191" s="48">
        <v>744</v>
      </c>
      <c r="D3191" s="18" t="s">
        <v>60</v>
      </c>
      <c r="E3191" s="49"/>
      <c r="F3191" s="49"/>
      <c r="G3191" s="49">
        <v>120</v>
      </c>
      <c r="H3191" s="49"/>
      <c r="I3191" s="49">
        <v>153</v>
      </c>
      <c r="J3191" s="49">
        <v>1503</v>
      </c>
      <c r="K3191" s="45">
        <f t="shared" si="160"/>
        <v>1776</v>
      </c>
    </row>
    <row r="3192" spans="3:11" ht="14.25" customHeight="1">
      <c r="C3192" s="48">
        <v>745</v>
      </c>
      <c r="D3192" s="18" t="s">
        <v>61</v>
      </c>
      <c r="E3192" s="49"/>
      <c r="F3192" s="49"/>
      <c r="G3192" s="49">
        <v>869</v>
      </c>
      <c r="H3192" s="49"/>
      <c r="I3192" s="49"/>
      <c r="J3192" s="49">
        <v>293</v>
      </c>
      <c r="K3192" s="45">
        <f t="shared" si="160"/>
        <v>1162</v>
      </c>
    </row>
    <row r="3193" spans="3:11" ht="14.25" customHeight="1">
      <c r="C3193" s="48">
        <v>771</v>
      </c>
      <c r="D3193" s="18" t="s">
        <v>62</v>
      </c>
      <c r="E3193" s="60">
        <v>444</v>
      </c>
      <c r="F3193" s="49"/>
      <c r="G3193" s="49"/>
      <c r="H3193" s="49"/>
      <c r="I3193" s="49"/>
      <c r="J3193" s="49"/>
      <c r="K3193" s="45">
        <f t="shared" si="160"/>
        <v>444</v>
      </c>
    </row>
    <row r="3194" spans="3:11" ht="14.25" customHeight="1">
      <c r="C3194" s="48">
        <v>772</v>
      </c>
      <c r="D3194" s="18" t="s">
        <v>63</v>
      </c>
      <c r="E3194" s="49"/>
      <c r="F3194" s="49"/>
      <c r="G3194" s="49"/>
      <c r="H3194" s="49"/>
      <c r="I3194" s="49"/>
      <c r="J3194" s="49"/>
      <c r="K3194" s="45">
        <f t="shared" si="160"/>
        <v>0</v>
      </c>
    </row>
    <row r="3195" spans="3:11" ht="14.25" customHeight="1">
      <c r="C3195" s="48">
        <v>781</v>
      </c>
      <c r="D3195" s="18" t="s">
        <v>64</v>
      </c>
      <c r="E3195" s="49"/>
      <c r="F3195" s="49"/>
      <c r="G3195" s="49"/>
      <c r="H3195" s="49"/>
      <c r="I3195" s="49"/>
      <c r="J3195" s="49"/>
      <c r="K3195" s="45">
        <f t="shared" si="160"/>
        <v>0</v>
      </c>
    </row>
    <row r="3196" spans="3:11" ht="14.25" customHeight="1">
      <c r="C3196" s="48">
        <v>791</v>
      </c>
      <c r="D3196" s="18" t="s">
        <v>65</v>
      </c>
      <c r="E3196" s="49">
        <v>3981</v>
      </c>
      <c r="F3196" s="49"/>
      <c r="G3196" s="49"/>
      <c r="H3196" s="49">
        <v>2266</v>
      </c>
      <c r="I3196" s="49"/>
      <c r="J3196" s="49"/>
      <c r="K3196" s="45">
        <f t="shared" si="160"/>
        <v>6247</v>
      </c>
    </row>
    <row r="3197" spans="3:11" ht="14.25" customHeight="1">
      <c r="C3197" s="48">
        <v>811</v>
      </c>
      <c r="D3197" s="18" t="s">
        <v>66</v>
      </c>
      <c r="E3197" s="49"/>
      <c r="F3197" s="49"/>
      <c r="G3197" s="49"/>
      <c r="H3197" s="49"/>
      <c r="I3197" s="49"/>
      <c r="J3197" s="49"/>
      <c r="K3197" s="45">
        <f t="shared" si="160"/>
        <v>0</v>
      </c>
    </row>
    <row r="3198" spans="3:11" ht="14.25" customHeight="1">
      <c r="C3198" s="48">
        <v>812</v>
      </c>
      <c r="D3198" s="18" t="s">
        <v>67</v>
      </c>
      <c r="E3198" s="49"/>
      <c r="F3198" s="49"/>
      <c r="G3198" s="49"/>
      <c r="H3198" s="49"/>
      <c r="I3198" s="49"/>
      <c r="J3198" s="49">
        <v>150</v>
      </c>
      <c r="K3198" s="45">
        <f t="shared" si="160"/>
        <v>150</v>
      </c>
    </row>
    <row r="3199" spans="3:11" ht="14.25" customHeight="1">
      <c r="C3199" s="48">
        <v>813</v>
      </c>
      <c r="D3199" s="18" t="s">
        <v>68</v>
      </c>
      <c r="E3199" s="49"/>
      <c r="F3199" s="49"/>
      <c r="G3199" s="49"/>
      <c r="H3199" s="49"/>
      <c r="I3199" s="49"/>
      <c r="J3199" s="49"/>
      <c r="K3199" s="45">
        <f t="shared" si="160"/>
        <v>0</v>
      </c>
    </row>
    <row r="3200" spans="3:11" ht="14.25" customHeight="1">
      <c r="C3200" s="48">
        <v>821</v>
      </c>
      <c r="D3200" s="18" t="s">
        <v>69</v>
      </c>
      <c r="E3200" s="49"/>
      <c r="F3200" s="49"/>
      <c r="G3200" s="49"/>
      <c r="H3200" s="49"/>
      <c r="I3200" s="49"/>
      <c r="J3200" s="49"/>
      <c r="K3200" s="45">
        <f t="shared" si="160"/>
        <v>0</v>
      </c>
    </row>
    <row r="3201" spans="1:11" ht="14.25" customHeight="1">
      <c r="C3201" s="48">
        <v>822</v>
      </c>
      <c r="D3201" s="18" t="s">
        <v>70</v>
      </c>
      <c r="E3201" s="49"/>
      <c r="F3201" s="49"/>
      <c r="G3201" s="49"/>
      <c r="H3201" s="49"/>
      <c r="I3201" s="49"/>
      <c r="J3201" s="49"/>
      <c r="K3201" s="45">
        <f t="shared" si="160"/>
        <v>0</v>
      </c>
    </row>
    <row r="3202" spans="1:11" ht="14.25" customHeight="1">
      <c r="C3202" s="48">
        <v>823</v>
      </c>
      <c r="D3202" s="18" t="s">
        <v>71</v>
      </c>
      <c r="E3202" s="49"/>
      <c r="F3202" s="49"/>
      <c r="G3202" s="49"/>
      <c r="H3202" s="49"/>
      <c r="I3202" s="49"/>
      <c r="J3202" s="49"/>
      <c r="K3202" s="45">
        <f t="shared" si="160"/>
        <v>0</v>
      </c>
    </row>
    <row r="3203" spans="1:11" ht="14.25" customHeight="1">
      <c r="C3203" s="48">
        <v>831</v>
      </c>
      <c r="D3203" s="18" t="s">
        <v>72</v>
      </c>
      <c r="E3203" s="49"/>
      <c r="F3203" s="49"/>
      <c r="G3203" s="49"/>
      <c r="H3203" s="49"/>
      <c r="I3203" s="49"/>
      <c r="J3203" s="49"/>
      <c r="K3203" s="45">
        <f t="shared" si="160"/>
        <v>0</v>
      </c>
    </row>
    <row r="3204" spans="1:11" ht="14.25" customHeight="1">
      <c r="C3204" s="48">
        <v>841</v>
      </c>
      <c r="D3204" s="18" t="s">
        <v>73</v>
      </c>
      <c r="E3204" s="49"/>
      <c r="F3204" s="49"/>
      <c r="G3204" s="49"/>
      <c r="H3204" s="49"/>
      <c r="I3204" s="49"/>
      <c r="J3204" s="49"/>
      <c r="K3204" s="45">
        <f t="shared" si="160"/>
        <v>0</v>
      </c>
    </row>
    <row r="3205" spans="1:11" ht="14.25" customHeight="1">
      <c r="C3205" s="48">
        <v>842</v>
      </c>
      <c r="D3205" s="18" t="s">
        <v>74</v>
      </c>
      <c r="E3205" s="49"/>
      <c r="F3205" s="49"/>
      <c r="G3205" s="49"/>
      <c r="H3205" s="49"/>
      <c r="I3205" s="49"/>
      <c r="J3205" s="49"/>
      <c r="K3205" s="45">
        <f t="shared" si="160"/>
        <v>0</v>
      </c>
    </row>
    <row r="3206" spans="1:11" ht="14.25" customHeight="1">
      <c r="C3206" s="52">
        <v>843</v>
      </c>
      <c r="D3206" s="18" t="s">
        <v>75</v>
      </c>
      <c r="E3206" s="49"/>
      <c r="F3206" s="49"/>
      <c r="G3206" s="49"/>
      <c r="H3206" s="49"/>
      <c r="I3206" s="49"/>
      <c r="J3206" s="49"/>
      <c r="K3206" s="45">
        <f t="shared" si="160"/>
        <v>0</v>
      </c>
    </row>
    <row r="3207" spans="1:11" ht="14.25" customHeight="1">
      <c r="C3207" s="52">
        <v>911</v>
      </c>
      <c r="D3207" s="18" t="s">
        <v>76</v>
      </c>
      <c r="E3207" s="49"/>
      <c r="F3207" s="49"/>
      <c r="G3207" s="49"/>
      <c r="H3207" s="49"/>
      <c r="I3207" s="49"/>
      <c r="J3207" s="49"/>
      <c r="K3207" s="45">
        <f t="shared" si="160"/>
        <v>0</v>
      </c>
    </row>
    <row r="3208" spans="1:11" ht="14.25" customHeight="1">
      <c r="C3208" s="48">
        <v>912</v>
      </c>
      <c r="D3208" s="18" t="s">
        <v>77</v>
      </c>
      <c r="E3208" s="53"/>
      <c r="F3208" s="53"/>
      <c r="G3208" s="53"/>
      <c r="H3208" s="53"/>
      <c r="I3208" s="53"/>
      <c r="J3208" s="53"/>
      <c r="K3208" s="45">
        <f t="shared" si="160"/>
        <v>0</v>
      </c>
    </row>
    <row r="3209" spans="1:11" ht="14.25" customHeight="1">
      <c r="C3209" s="48">
        <v>913</v>
      </c>
      <c r="D3209" s="18" t="s">
        <v>78</v>
      </c>
      <c r="E3209" s="53"/>
      <c r="F3209" s="53"/>
      <c r="G3209" s="53"/>
      <c r="H3209" s="53"/>
      <c r="I3209" s="53"/>
      <c r="J3209" s="53"/>
      <c r="K3209" s="45">
        <f t="shared" si="160"/>
        <v>0</v>
      </c>
    </row>
    <row r="3210" spans="1:11" ht="14.25" customHeight="1">
      <c r="C3210" s="48">
        <v>921</v>
      </c>
      <c r="D3210" s="18" t="s">
        <v>79</v>
      </c>
      <c r="E3210" s="53"/>
      <c r="F3210" s="53"/>
      <c r="G3210" s="53">
        <v>542</v>
      </c>
      <c r="H3210" s="49"/>
      <c r="I3210" s="53"/>
      <c r="J3210" s="53">
        <v>212</v>
      </c>
      <c r="K3210" s="45">
        <f t="shared" si="160"/>
        <v>754</v>
      </c>
    </row>
    <row r="3211" spans="1:11" ht="14.25" customHeight="1" thickBot="1">
      <c r="C3211" s="48">
        <v>922</v>
      </c>
      <c r="D3211" s="18" t="s">
        <v>80</v>
      </c>
      <c r="E3211" s="53"/>
      <c r="F3211" s="53"/>
      <c r="G3211" s="53"/>
      <c r="H3211" s="53"/>
      <c r="I3211" s="53"/>
      <c r="J3211" s="53"/>
      <c r="K3211" s="34">
        <f t="shared" si="160"/>
        <v>0</v>
      </c>
    </row>
    <row r="3212" spans="1:11" ht="14.25" customHeight="1" thickBot="1">
      <c r="C3212" s="56" t="s">
        <v>10</v>
      </c>
      <c r="D3212" s="57">
        <f>SUM(D3177:D3208)</f>
        <v>0</v>
      </c>
      <c r="E3212" s="58">
        <f t="shared" ref="E3212:J3212" si="161">SUM(E3177:E3211)</f>
        <v>5675</v>
      </c>
      <c r="F3212" s="58">
        <f t="shared" si="161"/>
        <v>0</v>
      </c>
      <c r="G3212" s="58">
        <f t="shared" si="161"/>
        <v>166312</v>
      </c>
      <c r="H3212" s="58">
        <f t="shared" si="161"/>
        <v>2266</v>
      </c>
      <c r="I3212" s="58">
        <f t="shared" si="161"/>
        <v>153</v>
      </c>
      <c r="J3212" s="58">
        <f t="shared" si="161"/>
        <v>5331</v>
      </c>
      <c r="K3212" s="58">
        <f t="shared" si="160"/>
        <v>179737</v>
      </c>
    </row>
    <row r="3215" spans="1:11" ht="14.25" customHeight="1" thickBot="1"/>
    <row r="3216" spans="1:11" ht="14.25" customHeight="1" thickBot="1">
      <c r="A3216" s="73">
        <v>77</v>
      </c>
      <c r="B3216" s="73" t="s">
        <v>165</v>
      </c>
      <c r="C3216" s="36" t="s">
        <v>2</v>
      </c>
      <c r="D3216" s="37" t="s">
        <v>3</v>
      </c>
      <c r="E3216" s="74" t="s">
        <v>4</v>
      </c>
      <c r="F3216" s="75" t="s">
        <v>9</v>
      </c>
      <c r="G3216" s="76" t="s">
        <v>5</v>
      </c>
      <c r="H3216" s="77" t="s">
        <v>6</v>
      </c>
      <c r="I3216" s="77" t="s">
        <v>7</v>
      </c>
      <c r="J3216" s="78" t="s">
        <v>8</v>
      </c>
      <c r="K3216" s="78" t="s">
        <v>10</v>
      </c>
    </row>
    <row r="3217" spans="3:11" ht="14.25" customHeight="1">
      <c r="C3217" s="44">
        <v>711</v>
      </c>
      <c r="D3217" s="18" t="s">
        <v>46</v>
      </c>
      <c r="E3217" s="45"/>
      <c r="F3217" s="45"/>
      <c r="G3217" s="45">
        <v>57433</v>
      </c>
      <c r="H3217" s="45"/>
      <c r="I3217" s="45"/>
      <c r="J3217" s="45"/>
      <c r="K3217" s="45">
        <f>SUM(E3217:J3217)</f>
        <v>57433</v>
      </c>
    </row>
    <row r="3218" spans="3:11" ht="14.25" customHeight="1">
      <c r="C3218" s="48">
        <v>712</v>
      </c>
      <c r="D3218" s="18" t="s">
        <v>47</v>
      </c>
      <c r="E3218" s="49"/>
      <c r="F3218" s="49"/>
      <c r="G3218" s="49">
        <v>24</v>
      </c>
      <c r="H3218" s="49"/>
      <c r="I3218" s="49"/>
      <c r="J3218" s="49"/>
      <c r="K3218" s="45">
        <f t="shared" ref="K3218:K3252" si="162">SUM(E3218:J3218)</f>
        <v>24</v>
      </c>
    </row>
    <row r="3219" spans="3:11" ht="14.25" customHeight="1">
      <c r="C3219" s="48">
        <v>713</v>
      </c>
      <c r="D3219" s="18" t="s">
        <v>48</v>
      </c>
      <c r="E3219" s="49"/>
      <c r="F3219" s="49"/>
      <c r="G3219" s="49">
        <v>8073</v>
      </c>
      <c r="H3219" s="49"/>
      <c r="I3219" s="49"/>
      <c r="J3219" s="49"/>
      <c r="K3219" s="45">
        <f t="shared" si="162"/>
        <v>8073</v>
      </c>
    </row>
    <row r="3220" spans="3:11" ht="14.25" customHeight="1">
      <c r="C3220" s="48">
        <v>714</v>
      </c>
      <c r="D3220" s="18" t="s">
        <v>49</v>
      </c>
      <c r="E3220" s="49"/>
      <c r="F3220" s="49"/>
      <c r="G3220" s="49">
        <v>9252</v>
      </c>
      <c r="H3220" s="49"/>
      <c r="I3220" s="49"/>
      <c r="J3220" s="49"/>
      <c r="K3220" s="45">
        <f t="shared" si="162"/>
        <v>9252</v>
      </c>
    </row>
    <row r="3221" spans="3:11" ht="14.25" customHeight="1">
      <c r="C3221" s="48">
        <v>715</v>
      </c>
      <c r="D3221" s="18" t="s">
        <v>50</v>
      </c>
      <c r="E3221" s="49"/>
      <c r="F3221" s="49"/>
      <c r="G3221" s="49"/>
      <c r="H3221" s="49"/>
      <c r="I3221" s="49"/>
      <c r="J3221" s="49"/>
      <c r="K3221" s="45">
        <f t="shared" si="162"/>
        <v>0</v>
      </c>
    </row>
    <row r="3222" spans="3:11" ht="14.25" customHeight="1">
      <c r="C3222" s="48">
        <v>716</v>
      </c>
      <c r="D3222" s="18" t="s">
        <v>51</v>
      </c>
      <c r="E3222" s="49"/>
      <c r="F3222" s="49"/>
      <c r="G3222" s="49">
        <v>4087</v>
      </c>
      <c r="H3222" s="49"/>
      <c r="I3222" s="49"/>
      <c r="J3222" s="49"/>
      <c r="K3222" s="45">
        <f t="shared" si="162"/>
        <v>4087</v>
      </c>
    </row>
    <row r="3223" spans="3:11" ht="14.25" customHeight="1">
      <c r="C3223" s="48">
        <v>719</v>
      </c>
      <c r="D3223" s="18" t="s">
        <v>52</v>
      </c>
      <c r="E3223" s="49"/>
      <c r="F3223" s="49"/>
      <c r="G3223" s="49"/>
      <c r="H3223" s="49"/>
      <c r="I3223" s="49"/>
      <c r="J3223" s="49"/>
      <c r="K3223" s="45">
        <f t="shared" si="162"/>
        <v>0</v>
      </c>
    </row>
    <row r="3224" spans="3:11" ht="14.25" customHeight="1">
      <c r="C3224" s="48">
        <v>721</v>
      </c>
      <c r="D3224" s="18" t="s">
        <v>53</v>
      </c>
      <c r="E3224" s="49"/>
      <c r="F3224" s="49"/>
      <c r="G3224" s="49"/>
      <c r="H3224" s="49"/>
      <c r="I3224" s="49"/>
      <c r="J3224" s="49"/>
      <c r="K3224" s="45">
        <f t="shared" si="162"/>
        <v>0</v>
      </c>
    </row>
    <row r="3225" spans="3:11" ht="14.25" customHeight="1">
      <c r="C3225" s="48">
        <v>731</v>
      </c>
      <c r="D3225" s="18" t="s">
        <v>54</v>
      </c>
      <c r="E3225" s="49"/>
      <c r="F3225" s="49"/>
      <c r="G3225" s="49"/>
      <c r="H3225" s="49"/>
      <c r="I3225" s="49"/>
      <c r="J3225" s="49"/>
      <c r="K3225" s="45">
        <f t="shared" si="162"/>
        <v>0</v>
      </c>
    </row>
    <row r="3226" spans="3:11" ht="14.25" customHeight="1">
      <c r="C3226" s="48">
        <v>732</v>
      </c>
      <c r="D3226" s="18" t="s">
        <v>55</v>
      </c>
      <c r="E3226" s="49"/>
      <c r="F3226" s="49"/>
      <c r="G3226" s="49"/>
      <c r="H3226" s="49"/>
      <c r="I3226" s="49"/>
      <c r="J3226" s="49"/>
      <c r="K3226" s="45">
        <f t="shared" si="162"/>
        <v>0</v>
      </c>
    </row>
    <row r="3227" spans="3:11" ht="14.25" customHeight="1">
      <c r="C3227" s="48">
        <v>733</v>
      </c>
      <c r="D3227" s="18" t="s">
        <v>56</v>
      </c>
      <c r="E3227" s="49"/>
      <c r="F3227" s="49"/>
      <c r="G3227" s="49">
        <v>52960</v>
      </c>
      <c r="H3227" s="49"/>
      <c r="I3227" s="49"/>
      <c r="J3227" s="49"/>
      <c r="K3227" s="45">
        <f t="shared" si="162"/>
        <v>52960</v>
      </c>
    </row>
    <row r="3228" spans="3:11" ht="14.25" customHeight="1">
      <c r="C3228" s="48">
        <v>741</v>
      </c>
      <c r="D3228" s="18" t="s">
        <v>57</v>
      </c>
      <c r="E3228" s="49"/>
      <c r="F3228" s="49"/>
      <c r="G3228" s="49">
        <v>3089</v>
      </c>
      <c r="H3228" s="49"/>
      <c r="I3228" s="49"/>
      <c r="J3228" s="49"/>
      <c r="K3228" s="45">
        <f t="shared" si="162"/>
        <v>3089</v>
      </c>
    </row>
    <row r="3229" spans="3:11" ht="14.25" customHeight="1">
      <c r="C3229" s="48">
        <v>742</v>
      </c>
      <c r="D3229" s="18" t="s">
        <v>58</v>
      </c>
      <c r="E3229" s="49"/>
      <c r="F3229" s="49"/>
      <c r="G3229" s="49">
        <v>2375</v>
      </c>
      <c r="H3229" s="49"/>
      <c r="I3229" s="49"/>
      <c r="J3229" s="49">
        <v>33410</v>
      </c>
      <c r="K3229" s="45">
        <f t="shared" si="162"/>
        <v>35785</v>
      </c>
    </row>
    <row r="3230" spans="3:11" ht="14.25" customHeight="1">
      <c r="C3230" s="48">
        <v>743</v>
      </c>
      <c r="D3230" s="18" t="s">
        <v>59</v>
      </c>
      <c r="E3230" s="49"/>
      <c r="F3230" s="49"/>
      <c r="G3230" s="49"/>
      <c r="H3230" s="49"/>
      <c r="I3230" s="49"/>
      <c r="J3230" s="49"/>
      <c r="K3230" s="45">
        <f t="shared" si="162"/>
        <v>0</v>
      </c>
    </row>
    <row r="3231" spans="3:11" ht="14.25" customHeight="1">
      <c r="C3231" s="48">
        <v>744</v>
      </c>
      <c r="D3231" s="18" t="s">
        <v>60</v>
      </c>
      <c r="E3231" s="49"/>
      <c r="F3231" s="49"/>
      <c r="G3231" s="49"/>
      <c r="H3231" s="49"/>
      <c r="I3231" s="49"/>
      <c r="J3231" s="49">
        <v>271</v>
      </c>
      <c r="K3231" s="45">
        <f t="shared" si="162"/>
        <v>271</v>
      </c>
    </row>
    <row r="3232" spans="3:11" ht="14.25" customHeight="1">
      <c r="C3232" s="48">
        <v>745</v>
      </c>
      <c r="D3232" s="18" t="s">
        <v>61</v>
      </c>
      <c r="E3232" s="49"/>
      <c r="F3232" s="49"/>
      <c r="G3232" s="49">
        <v>1364</v>
      </c>
      <c r="H3232" s="49"/>
      <c r="I3232" s="49"/>
      <c r="J3232" s="49">
        <v>3662</v>
      </c>
      <c r="K3232" s="45">
        <f t="shared" si="162"/>
        <v>5026</v>
      </c>
    </row>
    <row r="3233" spans="3:11" ht="14.25" customHeight="1">
      <c r="C3233" s="48">
        <v>771</v>
      </c>
      <c r="D3233" s="18" t="s">
        <v>62</v>
      </c>
      <c r="E3233" s="49"/>
      <c r="F3233" s="49"/>
      <c r="G3233" s="49">
        <v>456</v>
      </c>
      <c r="H3233" s="49"/>
      <c r="I3233" s="49"/>
      <c r="J3233" s="49">
        <v>8</v>
      </c>
      <c r="K3233" s="45">
        <f t="shared" si="162"/>
        <v>464</v>
      </c>
    </row>
    <row r="3234" spans="3:11" ht="14.25" customHeight="1">
      <c r="C3234" s="48">
        <v>772</v>
      </c>
      <c r="D3234" s="18" t="s">
        <v>63</v>
      </c>
      <c r="E3234" s="49"/>
      <c r="F3234" s="49"/>
      <c r="G3234" s="49"/>
      <c r="H3234" s="49"/>
      <c r="I3234" s="49"/>
      <c r="J3234" s="49"/>
      <c r="K3234" s="45">
        <f t="shared" si="162"/>
        <v>0</v>
      </c>
    </row>
    <row r="3235" spans="3:11" ht="14.25" customHeight="1">
      <c r="C3235" s="48">
        <v>781</v>
      </c>
      <c r="D3235" s="18" t="s">
        <v>64</v>
      </c>
      <c r="E3235" s="60">
        <v>3864</v>
      </c>
      <c r="F3235" s="49"/>
      <c r="G3235" s="49"/>
      <c r="H3235" s="49"/>
      <c r="I3235" s="49"/>
      <c r="J3235" s="49">
        <v>48</v>
      </c>
      <c r="K3235" s="45">
        <f t="shared" si="162"/>
        <v>3912</v>
      </c>
    </row>
    <row r="3236" spans="3:11" ht="14.25" customHeight="1">
      <c r="C3236" s="48">
        <v>791</v>
      </c>
      <c r="D3236" s="18" t="s">
        <v>65</v>
      </c>
      <c r="E3236" s="49">
        <v>3261</v>
      </c>
      <c r="F3236" s="49"/>
      <c r="H3236" s="49"/>
      <c r="I3236" s="49"/>
      <c r="K3236" s="45">
        <f>SUM(E3236:J3236)</f>
        <v>3261</v>
      </c>
    </row>
    <row r="3237" spans="3:11" ht="14.25" customHeight="1">
      <c r="C3237" s="48">
        <v>811</v>
      </c>
      <c r="D3237" s="18" t="s">
        <v>66</v>
      </c>
      <c r="E3237" s="49"/>
      <c r="F3237" s="49"/>
      <c r="G3237" s="49"/>
      <c r="H3237" s="49"/>
      <c r="I3237" s="49"/>
      <c r="J3237" s="49"/>
      <c r="K3237" s="45">
        <f t="shared" si="162"/>
        <v>0</v>
      </c>
    </row>
    <row r="3238" spans="3:11" ht="14.25" customHeight="1">
      <c r="C3238" s="48">
        <v>812</v>
      </c>
      <c r="D3238" s="18" t="s">
        <v>67</v>
      </c>
      <c r="E3238" s="49"/>
      <c r="F3238" s="49"/>
      <c r="G3238" s="49"/>
      <c r="H3238" s="49"/>
      <c r="I3238" s="49"/>
      <c r="J3238" s="49"/>
      <c r="K3238" s="45">
        <f t="shared" si="162"/>
        <v>0</v>
      </c>
    </row>
    <row r="3239" spans="3:11" ht="14.25" customHeight="1">
      <c r="C3239" s="48">
        <v>813</v>
      </c>
      <c r="D3239" s="18" t="s">
        <v>68</v>
      </c>
      <c r="E3239" s="49"/>
      <c r="F3239" s="49"/>
      <c r="G3239" s="49"/>
      <c r="H3239" s="49"/>
      <c r="I3239" s="49"/>
      <c r="J3239" s="49"/>
      <c r="K3239" s="45">
        <f t="shared" si="162"/>
        <v>0</v>
      </c>
    </row>
    <row r="3240" spans="3:11" ht="14.25" customHeight="1">
      <c r="C3240" s="48">
        <v>821</v>
      </c>
      <c r="D3240" s="18" t="s">
        <v>69</v>
      </c>
      <c r="E3240" s="49"/>
      <c r="F3240" s="49"/>
      <c r="G3240" s="49"/>
      <c r="H3240" s="49"/>
      <c r="I3240" s="49"/>
      <c r="J3240" s="49"/>
      <c r="K3240" s="45">
        <f t="shared" si="162"/>
        <v>0</v>
      </c>
    </row>
    <row r="3241" spans="3:11" ht="14.25" customHeight="1">
      <c r="C3241" s="48">
        <v>822</v>
      </c>
      <c r="D3241" s="18" t="s">
        <v>70</v>
      </c>
      <c r="E3241" s="49"/>
      <c r="F3241" s="49"/>
      <c r="G3241" s="49"/>
      <c r="H3241" s="49"/>
      <c r="I3241" s="49"/>
      <c r="J3241" s="49"/>
      <c r="K3241" s="45">
        <f t="shared" si="162"/>
        <v>0</v>
      </c>
    </row>
    <row r="3242" spans="3:11" ht="14.25" customHeight="1">
      <c r="C3242" s="48">
        <v>823</v>
      </c>
      <c r="D3242" s="18" t="s">
        <v>71</v>
      </c>
      <c r="E3242" s="49"/>
      <c r="F3242" s="49"/>
      <c r="G3242" s="49"/>
      <c r="H3242" s="49"/>
      <c r="I3242" s="49"/>
      <c r="J3242" s="49"/>
      <c r="K3242" s="45">
        <f t="shared" si="162"/>
        <v>0</v>
      </c>
    </row>
    <row r="3243" spans="3:11" ht="14.25" customHeight="1">
      <c r="C3243" s="48">
        <v>831</v>
      </c>
      <c r="D3243" s="18" t="s">
        <v>72</v>
      </c>
      <c r="E3243" s="49"/>
      <c r="F3243" s="49"/>
      <c r="G3243" s="49"/>
      <c r="H3243" s="49"/>
      <c r="I3243" s="49"/>
      <c r="J3243" s="49"/>
      <c r="K3243" s="45">
        <f t="shared" si="162"/>
        <v>0</v>
      </c>
    </row>
    <row r="3244" spans="3:11" ht="14.25" customHeight="1">
      <c r="C3244" s="48">
        <v>841</v>
      </c>
      <c r="D3244" s="18" t="s">
        <v>73</v>
      </c>
      <c r="E3244" s="49"/>
      <c r="F3244" s="49"/>
      <c r="G3244" s="49"/>
      <c r="H3244" s="49"/>
      <c r="I3244" s="49"/>
      <c r="J3244" s="49"/>
      <c r="K3244" s="45">
        <f t="shared" si="162"/>
        <v>0</v>
      </c>
    </row>
    <row r="3245" spans="3:11" ht="14.25" customHeight="1">
      <c r="C3245" s="48">
        <v>842</v>
      </c>
      <c r="D3245" s="18" t="s">
        <v>74</v>
      </c>
      <c r="E3245" s="49"/>
      <c r="F3245" s="49"/>
      <c r="G3245" s="49"/>
      <c r="H3245" s="49"/>
      <c r="I3245" s="49"/>
      <c r="J3245" s="49"/>
      <c r="K3245" s="45">
        <f t="shared" si="162"/>
        <v>0</v>
      </c>
    </row>
    <row r="3246" spans="3:11" ht="14.25" customHeight="1">
      <c r="C3246" s="52">
        <v>843</v>
      </c>
      <c r="D3246" s="18" t="s">
        <v>75</v>
      </c>
      <c r="E3246" s="49"/>
      <c r="F3246" s="49"/>
      <c r="G3246" s="49"/>
      <c r="H3246" s="49"/>
      <c r="I3246" s="49"/>
      <c r="J3246" s="49"/>
      <c r="K3246" s="45">
        <f t="shared" si="162"/>
        <v>0</v>
      </c>
    </row>
    <row r="3247" spans="3:11" ht="14.25" customHeight="1">
      <c r="C3247" s="52">
        <v>911</v>
      </c>
      <c r="D3247" s="18" t="s">
        <v>76</v>
      </c>
      <c r="E3247" s="49"/>
      <c r="F3247" s="49"/>
      <c r="G3247" s="49"/>
      <c r="H3247" s="49"/>
      <c r="I3247" s="49"/>
      <c r="J3247" s="49"/>
      <c r="K3247" s="45">
        <f t="shared" si="162"/>
        <v>0</v>
      </c>
    </row>
    <row r="3248" spans="3:11" ht="14.25" customHeight="1">
      <c r="C3248" s="48">
        <v>912</v>
      </c>
      <c r="D3248" s="18" t="s">
        <v>77</v>
      </c>
      <c r="E3248" s="53"/>
      <c r="F3248" s="53"/>
      <c r="G3248" s="53"/>
      <c r="H3248" s="53"/>
      <c r="I3248" s="53"/>
      <c r="J3248" s="53"/>
      <c r="K3248" s="45">
        <f t="shared" si="162"/>
        <v>0</v>
      </c>
    </row>
    <row r="3249" spans="1:11" ht="14.25" customHeight="1">
      <c r="C3249" s="48">
        <v>913</v>
      </c>
      <c r="D3249" s="18" t="s">
        <v>78</v>
      </c>
      <c r="E3249" s="53"/>
      <c r="F3249" s="53"/>
      <c r="G3249" s="53"/>
      <c r="H3249" s="53"/>
      <c r="I3249" s="53"/>
      <c r="J3249" s="53"/>
      <c r="K3249" s="45">
        <f t="shared" si="162"/>
        <v>0</v>
      </c>
    </row>
    <row r="3250" spans="1:11" ht="14.25" customHeight="1">
      <c r="C3250" s="48">
        <v>921</v>
      </c>
      <c r="D3250" s="18" t="s">
        <v>79</v>
      </c>
      <c r="E3250" s="53"/>
      <c r="F3250" s="53"/>
      <c r="G3250" s="53">
        <v>298</v>
      </c>
      <c r="H3250" s="53"/>
      <c r="I3250" s="53"/>
      <c r="J3250" s="53"/>
      <c r="K3250" s="45">
        <f t="shared" si="162"/>
        <v>298</v>
      </c>
    </row>
    <row r="3251" spans="1:11" ht="14.25" customHeight="1" thickBot="1">
      <c r="C3251" s="48">
        <v>922</v>
      </c>
      <c r="D3251" s="18" t="s">
        <v>80</v>
      </c>
      <c r="E3251" s="53"/>
      <c r="F3251" s="53"/>
      <c r="G3251" s="53"/>
      <c r="H3251" s="53"/>
      <c r="I3251" s="53"/>
      <c r="J3251" s="53"/>
      <c r="K3251" s="34">
        <f t="shared" si="162"/>
        <v>0</v>
      </c>
    </row>
    <row r="3252" spans="1:11" ht="14.25" customHeight="1" thickBot="1">
      <c r="C3252" s="213" t="s">
        <v>10</v>
      </c>
      <c r="D3252" s="57"/>
      <c r="E3252" s="58">
        <f t="shared" ref="E3252:J3252" si="163">SUM(E3217:E3251)</f>
        <v>7125</v>
      </c>
      <c r="F3252" s="58">
        <f t="shared" si="163"/>
        <v>0</v>
      </c>
      <c r="G3252" s="58">
        <f t="shared" si="163"/>
        <v>139411</v>
      </c>
      <c r="H3252" s="58">
        <f t="shared" si="163"/>
        <v>0</v>
      </c>
      <c r="I3252" s="58">
        <f t="shared" si="163"/>
        <v>0</v>
      </c>
      <c r="J3252" s="58">
        <f t="shared" si="163"/>
        <v>37399</v>
      </c>
      <c r="K3252" s="58">
        <f t="shared" si="162"/>
        <v>183935</v>
      </c>
    </row>
    <row r="3255" spans="1:11" ht="14.25" customHeight="1" thickBot="1"/>
    <row r="3256" spans="1:11" ht="14.25" customHeight="1" thickBot="1">
      <c r="A3256" s="73">
        <v>78</v>
      </c>
      <c r="B3256" s="73" t="s">
        <v>166</v>
      </c>
      <c r="C3256" s="36" t="s">
        <v>2</v>
      </c>
      <c r="D3256" s="37" t="s">
        <v>3</v>
      </c>
      <c r="E3256" s="74" t="s">
        <v>4</v>
      </c>
      <c r="F3256" s="75" t="s">
        <v>9</v>
      </c>
      <c r="G3256" s="76" t="s">
        <v>5</v>
      </c>
      <c r="H3256" s="77" t="s">
        <v>6</v>
      </c>
      <c r="I3256" s="77" t="s">
        <v>7</v>
      </c>
      <c r="J3256" s="78" t="s">
        <v>8</v>
      </c>
      <c r="K3256" s="78" t="s">
        <v>10</v>
      </c>
    </row>
    <row r="3257" spans="1:11" ht="14.25" customHeight="1">
      <c r="C3257" s="44">
        <v>711</v>
      </c>
      <c r="D3257" s="18" t="s">
        <v>46</v>
      </c>
      <c r="E3257" s="45"/>
      <c r="F3257" s="45"/>
      <c r="G3257" s="45">
        <v>72560</v>
      </c>
      <c r="H3257" s="45"/>
      <c r="I3257" s="45"/>
      <c r="J3257" s="45">
        <v>6697</v>
      </c>
      <c r="K3257" s="45">
        <f>SUM(E3257:J3257)</f>
        <v>79257</v>
      </c>
    </row>
    <row r="3258" spans="1:11" ht="14.25" customHeight="1">
      <c r="C3258" s="48">
        <v>712</v>
      </c>
      <c r="D3258" s="18" t="s">
        <v>47</v>
      </c>
      <c r="E3258" s="49"/>
      <c r="F3258" s="49"/>
      <c r="G3258" s="49">
        <v>1038</v>
      </c>
      <c r="H3258" s="49"/>
      <c r="I3258" s="49"/>
      <c r="J3258" s="49"/>
      <c r="K3258" s="45">
        <f t="shared" ref="K3258:K3292" si="164">SUM(E3258:J3258)</f>
        <v>1038</v>
      </c>
    </row>
    <row r="3259" spans="1:11" ht="14.25" customHeight="1">
      <c r="C3259" s="48">
        <v>713</v>
      </c>
      <c r="D3259" s="18" t="s">
        <v>48</v>
      </c>
      <c r="E3259" s="49"/>
      <c r="F3259" s="49"/>
      <c r="G3259" s="49">
        <v>13413</v>
      </c>
      <c r="H3259" s="49"/>
      <c r="I3259" s="49"/>
      <c r="J3259" s="49"/>
      <c r="K3259" s="45">
        <f t="shared" si="164"/>
        <v>13413</v>
      </c>
    </row>
    <row r="3260" spans="1:11" ht="14.25" customHeight="1">
      <c r="C3260" s="48">
        <v>714</v>
      </c>
      <c r="D3260" s="18" t="s">
        <v>49</v>
      </c>
      <c r="E3260" s="49"/>
      <c r="F3260" s="49"/>
      <c r="G3260" s="49">
        <v>10013</v>
      </c>
      <c r="H3260" s="49"/>
      <c r="I3260" s="49"/>
      <c r="J3260" s="49"/>
      <c r="K3260" s="45">
        <f t="shared" si="164"/>
        <v>10013</v>
      </c>
    </row>
    <row r="3261" spans="1:11" ht="14.25" customHeight="1">
      <c r="C3261" s="48">
        <v>715</v>
      </c>
      <c r="D3261" s="18" t="s">
        <v>50</v>
      </c>
      <c r="E3261" s="49"/>
      <c r="F3261" s="49"/>
      <c r="G3261" s="49"/>
      <c r="H3261" s="49"/>
      <c r="I3261" s="49"/>
      <c r="J3261" s="49"/>
      <c r="K3261" s="45">
        <f t="shared" si="164"/>
        <v>0</v>
      </c>
    </row>
    <row r="3262" spans="1:11" ht="14.25" customHeight="1">
      <c r="C3262" s="48">
        <v>716</v>
      </c>
      <c r="D3262" s="18" t="s">
        <v>51</v>
      </c>
      <c r="E3262" s="49"/>
      <c r="F3262" s="49"/>
      <c r="G3262" s="49">
        <v>11934</v>
      </c>
      <c r="H3262" s="49"/>
      <c r="I3262" s="49"/>
      <c r="J3262" s="49"/>
      <c r="K3262" s="45">
        <f t="shared" si="164"/>
        <v>11934</v>
      </c>
    </row>
    <row r="3263" spans="1:11" ht="14.25" customHeight="1">
      <c r="C3263" s="48">
        <v>719</v>
      </c>
      <c r="D3263" s="18" t="s">
        <v>52</v>
      </c>
      <c r="E3263" s="49"/>
      <c r="F3263" s="49"/>
      <c r="G3263" s="49"/>
      <c r="H3263" s="49"/>
      <c r="I3263" s="49"/>
      <c r="J3263" s="49"/>
      <c r="K3263" s="45">
        <f t="shared" si="164"/>
        <v>0</v>
      </c>
    </row>
    <row r="3264" spans="1:11" ht="14.25" customHeight="1">
      <c r="C3264" s="48">
        <v>721</v>
      </c>
      <c r="D3264" s="18" t="s">
        <v>53</v>
      </c>
      <c r="E3264" s="49"/>
      <c r="F3264" s="49"/>
      <c r="G3264" s="49"/>
      <c r="H3264" s="49"/>
      <c r="I3264" s="49"/>
      <c r="J3264" s="49"/>
      <c r="K3264" s="45">
        <f t="shared" si="164"/>
        <v>0</v>
      </c>
    </row>
    <row r="3265" spans="3:11" ht="14.25" customHeight="1">
      <c r="C3265" s="48">
        <v>731</v>
      </c>
      <c r="D3265" s="18" t="s">
        <v>54</v>
      </c>
      <c r="E3265" s="49"/>
      <c r="F3265" s="49"/>
      <c r="G3265" s="49"/>
      <c r="H3265" s="49"/>
      <c r="I3265" s="49"/>
      <c r="J3265" s="49"/>
      <c r="K3265" s="45">
        <f t="shared" si="164"/>
        <v>0</v>
      </c>
    </row>
    <row r="3266" spans="3:11" ht="14.25" customHeight="1">
      <c r="C3266" s="48">
        <v>732</v>
      </c>
      <c r="D3266" s="18" t="s">
        <v>55</v>
      </c>
      <c r="E3266" s="49"/>
      <c r="F3266" s="49"/>
      <c r="G3266" s="49"/>
      <c r="H3266" s="49"/>
      <c r="I3266" s="49"/>
      <c r="J3266" s="49"/>
      <c r="K3266" s="45">
        <f t="shared" si="164"/>
        <v>0</v>
      </c>
    </row>
    <row r="3267" spans="3:11" ht="14.25" customHeight="1">
      <c r="C3267" s="48">
        <v>733</v>
      </c>
      <c r="D3267" s="18" t="s">
        <v>56</v>
      </c>
      <c r="E3267" s="49"/>
      <c r="F3267" s="49"/>
      <c r="G3267" s="49">
        <v>82603</v>
      </c>
      <c r="H3267" s="49"/>
      <c r="I3267" s="49">
        <v>36259</v>
      </c>
      <c r="J3267" s="49">
        <v>520</v>
      </c>
      <c r="K3267" s="45">
        <f t="shared" si="164"/>
        <v>119382</v>
      </c>
    </row>
    <row r="3268" spans="3:11" ht="14.25" customHeight="1">
      <c r="C3268" s="48">
        <v>741</v>
      </c>
      <c r="D3268" s="18" t="s">
        <v>57</v>
      </c>
      <c r="E3268" s="49"/>
      <c r="F3268" s="49"/>
      <c r="G3268" s="49">
        <v>14993</v>
      </c>
      <c r="H3268" s="49"/>
      <c r="I3268" s="49"/>
      <c r="J3268" s="49">
        <v>3211</v>
      </c>
      <c r="K3268" s="45">
        <f t="shared" si="164"/>
        <v>18204</v>
      </c>
    </row>
    <row r="3269" spans="3:11" ht="14.25" customHeight="1">
      <c r="C3269" s="48">
        <v>742</v>
      </c>
      <c r="D3269" s="18" t="s">
        <v>58</v>
      </c>
      <c r="E3269" s="49"/>
      <c r="F3269" s="49"/>
      <c r="G3269" s="49">
        <v>1444</v>
      </c>
      <c r="H3269" s="49"/>
      <c r="I3269" s="49"/>
      <c r="J3269" s="49">
        <v>4883</v>
      </c>
      <c r="K3269" s="45">
        <f t="shared" si="164"/>
        <v>6327</v>
      </c>
    </row>
    <row r="3270" spans="3:11" ht="14.25" customHeight="1">
      <c r="C3270" s="48">
        <v>743</v>
      </c>
      <c r="D3270" s="18" t="s">
        <v>59</v>
      </c>
      <c r="E3270" s="49"/>
      <c r="F3270" s="49"/>
      <c r="G3270" s="49">
        <v>31</v>
      </c>
      <c r="H3270" s="49"/>
      <c r="I3270" s="49"/>
      <c r="J3270" s="49"/>
      <c r="K3270" s="45">
        <f t="shared" si="164"/>
        <v>31</v>
      </c>
    </row>
    <row r="3271" spans="3:11" ht="14.25" customHeight="1">
      <c r="C3271" s="48">
        <v>744</v>
      </c>
      <c r="D3271" s="18" t="s">
        <v>60</v>
      </c>
      <c r="E3271" s="49"/>
      <c r="F3271" s="49"/>
      <c r="G3271" s="49"/>
      <c r="H3271" s="49"/>
      <c r="I3271" s="49"/>
      <c r="J3271" s="49">
        <v>10352</v>
      </c>
      <c r="K3271" s="45">
        <f t="shared" si="164"/>
        <v>10352</v>
      </c>
    </row>
    <row r="3272" spans="3:11" ht="14.25" customHeight="1">
      <c r="C3272" s="48">
        <v>745</v>
      </c>
      <c r="D3272" s="18" t="s">
        <v>61</v>
      </c>
      <c r="E3272" s="49"/>
      <c r="F3272" s="49"/>
      <c r="G3272" s="49">
        <v>1614</v>
      </c>
      <c r="H3272" s="49"/>
      <c r="I3272" s="49"/>
      <c r="J3272" s="49">
        <v>3935</v>
      </c>
      <c r="K3272" s="45">
        <f t="shared" si="164"/>
        <v>5549</v>
      </c>
    </row>
    <row r="3273" spans="3:11" ht="14.25" customHeight="1">
      <c r="C3273" s="48">
        <v>771</v>
      </c>
      <c r="D3273" s="18" t="s">
        <v>62</v>
      </c>
      <c r="E3273" s="49"/>
      <c r="F3273" s="49"/>
      <c r="G3273" s="49">
        <v>536</v>
      </c>
      <c r="H3273" s="49"/>
      <c r="I3273" s="49"/>
      <c r="J3273" s="49">
        <v>232</v>
      </c>
      <c r="K3273" s="45">
        <f t="shared" si="164"/>
        <v>768</v>
      </c>
    </row>
    <row r="3274" spans="3:11" ht="14.25" customHeight="1">
      <c r="C3274" s="48">
        <v>772</v>
      </c>
      <c r="D3274" s="18" t="s">
        <v>63</v>
      </c>
      <c r="E3274" s="49"/>
      <c r="F3274" s="49"/>
      <c r="G3274" s="60">
        <v>387</v>
      </c>
      <c r="H3274" s="49"/>
      <c r="I3274" s="49"/>
      <c r="J3274" s="49"/>
      <c r="K3274" s="45">
        <f>SUM(E3274:J3274)</f>
        <v>387</v>
      </c>
    </row>
    <row r="3275" spans="3:11" ht="14.25" customHeight="1">
      <c r="C3275" s="48">
        <v>781</v>
      </c>
      <c r="D3275" s="18" t="s">
        <v>64</v>
      </c>
      <c r="E3275" s="49"/>
      <c r="F3275" s="49"/>
      <c r="G3275" s="49"/>
      <c r="H3275" s="49"/>
      <c r="I3275" s="49"/>
      <c r="J3275" s="49">
        <v>375</v>
      </c>
      <c r="K3275" s="45">
        <f t="shared" si="164"/>
        <v>375</v>
      </c>
    </row>
    <row r="3276" spans="3:11" ht="14.25" customHeight="1">
      <c r="C3276" s="48">
        <v>791</v>
      </c>
      <c r="D3276" s="18" t="s">
        <v>65</v>
      </c>
      <c r="E3276" s="49"/>
      <c r="F3276" s="49"/>
      <c r="G3276" s="49"/>
      <c r="H3276" s="49"/>
      <c r="I3276" s="49"/>
      <c r="J3276" s="49"/>
      <c r="K3276" s="45">
        <f t="shared" si="164"/>
        <v>0</v>
      </c>
    </row>
    <row r="3277" spans="3:11" ht="14.25" customHeight="1">
      <c r="C3277" s="48">
        <v>811</v>
      </c>
      <c r="D3277" s="18" t="s">
        <v>66</v>
      </c>
      <c r="E3277" s="49"/>
      <c r="F3277" s="49"/>
      <c r="G3277" s="49"/>
      <c r="H3277" s="49"/>
      <c r="I3277" s="49"/>
      <c r="J3277" s="49"/>
      <c r="K3277" s="45">
        <f t="shared" si="164"/>
        <v>0</v>
      </c>
    </row>
    <row r="3278" spans="3:11" ht="14.25" customHeight="1">
      <c r="C3278" s="48">
        <v>812</v>
      </c>
      <c r="D3278" s="18" t="s">
        <v>67</v>
      </c>
      <c r="E3278" s="49"/>
      <c r="F3278" s="49"/>
      <c r="G3278" s="49"/>
      <c r="H3278" s="49"/>
      <c r="I3278" s="49"/>
      <c r="J3278" s="49"/>
      <c r="K3278" s="45">
        <f t="shared" si="164"/>
        <v>0</v>
      </c>
    </row>
    <row r="3279" spans="3:11" ht="14.25" customHeight="1">
      <c r="C3279" s="48">
        <v>813</v>
      </c>
      <c r="D3279" s="18" t="s">
        <v>68</v>
      </c>
      <c r="E3279" s="49"/>
      <c r="F3279" s="49"/>
      <c r="G3279" s="49"/>
      <c r="H3279" s="49"/>
      <c r="I3279" s="49"/>
      <c r="J3279" s="49"/>
      <c r="K3279" s="45">
        <f t="shared" si="164"/>
        <v>0</v>
      </c>
    </row>
    <row r="3280" spans="3:11" ht="14.25" customHeight="1">
      <c r="C3280" s="48">
        <v>821</v>
      </c>
      <c r="D3280" s="18" t="s">
        <v>69</v>
      </c>
      <c r="E3280" s="49"/>
      <c r="F3280" s="49"/>
      <c r="G3280" s="49"/>
      <c r="H3280" s="49"/>
      <c r="I3280" s="49"/>
      <c r="J3280" s="49"/>
      <c r="K3280" s="45">
        <f t="shared" si="164"/>
        <v>0</v>
      </c>
    </row>
    <row r="3281" spans="1:11" ht="14.25" customHeight="1">
      <c r="C3281" s="48">
        <v>822</v>
      </c>
      <c r="D3281" s="18" t="s">
        <v>70</v>
      </c>
      <c r="E3281" s="49"/>
      <c r="F3281" s="49"/>
      <c r="G3281" s="49"/>
      <c r="H3281" s="49"/>
      <c r="I3281" s="49"/>
      <c r="J3281" s="49"/>
      <c r="K3281" s="45">
        <f t="shared" si="164"/>
        <v>0</v>
      </c>
    </row>
    <row r="3282" spans="1:11" ht="14.25" customHeight="1">
      <c r="C3282" s="48">
        <v>823</v>
      </c>
      <c r="D3282" s="18" t="s">
        <v>71</v>
      </c>
      <c r="E3282" s="49"/>
      <c r="F3282" s="49"/>
      <c r="G3282" s="49"/>
      <c r="H3282" s="49"/>
      <c r="I3282" s="49"/>
      <c r="J3282" s="49"/>
      <c r="K3282" s="45">
        <f t="shared" si="164"/>
        <v>0</v>
      </c>
    </row>
    <row r="3283" spans="1:11" ht="14.25" customHeight="1">
      <c r="C3283" s="48">
        <v>831</v>
      </c>
      <c r="D3283" s="18" t="s">
        <v>72</v>
      </c>
      <c r="E3283" s="49"/>
      <c r="F3283" s="49"/>
      <c r="G3283" s="49"/>
      <c r="H3283" s="49"/>
      <c r="I3283" s="49"/>
      <c r="J3283" s="49"/>
      <c r="K3283" s="45">
        <f t="shared" si="164"/>
        <v>0</v>
      </c>
    </row>
    <row r="3284" spans="1:11" ht="14.25" customHeight="1">
      <c r="C3284" s="48">
        <v>841</v>
      </c>
      <c r="D3284" s="18" t="s">
        <v>73</v>
      </c>
      <c r="E3284" s="49"/>
      <c r="F3284" s="49"/>
      <c r="G3284" s="49"/>
      <c r="H3284" s="49"/>
      <c r="I3284" s="49"/>
      <c r="J3284" s="49"/>
      <c r="K3284" s="45">
        <f t="shared" si="164"/>
        <v>0</v>
      </c>
    </row>
    <row r="3285" spans="1:11" ht="14.25" customHeight="1">
      <c r="C3285" s="48">
        <v>842</v>
      </c>
      <c r="D3285" s="18" t="s">
        <v>74</v>
      </c>
      <c r="E3285" s="49"/>
      <c r="F3285" s="49"/>
      <c r="G3285" s="49"/>
      <c r="H3285" s="49"/>
      <c r="I3285" s="49"/>
      <c r="J3285" s="49"/>
      <c r="K3285" s="45">
        <f t="shared" si="164"/>
        <v>0</v>
      </c>
    </row>
    <row r="3286" spans="1:11" ht="14.25" customHeight="1">
      <c r="C3286" s="52">
        <v>843</v>
      </c>
      <c r="D3286" s="18" t="s">
        <v>75</v>
      </c>
      <c r="E3286" s="49"/>
      <c r="F3286" s="49"/>
      <c r="G3286" s="49"/>
      <c r="H3286" s="49"/>
      <c r="I3286" s="49"/>
      <c r="J3286" s="49"/>
      <c r="K3286" s="45">
        <f t="shared" si="164"/>
        <v>0</v>
      </c>
    </row>
    <row r="3287" spans="1:11" ht="14.25" customHeight="1">
      <c r="C3287" s="52">
        <v>911</v>
      </c>
      <c r="D3287" s="18" t="s">
        <v>76</v>
      </c>
      <c r="E3287" s="49"/>
      <c r="F3287" s="49"/>
      <c r="G3287" s="49">
        <v>56207</v>
      </c>
      <c r="H3287" s="49"/>
      <c r="I3287" s="49"/>
      <c r="J3287" s="49">
        <v>97</v>
      </c>
      <c r="K3287" s="45">
        <f>SUM(E3287:J3287)</f>
        <v>56304</v>
      </c>
    </row>
    <row r="3288" spans="1:11" ht="14.25" customHeight="1">
      <c r="C3288" s="48">
        <v>912</v>
      </c>
      <c r="D3288" s="18" t="s">
        <v>77</v>
      </c>
      <c r="E3288" s="53"/>
      <c r="F3288" s="53"/>
      <c r="G3288" s="53"/>
      <c r="H3288" s="53"/>
      <c r="I3288" s="53"/>
      <c r="J3288" s="53"/>
      <c r="K3288" s="45">
        <f t="shared" si="164"/>
        <v>0</v>
      </c>
    </row>
    <row r="3289" spans="1:11" ht="14.25" customHeight="1">
      <c r="C3289" s="48">
        <v>913</v>
      </c>
      <c r="D3289" s="18" t="s">
        <v>78</v>
      </c>
      <c r="E3289" s="53"/>
      <c r="F3289" s="53"/>
      <c r="G3289" s="53"/>
      <c r="H3289" s="53"/>
      <c r="I3289" s="53"/>
      <c r="J3289" s="53"/>
      <c r="K3289" s="45">
        <f t="shared" si="164"/>
        <v>0</v>
      </c>
    </row>
    <row r="3290" spans="1:11" ht="14.25" customHeight="1">
      <c r="C3290" s="48">
        <v>921</v>
      </c>
      <c r="D3290" s="18" t="s">
        <v>79</v>
      </c>
      <c r="E3290" s="53"/>
      <c r="F3290" s="53"/>
      <c r="G3290" s="53"/>
      <c r="H3290" s="53"/>
      <c r="I3290" s="53"/>
      <c r="J3290" s="53"/>
      <c r="K3290" s="45">
        <f t="shared" si="164"/>
        <v>0</v>
      </c>
    </row>
    <row r="3291" spans="1:11" ht="14.25" customHeight="1" thickBot="1">
      <c r="C3291" s="48">
        <v>922</v>
      </c>
      <c r="D3291" s="18" t="s">
        <v>80</v>
      </c>
      <c r="E3291" s="53"/>
      <c r="F3291" s="53"/>
      <c r="G3291" s="53"/>
      <c r="H3291" s="53"/>
      <c r="I3291" s="53"/>
      <c r="J3291" s="53"/>
      <c r="K3291" s="34">
        <f t="shared" si="164"/>
        <v>0</v>
      </c>
    </row>
    <row r="3292" spans="1:11" ht="14.25" customHeight="1" thickBot="1">
      <c r="C3292" s="56" t="s">
        <v>10</v>
      </c>
      <c r="D3292" s="57"/>
      <c r="E3292" s="58">
        <f t="shared" ref="E3292:J3292" si="165">SUM(E3257:E3291)</f>
        <v>0</v>
      </c>
      <c r="F3292" s="58">
        <f t="shared" si="165"/>
        <v>0</v>
      </c>
      <c r="G3292" s="58">
        <f t="shared" si="165"/>
        <v>266773</v>
      </c>
      <c r="H3292" s="58">
        <f t="shared" si="165"/>
        <v>0</v>
      </c>
      <c r="I3292" s="58">
        <f t="shared" si="165"/>
        <v>36259</v>
      </c>
      <c r="J3292" s="58">
        <f t="shared" si="165"/>
        <v>30302</v>
      </c>
      <c r="K3292" s="58">
        <f t="shared" si="164"/>
        <v>333334</v>
      </c>
    </row>
    <row r="3295" spans="1:11" ht="14.25" customHeight="1" thickBot="1"/>
    <row r="3296" spans="1:11" ht="14.25" customHeight="1" thickBot="1">
      <c r="A3296" s="73">
        <v>79</v>
      </c>
      <c r="B3296" s="73" t="s">
        <v>167</v>
      </c>
      <c r="C3296" s="36" t="s">
        <v>2</v>
      </c>
      <c r="D3296" s="37" t="s">
        <v>3</v>
      </c>
      <c r="E3296" s="74" t="s">
        <v>4</v>
      </c>
      <c r="F3296" s="75" t="s">
        <v>9</v>
      </c>
      <c r="G3296" s="76" t="s">
        <v>5</v>
      </c>
      <c r="H3296" s="77" t="s">
        <v>6</v>
      </c>
      <c r="I3296" s="77" t="s">
        <v>7</v>
      </c>
      <c r="J3296" s="78" t="s">
        <v>8</v>
      </c>
      <c r="K3296" s="78" t="s">
        <v>10</v>
      </c>
    </row>
    <row r="3297" spans="3:11" ht="14.25" customHeight="1">
      <c r="C3297" s="44">
        <v>711</v>
      </c>
      <c r="D3297" s="18" t="s">
        <v>46</v>
      </c>
      <c r="E3297" s="45"/>
      <c r="F3297" s="45"/>
      <c r="G3297" s="45">
        <v>45475</v>
      </c>
      <c r="H3297" s="45"/>
      <c r="I3297" s="45"/>
      <c r="J3297" s="45"/>
      <c r="K3297" s="45">
        <f>SUM(E3297:J3297)</f>
        <v>45475</v>
      </c>
    </row>
    <row r="3298" spans="3:11" ht="14.25" customHeight="1">
      <c r="C3298" s="48">
        <v>712</v>
      </c>
      <c r="D3298" s="18" t="s">
        <v>47</v>
      </c>
      <c r="E3298" s="49"/>
      <c r="F3298" s="49"/>
      <c r="G3298" s="49">
        <v>137</v>
      </c>
      <c r="H3298" s="49"/>
      <c r="I3298" s="49"/>
      <c r="J3298" s="49"/>
      <c r="K3298" s="45">
        <f t="shared" ref="K3298:K3332" si="166">SUM(E3298:J3298)</f>
        <v>137</v>
      </c>
    </row>
    <row r="3299" spans="3:11" ht="14.25" customHeight="1">
      <c r="C3299" s="48">
        <v>713</v>
      </c>
      <c r="D3299" s="18" t="s">
        <v>48</v>
      </c>
      <c r="E3299" s="49"/>
      <c r="F3299" s="49"/>
      <c r="G3299" s="49">
        <v>8719</v>
      </c>
      <c r="H3299" s="49"/>
      <c r="I3299" s="49"/>
      <c r="J3299" s="49"/>
      <c r="K3299" s="45">
        <f t="shared" si="166"/>
        <v>8719</v>
      </c>
    </row>
    <row r="3300" spans="3:11" ht="14.25" customHeight="1">
      <c r="C3300" s="48">
        <v>714</v>
      </c>
      <c r="D3300" s="18" t="s">
        <v>49</v>
      </c>
      <c r="E3300" s="49"/>
      <c r="F3300" s="49"/>
      <c r="G3300" s="49">
        <v>24626</v>
      </c>
      <c r="H3300" s="49"/>
      <c r="I3300" s="49"/>
      <c r="J3300" s="49"/>
      <c r="K3300" s="45">
        <f t="shared" si="166"/>
        <v>24626</v>
      </c>
    </row>
    <row r="3301" spans="3:11" ht="14.25" customHeight="1">
      <c r="C3301" s="48">
        <v>715</v>
      </c>
      <c r="D3301" s="18" t="s">
        <v>50</v>
      </c>
      <c r="E3301" s="49"/>
      <c r="F3301" s="49"/>
      <c r="G3301" s="49"/>
      <c r="H3301" s="49"/>
      <c r="I3301" s="49"/>
      <c r="J3301" s="49"/>
      <c r="K3301" s="45">
        <f t="shared" si="166"/>
        <v>0</v>
      </c>
    </row>
    <row r="3302" spans="3:11" ht="14.25" customHeight="1">
      <c r="C3302" s="48">
        <v>716</v>
      </c>
      <c r="D3302" s="18" t="s">
        <v>51</v>
      </c>
      <c r="E3302" s="49"/>
      <c r="F3302" s="49"/>
      <c r="G3302" s="49">
        <v>8408</v>
      </c>
      <c r="H3302" s="49"/>
      <c r="I3302" s="49"/>
      <c r="J3302" s="49"/>
      <c r="K3302" s="45">
        <f t="shared" si="166"/>
        <v>8408</v>
      </c>
    </row>
    <row r="3303" spans="3:11" ht="14.25" customHeight="1">
      <c r="C3303" s="48">
        <v>719</v>
      </c>
      <c r="D3303" s="18" t="s">
        <v>52</v>
      </c>
      <c r="E3303" s="49"/>
      <c r="F3303" s="49"/>
      <c r="G3303" s="49"/>
      <c r="H3303" s="49"/>
      <c r="I3303" s="49"/>
      <c r="J3303" s="49"/>
      <c r="K3303" s="45">
        <f t="shared" si="166"/>
        <v>0</v>
      </c>
    </row>
    <row r="3304" spans="3:11" ht="14.25" customHeight="1">
      <c r="C3304" s="48">
        <v>721</v>
      </c>
      <c r="D3304" s="18" t="s">
        <v>53</v>
      </c>
      <c r="E3304" s="49"/>
      <c r="F3304" s="49"/>
      <c r="G3304" s="49"/>
      <c r="H3304" s="49"/>
      <c r="I3304" s="49"/>
      <c r="J3304" s="49"/>
      <c r="K3304" s="45">
        <f t="shared" si="166"/>
        <v>0</v>
      </c>
    </row>
    <row r="3305" spans="3:11" ht="14.25" customHeight="1">
      <c r="C3305" s="48">
        <v>731</v>
      </c>
      <c r="D3305" s="18" t="s">
        <v>54</v>
      </c>
      <c r="E3305" s="49"/>
      <c r="F3305" s="49"/>
      <c r="G3305" s="49"/>
      <c r="H3305" s="49"/>
      <c r="I3305" s="49"/>
      <c r="J3305" s="49"/>
      <c r="K3305" s="45">
        <f t="shared" si="166"/>
        <v>0</v>
      </c>
    </row>
    <row r="3306" spans="3:11" ht="14.25" customHeight="1">
      <c r="C3306" s="48">
        <v>732</v>
      </c>
      <c r="D3306" s="18" t="s">
        <v>55</v>
      </c>
      <c r="E3306" s="49"/>
      <c r="F3306" s="49"/>
      <c r="G3306" s="49"/>
      <c r="H3306" s="49"/>
      <c r="I3306" s="49"/>
      <c r="J3306" s="49"/>
      <c r="K3306" s="45">
        <f t="shared" si="166"/>
        <v>0</v>
      </c>
    </row>
    <row r="3307" spans="3:11" ht="14.25" customHeight="1">
      <c r="C3307" s="48">
        <v>733</v>
      </c>
      <c r="D3307" s="18" t="s">
        <v>56</v>
      </c>
      <c r="E3307" s="49"/>
      <c r="F3307" s="49"/>
      <c r="G3307" s="60">
        <v>25744</v>
      </c>
      <c r="H3307" s="49"/>
      <c r="I3307" s="49"/>
      <c r="J3307" s="49"/>
      <c r="K3307" s="45">
        <f>SUM(E3307:J3307)</f>
        <v>25744</v>
      </c>
    </row>
    <row r="3308" spans="3:11" ht="14.25" customHeight="1">
      <c r="C3308" s="48">
        <v>741</v>
      </c>
      <c r="D3308" s="18" t="s">
        <v>57</v>
      </c>
      <c r="E3308" s="49"/>
      <c r="F3308" s="49"/>
      <c r="G3308" s="49">
        <v>26048</v>
      </c>
      <c r="H3308" s="49"/>
      <c r="I3308" s="49"/>
      <c r="J3308" s="49">
        <v>172</v>
      </c>
      <c r="K3308" s="45">
        <f t="shared" si="166"/>
        <v>26220</v>
      </c>
    </row>
    <row r="3309" spans="3:11" ht="14.25" customHeight="1">
      <c r="C3309" s="48">
        <v>742</v>
      </c>
      <c r="D3309" s="18" t="s">
        <v>58</v>
      </c>
      <c r="E3309" s="49"/>
      <c r="F3309" s="49"/>
      <c r="G3309" s="49">
        <v>1163</v>
      </c>
      <c r="H3309" s="49"/>
      <c r="I3309" s="49"/>
      <c r="J3309" s="49">
        <v>2263</v>
      </c>
      <c r="K3309" s="45">
        <f t="shared" si="166"/>
        <v>3426</v>
      </c>
    </row>
    <row r="3310" spans="3:11" ht="14.25" customHeight="1">
      <c r="C3310" s="48">
        <v>743</v>
      </c>
      <c r="D3310" s="18" t="s">
        <v>59</v>
      </c>
      <c r="E3310" s="49"/>
      <c r="F3310" s="49"/>
      <c r="G3310" s="49"/>
      <c r="H3310" s="49"/>
      <c r="I3310" s="49"/>
      <c r="J3310" s="49"/>
      <c r="K3310" s="45">
        <f t="shared" si="166"/>
        <v>0</v>
      </c>
    </row>
    <row r="3311" spans="3:11" ht="14.25" customHeight="1">
      <c r="C3311" s="48">
        <v>744</v>
      </c>
      <c r="D3311" s="18" t="s">
        <v>60</v>
      </c>
      <c r="F3311" s="49"/>
      <c r="G3311" s="49"/>
      <c r="H3311" s="49"/>
      <c r="I3311" s="49"/>
      <c r="J3311" s="49"/>
      <c r="K3311" s="45">
        <f t="shared" si="166"/>
        <v>0</v>
      </c>
    </row>
    <row r="3312" spans="3:11" ht="14.25" customHeight="1">
      <c r="C3312" s="48">
        <v>745</v>
      </c>
      <c r="D3312" s="18" t="s">
        <v>61</v>
      </c>
      <c r="E3312" s="49"/>
      <c r="F3312" s="49"/>
      <c r="G3312" s="49">
        <v>442</v>
      </c>
      <c r="H3312" s="49"/>
      <c r="I3312" s="49"/>
      <c r="J3312" s="49">
        <v>4461</v>
      </c>
      <c r="K3312" s="45">
        <f t="shared" si="166"/>
        <v>4903</v>
      </c>
    </row>
    <row r="3313" spans="3:11" ht="14.25" customHeight="1">
      <c r="C3313" s="48">
        <v>771</v>
      </c>
      <c r="D3313" s="18" t="s">
        <v>62</v>
      </c>
      <c r="E3313" s="49"/>
      <c r="F3313" s="49"/>
      <c r="G3313" s="49"/>
      <c r="H3313" s="49">
        <v>358</v>
      </c>
      <c r="I3313" s="49"/>
      <c r="J3313" s="45"/>
      <c r="K3313" s="45">
        <f t="shared" si="166"/>
        <v>358</v>
      </c>
    </row>
    <row r="3314" spans="3:11" ht="14.25" customHeight="1">
      <c r="C3314" s="48">
        <v>772</v>
      </c>
      <c r="D3314" s="18" t="s">
        <v>63</v>
      </c>
      <c r="E3314" s="49"/>
      <c r="F3314" s="49"/>
      <c r="G3314" s="49"/>
      <c r="H3314" s="49"/>
      <c r="I3314" s="49"/>
      <c r="J3314" s="49"/>
      <c r="K3314" s="45">
        <f t="shared" si="166"/>
        <v>0</v>
      </c>
    </row>
    <row r="3315" spans="3:11" ht="14.25" customHeight="1">
      <c r="C3315" s="48">
        <v>781</v>
      </c>
      <c r="D3315" s="18" t="s">
        <v>64</v>
      </c>
      <c r="E3315" s="49"/>
      <c r="F3315" s="49"/>
      <c r="G3315" s="49"/>
      <c r="H3315" s="49"/>
      <c r="I3315" s="49"/>
      <c r="J3315" s="49"/>
      <c r="K3315" s="45">
        <f t="shared" si="166"/>
        <v>0</v>
      </c>
    </row>
    <row r="3316" spans="3:11" ht="14.25" customHeight="1">
      <c r="C3316" s="48">
        <v>791</v>
      </c>
      <c r="D3316" s="18" t="s">
        <v>65</v>
      </c>
      <c r="E3316" s="49">
        <v>3919</v>
      </c>
      <c r="F3316" s="49"/>
      <c r="G3316" s="49"/>
      <c r="H3316" s="49"/>
      <c r="I3316" s="49"/>
      <c r="J3316" s="49"/>
      <c r="K3316" s="45">
        <f t="shared" si="166"/>
        <v>3919</v>
      </c>
    </row>
    <row r="3317" spans="3:11" ht="14.25" customHeight="1">
      <c r="C3317" s="48">
        <v>811</v>
      </c>
      <c r="D3317" s="18" t="s">
        <v>66</v>
      </c>
      <c r="E3317" s="49"/>
      <c r="F3317" s="49"/>
      <c r="G3317" s="49"/>
      <c r="H3317" s="49"/>
      <c r="I3317" s="49"/>
      <c r="J3317" s="49"/>
      <c r="K3317" s="45">
        <f t="shared" si="166"/>
        <v>0</v>
      </c>
    </row>
    <row r="3318" spans="3:11" ht="14.25" customHeight="1">
      <c r="C3318" s="48">
        <v>812</v>
      </c>
      <c r="D3318" s="18" t="s">
        <v>67</v>
      </c>
      <c r="E3318" s="49"/>
      <c r="F3318" s="49"/>
      <c r="G3318" s="49"/>
      <c r="H3318" s="49"/>
      <c r="I3318" s="49"/>
      <c r="J3318" s="49"/>
      <c r="K3318" s="45">
        <f t="shared" si="166"/>
        <v>0</v>
      </c>
    </row>
    <row r="3319" spans="3:11" ht="14.25" customHeight="1">
      <c r="C3319" s="48">
        <v>813</v>
      </c>
      <c r="D3319" s="18" t="s">
        <v>68</v>
      </c>
      <c r="E3319" s="49">
        <v>186</v>
      </c>
      <c r="F3319" s="49"/>
      <c r="G3319" s="49"/>
      <c r="H3319" s="49"/>
      <c r="I3319" s="49"/>
      <c r="J3319" s="49"/>
      <c r="K3319" s="45">
        <f t="shared" si="166"/>
        <v>186</v>
      </c>
    </row>
    <row r="3320" spans="3:11" ht="14.25" customHeight="1">
      <c r="C3320" s="48">
        <v>821</v>
      </c>
      <c r="D3320" s="18" t="s">
        <v>69</v>
      </c>
      <c r="E3320" s="49"/>
      <c r="F3320" s="49"/>
      <c r="G3320" s="49"/>
      <c r="H3320" s="49"/>
      <c r="I3320" s="49"/>
      <c r="J3320" s="49"/>
      <c r="K3320" s="45">
        <f t="shared" si="166"/>
        <v>0</v>
      </c>
    </row>
    <row r="3321" spans="3:11" ht="14.25" customHeight="1">
      <c r="C3321" s="48">
        <v>822</v>
      </c>
      <c r="D3321" s="18" t="s">
        <v>70</v>
      </c>
      <c r="E3321" s="49"/>
      <c r="F3321" s="49"/>
      <c r="G3321" s="49"/>
      <c r="H3321" s="49"/>
      <c r="I3321" s="49"/>
      <c r="J3321" s="49"/>
      <c r="K3321" s="45">
        <f t="shared" si="166"/>
        <v>0</v>
      </c>
    </row>
    <row r="3322" spans="3:11" ht="14.25" customHeight="1">
      <c r="C3322" s="48">
        <v>823</v>
      </c>
      <c r="D3322" s="18" t="s">
        <v>71</v>
      </c>
      <c r="E3322" s="49"/>
      <c r="F3322" s="49"/>
      <c r="G3322" s="49"/>
      <c r="H3322" s="49"/>
      <c r="I3322" s="49"/>
      <c r="J3322" s="49"/>
      <c r="K3322" s="45">
        <f t="shared" si="166"/>
        <v>0</v>
      </c>
    </row>
    <row r="3323" spans="3:11" ht="14.25" customHeight="1">
      <c r="C3323" s="48">
        <v>831</v>
      </c>
      <c r="D3323" s="18" t="s">
        <v>72</v>
      </c>
      <c r="E3323" s="49"/>
      <c r="F3323" s="49"/>
      <c r="G3323" s="49"/>
      <c r="H3323" s="49"/>
      <c r="I3323" s="49"/>
      <c r="J3323" s="49"/>
      <c r="K3323" s="45">
        <f t="shared" si="166"/>
        <v>0</v>
      </c>
    </row>
    <row r="3324" spans="3:11" ht="14.25" customHeight="1">
      <c r="C3324" s="48">
        <v>841</v>
      </c>
      <c r="D3324" s="18" t="s">
        <v>73</v>
      </c>
      <c r="E3324" s="49"/>
      <c r="F3324" s="49"/>
      <c r="G3324" s="49"/>
      <c r="H3324" s="49"/>
      <c r="I3324" s="49"/>
      <c r="J3324" s="49"/>
      <c r="K3324" s="45">
        <f t="shared" si="166"/>
        <v>0</v>
      </c>
    </row>
    <row r="3325" spans="3:11" ht="14.25" customHeight="1">
      <c r="C3325" s="48">
        <v>842</v>
      </c>
      <c r="D3325" s="18" t="s">
        <v>74</v>
      </c>
      <c r="E3325" s="49"/>
      <c r="F3325" s="49"/>
      <c r="G3325" s="49"/>
      <c r="H3325" s="49"/>
      <c r="I3325" s="49"/>
      <c r="J3325" s="49"/>
      <c r="K3325" s="45">
        <f t="shared" si="166"/>
        <v>0</v>
      </c>
    </row>
    <row r="3326" spans="3:11" ht="14.25" customHeight="1">
      <c r="C3326" s="52">
        <v>843</v>
      </c>
      <c r="D3326" s="18" t="s">
        <v>75</v>
      </c>
      <c r="E3326" s="49"/>
      <c r="F3326" s="49"/>
      <c r="G3326" s="49"/>
      <c r="H3326" s="49"/>
      <c r="I3326" s="49"/>
      <c r="J3326" s="49"/>
      <c r="K3326" s="45">
        <f t="shared" si="166"/>
        <v>0</v>
      </c>
    </row>
    <row r="3327" spans="3:11" ht="14.25" customHeight="1">
      <c r="C3327" s="52">
        <v>911</v>
      </c>
      <c r="D3327" s="18" t="s">
        <v>76</v>
      </c>
      <c r="E3327" s="49"/>
      <c r="F3327" s="49"/>
      <c r="G3327" s="49"/>
      <c r="H3327" s="49"/>
      <c r="I3327" s="49"/>
      <c r="J3327" s="49"/>
      <c r="K3327" s="45">
        <f t="shared" si="166"/>
        <v>0</v>
      </c>
    </row>
    <row r="3328" spans="3:11" ht="14.25" customHeight="1">
      <c r="C3328" s="48">
        <v>912</v>
      </c>
      <c r="D3328" s="18" t="s">
        <v>77</v>
      </c>
      <c r="E3328" s="53"/>
      <c r="F3328" s="53"/>
      <c r="G3328" s="53"/>
      <c r="H3328" s="53"/>
      <c r="I3328" s="53"/>
      <c r="J3328" s="53"/>
      <c r="K3328" s="45">
        <f t="shared" si="166"/>
        <v>0</v>
      </c>
    </row>
    <row r="3329" spans="1:11" ht="14.25" customHeight="1">
      <c r="C3329" s="48">
        <v>913</v>
      </c>
      <c r="D3329" s="18" t="s">
        <v>78</v>
      </c>
      <c r="E3329" s="53"/>
      <c r="F3329" s="53"/>
      <c r="G3329" s="53"/>
      <c r="H3329" s="53"/>
      <c r="I3329" s="53"/>
      <c r="J3329" s="53"/>
      <c r="K3329" s="45">
        <f t="shared" si="166"/>
        <v>0</v>
      </c>
    </row>
    <row r="3330" spans="1:11" ht="14.25" customHeight="1">
      <c r="C3330" s="48">
        <v>921</v>
      </c>
      <c r="D3330" s="18" t="s">
        <v>79</v>
      </c>
      <c r="E3330" s="53"/>
      <c r="F3330" s="53"/>
      <c r="G3330" s="53"/>
      <c r="H3330" s="53"/>
      <c r="I3330" s="53"/>
      <c r="J3330" s="53">
        <v>1258</v>
      </c>
      <c r="K3330" s="45">
        <f t="shared" si="166"/>
        <v>1258</v>
      </c>
    </row>
    <row r="3331" spans="1:11" ht="14.25" customHeight="1" thickBot="1">
      <c r="C3331" s="48">
        <v>922</v>
      </c>
      <c r="D3331" s="18" t="s">
        <v>80</v>
      </c>
      <c r="E3331" s="53"/>
      <c r="F3331" s="53"/>
      <c r="G3331" s="53"/>
      <c r="H3331" s="53"/>
      <c r="I3331" s="53"/>
      <c r="J3331" s="53"/>
      <c r="K3331" s="34">
        <f t="shared" si="166"/>
        <v>0</v>
      </c>
    </row>
    <row r="3332" spans="1:11" ht="14.25" customHeight="1" thickBot="1">
      <c r="C3332" s="213" t="s">
        <v>10</v>
      </c>
      <c r="D3332" s="57">
        <f>SUM(D3297:D3328)</f>
        <v>0</v>
      </c>
      <c r="E3332" s="58">
        <f t="shared" ref="E3332:J3332" si="167">SUM(E3297:E3331)</f>
        <v>4105</v>
      </c>
      <c r="F3332" s="58">
        <f t="shared" si="167"/>
        <v>0</v>
      </c>
      <c r="G3332" s="58">
        <f t="shared" si="167"/>
        <v>140762</v>
      </c>
      <c r="H3332" s="58">
        <f t="shared" si="167"/>
        <v>358</v>
      </c>
      <c r="I3332" s="58">
        <f t="shared" si="167"/>
        <v>0</v>
      </c>
      <c r="J3332" s="58">
        <f t="shared" si="167"/>
        <v>8154</v>
      </c>
      <c r="K3332" s="58">
        <f t="shared" si="166"/>
        <v>153379</v>
      </c>
    </row>
    <row r="3335" spans="1:11" ht="14.25" customHeight="1" thickBot="1"/>
    <row r="3336" spans="1:11" ht="14.25" customHeight="1" thickBot="1">
      <c r="A3336" s="73">
        <v>80</v>
      </c>
      <c r="B3336" s="73" t="s">
        <v>168</v>
      </c>
      <c r="C3336" s="36" t="s">
        <v>2</v>
      </c>
      <c r="D3336" s="38" t="s">
        <v>3</v>
      </c>
      <c r="E3336" s="74" t="s">
        <v>4</v>
      </c>
      <c r="F3336" s="75" t="s">
        <v>9</v>
      </c>
      <c r="G3336" s="76" t="s">
        <v>5</v>
      </c>
      <c r="H3336" s="77" t="s">
        <v>6</v>
      </c>
      <c r="I3336" s="77" t="s">
        <v>7</v>
      </c>
      <c r="J3336" s="78" t="s">
        <v>8</v>
      </c>
      <c r="K3336" s="78" t="s">
        <v>10</v>
      </c>
    </row>
    <row r="3337" spans="1:11" ht="14.25" customHeight="1">
      <c r="C3337" s="44">
        <v>711</v>
      </c>
      <c r="D3337" s="43" t="s">
        <v>46</v>
      </c>
      <c r="E3337" s="45"/>
      <c r="F3337" s="45"/>
      <c r="G3337" s="45">
        <v>47004</v>
      </c>
      <c r="H3337" s="45"/>
      <c r="I3337" s="45"/>
      <c r="J3337" s="45">
        <v>12355</v>
      </c>
      <c r="K3337" s="45">
        <f>SUM(E3337:J3337)</f>
        <v>59359</v>
      </c>
    </row>
    <row r="3338" spans="1:11" ht="14.25" customHeight="1">
      <c r="C3338" s="48">
        <v>712</v>
      </c>
      <c r="D3338" s="18" t="s">
        <v>47</v>
      </c>
      <c r="E3338" s="49"/>
      <c r="F3338" s="49"/>
      <c r="G3338" s="49">
        <v>281</v>
      </c>
      <c r="H3338" s="49"/>
      <c r="I3338" s="49"/>
      <c r="J3338" s="49"/>
      <c r="K3338" s="45">
        <f t="shared" ref="K3338:K3372" si="168">SUM(E3338:J3338)</f>
        <v>281</v>
      </c>
    </row>
    <row r="3339" spans="1:11" ht="14.25" customHeight="1">
      <c r="C3339" s="48">
        <v>713</v>
      </c>
      <c r="D3339" s="18" t="s">
        <v>48</v>
      </c>
      <c r="E3339" s="49"/>
      <c r="F3339" s="49"/>
      <c r="G3339" s="49">
        <v>26892</v>
      </c>
      <c r="H3339" s="49"/>
      <c r="I3339" s="49"/>
      <c r="J3339" s="49"/>
      <c r="K3339" s="45">
        <f t="shared" si="168"/>
        <v>26892</v>
      </c>
    </row>
    <row r="3340" spans="1:11" ht="14.25" customHeight="1">
      <c r="C3340" s="48">
        <v>714</v>
      </c>
      <c r="D3340" s="18" t="s">
        <v>49</v>
      </c>
      <c r="E3340" s="49"/>
      <c r="F3340" s="49"/>
      <c r="G3340" s="49">
        <v>3441</v>
      </c>
      <c r="H3340" s="49"/>
      <c r="I3340" s="49"/>
      <c r="J3340" s="49"/>
      <c r="K3340" s="45">
        <f t="shared" si="168"/>
        <v>3441</v>
      </c>
    </row>
    <row r="3341" spans="1:11" ht="14.25" customHeight="1">
      <c r="C3341" s="48">
        <v>715</v>
      </c>
      <c r="D3341" s="18" t="s">
        <v>50</v>
      </c>
      <c r="E3341" s="49"/>
      <c r="F3341" s="49"/>
      <c r="G3341" s="49"/>
      <c r="H3341" s="49"/>
      <c r="I3341" s="49"/>
      <c r="J3341" s="49"/>
      <c r="K3341" s="45">
        <f t="shared" si="168"/>
        <v>0</v>
      </c>
    </row>
    <row r="3342" spans="1:11" ht="14.25" customHeight="1">
      <c r="C3342" s="48">
        <v>716</v>
      </c>
      <c r="D3342" s="18" t="s">
        <v>51</v>
      </c>
      <c r="E3342" s="49"/>
      <c r="F3342" s="49"/>
      <c r="G3342" s="49">
        <v>2754</v>
      </c>
      <c r="H3342" s="49"/>
      <c r="I3342" s="49"/>
      <c r="J3342" s="49"/>
      <c r="K3342" s="45">
        <f t="shared" si="168"/>
        <v>2754</v>
      </c>
    </row>
    <row r="3343" spans="1:11" ht="14.25" customHeight="1">
      <c r="C3343" s="48">
        <v>719</v>
      </c>
      <c r="D3343" s="18" t="s">
        <v>52</v>
      </c>
      <c r="E3343" s="49"/>
      <c r="F3343" s="49"/>
      <c r="G3343" s="49"/>
      <c r="H3343" s="49"/>
      <c r="I3343" s="49"/>
      <c r="J3343" s="49"/>
      <c r="K3343" s="45">
        <f t="shared" si="168"/>
        <v>0</v>
      </c>
    </row>
    <row r="3344" spans="1:11" ht="14.25" customHeight="1">
      <c r="C3344" s="48">
        <v>721</v>
      </c>
      <c r="D3344" s="18" t="s">
        <v>53</v>
      </c>
      <c r="E3344" s="49"/>
      <c r="F3344" s="49"/>
      <c r="G3344" s="49"/>
      <c r="H3344" s="49"/>
      <c r="I3344" s="49"/>
      <c r="J3344" s="49"/>
      <c r="K3344" s="45">
        <f t="shared" si="168"/>
        <v>0</v>
      </c>
    </row>
    <row r="3345" spans="3:11" ht="14.25" customHeight="1">
      <c r="C3345" s="48">
        <v>731</v>
      </c>
      <c r="D3345" s="18" t="s">
        <v>54</v>
      </c>
      <c r="E3345" s="49"/>
      <c r="F3345" s="49"/>
      <c r="G3345" s="49"/>
      <c r="H3345" s="49"/>
      <c r="I3345" s="49">
        <v>827</v>
      </c>
      <c r="J3345" s="49"/>
      <c r="K3345" s="45">
        <f t="shared" si="168"/>
        <v>827</v>
      </c>
    </row>
    <row r="3346" spans="3:11" ht="14.25" customHeight="1">
      <c r="C3346" s="48">
        <v>732</v>
      </c>
      <c r="D3346" s="18" t="s">
        <v>55</v>
      </c>
      <c r="E3346" s="49"/>
      <c r="F3346" s="49"/>
      <c r="G3346" s="49"/>
      <c r="H3346" s="49"/>
      <c r="I3346" s="49"/>
      <c r="J3346" s="49"/>
      <c r="K3346" s="45">
        <f t="shared" si="168"/>
        <v>0</v>
      </c>
    </row>
    <row r="3347" spans="3:11" ht="14.25" customHeight="1">
      <c r="C3347" s="48">
        <v>733</v>
      </c>
      <c r="D3347" s="18" t="s">
        <v>56</v>
      </c>
      <c r="E3347" s="49">
        <v>26437</v>
      </c>
      <c r="F3347" s="49">
        <v>19457</v>
      </c>
      <c r="G3347" s="49"/>
      <c r="H3347" s="49"/>
      <c r="I3347" s="49">
        <v>1482</v>
      </c>
      <c r="J3347" s="45"/>
      <c r="K3347" s="45">
        <f t="shared" si="168"/>
        <v>47376</v>
      </c>
    </row>
    <row r="3348" spans="3:11" ht="14.25" customHeight="1">
      <c r="C3348" s="48">
        <v>741</v>
      </c>
      <c r="D3348" s="18" t="s">
        <v>57</v>
      </c>
      <c r="E3348" s="49"/>
      <c r="F3348" s="49"/>
      <c r="G3348" s="49">
        <v>4090</v>
      </c>
      <c r="H3348" s="49"/>
      <c r="I3348" s="49"/>
      <c r="J3348" s="49">
        <v>543</v>
      </c>
      <c r="K3348" s="45">
        <f t="shared" si="168"/>
        <v>4633</v>
      </c>
    </row>
    <row r="3349" spans="3:11" ht="14.25" customHeight="1">
      <c r="C3349" s="48">
        <v>742</v>
      </c>
      <c r="D3349" s="18" t="s">
        <v>58</v>
      </c>
      <c r="E3349" s="49"/>
      <c r="F3349" s="49"/>
      <c r="G3349" s="49">
        <v>2307</v>
      </c>
      <c r="H3349" s="49"/>
      <c r="I3349" s="49"/>
      <c r="J3349" s="49">
        <v>8616</v>
      </c>
      <c r="K3349" s="45">
        <f t="shared" si="168"/>
        <v>10923</v>
      </c>
    </row>
    <row r="3350" spans="3:11" ht="14.25" customHeight="1">
      <c r="C3350" s="48">
        <v>743</v>
      </c>
      <c r="D3350" s="18" t="s">
        <v>59</v>
      </c>
      <c r="E3350" s="49"/>
      <c r="F3350" s="49"/>
      <c r="G3350" s="49">
        <v>16</v>
      </c>
      <c r="H3350" s="49"/>
      <c r="I3350" s="49"/>
      <c r="J3350" s="49"/>
      <c r="K3350" s="45">
        <f t="shared" si="168"/>
        <v>16</v>
      </c>
    </row>
    <row r="3351" spans="3:11" ht="14.25" customHeight="1">
      <c r="C3351" s="48">
        <v>744</v>
      </c>
      <c r="D3351" s="18" t="s">
        <v>60</v>
      </c>
      <c r="E3351" s="49"/>
      <c r="F3351" s="49"/>
      <c r="G3351" s="49">
        <v>709</v>
      </c>
      <c r="H3351" s="49"/>
      <c r="I3351" s="49">
        <v>217</v>
      </c>
      <c r="J3351" s="49">
        <v>30</v>
      </c>
      <c r="K3351" s="45">
        <f t="shared" si="168"/>
        <v>956</v>
      </c>
    </row>
    <row r="3352" spans="3:11" ht="14.25" customHeight="1">
      <c r="C3352" s="48">
        <v>745</v>
      </c>
      <c r="D3352" s="18" t="s">
        <v>61</v>
      </c>
      <c r="E3352" s="49"/>
      <c r="F3352" s="49">
        <v>530</v>
      </c>
      <c r="G3352" s="49">
        <v>125</v>
      </c>
      <c r="H3352" s="49"/>
      <c r="I3352" s="49"/>
      <c r="J3352" s="49">
        <v>413</v>
      </c>
      <c r="K3352" s="45">
        <f t="shared" si="168"/>
        <v>1068</v>
      </c>
    </row>
    <row r="3353" spans="3:11" ht="14.25" customHeight="1">
      <c r="C3353" s="48">
        <v>771</v>
      </c>
      <c r="D3353" s="18" t="s">
        <v>62</v>
      </c>
      <c r="E3353" s="49">
        <v>406</v>
      </c>
      <c r="F3353" s="49"/>
      <c r="G3353" s="49"/>
      <c r="H3353" s="49"/>
      <c r="I3353" s="49"/>
      <c r="J3353" s="49"/>
      <c r="K3353" s="45">
        <f t="shared" si="168"/>
        <v>406</v>
      </c>
    </row>
    <row r="3354" spans="3:11" ht="14.25" customHeight="1">
      <c r="C3354" s="48">
        <v>772</v>
      </c>
      <c r="D3354" s="18" t="s">
        <v>63</v>
      </c>
      <c r="E3354" s="49"/>
      <c r="F3354" s="49"/>
      <c r="G3354" s="49"/>
      <c r="H3354" s="49"/>
      <c r="I3354" s="49"/>
      <c r="J3354" s="49"/>
      <c r="K3354" s="45">
        <f t="shared" si="168"/>
        <v>0</v>
      </c>
    </row>
    <row r="3355" spans="3:11" ht="14.25" customHeight="1">
      <c r="C3355" s="48">
        <v>781</v>
      </c>
      <c r="D3355" s="18" t="s">
        <v>64</v>
      </c>
      <c r="E3355" s="49"/>
      <c r="F3355" s="49"/>
      <c r="G3355" s="49"/>
      <c r="H3355" s="49"/>
      <c r="I3355" s="49"/>
      <c r="J3355" s="49"/>
      <c r="K3355" s="45">
        <f t="shared" si="168"/>
        <v>0</v>
      </c>
    </row>
    <row r="3356" spans="3:11" ht="14.25" customHeight="1">
      <c r="C3356" s="48">
        <v>791</v>
      </c>
      <c r="D3356" s="18" t="s">
        <v>65</v>
      </c>
      <c r="E3356" s="49">
        <v>2459</v>
      </c>
      <c r="F3356" s="49">
        <v>3219</v>
      </c>
      <c r="G3356" s="49"/>
      <c r="H3356" s="49"/>
      <c r="I3356" s="49"/>
      <c r="J3356" s="49"/>
      <c r="K3356" s="45">
        <f t="shared" si="168"/>
        <v>5678</v>
      </c>
    </row>
    <row r="3357" spans="3:11" ht="14.25" customHeight="1">
      <c r="C3357" s="48">
        <v>811</v>
      </c>
      <c r="D3357" s="18" t="s">
        <v>66</v>
      </c>
      <c r="E3357" s="49"/>
      <c r="F3357" s="49"/>
      <c r="G3357" s="49"/>
      <c r="H3357" s="49"/>
      <c r="I3357" s="49"/>
      <c r="J3357" s="49"/>
      <c r="K3357" s="45">
        <f t="shared" si="168"/>
        <v>0</v>
      </c>
    </row>
    <row r="3358" spans="3:11" ht="14.25" customHeight="1">
      <c r="C3358" s="48">
        <v>812</v>
      </c>
      <c r="D3358" s="18" t="s">
        <v>67</v>
      </c>
      <c r="E3358" s="49"/>
      <c r="F3358" s="49"/>
      <c r="G3358" s="49">
        <v>36</v>
      </c>
      <c r="H3358" s="49"/>
      <c r="I3358" s="49"/>
      <c r="J3358" s="49"/>
      <c r="K3358" s="45">
        <f t="shared" si="168"/>
        <v>36</v>
      </c>
    </row>
    <row r="3359" spans="3:11" ht="14.25" customHeight="1">
      <c r="C3359" s="48">
        <v>813</v>
      </c>
      <c r="D3359" s="18" t="s">
        <v>68</v>
      </c>
      <c r="E3359" s="49"/>
      <c r="F3359" s="49"/>
      <c r="G3359" s="49"/>
      <c r="H3359" s="49"/>
      <c r="I3359" s="49"/>
      <c r="J3359" s="49"/>
      <c r="K3359" s="45">
        <f t="shared" si="168"/>
        <v>0</v>
      </c>
    </row>
    <row r="3360" spans="3:11" ht="14.25" customHeight="1">
      <c r="C3360" s="48">
        <v>821</v>
      </c>
      <c r="D3360" s="18" t="s">
        <v>69</v>
      </c>
      <c r="E3360" s="49"/>
      <c r="F3360" s="49"/>
      <c r="G3360" s="49"/>
      <c r="H3360" s="49"/>
      <c r="I3360" s="49"/>
      <c r="J3360" s="49"/>
      <c r="K3360" s="45">
        <f t="shared" si="168"/>
        <v>0</v>
      </c>
    </row>
    <row r="3361" spans="1:11" ht="14.25" customHeight="1">
      <c r="C3361" s="48">
        <v>822</v>
      </c>
      <c r="D3361" s="18" t="s">
        <v>70</v>
      </c>
      <c r="E3361" s="49"/>
      <c r="F3361" s="49"/>
      <c r="G3361" s="49"/>
      <c r="H3361" s="49"/>
      <c r="I3361" s="49"/>
      <c r="J3361" s="49"/>
      <c r="K3361" s="45">
        <f t="shared" si="168"/>
        <v>0</v>
      </c>
    </row>
    <row r="3362" spans="1:11" ht="14.25" customHeight="1">
      <c r="C3362" s="48">
        <v>823</v>
      </c>
      <c r="D3362" s="18" t="s">
        <v>71</v>
      </c>
      <c r="E3362" s="49"/>
      <c r="F3362" s="49"/>
      <c r="G3362" s="49"/>
      <c r="H3362" s="49"/>
      <c r="I3362" s="49"/>
      <c r="J3362" s="49"/>
      <c r="K3362" s="45">
        <f t="shared" si="168"/>
        <v>0</v>
      </c>
    </row>
    <row r="3363" spans="1:11" ht="14.25" customHeight="1">
      <c r="C3363" s="48">
        <v>831</v>
      </c>
      <c r="D3363" s="18" t="s">
        <v>72</v>
      </c>
      <c r="E3363" s="49"/>
      <c r="F3363" s="49"/>
      <c r="G3363" s="49"/>
      <c r="H3363" s="49"/>
      <c r="I3363" s="49"/>
      <c r="J3363" s="49"/>
      <c r="K3363" s="45">
        <f t="shared" si="168"/>
        <v>0</v>
      </c>
    </row>
    <row r="3364" spans="1:11" ht="14.25" customHeight="1">
      <c r="C3364" s="48">
        <v>841</v>
      </c>
      <c r="D3364" s="18" t="s">
        <v>73</v>
      </c>
      <c r="E3364" s="49"/>
      <c r="F3364" s="49"/>
      <c r="G3364" s="49"/>
      <c r="H3364" s="49"/>
      <c r="I3364" s="49"/>
      <c r="J3364" s="49"/>
      <c r="K3364" s="45">
        <f t="shared" si="168"/>
        <v>0</v>
      </c>
    </row>
    <row r="3365" spans="1:11" ht="14.25" customHeight="1">
      <c r="C3365" s="48">
        <v>842</v>
      </c>
      <c r="D3365" s="18" t="s">
        <v>74</v>
      </c>
      <c r="E3365" s="49"/>
      <c r="F3365" s="49"/>
      <c r="G3365" s="49"/>
      <c r="H3365" s="49"/>
      <c r="I3365" s="49"/>
      <c r="J3365" s="49"/>
      <c r="K3365" s="45">
        <f t="shared" si="168"/>
        <v>0</v>
      </c>
    </row>
    <row r="3366" spans="1:11" ht="14.25" customHeight="1">
      <c r="C3366" s="52">
        <v>843</v>
      </c>
      <c r="D3366" s="18" t="s">
        <v>75</v>
      </c>
      <c r="E3366" s="49"/>
      <c r="F3366" s="49"/>
      <c r="G3366" s="49"/>
      <c r="H3366" s="49"/>
      <c r="I3366" s="49"/>
      <c r="J3366" s="49"/>
      <c r="K3366" s="45">
        <f t="shared" si="168"/>
        <v>0</v>
      </c>
    </row>
    <row r="3367" spans="1:11" ht="14.25" customHeight="1">
      <c r="C3367" s="52">
        <v>911</v>
      </c>
      <c r="D3367" s="18" t="s">
        <v>76</v>
      </c>
      <c r="E3367" s="49"/>
      <c r="F3367" s="49"/>
      <c r="G3367" s="49"/>
      <c r="H3367" s="49"/>
      <c r="I3367" s="49"/>
      <c r="J3367" s="49"/>
      <c r="K3367" s="45">
        <f t="shared" si="168"/>
        <v>0</v>
      </c>
    </row>
    <row r="3368" spans="1:11" ht="14.25" customHeight="1">
      <c r="C3368" s="48">
        <v>912</v>
      </c>
      <c r="D3368" s="18" t="s">
        <v>77</v>
      </c>
      <c r="E3368" s="53"/>
      <c r="F3368" s="53"/>
      <c r="G3368" s="53"/>
      <c r="H3368" s="53"/>
      <c r="I3368" s="53"/>
      <c r="J3368" s="53"/>
      <c r="K3368" s="45">
        <f t="shared" si="168"/>
        <v>0</v>
      </c>
    </row>
    <row r="3369" spans="1:11" ht="14.25" customHeight="1">
      <c r="C3369" s="48">
        <v>913</v>
      </c>
      <c r="D3369" s="18" t="s">
        <v>78</v>
      </c>
      <c r="E3369" s="53"/>
      <c r="F3369" s="53"/>
      <c r="G3369" s="53"/>
      <c r="H3369" s="53"/>
      <c r="I3369" s="53"/>
      <c r="J3369" s="53"/>
      <c r="K3369" s="45">
        <f t="shared" si="168"/>
        <v>0</v>
      </c>
    </row>
    <row r="3370" spans="1:11" ht="14.25" customHeight="1">
      <c r="C3370" s="48">
        <v>921</v>
      </c>
      <c r="D3370" s="18" t="s">
        <v>79</v>
      </c>
      <c r="E3370" s="53"/>
      <c r="F3370" s="53"/>
      <c r="G3370" s="53">
        <v>12894</v>
      </c>
      <c r="H3370" s="53"/>
      <c r="I3370" s="53"/>
      <c r="J3370" s="53">
        <v>349</v>
      </c>
      <c r="K3370" s="45">
        <f t="shared" si="168"/>
        <v>13243</v>
      </c>
    </row>
    <row r="3371" spans="1:11" ht="14.25" customHeight="1" thickBot="1">
      <c r="C3371" s="48">
        <v>922</v>
      </c>
      <c r="D3371" s="18" t="s">
        <v>80</v>
      </c>
      <c r="E3371" s="53"/>
      <c r="F3371" s="53"/>
      <c r="G3371" s="53"/>
      <c r="H3371" s="53"/>
      <c r="I3371" s="53"/>
      <c r="J3371" s="53"/>
      <c r="K3371" s="34">
        <f t="shared" si="168"/>
        <v>0</v>
      </c>
    </row>
    <row r="3372" spans="1:11" ht="14.25" customHeight="1" thickBot="1">
      <c r="C3372" s="213" t="s">
        <v>10</v>
      </c>
      <c r="D3372" s="57">
        <f>SUM(D3337:D3368)</f>
        <v>0</v>
      </c>
      <c r="E3372" s="58">
        <f t="shared" ref="E3372:J3372" si="169">SUM(E3337:E3371)</f>
        <v>29302</v>
      </c>
      <c r="F3372" s="58">
        <f t="shared" si="169"/>
        <v>23206</v>
      </c>
      <c r="G3372" s="58">
        <f t="shared" si="169"/>
        <v>100549</v>
      </c>
      <c r="H3372" s="58">
        <f t="shared" si="169"/>
        <v>0</v>
      </c>
      <c r="I3372" s="58">
        <f t="shared" si="169"/>
        <v>2526</v>
      </c>
      <c r="J3372" s="58">
        <f t="shared" si="169"/>
        <v>22306</v>
      </c>
      <c r="K3372" s="58">
        <f t="shared" si="168"/>
        <v>177889</v>
      </c>
    </row>
    <row r="3375" spans="1:11" ht="14.25" customHeight="1" thickBot="1"/>
    <row r="3376" spans="1:11" ht="14.25" customHeight="1" thickBot="1">
      <c r="A3376" s="73">
        <v>81</v>
      </c>
      <c r="B3376" s="73" t="s">
        <v>169</v>
      </c>
      <c r="C3376" s="36" t="s">
        <v>2</v>
      </c>
      <c r="D3376" s="37" t="s">
        <v>3</v>
      </c>
      <c r="E3376" s="74" t="s">
        <v>4</v>
      </c>
      <c r="F3376" s="75" t="s">
        <v>9</v>
      </c>
      <c r="G3376" s="76" t="s">
        <v>5</v>
      </c>
      <c r="H3376" s="77" t="s">
        <v>6</v>
      </c>
      <c r="I3376" s="77" t="s">
        <v>7</v>
      </c>
      <c r="J3376" s="78" t="s">
        <v>8</v>
      </c>
      <c r="K3376" s="78" t="s">
        <v>10</v>
      </c>
    </row>
    <row r="3377" spans="3:11" ht="14.25" customHeight="1">
      <c r="C3377" s="44">
        <v>711</v>
      </c>
      <c r="D3377" s="18" t="s">
        <v>46</v>
      </c>
      <c r="E3377" s="45"/>
      <c r="F3377" s="45"/>
      <c r="G3377" s="45">
        <v>624847</v>
      </c>
      <c r="H3377" s="45"/>
      <c r="I3377" s="45"/>
      <c r="J3377" s="45"/>
      <c r="K3377" s="45">
        <f>SUM(E3377:J3377)</f>
        <v>624847</v>
      </c>
    </row>
    <row r="3378" spans="3:11" ht="14.25" customHeight="1">
      <c r="C3378" s="48">
        <v>712</v>
      </c>
      <c r="D3378" s="18" t="s">
        <v>47</v>
      </c>
      <c r="E3378" s="49"/>
      <c r="F3378" s="49"/>
      <c r="G3378" s="49"/>
      <c r="H3378" s="49"/>
      <c r="I3378" s="49"/>
      <c r="J3378" s="49"/>
      <c r="K3378" s="45">
        <f t="shared" ref="K3378:K3412" si="170">SUM(E3378:J3378)</f>
        <v>0</v>
      </c>
    </row>
    <row r="3379" spans="3:11" ht="14.25" customHeight="1">
      <c r="C3379" s="48">
        <v>713</v>
      </c>
      <c r="D3379" s="18" t="s">
        <v>48</v>
      </c>
      <c r="E3379" s="49"/>
      <c r="F3379" s="49"/>
      <c r="G3379" s="49">
        <v>190171</v>
      </c>
      <c r="H3379" s="49"/>
      <c r="I3379" s="49"/>
      <c r="J3379" s="49"/>
      <c r="K3379" s="45">
        <f t="shared" si="170"/>
        <v>190171</v>
      </c>
    </row>
    <row r="3380" spans="3:11" ht="14.25" customHeight="1">
      <c r="C3380" s="48">
        <v>714</v>
      </c>
      <c r="D3380" s="18" t="s">
        <v>49</v>
      </c>
      <c r="E3380" s="49"/>
      <c r="F3380" s="49"/>
      <c r="G3380" s="49">
        <v>219732</v>
      </c>
      <c r="H3380" s="49"/>
      <c r="I3380" s="49"/>
      <c r="J3380" s="49"/>
      <c r="K3380" s="45">
        <f t="shared" si="170"/>
        <v>219732</v>
      </c>
    </row>
    <row r="3381" spans="3:11" ht="14.25" customHeight="1">
      <c r="C3381" s="48">
        <v>715</v>
      </c>
      <c r="D3381" s="18" t="s">
        <v>50</v>
      </c>
      <c r="E3381" s="49"/>
      <c r="F3381" s="49"/>
      <c r="G3381" s="49"/>
      <c r="H3381" s="49"/>
      <c r="I3381" s="49"/>
      <c r="J3381" s="49"/>
      <c r="K3381" s="45">
        <f t="shared" si="170"/>
        <v>0</v>
      </c>
    </row>
    <row r="3382" spans="3:11" ht="14.25" customHeight="1">
      <c r="C3382" s="48">
        <v>716</v>
      </c>
      <c r="D3382" s="18" t="s">
        <v>51</v>
      </c>
      <c r="E3382" s="49"/>
      <c r="F3382" s="49"/>
      <c r="G3382" s="49">
        <v>7445</v>
      </c>
      <c r="H3382" s="49"/>
      <c r="I3382" s="49"/>
      <c r="J3382" s="49"/>
      <c r="K3382" s="45">
        <f t="shared" si="170"/>
        <v>7445</v>
      </c>
    </row>
    <row r="3383" spans="3:11" ht="14.25" customHeight="1">
      <c r="C3383" s="48">
        <v>719</v>
      </c>
      <c r="D3383" s="18" t="s">
        <v>52</v>
      </c>
      <c r="E3383" s="49"/>
      <c r="F3383" s="49"/>
      <c r="G3383" s="49"/>
      <c r="H3383" s="49"/>
      <c r="I3383" s="49"/>
      <c r="J3383" s="49"/>
      <c r="K3383" s="45">
        <f t="shared" si="170"/>
        <v>0</v>
      </c>
    </row>
    <row r="3384" spans="3:11" ht="14.25" customHeight="1">
      <c r="C3384" s="48">
        <v>721</v>
      </c>
      <c r="D3384" s="18" t="s">
        <v>53</v>
      </c>
      <c r="E3384" s="49"/>
      <c r="F3384" s="49"/>
      <c r="G3384" s="49"/>
      <c r="H3384" s="49"/>
      <c r="I3384" s="49"/>
      <c r="J3384" s="49"/>
      <c r="K3384" s="45">
        <f t="shared" si="170"/>
        <v>0</v>
      </c>
    </row>
    <row r="3385" spans="3:11" ht="14.25" customHeight="1">
      <c r="C3385" s="48">
        <v>731</v>
      </c>
      <c r="D3385" s="18" t="s">
        <v>54</v>
      </c>
      <c r="E3385" s="49"/>
      <c r="F3385" s="49"/>
      <c r="G3385" s="49">
        <v>99338</v>
      </c>
      <c r="H3385" s="49"/>
      <c r="I3385" s="49"/>
      <c r="J3385" s="49"/>
      <c r="K3385" s="45">
        <f t="shared" si="170"/>
        <v>99338</v>
      </c>
    </row>
    <row r="3386" spans="3:11" ht="14.25" customHeight="1">
      <c r="C3386" s="48">
        <v>732</v>
      </c>
      <c r="D3386" s="18" t="s">
        <v>55</v>
      </c>
      <c r="E3386" s="49"/>
      <c r="F3386" s="49"/>
      <c r="G3386" s="49"/>
      <c r="H3386" s="49"/>
      <c r="I3386" s="49"/>
      <c r="J3386" s="49"/>
      <c r="K3386" s="45">
        <f t="shared" si="170"/>
        <v>0</v>
      </c>
    </row>
    <row r="3387" spans="3:11" ht="14.25" customHeight="1">
      <c r="C3387" s="48">
        <v>733</v>
      </c>
      <c r="D3387" s="18" t="s">
        <v>56</v>
      </c>
      <c r="E3387" s="49">
        <v>16260</v>
      </c>
      <c r="F3387" s="49"/>
      <c r="G3387" s="49"/>
      <c r="H3387" s="49"/>
      <c r="I3387" s="49"/>
      <c r="J3387" s="45">
        <v>634</v>
      </c>
      <c r="K3387" s="45">
        <f t="shared" si="170"/>
        <v>16894</v>
      </c>
    </row>
    <row r="3388" spans="3:11" ht="14.25" customHeight="1">
      <c r="C3388" s="48">
        <v>741</v>
      </c>
      <c r="D3388" s="18" t="s">
        <v>57</v>
      </c>
      <c r="E3388" s="49"/>
      <c r="F3388" s="49"/>
      <c r="G3388" s="49">
        <v>112370</v>
      </c>
      <c r="H3388" s="49"/>
      <c r="I3388" s="49"/>
      <c r="J3388" s="49">
        <v>319</v>
      </c>
      <c r="K3388" s="45">
        <f t="shared" si="170"/>
        <v>112689</v>
      </c>
    </row>
    <row r="3389" spans="3:11" ht="14.25" customHeight="1">
      <c r="C3389" s="48">
        <v>742</v>
      </c>
      <c r="D3389" s="18" t="s">
        <v>58</v>
      </c>
      <c r="E3389" s="49"/>
      <c r="F3389" s="49"/>
      <c r="G3389" s="49">
        <v>57797</v>
      </c>
      <c r="H3389" s="49"/>
      <c r="I3389" s="49"/>
      <c r="J3389" s="49">
        <v>67248</v>
      </c>
      <c r="K3389" s="45">
        <f t="shared" si="170"/>
        <v>125045</v>
      </c>
    </row>
    <row r="3390" spans="3:11" ht="14.25" customHeight="1">
      <c r="C3390" s="48">
        <v>743</v>
      </c>
      <c r="D3390" s="18" t="s">
        <v>59</v>
      </c>
      <c r="E3390" s="49"/>
      <c r="F3390" s="49"/>
      <c r="G3390" s="49">
        <v>427</v>
      </c>
      <c r="H3390" s="49"/>
      <c r="I3390" s="49"/>
      <c r="J3390" s="49"/>
      <c r="K3390" s="45">
        <f t="shared" si="170"/>
        <v>427</v>
      </c>
    </row>
    <row r="3391" spans="3:11" ht="14.25" customHeight="1">
      <c r="C3391" s="48">
        <v>744</v>
      </c>
      <c r="D3391" s="18" t="s">
        <v>60</v>
      </c>
      <c r="E3391" s="49"/>
      <c r="F3391" s="49"/>
      <c r="G3391" s="49"/>
      <c r="H3391" s="49"/>
      <c r="I3391" s="49"/>
      <c r="J3391" s="49">
        <v>31774</v>
      </c>
      <c r="K3391" s="45">
        <f t="shared" si="170"/>
        <v>31774</v>
      </c>
    </row>
    <row r="3392" spans="3:11" ht="14.25" customHeight="1">
      <c r="C3392" s="48">
        <v>745</v>
      </c>
      <c r="D3392" s="18" t="s">
        <v>61</v>
      </c>
      <c r="E3392" s="49"/>
      <c r="F3392" s="49"/>
      <c r="G3392" s="49">
        <v>1675</v>
      </c>
      <c r="H3392" s="49"/>
      <c r="I3392" s="49"/>
      <c r="J3392" s="49">
        <v>134507</v>
      </c>
      <c r="K3392" s="45">
        <f t="shared" si="170"/>
        <v>136182</v>
      </c>
    </row>
    <row r="3393" spans="3:11" ht="14.25" customHeight="1">
      <c r="C3393" s="48">
        <v>771</v>
      </c>
      <c r="D3393" s="18" t="s">
        <v>62</v>
      </c>
      <c r="E3393" s="49"/>
      <c r="F3393" s="49"/>
      <c r="G3393" s="49">
        <v>2617</v>
      </c>
      <c r="H3393" s="49"/>
      <c r="I3393" s="49"/>
      <c r="J3393" s="49">
        <v>1163</v>
      </c>
      <c r="K3393" s="45">
        <f t="shared" si="170"/>
        <v>3780</v>
      </c>
    </row>
    <row r="3394" spans="3:11" ht="14.25" customHeight="1">
      <c r="C3394" s="48">
        <v>772</v>
      </c>
      <c r="D3394" s="18" t="s">
        <v>63</v>
      </c>
      <c r="E3394" s="49"/>
      <c r="F3394" s="49"/>
      <c r="G3394" s="49">
        <v>417</v>
      </c>
      <c r="H3394" s="49"/>
      <c r="I3394" s="49"/>
      <c r="J3394" s="49">
        <v>3</v>
      </c>
      <c r="K3394" s="45">
        <f t="shared" si="170"/>
        <v>420</v>
      </c>
    </row>
    <row r="3395" spans="3:11" ht="14.25" customHeight="1">
      <c r="C3395" s="48">
        <v>781</v>
      </c>
      <c r="D3395" s="18" t="s">
        <v>64</v>
      </c>
      <c r="E3395" s="49"/>
      <c r="F3395" s="49"/>
      <c r="G3395" s="49"/>
      <c r="H3395" s="49"/>
      <c r="I3395" s="49"/>
      <c r="J3395" s="49">
        <v>12679</v>
      </c>
      <c r="K3395" s="45">
        <f t="shared" si="170"/>
        <v>12679</v>
      </c>
    </row>
    <row r="3396" spans="3:11" ht="14.25" customHeight="1">
      <c r="C3396" s="48">
        <v>791</v>
      </c>
      <c r="D3396" s="18" t="s">
        <v>65</v>
      </c>
      <c r="E3396" s="49"/>
      <c r="F3396" s="49"/>
      <c r="G3396" s="49"/>
      <c r="H3396" s="49"/>
      <c r="I3396" s="49"/>
      <c r="J3396" s="49"/>
      <c r="K3396" s="45">
        <f t="shared" si="170"/>
        <v>0</v>
      </c>
    </row>
    <row r="3397" spans="3:11" ht="14.25" customHeight="1">
      <c r="C3397" s="48">
        <v>811</v>
      </c>
      <c r="D3397" s="18" t="s">
        <v>66</v>
      </c>
      <c r="E3397" s="49"/>
      <c r="F3397" s="49"/>
      <c r="G3397" s="49"/>
      <c r="H3397" s="49"/>
      <c r="I3397" s="49"/>
      <c r="J3397" s="49">
        <v>3987</v>
      </c>
      <c r="K3397" s="45">
        <f t="shared" si="170"/>
        <v>3987</v>
      </c>
    </row>
    <row r="3398" spans="3:11" ht="14.25" customHeight="1">
      <c r="C3398" s="48">
        <v>812</v>
      </c>
      <c r="D3398" s="18" t="s">
        <v>67</v>
      </c>
      <c r="E3398" s="49"/>
      <c r="F3398" s="49"/>
      <c r="G3398" s="49">
        <v>191</v>
      </c>
      <c r="H3398" s="49"/>
      <c r="I3398" s="49"/>
      <c r="J3398" s="49"/>
      <c r="K3398" s="45">
        <f t="shared" si="170"/>
        <v>191</v>
      </c>
    </row>
    <row r="3399" spans="3:11" ht="14.25" customHeight="1">
      <c r="C3399" s="48">
        <v>813</v>
      </c>
      <c r="D3399" s="18" t="s">
        <v>68</v>
      </c>
      <c r="E3399" s="49"/>
      <c r="F3399" s="49"/>
      <c r="G3399" s="49"/>
      <c r="H3399" s="49"/>
      <c r="I3399" s="49"/>
      <c r="J3399" s="49"/>
      <c r="K3399" s="45">
        <f t="shared" si="170"/>
        <v>0</v>
      </c>
    </row>
    <row r="3400" spans="3:11" ht="14.25" customHeight="1">
      <c r="C3400" s="48">
        <v>821</v>
      </c>
      <c r="D3400" s="18" t="s">
        <v>69</v>
      </c>
      <c r="E3400" s="49"/>
      <c r="F3400" s="49"/>
      <c r="G3400" s="49"/>
      <c r="H3400" s="49"/>
      <c r="I3400" s="49"/>
      <c r="J3400" s="49"/>
      <c r="K3400" s="45">
        <f t="shared" si="170"/>
        <v>0</v>
      </c>
    </row>
    <row r="3401" spans="3:11" ht="14.25" customHeight="1">
      <c r="C3401" s="48">
        <v>822</v>
      </c>
      <c r="D3401" s="18" t="s">
        <v>70</v>
      </c>
      <c r="E3401" s="49"/>
      <c r="F3401" s="49"/>
      <c r="G3401" s="49"/>
      <c r="H3401" s="49"/>
      <c r="I3401" s="49"/>
      <c r="J3401" s="49"/>
      <c r="K3401" s="45">
        <f t="shared" si="170"/>
        <v>0</v>
      </c>
    </row>
    <row r="3402" spans="3:11" ht="14.25" customHeight="1">
      <c r="C3402" s="48">
        <v>823</v>
      </c>
      <c r="D3402" s="18" t="s">
        <v>71</v>
      </c>
      <c r="E3402" s="49"/>
      <c r="F3402" s="49"/>
      <c r="G3402" s="49"/>
      <c r="H3402" s="49"/>
      <c r="I3402" s="49"/>
      <c r="J3402" s="49">
        <v>975</v>
      </c>
      <c r="K3402" s="45">
        <f t="shared" si="170"/>
        <v>975</v>
      </c>
    </row>
    <row r="3403" spans="3:11" ht="14.25" customHeight="1">
      <c r="C3403" s="48">
        <v>831</v>
      </c>
      <c r="D3403" s="18" t="s">
        <v>72</v>
      </c>
      <c r="E3403" s="49"/>
      <c r="F3403" s="49"/>
      <c r="G3403" s="49"/>
      <c r="H3403" s="49"/>
      <c r="I3403" s="49"/>
      <c r="J3403" s="49"/>
      <c r="K3403" s="45">
        <f t="shared" si="170"/>
        <v>0</v>
      </c>
    </row>
    <row r="3404" spans="3:11" ht="14.25" customHeight="1">
      <c r="C3404" s="48">
        <v>841</v>
      </c>
      <c r="D3404" s="18" t="s">
        <v>73</v>
      </c>
      <c r="E3404" s="49"/>
      <c r="F3404" s="49"/>
      <c r="G3404" s="49"/>
      <c r="H3404" s="49"/>
      <c r="I3404" s="49"/>
      <c r="J3404" s="49"/>
      <c r="K3404" s="45">
        <f t="shared" si="170"/>
        <v>0</v>
      </c>
    </row>
    <row r="3405" spans="3:11" ht="14.25" customHeight="1">
      <c r="C3405" s="48">
        <v>842</v>
      </c>
      <c r="D3405" s="18" t="s">
        <v>74</v>
      </c>
      <c r="E3405" s="49"/>
      <c r="F3405" s="49"/>
      <c r="G3405" s="49"/>
      <c r="H3405" s="49"/>
      <c r="I3405" s="49"/>
      <c r="J3405" s="49"/>
      <c r="K3405" s="45">
        <f t="shared" si="170"/>
        <v>0</v>
      </c>
    </row>
    <row r="3406" spans="3:11" ht="14.25" customHeight="1">
      <c r="C3406" s="52">
        <v>843</v>
      </c>
      <c r="D3406" s="18" t="s">
        <v>75</v>
      </c>
      <c r="E3406" s="49"/>
      <c r="F3406" s="49"/>
      <c r="G3406" s="49"/>
      <c r="H3406" s="49"/>
      <c r="I3406" s="49"/>
      <c r="J3406" s="49"/>
      <c r="K3406" s="45">
        <f t="shared" si="170"/>
        <v>0</v>
      </c>
    </row>
    <row r="3407" spans="3:11" ht="14.25" customHeight="1">
      <c r="C3407" s="52">
        <v>911</v>
      </c>
      <c r="D3407" s="18" t="s">
        <v>76</v>
      </c>
      <c r="E3407" s="49"/>
      <c r="F3407" s="49"/>
      <c r="G3407" s="49"/>
      <c r="H3407" s="49"/>
      <c r="I3407" s="49"/>
      <c r="J3407" s="49"/>
      <c r="K3407" s="45">
        <f t="shared" si="170"/>
        <v>0</v>
      </c>
    </row>
    <row r="3408" spans="3:11" ht="14.25" customHeight="1">
      <c r="C3408" s="48">
        <v>912</v>
      </c>
      <c r="D3408" s="18" t="s">
        <v>77</v>
      </c>
      <c r="E3408" s="53"/>
      <c r="F3408" s="53"/>
      <c r="G3408" s="53"/>
      <c r="H3408" s="53"/>
      <c r="I3408" s="53"/>
      <c r="J3408" s="53"/>
      <c r="K3408" s="45">
        <f t="shared" si="170"/>
        <v>0</v>
      </c>
    </row>
    <row r="3409" spans="1:11" ht="14.25" customHeight="1">
      <c r="C3409" s="48">
        <v>913</v>
      </c>
      <c r="D3409" s="18" t="s">
        <v>78</v>
      </c>
      <c r="E3409" s="53"/>
      <c r="F3409" s="53"/>
      <c r="G3409" s="53"/>
      <c r="H3409" s="53"/>
      <c r="I3409" s="53"/>
      <c r="J3409" s="53"/>
      <c r="K3409" s="45">
        <f t="shared" si="170"/>
        <v>0</v>
      </c>
    </row>
    <row r="3410" spans="1:11" ht="14.25" customHeight="1">
      <c r="C3410" s="48">
        <v>921</v>
      </c>
      <c r="D3410" s="18" t="s">
        <v>79</v>
      </c>
      <c r="E3410" s="53"/>
      <c r="F3410" s="53"/>
      <c r="G3410" s="53">
        <v>1522</v>
      </c>
      <c r="H3410" s="53"/>
      <c r="I3410" s="53"/>
      <c r="J3410" s="53">
        <v>5617</v>
      </c>
      <c r="K3410" s="45">
        <f t="shared" si="170"/>
        <v>7139</v>
      </c>
    </row>
    <row r="3411" spans="1:11" ht="14.25" customHeight="1" thickBot="1">
      <c r="C3411" s="48">
        <v>922</v>
      </c>
      <c r="D3411" s="18" t="s">
        <v>80</v>
      </c>
      <c r="E3411" s="53"/>
      <c r="F3411" s="53"/>
      <c r="G3411" s="53"/>
      <c r="H3411" s="53"/>
      <c r="I3411" s="53"/>
      <c r="J3411" s="53"/>
      <c r="K3411" s="34">
        <f t="shared" si="170"/>
        <v>0</v>
      </c>
    </row>
    <row r="3412" spans="1:11" ht="14.25" customHeight="1" thickBot="1">
      <c r="C3412" s="213" t="s">
        <v>10</v>
      </c>
      <c r="D3412" s="57">
        <f>SUM(D3377:D3408)</f>
        <v>0</v>
      </c>
      <c r="E3412" s="58">
        <f t="shared" ref="E3412:J3412" si="171">SUM(E3377:E3411)</f>
        <v>16260</v>
      </c>
      <c r="F3412" s="58">
        <f t="shared" si="171"/>
        <v>0</v>
      </c>
      <c r="G3412" s="58">
        <f t="shared" si="171"/>
        <v>1318549</v>
      </c>
      <c r="H3412" s="58">
        <f t="shared" si="171"/>
        <v>0</v>
      </c>
      <c r="I3412" s="58">
        <f t="shared" si="171"/>
        <v>0</v>
      </c>
      <c r="J3412" s="58">
        <f t="shared" si="171"/>
        <v>258906</v>
      </c>
      <c r="K3412" s="58">
        <f t="shared" si="170"/>
        <v>1593715</v>
      </c>
    </row>
    <row r="3415" spans="1:11" ht="14.25" customHeight="1" thickBot="1"/>
    <row r="3416" spans="1:11" ht="14.25" customHeight="1" thickBot="1">
      <c r="A3416" s="73">
        <v>82</v>
      </c>
      <c r="B3416" s="73" t="s">
        <v>170</v>
      </c>
      <c r="C3416" s="36" t="s">
        <v>2</v>
      </c>
      <c r="D3416" s="38" t="s">
        <v>3</v>
      </c>
      <c r="E3416" s="74" t="s">
        <v>4</v>
      </c>
      <c r="F3416" s="75" t="s">
        <v>9</v>
      </c>
      <c r="G3416" s="76" t="s">
        <v>5</v>
      </c>
      <c r="H3416" s="77" t="s">
        <v>6</v>
      </c>
      <c r="I3416" s="77" t="s">
        <v>7</v>
      </c>
      <c r="J3416" s="78" t="s">
        <v>8</v>
      </c>
      <c r="K3416" s="78" t="s">
        <v>10</v>
      </c>
    </row>
    <row r="3417" spans="1:11" ht="14.25" customHeight="1">
      <c r="C3417" s="44">
        <v>711</v>
      </c>
      <c r="D3417" s="43" t="s">
        <v>46</v>
      </c>
      <c r="E3417" s="45"/>
      <c r="F3417" s="45"/>
      <c r="G3417" s="45">
        <v>24296</v>
      </c>
      <c r="H3417" s="45"/>
      <c r="I3417" s="45"/>
      <c r="J3417" s="45"/>
      <c r="K3417" s="45">
        <f>SUM(E3417:J3417)</f>
        <v>24296</v>
      </c>
    </row>
    <row r="3418" spans="1:11" ht="14.25" customHeight="1">
      <c r="C3418" s="48">
        <v>712</v>
      </c>
      <c r="D3418" s="18" t="s">
        <v>47</v>
      </c>
      <c r="E3418" s="49"/>
      <c r="F3418" s="49"/>
      <c r="G3418" s="49">
        <v>85</v>
      </c>
      <c r="H3418" s="49"/>
      <c r="I3418" s="49"/>
      <c r="J3418" s="49"/>
      <c r="K3418" s="45">
        <f t="shared" ref="K3418:K3452" si="172">SUM(E3418:J3418)</f>
        <v>85</v>
      </c>
    </row>
    <row r="3419" spans="1:11" ht="14.25" customHeight="1">
      <c r="C3419" s="48">
        <v>713</v>
      </c>
      <c r="D3419" s="18" t="s">
        <v>48</v>
      </c>
      <c r="E3419" s="49"/>
      <c r="F3419" s="49"/>
      <c r="G3419" s="49">
        <v>5983</v>
      </c>
      <c r="H3419" s="49"/>
      <c r="I3419" s="49"/>
      <c r="J3419" s="49"/>
      <c r="K3419" s="45">
        <f t="shared" si="172"/>
        <v>5983</v>
      </c>
    </row>
    <row r="3420" spans="1:11" ht="14.25" customHeight="1">
      <c r="C3420" s="48">
        <v>714</v>
      </c>
      <c r="D3420" s="18" t="s">
        <v>49</v>
      </c>
      <c r="E3420" s="49"/>
      <c r="F3420" s="49"/>
      <c r="G3420" s="49">
        <v>3421</v>
      </c>
      <c r="H3420" s="49"/>
      <c r="I3420" s="49"/>
      <c r="J3420" s="49"/>
      <c r="K3420" s="45">
        <f t="shared" si="172"/>
        <v>3421</v>
      </c>
    </row>
    <row r="3421" spans="1:11" ht="14.25" customHeight="1">
      <c r="C3421" s="48">
        <v>715</v>
      </c>
      <c r="D3421" s="18" t="s">
        <v>50</v>
      </c>
      <c r="E3421" s="49"/>
      <c r="F3421" s="49"/>
      <c r="G3421" s="49"/>
      <c r="H3421" s="49"/>
      <c r="I3421" s="49"/>
      <c r="J3421" s="49"/>
      <c r="K3421" s="45">
        <f t="shared" si="172"/>
        <v>0</v>
      </c>
    </row>
    <row r="3422" spans="1:11" ht="14.25" customHeight="1">
      <c r="C3422" s="48">
        <v>716</v>
      </c>
      <c r="D3422" s="18" t="s">
        <v>51</v>
      </c>
      <c r="E3422" s="49"/>
      <c r="F3422" s="49"/>
      <c r="G3422" s="49">
        <v>320</v>
      </c>
      <c r="H3422" s="49"/>
      <c r="I3422" s="49"/>
      <c r="J3422" s="49"/>
      <c r="K3422" s="45">
        <f t="shared" si="172"/>
        <v>320</v>
      </c>
    </row>
    <row r="3423" spans="1:11" ht="14.25" customHeight="1">
      <c r="C3423" s="48">
        <v>719</v>
      </c>
      <c r="D3423" s="18" t="s">
        <v>52</v>
      </c>
      <c r="E3423" s="49"/>
      <c r="F3423" s="49"/>
      <c r="G3423" s="49"/>
      <c r="H3423" s="49"/>
      <c r="I3423" s="49"/>
      <c r="J3423" s="49"/>
      <c r="K3423" s="45">
        <f t="shared" si="172"/>
        <v>0</v>
      </c>
    </row>
    <row r="3424" spans="1:11" ht="14.25" customHeight="1">
      <c r="C3424" s="48">
        <v>721</v>
      </c>
      <c r="D3424" s="18" t="s">
        <v>53</v>
      </c>
      <c r="E3424" s="49"/>
      <c r="F3424" s="49"/>
      <c r="G3424" s="49"/>
      <c r="H3424" s="49"/>
      <c r="I3424" s="49"/>
      <c r="J3424" s="49"/>
      <c r="K3424" s="45">
        <f t="shared" si="172"/>
        <v>0</v>
      </c>
    </row>
    <row r="3425" spans="3:11" ht="14.25" customHeight="1">
      <c r="C3425" s="48">
        <v>731</v>
      </c>
      <c r="D3425" s="18" t="s">
        <v>54</v>
      </c>
      <c r="E3425" s="49"/>
      <c r="F3425" s="49"/>
      <c r="G3425" s="49"/>
      <c r="H3425" s="49"/>
      <c r="I3425" s="49"/>
      <c r="J3425" s="49"/>
      <c r="K3425" s="45">
        <f t="shared" si="172"/>
        <v>0</v>
      </c>
    </row>
    <row r="3426" spans="3:11" ht="14.25" customHeight="1">
      <c r="C3426" s="48">
        <v>732</v>
      </c>
      <c r="D3426" s="18" t="s">
        <v>55</v>
      </c>
      <c r="E3426" s="49"/>
      <c r="F3426" s="49"/>
      <c r="G3426" s="49"/>
      <c r="H3426" s="49"/>
      <c r="I3426" s="49"/>
      <c r="J3426" s="49"/>
      <c r="K3426" s="45">
        <f t="shared" si="172"/>
        <v>0</v>
      </c>
    </row>
    <row r="3427" spans="3:11" ht="14.25" customHeight="1">
      <c r="C3427" s="48">
        <v>733</v>
      </c>
      <c r="D3427" s="18" t="s">
        <v>56</v>
      </c>
      <c r="E3427" s="49">
        <v>261042</v>
      </c>
      <c r="F3427" s="49"/>
      <c r="G3427" s="49"/>
      <c r="H3427" s="49"/>
      <c r="I3427" s="49"/>
      <c r="J3427" s="49"/>
      <c r="K3427" s="45">
        <f t="shared" si="172"/>
        <v>261042</v>
      </c>
    </row>
    <row r="3428" spans="3:11" ht="14.25" customHeight="1">
      <c r="C3428" s="48">
        <v>741</v>
      </c>
      <c r="D3428" s="18" t="s">
        <v>57</v>
      </c>
      <c r="E3428" s="49"/>
      <c r="F3428" s="49"/>
      <c r="G3428" s="49">
        <v>288</v>
      </c>
      <c r="H3428" s="49"/>
      <c r="I3428" s="49"/>
      <c r="J3428" s="49"/>
      <c r="K3428" s="45">
        <f t="shared" si="172"/>
        <v>288</v>
      </c>
    </row>
    <row r="3429" spans="3:11" ht="14.25" customHeight="1">
      <c r="C3429" s="48">
        <v>742</v>
      </c>
      <c r="D3429" s="18" t="s">
        <v>58</v>
      </c>
      <c r="E3429" s="49"/>
      <c r="F3429" s="49"/>
      <c r="G3429" s="49">
        <v>2039</v>
      </c>
      <c r="H3429" s="49"/>
      <c r="I3429" s="49"/>
      <c r="J3429" s="49"/>
      <c r="K3429" s="45">
        <f t="shared" si="172"/>
        <v>2039</v>
      </c>
    </row>
    <row r="3430" spans="3:11" ht="14.25" customHeight="1">
      <c r="C3430" s="48">
        <v>743</v>
      </c>
      <c r="D3430" s="18" t="s">
        <v>59</v>
      </c>
      <c r="E3430" s="49"/>
      <c r="F3430" s="49"/>
      <c r="G3430" s="49"/>
      <c r="H3430" s="49"/>
      <c r="I3430" s="49"/>
      <c r="J3430" s="49"/>
      <c r="K3430" s="45">
        <f t="shared" si="172"/>
        <v>0</v>
      </c>
    </row>
    <row r="3431" spans="3:11" ht="14.25" customHeight="1">
      <c r="C3431" s="48">
        <v>744</v>
      </c>
      <c r="D3431" s="18" t="s">
        <v>60</v>
      </c>
      <c r="E3431" s="49"/>
      <c r="F3431" s="49"/>
      <c r="G3431" s="49"/>
      <c r="H3431" s="49"/>
      <c r="I3431" s="49"/>
      <c r="J3431" s="49">
        <v>80</v>
      </c>
      <c r="K3431" s="45">
        <f t="shared" si="172"/>
        <v>80</v>
      </c>
    </row>
    <row r="3432" spans="3:11" ht="14.25" customHeight="1">
      <c r="C3432" s="48">
        <v>745</v>
      </c>
      <c r="D3432" s="18" t="s">
        <v>61</v>
      </c>
      <c r="E3432" s="49"/>
      <c r="F3432" s="49"/>
      <c r="G3432" s="49">
        <v>34</v>
      </c>
      <c r="H3432" s="49"/>
      <c r="I3432" s="49"/>
      <c r="J3432" s="49"/>
      <c r="K3432" s="45">
        <f t="shared" si="172"/>
        <v>34</v>
      </c>
    </row>
    <row r="3433" spans="3:11" ht="14.25" customHeight="1">
      <c r="C3433" s="48">
        <v>771</v>
      </c>
      <c r="D3433" s="18" t="s">
        <v>62</v>
      </c>
      <c r="E3433" s="49"/>
      <c r="F3433" s="49"/>
      <c r="H3433" s="49"/>
      <c r="I3433" s="49"/>
      <c r="J3433" s="49">
        <v>303</v>
      </c>
      <c r="K3433" s="45">
        <f t="shared" si="172"/>
        <v>303</v>
      </c>
    </row>
    <row r="3434" spans="3:11" ht="14.25" customHeight="1">
      <c r="C3434" s="48">
        <v>772</v>
      </c>
      <c r="D3434" s="18" t="s">
        <v>63</v>
      </c>
      <c r="E3434" s="49"/>
      <c r="F3434" s="49"/>
      <c r="G3434" s="49"/>
      <c r="H3434" s="49"/>
      <c r="I3434" s="49"/>
      <c r="J3434" s="49"/>
      <c r="K3434" s="45">
        <f t="shared" si="172"/>
        <v>0</v>
      </c>
    </row>
    <row r="3435" spans="3:11" ht="14.25" customHeight="1">
      <c r="C3435" s="48">
        <v>781</v>
      </c>
      <c r="D3435" s="18" t="s">
        <v>64</v>
      </c>
      <c r="E3435" s="49"/>
      <c r="F3435" s="49"/>
      <c r="G3435" s="49"/>
      <c r="H3435" s="49"/>
      <c r="I3435" s="49"/>
      <c r="J3435" s="49"/>
      <c r="K3435" s="45">
        <f t="shared" si="172"/>
        <v>0</v>
      </c>
    </row>
    <row r="3436" spans="3:11" ht="14.25" customHeight="1">
      <c r="C3436" s="48">
        <v>791</v>
      </c>
      <c r="D3436" s="18" t="s">
        <v>65</v>
      </c>
      <c r="E3436" s="49"/>
      <c r="F3436" s="49"/>
      <c r="G3436" s="49"/>
      <c r="H3436" s="49"/>
      <c r="I3436" s="49"/>
      <c r="J3436" s="49"/>
      <c r="K3436" s="45">
        <f t="shared" si="172"/>
        <v>0</v>
      </c>
    </row>
    <row r="3437" spans="3:11" ht="14.25" customHeight="1">
      <c r="C3437" s="48">
        <v>811</v>
      </c>
      <c r="D3437" s="18" t="s">
        <v>66</v>
      </c>
      <c r="E3437" s="49"/>
      <c r="F3437" s="49"/>
      <c r="G3437" s="49"/>
      <c r="H3437" s="49"/>
      <c r="I3437" s="49"/>
      <c r="J3437" s="49"/>
      <c r="K3437" s="45">
        <f t="shared" si="172"/>
        <v>0</v>
      </c>
    </row>
    <row r="3438" spans="3:11" ht="14.25" customHeight="1">
      <c r="C3438" s="48">
        <v>812</v>
      </c>
      <c r="D3438" s="18" t="s">
        <v>67</v>
      </c>
      <c r="E3438" s="49"/>
      <c r="F3438" s="49"/>
      <c r="G3438" s="49"/>
      <c r="H3438" s="49"/>
      <c r="I3438" s="49"/>
      <c r="J3438" s="49"/>
      <c r="K3438" s="45">
        <f t="shared" si="172"/>
        <v>0</v>
      </c>
    </row>
    <row r="3439" spans="3:11" ht="14.25" customHeight="1">
      <c r="C3439" s="48">
        <v>813</v>
      </c>
      <c r="D3439" s="18" t="s">
        <v>68</v>
      </c>
      <c r="E3439" s="49"/>
      <c r="F3439" s="49"/>
      <c r="G3439" s="49"/>
      <c r="H3439" s="49"/>
      <c r="I3439" s="49"/>
      <c r="J3439" s="49"/>
      <c r="K3439" s="45">
        <f t="shared" si="172"/>
        <v>0</v>
      </c>
    </row>
    <row r="3440" spans="3:11" ht="14.25" customHeight="1">
      <c r="C3440" s="48">
        <v>821</v>
      </c>
      <c r="D3440" s="18" t="s">
        <v>69</v>
      </c>
      <c r="E3440" s="49"/>
      <c r="F3440" s="49"/>
      <c r="G3440" s="49"/>
      <c r="H3440" s="49"/>
      <c r="I3440" s="49"/>
      <c r="J3440" s="49"/>
      <c r="K3440" s="45">
        <f t="shared" si="172"/>
        <v>0</v>
      </c>
    </row>
    <row r="3441" spans="1:11" ht="14.25" customHeight="1">
      <c r="C3441" s="48">
        <v>822</v>
      </c>
      <c r="D3441" s="18" t="s">
        <v>70</v>
      </c>
      <c r="E3441" s="49"/>
      <c r="F3441" s="49"/>
      <c r="G3441" s="49"/>
      <c r="H3441" s="49"/>
      <c r="I3441" s="49"/>
      <c r="J3441" s="49"/>
      <c r="K3441" s="45">
        <f t="shared" si="172"/>
        <v>0</v>
      </c>
    </row>
    <row r="3442" spans="1:11" ht="14.25" customHeight="1">
      <c r="C3442" s="48">
        <v>823</v>
      </c>
      <c r="D3442" s="18" t="s">
        <v>71</v>
      </c>
      <c r="E3442" s="49"/>
      <c r="F3442" s="49"/>
      <c r="G3442" s="49"/>
      <c r="H3442" s="49"/>
      <c r="I3442" s="49"/>
      <c r="J3442" s="49"/>
      <c r="K3442" s="45">
        <f t="shared" si="172"/>
        <v>0</v>
      </c>
    </row>
    <row r="3443" spans="1:11" ht="14.25" customHeight="1">
      <c r="C3443" s="48">
        <v>831</v>
      </c>
      <c r="D3443" s="18" t="s">
        <v>72</v>
      </c>
      <c r="E3443" s="49"/>
      <c r="F3443" s="49"/>
      <c r="G3443" s="49"/>
      <c r="H3443" s="49"/>
      <c r="I3443" s="49"/>
      <c r="J3443" s="49"/>
      <c r="K3443" s="45">
        <f t="shared" si="172"/>
        <v>0</v>
      </c>
    </row>
    <row r="3444" spans="1:11" ht="14.25" customHeight="1">
      <c r="C3444" s="48">
        <v>841</v>
      </c>
      <c r="D3444" s="18" t="s">
        <v>73</v>
      </c>
      <c r="E3444" s="49"/>
      <c r="F3444" s="49"/>
      <c r="G3444" s="49"/>
      <c r="H3444" s="49"/>
      <c r="I3444" s="49"/>
      <c r="J3444" s="49"/>
      <c r="K3444" s="45">
        <f t="shared" si="172"/>
        <v>0</v>
      </c>
    </row>
    <row r="3445" spans="1:11" ht="14.25" customHeight="1">
      <c r="C3445" s="48">
        <v>842</v>
      </c>
      <c r="D3445" s="18" t="s">
        <v>74</v>
      </c>
      <c r="E3445" s="49"/>
      <c r="F3445" s="49"/>
      <c r="G3445" s="49"/>
      <c r="H3445" s="49"/>
      <c r="I3445" s="49"/>
      <c r="J3445" s="49"/>
      <c r="K3445" s="45">
        <f t="shared" si="172"/>
        <v>0</v>
      </c>
    </row>
    <row r="3446" spans="1:11" ht="14.25" customHeight="1">
      <c r="C3446" s="52">
        <v>843</v>
      </c>
      <c r="D3446" s="18" t="s">
        <v>75</v>
      </c>
      <c r="E3446" s="49"/>
      <c r="F3446" s="49"/>
      <c r="G3446" s="49"/>
      <c r="H3446" s="49"/>
      <c r="I3446" s="49"/>
      <c r="J3446" s="49"/>
      <c r="K3446" s="45">
        <f t="shared" si="172"/>
        <v>0</v>
      </c>
    </row>
    <row r="3447" spans="1:11" ht="14.25" customHeight="1">
      <c r="C3447" s="52">
        <v>911</v>
      </c>
      <c r="D3447" s="18" t="s">
        <v>76</v>
      </c>
      <c r="E3447" s="49"/>
      <c r="F3447" s="49"/>
      <c r="G3447" s="49"/>
      <c r="H3447" s="49"/>
      <c r="I3447" s="49"/>
      <c r="J3447" s="49"/>
      <c r="K3447" s="45">
        <f t="shared" si="172"/>
        <v>0</v>
      </c>
    </row>
    <row r="3448" spans="1:11" ht="14.25" customHeight="1">
      <c r="C3448" s="48">
        <v>912</v>
      </c>
      <c r="D3448" s="18" t="s">
        <v>77</v>
      </c>
      <c r="E3448" s="53"/>
      <c r="F3448" s="53"/>
      <c r="G3448" s="53"/>
      <c r="H3448" s="53"/>
      <c r="I3448" s="53"/>
      <c r="J3448" s="53"/>
      <c r="K3448" s="45">
        <f t="shared" si="172"/>
        <v>0</v>
      </c>
    </row>
    <row r="3449" spans="1:11" ht="14.25" customHeight="1">
      <c r="C3449" s="48">
        <v>913</v>
      </c>
      <c r="D3449" s="18" t="s">
        <v>78</v>
      </c>
      <c r="E3449" s="53"/>
      <c r="F3449" s="53"/>
      <c r="G3449" s="53"/>
      <c r="H3449" s="53"/>
      <c r="I3449" s="53"/>
      <c r="J3449" s="53"/>
      <c r="K3449" s="45">
        <f t="shared" si="172"/>
        <v>0</v>
      </c>
    </row>
    <row r="3450" spans="1:11" ht="14.25" customHeight="1">
      <c r="C3450" s="48">
        <v>921</v>
      </c>
      <c r="D3450" s="18" t="s">
        <v>79</v>
      </c>
      <c r="E3450" s="53"/>
      <c r="F3450" s="53"/>
      <c r="G3450" s="53"/>
      <c r="H3450" s="53"/>
      <c r="I3450" s="53"/>
      <c r="J3450" s="53"/>
      <c r="K3450" s="45">
        <f t="shared" si="172"/>
        <v>0</v>
      </c>
    </row>
    <row r="3451" spans="1:11" ht="14.25" customHeight="1" thickBot="1">
      <c r="C3451" s="52">
        <v>922</v>
      </c>
      <c r="D3451" s="30" t="s">
        <v>80</v>
      </c>
      <c r="E3451" s="53"/>
      <c r="F3451" s="53"/>
      <c r="G3451" s="53"/>
      <c r="H3451" s="53"/>
      <c r="I3451" s="53"/>
      <c r="J3451" s="53"/>
      <c r="K3451" s="34">
        <f t="shared" si="172"/>
        <v>0</v>
      </c>
    </row>
    <row r="3452" spans="1:11" ht="14.25" customHeight="1" thickBot="1">
      <c r="C3452" s="221" t="s">
        <v>10</v>
      </c>
      <c r="D3452" s="58">
        <f>SUM(D3417:D3448)</f>
        <v>0</v>
      </c>
      <c r="E3452" s="58">
        <f t="shared" ref="E3452:J3452" si="173">SUM(E3417:E3451)</f>
        <v>261042</v>
      </c>
      <c r="F3452" s="58">
        <f t="shared" si="173"/>
        <v>0</v>
      </c>
      <c r="G3452" s="58">
        <f t="shared" si="173"/>
        <v>36466</v>
      </c>
      <c r="H3452" s="58">
        <f t="shared" si="173"/>
        <v>0</v>
      </c>
      <c r="I3452" s="58">
        <f t="shared" si="173"/>
        <v>0</v>
      </c>
      <c r="J3452" s="58">
        <f t="shared" si="173"/>
        <v>383</v>
      </c>
      <c r="K3452" s="58">
        <f t="shared" si="172"/>
        <v>297891</v>
      </c>
    </row>
    <row r="3455" spans="1:11" ht="14.25" customHeight="1" thickBot="1"/>
    <row r="3456" spans="1:11" ht="14.25" customHeight="1" thickBot="1">
      <c r="A3456" s="73">
        <v>83</v>
      </c>
      <c r="B3456" s="73" t="s">
        <v>171</v>
      </c>
      <c r="C3456" s="36" t="s">
        <v>2</v>
      </c>
      <c r="D3456" s="38" t="s">
        <v>3</v>
      </c>
      <c r="E3456" s="74" t="s">
        <v>4</v>
      </c>
      <c r="F3456" s="75" t="s">
        <v>9</v>
      </c>
      <c r="G3456" s="76" t="s">
        <v>5</v>
      </c>
      <c r="H3456" s="77" t="s">
        <v>6</v>
      </c>
      <c r="I3456" s="77" t="s">
        <v>7</v>
      </c>
      <c r="J3456" s="78" t="s">
        <v>8</v>
      </c>
      <c r="K3456" s="78" t="s">
        <v>10</v>
      </c>
    </row>
    <row r="3457" spans="3:11" ht="14.25" customHeight="1">
      <c r="C3457" s="44">
        <v>711</v>
      </c>
      <c r="D3457" s="43" t="s">
        <v>46</v>
      </c>
      <c r="E3457" s="45"/>
      <c r="F3457" s="45"/>
      <c r="G3457" s="45">
        <v>37609</v>
      </c>
      <c r="H3457" s="45"/>
      <c r="I3457" s="45"/>
      <c r="J3457" s="45"/>
      <c r="K3457" s="45">
        <f>SUM(E3457:J3457)</f>
        <v>37609</v>
      </c>
    </row>
    <row r="3458" spans="3:11" ht="14.25" customHeight="1">
      <c r="C3458" s="48">
        <v>712</v>
      </c>
      <c r="D3458" s="18" t="s">
        <v>47</v>
      </c>
      <c r="E3458" s="49"/>
      <c r="F3458" s="49"/>
      <c r="G3458" s="49"/>
      <c r="H3458" s="49"/>
      <c r="I3458" s="49"/>
      <c r="J3458" s="49"/>
      <c r="K3458" s="45">
        <f t="shared" ref="K3458:K3492" si="174">SUM(E3458:J3458)</f>
        <v>0</v>
      </c>
    </row>
    <row r="3459" spans="3:11" ht="14.25" customHeight="1">
      <c r="C3459" s="48">
        <v>713</v>
      </c>
      <c r="D3459" s="18" t="s">
        <v>48</v>
      </c>
      <c r="E3459" s="49"/>
      <c r="F3459" s="49"/>
      <c r="G3459" s="49">
        <v>7667</v>
      </c>
      <c r="H3459" s="49"/>
      <c r="I3459" s="49"/>
      <c r="J3459" s="49"/>
      <c r="K3459" s="45">
        <f t="shared" si="174"/>
        <v>7667</v>
      </c>
    </row>
    <row r="3460" spans="3:11" ht="14.25" customHeight="1">
      <c r="C3460" s="48">
        <v>714</v>
      </c>
      <c r="D3460" s="18" t="s">
        <v>49</v>
      </c>
      <c r="E3460" s="49"/>
      <c r="F3460" s="49"/>
      <c r="G3460" s="49">
        <v>4350</v>
      </c>
      <c r="H3460" s="49"/>
      <c r="I3460" s="49"/>
      <c r="J3460" s="49"/>
      <c r="K3460" s="45">
        <f t="shared" si="174"/>
        <v>4350</v>
      </c>
    </row>
    <row r="3461" spans="3:11" ht="14.25" customHeight="1">
      <c r="C3461" s="48">
        <v>715</v>
      </c>
      <c r="D3461" s="18" t="s">
        <v>50</v>
      </c>
      <c r="E3461" s="49"/>
      <c r="F3461" s="49"/>
      <c r="G3461" s="49"/>
      <c r="H3461" s="49"/>
      <c r="I3461" s="49"/>
      <c r="J3461" s="49"/>
      <c r="K3461" s="45">
        <f t="shared" si="174"/>
        <v>0</v>
      </c>
    </row>
    <row r="3462" spans="3:11" ht="14.25" customHeight="1">
      <c r="C3462" s="48">
        <v>716</v>
      </c>
      <c r="D3462" s="18" t="s">
        <v>51</v>
      </c>
      <c r="E3462" s="49"/>
      <c r="F3462" s="49"/>
      <c r="G3462" s="49">
        <v>1813</v>
      </c>
      <c r="H3462" s="49"/>
      <c r="I3462" s="49"/>
      <c r="J3462" s="49"/>
      <c r="K3462" s="45">
        <f t="shared" si="174"/>
        <v>1813</v>
      </c>
    </row>
    <row r="3463" spans="3:11" ht="14.25" customHeight="1">
      <c r="C3463" s="48">
        <v>719</v>
      </c>
      <c r="D3463" s="18" t="s">
        <v>52</v>
      </c>
      <c r="E3463" s="49"/>
      <c r="F3463" s="49"/>
      <c r="G3463" s="49"/>
      <c r="H3463" s="49"/>
      <c r="I3463" s="49"/>
      <c r="J3463" s="49"/>
      <c r="K3463" s="45">
        <f t="shared" si="174"/>
        <v>0</v>
      </c>
    </row>
    <row r="3464" spans="3:11" ht="14.25" customHeight="1">
      <c r="C3464" s="48">
        <v>721</v>
      </c>
      <c r="D3464" s="18" t="s">
        <v>53</v>
      </c>
      <c r="E3464" s="49"/>
      <c r="F3464" s="49"/>
      <c r="G3464" s="49"/>
      <c r="H3464" s="49"/>
      <c r="I3464" s="49"/>
      <c r="J3464" s="49"/>
      <c r="K3464" s="45">
        <f t="shared" si="174"/>
        <v>0</v>
      </c>
    </row>
    <row r="3465" spans="3:11" ht="14.25" customHeight="1">
      <c r="C3465" s="48">
        <v>731</v>
      </c>
      <c r="D3465" s="18" t="s">
        <v>54</v>
      </c>
      <c r="E3465" s="49"/>
      <c r="F3465" s="49"/>
      <c r="G3465" s="49"/>
      <c r="H3465" s="49"/>
      <c r="I3465" s="49"/>
      <c r="J3465" s="49"/>
      <c r="K3465" s="45">
        <f t="shared" si="174"/>
        <v>0</v>
      </c>
    </row>
    <row r="3466" spans="3:11" ht="14.25" customHeight="1">
      <c r="C3466" s="48">
        <v>732</v>
      </c>
      <c r="D3466" s="18" t="s">
        <v>55</v>
      </c>
      <c r="E3466" s="49"/>
      <c r="F3466" s="49"/>
      <c r="G3466" s="49"/>
      <c r="H3466" s="49"/>
      <c r="I3466" s="49"/>
      <c r="J3466" s="49"/>
      <c r="K3466" s="45">
        <f t="shared" si="174"/>
        <v>0</v>
      </c>
    </row>
    <row r="3467" spans="3:11" ht="14.25" customHeight="1">
      <c r="C3467" s="48">
        <v>733</v>
      </c>
      <c r="D3467" s="18" t="s">
        <v>56</v>
      </c>
      <c r="E3467" s="49">
        <v>43657</v>
      </c>
      <c r="F3467" s="49"/>
      <c r="G3467" s="49"/>
      <c r="H3467" s="49"/>
      <c r="I3467" s="49"/>
      <c r="J3467" s="49"/>
      <c r="K3467" s="45">
        <f t="shared" si="174"/>
        <v>43657</v>
      </c>
    </row>
    <row r="3468" spans="3:11" ht="14.25" customHeight="1">
      <c r="C3468" s="48">
        <v>741</v>
      </c>
      <c r="D3468" s="18" t="s">
        <v>57</v>
      </c>
      <c r="E3468" s="49"/>
      <c r="F3468" s="49"/>
      <c r="G3468" s="49">
        <v>3601</v>
      </c>
      <c r="H3468" s="49"/>
      <c r="I3468" s="49"/>
      <c r="J3468" s="49">
        <v>171</v>
      </c>
      <c r="K3468" s="45">
        <f t="shared" si="174"/>
        <v>3772</v>
      </c>
    </row>
    <row r="3469" spans="3:11" ht="14.25" customHeight="1">
      <c r="C3469" s="48">
        <v>742</v>
      </c>
      <c r="D3469" s="18" t="s">
        <v>58</v>
      </c>
      <c r="E3469" s="49"/>
      <c r="F3469" s="49"/>
      <c r="G3469" s="49">
        <v>1862</v>
      </c>
      <c r="H3469" s="49"/>
      <c r="I3469" s="49"/>
      <c r="J3469" s="49"/>
      <c r="K3469" s="45">
        <f t="shared" si="174"/>
        <v>1862</v>
      </c>
    </row>
    <row r="3470" spans="3:11" ht="14.25" customHeight="1">
      <c r="C3470" s="48">
        <v>743</v>
      </c>
      <c r="D3470" s="18" t="s">
        <v>59</v>
      </c>
      <c r="E3470" s="49"/>
      <c r="F3470" s="49"/>
      <c r="G3470" s="49"/>
      <c r="H3470" s="49"/>
      <c r="I3470" s="49"/>
      <c r="J3470" s="49"/>
      <c r="K3470" s="45">
        <f t="shared" si="174"/>
        <v>0</v>
      </c>
    </row>
    <row r="3471" spans="3:11" ht="14.25" customHeight="1">
      <c r="C3471" s="48">
        <v>744</v>
      </c>
      <c r="D3471" s="18" t="s">
        <v>60</v>
      </c>
      <c r="E3471" s="49"/>
      <c r="F3471" s="49"/>
      <c r="G3471" s="49"/>
      <c r="H3471" s="49"/>
      <c r="I3471" s="49"/>
      <c r="J3471" s="49">
        <v>468</v>
      </c>
      <c r="K3471" s="45">
        <f t="shared" si="174"/>
        <v>468</v>
      </c>
    </row>
    <row r="3472" spans="3:11" ht="14.25" customHeight="1">
      <c r="C3472" s="48">
        <v>745</v>
      </c>
      <c r="D3472" s="18" t="s">
        <v>61</v>
      </c>
      <c r="E3472" s="49"/>
      <c r="F3472" s="49"/>
      <c r="G3472" s="49">
        <v>1003</v>
      </c>
      <c r="H3472" s="49"/>
      <c r="I3472" s="49"/>
      <c r="J3472" s="49">
        <v>2904</v>
      </c>
      <c r="K3472" s="45">
        <f t="shared" si="174"/>
        <v>3907</v>
      </c>
    </row>
    <row r="3473" spans="3:11" ht="14.25" customHeight="1">
      <c r="C3473" s="48">
        <v>771</v>
      </c>
      <c r="D3473" s="18" t="s">
        <v>62</v>
      </c>
      <c r="E3473" s="49"/>
      <c r="F3473" s="49"/>
      <c r="G3473" s="49"/>
      <c r="H3473" s="49"/>
      <c r="I3473" s="49"/>
      <c r="J3473" s="49">
        <v>434</v>
      </c>
      <c r="K3473" s="45">
        <f t="shared" si="174"/>
        <v>434</v>
      </c>
    </row>
    <row r="3474" spans="3:11" ht="14.25" customHeight="1">
      <c r="C3474" s="48">
        <v>772</v>
      </c>
      <c r="D3474" s="18" t="s">
        <v>63</v>
      </c>
      <c r="E3474" s="49"/>
      <c r="F3474" s="49"/>
      <c r="G3474" s="49"/>
      <c r="H3474" s="49"/>
      <c r="I3474" s="49"/>
      <c r="J3474" s="49"/>
      <c r="K3474" s="45">
        <f t="shared" si="174"/>
        <v>0</v>
      </c>
    </row>
    <row r="3475" spans="3:11" ht="14.25" customHeight="1">
      <c r="C3475" s="48">
        <v>781</v>
      </c>
      <c r="D3475" s="18" t="s">
        <v>64</v>
      </c>
      <c r="E3475" s="49"/>
      <c r="F3475" s="49"/>
      <c r="G3475" s="49"/>
      <c r="H3475" s="49"/>
      <c r="I3475" s="49"/>
      <c r="J3475" s="49">
        <v>3557</v>
      </c>
      <c r="K3475" s="45">
        <f t="shared" si="174"/>
        <v>3557</v>
      </c>
    </row>
    <row r="3476" spans="3:11" ht="14.25" customHeight="1">
      <c r="C3476" s="48">
        <v>791</v>
      </c>
      <c r="D3476" s="18" t="s">
        <v>65</v>
      </c>
      <c r="E3476" s="49"/>
      <c r="F3476" s="49"/>
      <c r="G3476" s="49"/>
      <c r="H3476" s="49"/>
      <c r="I3476" s="49"/>
      <c r="J3476" s="49"/>
      <c r="K3476" s="45">
        <f t="shared" si="174"/>
        <v>0</v>
      </c>
    </row>
    <row r="3477" spans="3:11" ht="14.25" customHeight="1">
      <c r="C3477" s="48">
        <v>811</v>
      </c>
      <c r="D3477" s="18" t="s">
        <v>66</v>
      </c>
      <c r="E3477" s="49"/>
      <c r="F3477" s="49"/>
      <c r="G3477" s="49"/>
      <c r="H3477" s="49"/>
      <c r="I3477" s="49"/>
      <c r="J3477" s="49"/>
      <c r="K3477" s="45">
        <f t="shared" si="174"/>
        <v>0</v>
      </c>
    </row>
    <row r="3478" spans="3:11" ht="14.25" customHeight="1">
      <c r="C3478" s="48">
        <v>812</v>
      </c>
      <c r="D3478" s="18" t="s">
        <v>67</v>
      </c>
      <c r="E3478" s="49"/>
      <c r="F3478" s="49"/>
      <c r="G3478" s="49"/>
      <c r="H3478" s="49"/>
      <c r="I3478" s="49"/>
      <c r="J3478" s="49"/>
      <c r="K3478" s="45">
        <f t="shared" si="174"/>
        <v>0</v>
      </c>
    </row>
    <row r="3479" spans="3:11" ht="14.25" customHeight="1">
      <c r="C3479" s="48">
        <v>813</v>
      </c>
      <c r="D3479" s="18" t="s">
        <v>68</v>
      </c>
      <c r="E3479" s="49"/>
      <c r="F3479" s="49"/>
      <c r="G3479" s="49"/>
      <c r="H3479" s="49"/>
      <c r="I3479" s="49"/>
      <c r="J3479" s="49"/>
      <c r="K3479" s="45">
        <f t="shared" si="174"/>
        <v>0</v>
      </c>
    </row>
    <row r="3480" spans="3:11" ht="14.25" customHeight="1">
      <c r="C3480" s="48">
        <v>821</v>
      </c>
      <c r="D3480" s="18" t="s">
        <v>69</v>
      </c>
      <c r="E3480" s="49"/>
      <c r="F3480" s="49"/>
      <c r="G3480" s="49"/>
      <c r="H3480" s="49"/>
      <c r="I3480" s="49"/>
      <c r="J3480" s="49"/>
      <c r="K3480" s="45">
        <f t="shared" si="174"/>
        <v>0</v>
      </c>
    </row>
    <row r="3481" spans="3:11" ht="14.25" customHeight="1">
      <c r="C3481" s="48">
        <v>822</v>
      </c>
      <c r="D3481" s="18" t="s">
        <v>70</v>
      </c>
      <c r="E3481" s="49"/>
      <c r="F3481" s="49"/>
      <c r="G3481" s="49"/>
      <c r="H3481" s="49"/>
      <c r="I3481" s="49"/>
      <c r="J3481" s="49"/>
      <c r="K3481" s="45">
        <f t="shared" si="174"/>
        <v>0</v>
      </c>
    </row>
    <row r="3482" spans="3:11" ht="14.25" customHeight="1">
      <c r="C3482" s="48">
        <v>823</v>
      </c>
      <c r="D3482" s="18" t="s">
        <v>71</v>
      </c>
      <c r="E3482" s="49"/>
      <c r="F3482" s="49"/>
      <c r="G3482" s="49"/>
      <c r="H3482" s="49"/>
      <c r="I3482" s="49"/>
      <c r="J3482" s="49"/>
      <c r="K3482" s="45">
        <f t="shared" si="174"/>
        <v>0</v>
      </c>
    </row>
    <row r="3483" spans="3:11" ht="14.25" customHeight="1">
      <c r="C3483" s="48">
        <v>831</v>
      </c>
      <c r="D3483" s="18" t="s">
        <v>72</v>
      </c>
      <c r="E3483" s="49"/>
      <c r="F3483" s="49"/>
      <c r="G3483" s="49"/>
      <c r="H3483" s="49"/>
      <c r="I3483" s="49"/>
      <c r="J3483" s="49"/>
      <c r="K3483" s="45">
        <f t="shared" si="174"/>
        <v>0</v>
      </c>
    </row>
    <row r="3484" spans="3:11" ht="14.25" customHeight="1">
      <c r="C3484" s="48">
        <v>841</v>
      </c>
      <c r="D3484" s="18" t="s">
        <v>73</v>
      </c>
      <c r="E3484" s="49"/>
      <c r="F3484" s="49"/>
      <c r="G3484" s="49"/>
      <c r="H3484" s="49"/>
      <c r="I3484" s="49"/>
      <c r="J3484" s="49"/>
      <c r="K3484" s="45">
        <f t="shared" si="174"/>
        <v>0</v>
      </c>
    </row>
    <row r="3485" spans="3:11" ht="14.25" customHeight="1">
      <c r="C3485" s="48">
        <v>842</v>
      </c>
      <c r="D3485" s="18" t="s">
        <v>74</v>
      </c>
      <c r="E3485" s="49"/>
      <c r="F3485" s="49"/>
      <c r="G3485" s="49"/>
      <c r="H3485" s="49"/>
      <c r="I3485" s="49"/>
      <c r="J3485" s="49"/>
      <c r="K3485" s="45">
        <f t="shared" si="174"/>
        <v>0</v>
      </c>
    </row>
    <row r="3486" spans="3:11" ht="14.25" customHeight="1">
      <c r="C3486" s="52">
        <v>843</v>
      </c>
      <c r="D3486" s="18" t="s">
        <v>75</v>
      </c>
      <c r="E3486" s="49"/>
      <c r="F3486" s="49"/>
      <c r="G3486" s="49"/>
      <c r="H3486" s="49"/>
      <c r="I3486" s="49"/>
      <c r="J3486" s="49"/>
      <c r="K3486" s="45">
        <f t="shared" si="174"/>
        <v>0</v>
      </c>
    </row>
    <row r="3487" spans="3:11" ht="14.25" customHeight="1">
      <c r="C3487" s="52">
        <v>911</v>
      </c>
      <c r="D3487" s="18" t="s">
        <v>76</v>
      </c>
      <c r="E3487" s="49"/>
      <c r="F3487" s="49"/>
      <c r="G3487" s="49"/>
      <c r="H3487" s="49"/>
      <c r="I3487" s="49"/>
      <c r="J3487" s="49"/>
      <c r="K3487" s="45">
        <f t="shared" si="174"/>
        <v>0</v>
      </c>
    </row>
    <row r="3488" spans="3:11" ht="14.25" customHeight="1">
      <c r="C3488" s="48">
        <v>912</v>
      </c>
      <c r="D3488" s="18" t="s">
        <v>77</v>
      </c>
      <c r="E3488" s="53"/>
      <c r="F3488" s="53"/>
      <c r="G3488" s="53"/>
      <c r="H3488" s="53"/>
      <c r="I3488" s="53"/>
      <c r="J3488" s="53"/>
      <c r="K3488" s="45">
        <f t="shared" si="174"/>
        <v>0</v>
      </c>
    </row>
    <row r="3489" spans="1:11" ht="14.25" customHeight="1">
      <c r="C3489" s="48">
        <v>913</v>
      </c>
      <c r="D3489" s="18" t="s">
        <v>78</v>
      </c>
      <c r="E3489" s="53"/>
      <c r="F3489" s="53"/>
      <c r="G3489" s="53"/>
      <c r="H3489" s="53"/>
      <c r="I3489" s="53"/>
      <c r="J3489" s="53"/>
      <c r="K3489" s="45">
        <f t="shared" si="174"/>
        <v>0</v>
      </c>
    </row>
    <row r="3490" spans="1:11" ht="14.25" customHeight="1">
      <c r="C3490" s="48">
        <v>921</v>
      </c>
      <c r="D3490" s="18" t="s">
        <v>79</v>
      </c>
      <c r="E3490" s="53"/>
      <c r="F3490" s="53"/>
      <c r="G3490" s="53"/>
      <c r="H3490" s="53"/>
      <c r="I3490" s="53"/>
      <c r="J3490" s="53"/>
      <c r="K3490" s="45">
        <f t="shared" si="174"/>
        <v>0</v>
      </c>
    </row>
    <row r="3491" spans="1:11" ht="14.25" customHeight="1" thickBot="1">
      <c r="C3491" s="48">
        <v>922</v>
      </c>
      <c r="D3491" s="18" t="s">
        <v>80</v>
      </c>
      <c r="E3491" s="53"/>
      <c r="F3491" s="53"/>
      <c r="G3491" s="53"/>
      <c r="H3491" s="53"/>
      <c r="I3491" s="53"/>
      <c r="J3491" s="53"/>
      <c r="K3491" s="34">
        <f t="shared" si="174"/>
        <v>0</v>
      </c>
    </row>
    <row r="3492" spans="1:11" ht="14.25" customHeight="1" thickBot="1">
      <c r="C3492" s="213" t="s">
        <v>10</v>
      </c>
      <c r="D3492" s="57">
        <f>SUM(D3457:D3488)</f>
        <v>0</v>
      </c>
      <c r="E3492" s="58">
        <f t="shared" ref="E3492:J3492" si="175">SUM(E3457:E3491)</f>
        <v>43657</v>
      </c>
      <c r="F3492" s="58">
        <f t="shared" si="175"/>
        <v>0</v>
      </c>
      <c r="G3492" s="58">
        <f t="shared" si="175"/>
        <v>57905</v>
      </c>
      <c r="H3492" s="58">
        <f t="shared" si="175"/>
        <v>0</v>
      </c>
      <c r="I3492" s="58">
        <f t="shared" si="175"/>
        <v>0</v>
      </c>
      <c r="J3492" s="58">
        <f t="shared" si="175"/>
        <v>7534</v>
      </c>
      <c r="K3492" s="58">
        <f t="shared" si="174"/>
        <v>109096</v>
      </c>
    </row>
    <row r="3495" spans="1:11" ht="14.25" customHeight="1" thickBot="1"/>
    <row r="3496" spans="1:11" ht="14.25" customHeight="1" thickBot="1">
      <c r="A3496" s="73">
        <v>84</v>
      </c>
      <c r="B3496" s="73" t="s">
        <v>172</v>
      </c>
      <c r="C3496" s="36" t="s">
        <v>2</v>
      </c>
      <c r="D3496" s="37" t="s">
        <v>3</v>
      </c>
      <c r="E3496" s="74" t="s">
        <v>4</v>
      </c>
      <c r="F3496" s="75" t="s">
        <v>9</v>
      </c>
      <c r="G3496" s="76" t="s">
        <v>5</v>
      </c>
      <c r="H3496" s="77" t="s">
        <v>6</v>
      </c>
      <c r="I3496" s="77" t="s">
        <v>7</v>
      </c>
      <c r="J3496" s="78" t="s">
        <v>8</v>
      </c>
      <c r="K3496" s="78" t="s">
        <v>10</v>
      </c>
    </row>
    <row r="3497" spans="1:11" ht="14.25" customHeight="1">
      <c r="C3497" s="44">
        <v>711</v>
      </c>
      <c r="D3497" s="18" t="s">
        <v>46</v>
      </c>
      <c r="E3497" s="45"/>
      <c r="F3497" s="45"/>
      <c r="G3497" s="45">
        <v>44329</v>
      </c>
      <c r="H3497" s="45"/>
      <c r="I3497" s="45"/>
      <c r="J3497" s="45"/>
      <c r="K3497" s="45">
        <f>SUM(E3497:J3497)</f>
        <v>44329</v>
      </c>
    </row>
    <row r="3498" spans="1:11" ht="14.25" customHeight="1">
      <c r="C3498" s="48">
        <v>712</v>
      </c>
      <c r="D3498" s="18" t="s">
        <v>47</v>
      </c>
      <c r="E3498" s="49"/>
      <c r="F3498" s="49"/>
      <c r="G3498" s="49">
        <v>537</v>
      </c>
      <c r="H3498" s="49"/>
      <c r="I3498" s="49"/>
      <c r="J3498" s="49"/>
      <c r="K3498" s="45">
        <f t="shared" ref="K3498:K3532" si="176">SUM(E3498:J3498)</f>
        <v>537</v>
      </c>
    </row>
    <row r="3499" spans="1:11" ht="14.25" customHeight="1">
      <c r="C3499" s="48">
        <v>713</v>
      </c>
      <c r="D3499" s="18" t="s">
        <v>48</v>
      </c>
      <c r="E3499" s="49"/>
      <c r="F3499" s="49"/>
      <c r="G3499" s="49">
        <v>13053</v>
      </c>
      <c r="H3499" s="49"/>
      <c r="I3499" s="49"/>
      <c r="J3499" s="49"/>
      <c r="K3499" s="45">
        <f t="shared" si="176"/>
        <v>13053</v>
      </c>
    </row>
    <row r="3500" spans="1:11" ht="14.25" customHeight="1">
      <c r="C3500" s="48">
        <v>714</v>
      </c>
      <c r="D3500" s="18" t="s">
        <v>49</v>
      </c>
      <c r="E3500" s="49"/>
      <c r="F3500" s="49"/>
      <c r="G3500" s="49">
        <v>7557</v>
      </c>
      <c r="H3500" s="49"/>
      <c r="I3500" s="49"/>
      <c r="J3500" s="49"/>
      <c r="K3500" s="45">
        <f t="shared" si="176"/>
        <v>7557</v>
      </c>
    </row>
    <row r="3501" spans="1:11" ht="14.25" customHeight="1">
      <c r="C3501" s="48">
        <v>715</v>
      </c>
      <c r="D3501" s="18" t="s">
        <v>50</v>
      </c>
      <c r="E3501" s="49"/>
      <c r="F3501" s="49"/>
      <c r="G3501" s="49"/>
      <c r="H3501" s="49"/>
      <c r="I3501" s="49"/>
      <c r="J3501" s="49"/>
      <c r="K3501" s="45">
        <f t="shared" si="176"/>
        <v>0</v>
      </c>
    </row>
    <row r="3502" spans="1:11" ht="14.25" customHeight="1">
      <c r="C3502" s="48">
        <v>716</v>
      </c>
      <c r="D3502" s="18" t="s">
        <v>51</v>
      </c>
      <c r="E3502" s="49"/>
      <c r="F3502" s="49"/>
      <c r="G3502" s="49">
        <v>2055</v>
      </c>
      <c r="H3502" s="49"/>
      <c r="I3502" s="49"/>
      <c r="J3502" s="49"/>
      <c r="K3502" s="45">
        <f t="shared" si="176"/>
        <v>2055</v>
      </c>
    </row>
    <row r="3503" spans="1:11" ht="14.25" customHeight="1">
      <c r="C3503" s="48">
        <v>719</v>
      </c>
      <c r="D3503" s="18" t="s">
        <v>52</v>
      </c>
      <c r="E3503" s="49"/>
      <c r="F3503" s="49"/>
      <c r="G3503" s="49"/>
      <c r="H3503" s="49"/>
      <c r="I3503" s="49"/>
      <c r="J3503" s="49"/>
      <c r="K3503" s="45">
        <f t="shared" si="176"/>
        <v>0</v>
      </c>
    </row>
    <row r="3504" spans="1:11" ht="14.25" customHeight="1">
      <c r="C3504" s="48">
        <v>721</v>
      </c>
      <c r="D3504" s="18" t="s">
        <v>53</v>
      </c>
      <c r="E3504" s="49"/>
      <c r="F3504" s="49"/>
      <c r="G3504" s="49"/>
      <c r="H3504" s="49"/>
      <c r="I3504" s="49"/>
      <c r="J3504" s="49"/>
      <c r="K3504" s="45">
        <f t="shared" si="176"/>
        <v>0</v>
      </c>
    </row>
    <row r="3505" spans="3:11" ht="14.25" customHeight="1">
      <c r="C3505" s="48">
        <v>731</v>
      </c>
      <c r="D3505" s="18" t="s">
        <v>54</v>
      </c>
      <c r="E3505" s="49"/>
      <c r="F3505" s="49"/>
      <c r="G3505" s="49"/>
      <c r="H3505" s="49"/>
      <c r="I3505" s="49"/>
      <c r="J3505" s="49"/>
      <c r="K3505" s="45">
        <f t="shared" si="176"/>
        <v>0</v>
      </c>
    </row>
    <row r="3506" spans="3:11" ht="14.25" customHeight="1">
      <c r="C3506" s="48">
        <v>732</v>
      </c>
      <c r="D3506" s="18" t="s">
        <v>55</v>
      </c>
      <c r="E3506" s="49"/>
      <c r="F3506" s="49"/>
      <c r="G3506" s="49"/>
      <c r="H3506" s="49"/>
      <c r="I3506" s="49">
        <v>5782</v>
      </c>
      <c r="J3506" s="49"/>
      <c r="K3506" s="45">
        <f t="shared" si="176"/>
        <v>5782</v>
      </c>
    </row>
    <row r="3507" spans="3:11" ht="14.25" customHeight="1">
      <c r="C3507" s="48">
        <v>733</v>
      </c>
      <c r="D3507" s="18" t="s">
        <v>56</v>
      </c>
      <c r="E3507" s="49">
        <v>150</v>
      </c>
      <c r="F3507" s="49"/>
      <c r="G3507" s="49">
        <v>79811</v>
      </c>
      <c r="H3507" s="49"/>
      <c r="I3507" s="49"/>
      <c r="J3507" s="49">
        <v>60</v>
      </c>
      <c r="K3507" s="45">
        <f t="shared" si="176"/>
        <v>80021</v>
      </c>
    </row>
    <row r="3508" spans="3:11" ht="14.25" customHeight="1">
      <c r="C3508" s="48">
        <v>741</v>
      </c>
      <c r="D3508" s="18" t="s">
        <v>57</v>
      </c>
      <c r="E3508" s="49"/>
      <c r="F3508" s="49"/>
      <c r="G3508" s="49">
        <v>2036</v>
      </c>
      <c r="H3508" s="49"/>
      <c r="I3508" s="49"/>
      <c r="J3508" s="49">
        <v>41</v>
      </c>
      <c r="K3508" s="45">
        <f t="shared" si="176"/>
        <v>2077</v>
      </c>
    </row>
    <row r="3509" spans="3:11" ht="14.25" customHeight="1">
      <c r="C3509" s="48">
        <v>742</v>
      </c>
      <c r="D3509" s="18" t="s">
        <v>58</v>
      </c>
      <c r="E3509" s="49"/>
      <c r="F3509" s="49"/>
      <c r="G3509" s="49">
        <v>15920</v>
      </c>
      <c r="H3509" s="49"/>
      <c r="I3509" s="49"/>
      <c r="J3509" s="49">
        <v>6416</v>
      </c>
      <c r="K3509" s="45">
        <f t="shared" si="176"/>
        <v>22336</v>
      </c>
    </row>
    <row r="3510" spans="3:11" ht="14.25" customHeight="1">
      <c r="C3510" s="48">
        <v>743</v>
      </c>
      <c r="D3510" s="18" t="s">
        <v>59</v>
      </c>
      <c r="E3510" s="49"/>
      <c r="F3510" s="49"/>
      <c r="G3510" s="49">
        <v>18</v>
      </c>
      <c r="H3510" s="49"/>
      <c r="I3510" s="49"/>
      <c r="J3510" s="49"/>
      <c r="K3510" s="45">
        <f t="shared" si="176"/>
        <v>18</v>
      </c>
    </row>
    <row r="3511" spans="3:11" ht="14.25" customHeight="1">
      <c r="C3511" s="48">
        <v>744</v>
      </c>
      <c r="D3511" s="18" t="s">
        <v>60</v>
      </c>
      <c r="E3511" s="49"/>
      <c r="F3511" s="49"/>
      <c r="G3511" s="49">
        <v>200</v>
      </c>
      <c r="H3511" s="49"/>
      <c r="I3511" s="49"/>
      <c r="J3511" s="49">
        <v>20</v>
      </c>
      <c r="K3511" s="45">
        <f t="shared" si="176"/>
        <v>220</v>
      </c>
    </row>
    <row r="3512" spans="3:11" ht="14.25" customHeight="1">
      <c r="C3512" s="48">
        <v>745</v>
      </c>
      <c r="D3512" s="18" t="s">
        <v>61</v>
      </c>
      <c r="E3512" s="49"/>
      <c r="F3512" s="49"/>
      <c r="G3512" s="49">
        <v>3767</v>
      </c>
      <c r="H3512" s="49"/>
      <c r="I3512" s="49"/>
      <c r="J3512" s="49">
        <v>1725</v>
      </c>
      <c r="K3512" s="45">
        <f t="shared" si="176"/>
        <v>5492</v>
      </c>
    </row>
    <row r="3513" spans="3:11" ht="14.25" customHeight="1">
      <c r="C3513" s="48">
        <v>771</v>
      </c>
      <c r="D3513" s="18" t="s">
        <v>62</v>
      </c>
      <c r="E3513" s="49"/>
      <c r="F3513" s="49"/>
      <c r="G3513" s="49">
        <v>482</v>
      </c>
      <c r="H3513" s="49"/>
      <c r="I3513" s="49"/>
      <c r="J3513" s="49">
        <v>478</v>
      </c>
      <c r="K3513" s="45">
        <f t="shared" si="176"/>
        <v>960</v>
      </c>
    </row>
    <row r="3514" spans="3:11" ht="14.25" customHeight="1">
      <c r="C3514" s="48">
        <v>772</v>
      </c>
      <c r="D3514" s="18" t="s">
        <v>63</v>
      </c>
      <c r="E3514" s="49"/>
      <c r="F3514" s="49"/>
      <c r="G3514" s="49"/>
      <c r="H3514" s="49"/>
      <c r="I3514" s="49"/>
      <c r="J3514" s="49">
        <v>145</v>
      </c>
      <c r="K3514" s="45">
        <f t="shared" si="176"/>
        <v>145</v>
      </c>
    </row>
    <row r="3515" spans="3:11" ht="14.25" customHeight="1">
      <c r="C3515" s="48">
        <v>781</v>
      </c>
      <c r="D3515" s="18" t="s">
        <v>64</v>
      </c>
      <c r="E3515" s="49"/>
      <c r="F3515" s="49"/>
      <c r="G3515" s="49"/>
      <c r="H3515" s="49"/>
      <c r="I3515" s="49"/>
      <c r="J3515" s="49"/>
      <c r="K3515" s="45">
        <f t="shared" si="176"/>
        <v>0</v>
      </c>
    </row>
    <row r="3516" spans="3:11" ht="14.25" customHeight="1">
      <c r="C3516" s="48">
        <v>791</v>
      </c>
      <c r="D3516" s="18" t="s">
        <v>65</v>
      </c>
      <c r="E3516" s="60">
        <v>3511</v>
      </c>
      <c r="F3516" s="49"/>
      <c r="G3516" s="49"/>
      <c r="H3516" s="49"/>
      <c r="I3516" s="49"/>
      <c r="J3516" s="49">
        <v>572</v>
      </c>
      <c r="K3516" s="45">
        <f t="shared" si="176"/>
        <v>4083</v>
      </c>
    </row>
    <row r="3517" spans="3:11" ht="14.25" customHeight="1">
      <c r="C3517" s="48">
        <v>811</v>
      </c>
      <c r="D3517" s="18" t="s">
        <v>66</v>
      </c>
      <c r="E3517" s="49"/>
      <c r="F3517" s="49"/>
      <c r="G3517" s="49"/>
      <c r="H3517" s="49"/>
      <c r="I3517" s="49"/>
      <c r="J3517" s="49"/>
      <c r="K3517" s="45">
        <f>SUM(E3517:J3517)</f>
        <v>0</v>
      </c>
    </row>
    <row r="3518" spans="3:11" ht="14.25" customHeight="1">
      <c r="C3518" s="48">
        <v>812</v>
      </c>
      <c r="D3518" s="18" t="s">
        <v>67</v>
      </c>
      <c r="E3518" s="49"/>
      <c r="F3518" s="49"/>
      <c r="G3518" s="49">
        <v>125</v>
      </c>
      <c r="H3518" s="49"/>
      <c r="I3518" s="49"/>
      <c r="J3518" s="49">
        <v>50</v>
      </c>
      <c r="K3518" s="45">
        <f t="shared" si="176"/>
        <v>175</v>
      </c>
    </row>
    <row r="3519" spans="3:11" ht="14.25" customHeight="1">
      <c r="C3519" s="48">
        <v>813</v>
      </c>
      <c r="D3519" s="18" t="s">
        <v>68</v>
      </c>
      <c r="E3519" s="49"/>
      <c r="F3519" s="49"/>
      <c r="G3519" s="49"/>
      <c r="H3519" s="49"/>
      <c r="I3519" s="49"/>
      <c r="J3519" s="49"/>
      <c r="K3519" s="45">
        <f t="shared" si="176"/>
        <v>0</v>
      </c>
    </row>
    <row r="3520" spans="3:11" ht="14.25" customHeight="1">
      <c r="C3520" s="48">
        <v>821</v>
      </c>
      <c r="D3520" s="18" t="s">
        <v>69</v>
      </c>
      <c r="E3520" s="49"/>
      <c r="F3520" s="49"/>
      <c r="G3520" s="49"/>
      <c r="H3520" s="49"/>
      <c r="I3520" s="49"/>
      <c r="J3520" s="49"/>
      <c r="K3520" s="45">
        <f t="shared" si="176"/>
        <v>0</v>
      </c>
    </row>
    <row r="3521" spans="1:11" ht="14.25" customHeight="1">
      <c r="C3521" s="48">
        <v>822</v>
      </c>
      <c r="D3521" s="18" t="s">
        <v>70</v>
      </c>
      <c r="E3521" s="49"/>
      <c r="F3521" s="49"/>
      <c r="G3521" s="49"/>
      <c r="H3521" s="49"/>
      <c r="I3521" s="49"/>
      <c r="J3521" s="49"/>
      <c r="K3521" s="45">
        <f t="shared" si="176"/>
        <v>0</v>
      </c>
    </row>
    <row r="3522" spans="1:11" ht="14.25" customHeight="1">
      <c r="C3522" s="48">
        <v>823</v>
      </c>
      <c r="D3522" s="18" t="s">
        <v>71</v>
      </c>
      <c r="E3522" s="49"/>
      <c r="F3522" s="49"/>
      <c r="G3522" s="49"/>
      <c r="H3522" s="49"/>
      <c r="I3522" s="49"/>
      <c r="J3522" s="49">
        <v>814</v>
      </c>
      <c r="K3522" s="45">
        <f t="shared" si="176"/>
        <v>814</v>
      </c>
    </row>
    <row r="3523" spans="1:11" ht="14.25" customHeight="1">
      <c r="C3523" s="48">
        <v>831</v>
      </c>
      <c r="D3523" s="18" t="s">
        <v>72</v>
      </c>
      <c r="E3523" s="49"/>
      <c r="F3523" s="49"/>
      <c r="G3523" s="49"/>
      <c r="H3523" s="49"/>
      <c r="I3523" s="49"/>
      <c r="J3523" s="49"/>
      <c r="K3523" s="45">
        <f t="shared" si="176"/>
        <v>0</v>
      </c>
    </row>
    <row r="3524" spans="1:11" ht="14.25" customHeight="1">
      <c r="C3524" s="48">
        <v>841</v>
      </c>
      <c r="D3524" s="18" t="s">
        <v>73</v>
      </c>
      <c r="E3524" s="49"/>
      <c r="F3524" s="49"/>
      <c r="G3524" s="49"/>
      <c r="H3524" s="49"/>
      <c r="I3524" s="49"/>
      <c r="J3524" s="49"/>
      <c r="K3524" s="45">
        <f t="shared" si="176"/>
        <v>0</v>
      </c>
    </row>
    <row r="3525" spans="1:11" ht="14.25" customHeight="1">
      <c r="C3525" s="48">
        <v>842</v>
      </c>
      <c r="D3525" s="18" t="s">
        <v>74</v>
      </c>
      <c r="E3525" s="49"/>
      <c r="F3525" s="49"/>
      <c r="G3525" s="49"/>
      <c r="H3525" s="49"/>
      <c r="I3525" s="49"/>
      <c r="J3525" s="49"/>
      <c r="K3525" s="45">
        <f t="shared" si="176"/>
        <v>0</v>
      </c>
    </row>
    <row r="3526" spans="1:11" ht="14.25" customHeight="1">
      <c r="C3526" s="52">
        <v>843</v>
      </c>
      <c r="D3526" s="18" t="s">
        <v>75</v>
      </c>
      <c r="E3526" s="49"/>
      <c r="F3526" s="49"/>
      <c r="G3526" s="49"/>
      <c r="H3526" s="49"/>
      <c r="I3526" s="49"/>
      <c r="J3526" s="49"/>
      <c r="K3526" s="45">
        <f t="shared" si="176"/>
        <v>0</v>
      </c>
    </row>
    <row r="3527" spans="1:11" ht="14.25" customHeight="1">
      <c r="C3527" s="52">
        <v>911</v>
      </c>
      <c r="D3527" s="18" t="s">
        <v>76</v>
      </c>
      <c r="E3527" s="49"/>
      <c r="F3527" s="49"/>
      <c r="G3527" s="49">
        <v>8000</v>
      </c>
      <c r="H3527" s="49"/>
      <c r="I3527" s="49"/>
      <c r="J3527" s="49"/>
      <c r="K3527" s="45">
        <f t="shared" si="176"/>
        <v>8000</v>
      </c>
    </row>
    <row r="3528" spans="1:11" ht="14.25" customHeight="1">
      <c r="C3528" s="48">
        <v>912</v>
      </c>
      <c r="D3528" s="18" t="s">
        <v>77</v>
      </c>
      <c r="E3528" s="53"/>
      <c r="F3528" s="53"/>
      <c r="G3528" s="53"/>
      <c r="H3528" s="53"/>
      <c r="I3528" s="53"/>
      <c r="J3528" s="53"/>
      <c r="K3528" s="45">
        <f t="shared" si="176"/>
        <v>0</v>
      </c>
    </row>
    <row r="3529" spans="1:11" ht="14.25" customHeight="1">
      <c r="C3529" s="48">
        <v>913</v>
      </c>
      <c r="D3529" s="18" t="s">
        <v>78</v>
      </c>
      <c r="E3529" s="53"/>
      <c r="F3529" s="53"/>
      <c r="G3529" s="53"/>
      <c r="H3529" s="53"/>
      <c r="I3529" s="53"/>
      <c r="J3529" s="53"/>
      <c r="K3529" s="45">
        <f t="shared" si="176"/>
        <v>0</v>
      </c>
    </row>
    <row r="3530" spans="1:11" ht="14.25" customHeight="1">
      <c r="C3530" s="48">
        <v>921</v>
      </c>
      <c r="D3530" s="18" t="s">
        <v>79</v>
      </c>
      <c r="E3530" s="53"/>
      <c r="F3530" s="53"/>
      <c r="G3530" s="53">
        <v>252</v>
      </c>
      <c r="H3530" s="53"/>
      <c r="I3530" s="53"/>
      <c r="J3530" s="53">
        <v>4</v>
      </c>
      <c r="K3530" s="45">
        <f t="shared" si="176"/>
        <v>256</v>
      </c>
    </row>
    <row r="3531" spans="1:11" ht="14.25" customHeight="1" thickBot="1">
      <c r="C3531" s="52">
        <v>922</v>
      </c>
      <c r="D3531" s="30" t="s">
        <v>80</v>
      </c>
      <c r="E3531" s="53"/>
      <c r="F3531" s="53"/>
      <c r="G3531" s="53"/>
      <c r="H3531" s="53"/>
      <c r="I3531" s="53"/>
      <c r="J3531" s="53"/>
      <c r="K3531" s="34">
        <f t="shared" si="176"/>
        <v>0</v>
      </c>
    </row>
    <row r="3532" spans="1:11" ht="14.25" customHeight="1" thickBot="1">
      <c r="C3532" s="221" t="s">
        <v>10</v>
      </c>
      <c r="D3532" s="58">
        <f>SUM(D3497:D3528)</f>
        <v>0</v>
      </c>
      <c r="E3532" s="58">
        <f t="shared" ref="E3532:J3532" si="177">SUM(E3497:E3531)</f>
        <v>3661</v>
      </c>
      <c r="F3532" s="58">
        <f t="shared" si="177"/>
        <v>0</v>
      </c>
      <c r="G3532" s="58">
        <f t="shared" si="177"/>
        <v>178142</v>
      </c>
      <c r="H3532" s="58">
        <f t="shared" si="177"/>
        <v>0</v>
      </c>
      <c r="I3532" s="58">
        <f t="shared" si="177"/>
        <v>5782</v>
      </c>
      <c r="J3532" s="58">
        <f t="shared" si="177"/>
        <v>10325</v>
      </c>
      <c r="K3532" s="58">
        <f t="shared" si="176"/>
        <v>197910</v>
      </c>
    </row>
    <row r="3535" spans="1:11" ht="14.25" customHeight="1" thickBot="1"/>
    <row r="3536" spans="1:11" ht="14.25" customHeight="1" thickBot="1">
      <c r="A3536" s="73">
        <v>85</v>
      </c>
      <c r="B3536" s="73" t="s">
        <v>173</v>
      </c>
      <c r="C3536" s="36" t="s">
        <v>2</v>
      </c>
      <c r="D3536" s="38" t="s">
        <v>3</v>
      </c>
      <c r="E3536" s="74" t="s">
        <v>4</v>
      </c>
      <c r="F3536" s="75" t="s">
        <v>9</v>
      </c>
      <c r="G3536" s="76" t="s">
        <v>5</v>
      </c>
      <c r="H3536" s="77" t="s">
        <v>6</v>
      </c>
      <c r="I3536" s="77" t="s">
        <v>7</v>
      </c>
      <c r="J3536" s="78" t="s">
        <v>8</v>
      </c>
      <c r="K3536" s="78" t="s">
        <v>10</v>
      </c>
    </row>
    <row r="3537" spans="3:11" ht="14.25" customHeight="1">
      <c r="C3537" s="44">
        <v>711</v>
      </c>
      <c r="D3537" s="43" t="s">
        <v>46</v>
      </c>
      <c r="E3537" s="45"/>
      <c r="F3537" s="45"/>
      <c r="G3537" s="45">
        <v>145809</v>
      </c>
      <c r="H3537" s="45"/>
      <c r="I3537" s="45"/>
      <c r="J3537" s="45">
        <v>53</v>
      </c>
      <c r="K3537" s="45">
        <f>SUM(E3537:J3537)</f>
        <v>145862</v>
      </c>
    </row>
    <row r="3538" spans="3:11" ht="14.25" customHeight="1">
      <c r="C3538" s="48">
        <v>712</v>
      </c>
      <c r="D3538" s="18" t="s">
        <v>47</v>
      </c>
      <c r="E3538" s="49"/>
      <c r="F3538" s="49"/>
      <c r="G3538" s="49">
        <v>1241</v>
      </c>
      <c r="H3538" s="49"/>
      <c r="I3538" s="49"/>
      <c r="J3538" s="49"/>
      <c r="K3538" s="45">
        <f t="shared" ref="K3538:K3572" si="178">SUM(E3538:J3538)</f>
        <v>1241</v>
      </c>
    </row>
    <row r="3539" spans="3:11" ht="14.25" customHeight="1">
      <c r="C3539" s="48">
        <v>713</v>
      </c>
      <c r="D3539" s="18" t="s">
        <v>48</v>
      </c>
      <c r="E3539" s="49"/>
      <c r="F3539" s="49"/>
      <c r="G3539" s="49">
        <v>52461</v>
      </c>
      <c r="H3539" s="49"/>
      <c r="I3539" s="49"/>
      <c r="J3539" s="49"/>
      <c r="K3539" s="45">
        <f t="shared" si="178"/>
        <v>52461</v>
      </c>
    </row>
    <row r="3540" spans="3:11" ht="14.25" customHeight="1">
      <c r="C3540" s="48">
        <v>714</v>
      </c>
      <c r="D3540" s="18" t="s">
        <v>49</v>
      </c>
      <c r="E3540" s="49"/>
      <c r="F3540" s="49"/>
      <c r="G3540" s="49">
        <v>29672</v>
      </c>
      <c r="H3540" s="49"/>
      <c r="I3540" s="49"/>
      <c r="J3540" s="49"/>
      <c r="K3540" s="45">
        <f t="shared" si="178"/>
        <v>29672</v>
      </c>
    </row>
    <row r="3541" spans="3:11" ht="14.25" customHeight="1">
      <c r="C3541" s="48">
        <v>715</v>
      </c>
      <c r="D3541" s="18" t="s">
        <v>50</v>
      </c>
      <c r="E3541" s="49"/>
      <c r="F3541" s="49"/>
      <c r="G3541" s="49"/>
      <c r="H3541" s="49"/>
      <c r="I3541" s="49"/>
      <c r="J3541" s="49"/>
      <c r="K3541" s="45">
        <f t="shared" si="178"/>
        <v>0</v>
      </c>
    </row>
    <row r="3542" spans="3:11" ht="14.25" customHeight="1">
      <c r="C3542" s="48">
        <v>716</v>
      </c>
      <c r="D3542" s="18" t="s">
        <v>51</v>
      </c>
      <c r="E3542" s="49"/>
      <c r="F3542" s="49"/>
      <c r="G3542" s="49">
        <v>45898</v>
      </c>
      <c r="H3542" s="49"/>
      <c r="I3542" s="49"/>
      <c r="J3542" s="49"/>
      <c r="K3542" s="45">
        <f t="shared" si="178"/>
        <v>45898</v>
      </c>
    </row>
    <row r="3543" spans="3:11" ht="14.25" customHeight="1">
      <c r="C3543" s="48">
        <v>719</v>
      </c>
      <c r="D3543" s="18" t="s">
        <v>52</v>
      </c>
      <c r="E3543" s="49"/>
      <c r="F3543" s="49"/>
      <c r="G3543" s="49"/>
      <c r="H3543" s="49"/>
      <c r="I3543" s="49"/>
      <c r="J3543" s="49"/>
      <c r="K3543" s="45">
        <f t="shared" si="178"/>
        <v>0</v>
      </c>
    </row>
    <row r="3544" spans="3:11" ht="14.25" customHeight="1">
      <c r="C3544" s="48">
        <v>721</v>
      </c>
      <c r="D3544" s="18" t="s">
        <v>53</v>
      </c>
      <c r="E3544" s="49"/>
      <c r="F3544" s="49"/>
      <c r="G3544" s="49"/>
      <c r="H3544" s="49"/>
      <c r="I3544" s="49"/>
      <c r="J3544" s="49"/>
      <c r="K3544" s="45">
        <f t="shared" si="178"/>
        <v>0</v>
      </c>
    </row>
    <row r="3545" spans="3:11" ht="14.25" customHeight="1">
      <c r="C3545" s="48">
        <v>731</v>
      </c>
      <c r="D3545" s="18" t="s">
        <v>54</v>
      </c>
      <c r="E3545" s="49"/>
      <c r="F3545" s="49"/>
      <c r="G3545" s="49"/>
      <c r="H3545" s="49"/>
      <c r="I3545" s="49"/>
      <c r="J3545" s="49"/>
      <c r="K3545" s="45">
        <f t="shared" si="178"/>
        <v>0</v>
      </c>
    </row>
    <row r="3546" spans="3:11" ht="14.25" customHeight="1">
      <c r="C3546" s="48">
        <v>732</v>
      </c>
      <c r="D3546" s="18" t="s">
        <v>55</v>
      </c>
      <c r="E3546" s="49"/>
      <c r="F3546" s="49"/>
      <c r="G3546" s="49"/>
      <c r="H3546" s="49"/>
      <c r="I3546" s="49">
        <v>60256</v>
      </c>
      <c r="J3546" s="49"/>
      <c r="K3546" s="45">
        <f t="shared" si="178"/>
        <v>60256</v>
      </c>
    </row>
    <row r="3547" spans="3:11" ht="14.25" customHeight="1">
      <c r="C3547" s="48">
        <v>733</v>
      </c>
      <c r="D3547" s="18" t="s">
        <v>56</v>
      </c>
      <c r="E3547" s="49">
        <v>3887</v>
      </c>
      <c r="F3547" s="49"/>
      <c r="G3547" s="49">
        <v>95950</v>
      </c>
      <c r="H3547" s="49"/>
      <c r="I3547" s="49"/>
      <c r="J3547" s="49">
        <v>2702</v>
      </c>
      <c r="K3547" s="45">
        <f t="shared" si="178"/>
        <v>102539</v>
      </c>
    </row>
    <row r="3548" spans="3:11" ht="14.25" customHeight="1">
      <c r="C3548" s="48">
        <v>741</v>
      </c>
      <c r="D3548" s="18" t="s">
        <v>57</v>
      </c>
      <c r="E3548" s="49"/>
      <c r="F3548" s="49"/>
      <c r="G3548" s="49">
        <v>16353</v>
      </c>
      <c r="H3548" s="49"/>
      <c r="I3548" s="49"/>
      <c r="J3548" s="49">
        <v>87</v>
      </c>
      <c r="K3548" s="45">
        <f t="shared" si="178"/>
        <v>16440</v>
      </c>
    </row>
    <row r="3549" spans="3:11" ht="14.25" customHeight="1">
      <c r="C3549" s="48">
        <v>742</v>
      </c>
      <c r="D3549" s="18" t="s">
        <v>58</v>
      </c>
      <c r="E3549" s="49"/>
      <c r="F3549" s="49"/>
      <c r="G3549" s="49">
        <v>21335</v>
      </c>
      <c r="H3549" s="49"/>
      <c r="I3549" s="49"/>
      <c r="J3549" s="49">
        <v>17483</v>
      </c>
      <c r="K3549" s="45">
        <f t="shared" si="178"/>
        <v>38818</v>
      </c>
    </row>
    <row r="3550" spans="3:11" ht="14.25" customHeight="1">
      <c r="C3550" s="48">
        <v>743</v>
      </c>
      <c r="D3550" s="18" t="s">
        <v>59</v>
      </c>
      <c r="E3550" s="49"/>
      <c r="F3550" s="49"/>
      <c r="G3550" s="49">
        <v>284</v>
      </c>
      <c r="H3550" s="49"/>
      <c r="I3550" s="49"/>
      <c r="J3550" s="49"/>
      <c r="K3550" s="45">
        <f t="shared" si="178"/>
        <v>284</v>
      </c>
    </row>
    <row r="3551" spans="3:11" ht="14.25" customHeight="1">
      <c r="C3551" s="48">
        <v>744</v>
      </c>
      <c r="D3551" s="18" t="s">
        <v>60</v>
      </c>
      <c r="E3551" s="49"/>
      <c r="F3551" s="49"/>
      <c r="G3551" s="49"/>
      <c r="H3551" s="49"/>
      <c r="I3551" s="49"/>
      <c r="J3551" s="49">
        <v>2630</v>
      </c>
      <c r="K3551" s="45">
        <f t="shared" si="178"/>
        <v>2630</v>
      </c>
    </row>
    <row r="3552" spans="3:11" ht="14.25" customHeight="1">
      <c r="C3552" s="48">
        <v>745</v>
      </c>
      <c r="D3552" s="18" t="s">
        <v>61</v>
      </c>
      <c r="E3552" s="49"/>
      <c r="F3552" s="49"/>
      <c r="G3552" s="49">
        <v>620</v>
      </c>
      <c r="H3552" s="49"/>
      <c r="I3552" s="49"/>
      <c r="J3552" s="49">
        <v>8279</v>
      </c>
      <c r="K3552" s="45">
        <f t="shared" si="178"/>
        <v>8899</v>
      </c>
    </row>
    <row r="3553" spans="3:11" ht="14.25" customHeight="1">
      <c r="C3553" s="48">
        <v>771</v>
      </c>
      <c r="D3553" s="18" t="s">
        <v>62</v>
      </c>
      <c r="E3553" s="49"/>
      <c r="F3553" s="49"/>
      <c r="G3553" s="49"/>
      <c r="H3553" s="49">
        <v>4482</v>
      </c>
      <c r="I3553" s="49"/>
      <c r="J3553" s="49"/>
      <c r="K3553" s="45">
        <f t="shared" si="178"/>
        <v>4482</v>
      </c>
    </row>
    <row r="3554" spans="3:11" ht="14.25" customHeight="1">
      <c r="C3554" s="48">
        <v>772</v>
      </c>
      <c r="D3554" s="18" t="s">
        <v>63</v>
      </c>
      <c r="E3554" s="49"/>
      <c r="F3554" s="49"/>
      <c r="G3554" s="49"/>
      <c r="H3554" s="49"/>
      <c r="I3554" s="49"/>
      <c r="J3554" s="49"/>
      <c r="K3554" s="45">
        <f t="shared" si="178"/>
        <v>0</v>
      </c>
    </row>
    <row r="3555" spans="3:11" ht="14.25" customHeight="1">
      <c r="C3555" s="48">
        <v>781</v>
      </c>
      <c r="D3555" s="18" t="s">
        <v>64</v>
      </c>
      <c r="E3555" s="49"/>
      <c r="F3555" s="49"/>
      <c r="G3555" s="49"/>
      <c r="H3555" s="49"/>
      <c r="I3555" s="49"/>
      <c r="J3555" s="49"/>
      <c r="K3555" s="45">
        <f t="shared" si="178"/>
        <v>0</v>
      </c>
    </row>
    <row r="3556" spans="3:11" ht="14.25" customHeight="1">
      <c r="C3556" s="48">
        <v>791</v>
      </c>
      <c r="D3556" s="18" t="s">
        <v>65</v>
      </c>
      <c r="E3556" s="49"/>
      <c r="F3556" s="49"/>
      <c r="G3556" s="49"/>
      <c r="H3556" s="49"/>
      <c r="I3556" s="49"/>
      <c r="J3556" s="49"/>
      <c r="K3556" s="45">
        <f t="shared" si="178"/>
        <v>0</v>
      </c>
    </row>
    <row r="3557" spans="3:11" ht="14.25" customHeight="1">
      <c r="C3557" s="48">
        <v>811</v>
      </c>
      <c r="D3557" s="18" t="s">
        <v>66</v>
      </c>
      <c r="E3557" s="49"/>
      <c r="F3557" s="49"/>
      <c r="G3557" s="49"/>
      <c r="H3557" s="49"/>
      <c r="I3557" s="49"/>
      <c r="J3557" s="49">
        <v>212</v>
      </c>
      <c r="K3557" s="45">
        <f t="shared" si="178"/>
        <v>212</v>
      </c>
    </row>
    <row r="3558" spans="3:11" ht="14.25" customHeight="1">
      <c r="C3558" s="48">
        <v>812</v>
      </c>
      <c r="D3558" s="18" t="s">
        <v>67</v>
      </c>
      <c r="E3558" s="49"/>
      <c r="F3558" s="49"/>
      <c r="G3558" s="49">
        <v>45</v>
      </c>
      <c r="H3558" s="49"/>
      <c r="I3558" s="49"/>
      <c r="J3558" s="49"/>
      <c r="K3558" s="45">
        <f t="shared" si="178"/>
        <v>45</v>
      </c>
    </row>
    <row r="3559" spans="3:11" ht="14.25" customHeight="1">
      <c r="C3559" s="48">
        <v>813</v>
      </c>
      <c r="D3559" s="18" t="s">
        <v>68</v>
      </c>
      <c r="E3559" s="49"/>
      <c r="F3559" s="49"/>
      <c r="G3559" s="49"/>
      <c r="H3559" s="49"/>
      <c r="I3559" s="49"/>
      <c r="J3559" s="49"/>
      <c r="K3559" s="45">
        <f t="shared" si="178"/>
        <v>0</v>
      </c>
    </row>
    <row r="3560" spans="3:11" ht="14.25" customHeight="1">
      <c r="C3560" s="48">
        <v>821</v>
      </c>
      <c r="D3560" s="18" t="s">
        <v>69</v>
      </c>
      <c r="E3560" s="49"/>
      <c r="F3560" s="49"/>
      <c r="G3560" s="49"/>
      <c r="H3560" s="49"/>
      <c r="I3560" s="49"/>
      <c r="J3560" s="49"/>
      <c r="K3560" s="45">
        <f t="shared" si="178"/>
        <v>0</v>
      </c>
    </row>
    <row r="3561" spans="3:11" ht="14.25" customHeight="1">
      <c r="C3561" s="48">
        <v>822</v>
      </c>
      <c r="D3561" s="18" t="s">
        <v>70</v>
      </c>
      <c r="E3561" s="49"/>
      <c r="F3561" s="49"/>
      <c r="G3561" s="49"/>
      <c r="H3561" s="49"/>
      <c r="I3561" s="49"/>
      <c r="J3561" s="49"/>
      <c r="K3561" s="45">
        <f t="shared" si="178"/>
        <v>0</v>
      </c>
    </row>
    <row r="3562" spans="3:11" ht="14.25" customHeight="1">
      <c r="C3562" s="48">
        <v>823</v>
      </c>
      <c r="D3562" s="18" t="s">
        <v>71</v>
      </c>
      <c r="E3562" s="49"/>
      <c r="F3562" s="49"/>
      <c r="G3562" s="49"/>
      <c r="H3562" s="49"/>
      <c r="I3562" s="49"/>
      <c r="J3562" s="49">
        <v>251</v>
      </c>
      <c r="K3562" s="45">
        <f t="shared" si="178"/>
        <v>251</v>
      </c>
    </row>
    <row r="3563" spans="3:11" ht="14.25" customHeight="1">
      <c r="C3563" s="48">
        <v>831</v>
      </c>
      <c r="D3563" s="18" t="s">
        <v>72</v>
      </c>
      <c r="E3563" s="49"/>
      <c r="F3563" s="49"/>
      <c r="G3563" s="49"/>
      <c r="H3563" s="49"/>
      <c r="I3563" s="49"/>
      <c r="J3563" s="49"/>
      <c r="K3563" s="45">
        <f t="shared" si="178"/>
        <v>0</v>
      </c>
    </row>
    <row r="3564" spans="3:11" ht="14.25" customHeight="1">
      <c r="C3564" s="48">
        <v>841</v>
      </c>
      <c r="D3564" s="18" t="s">
        <v>73</v>
      </c>
      <c r="E3564" s="49"/>
      <c r="F3564" s="49"/>
      <c r="G3564" s="49"/>
      <c r="H3564" s="49"/>
      <c r="I3564" s="49"/>
      <c r="J3564" s="49"/>
      <c r="K3564" s="45">
        <f t="shared" si="178"/>
        <v>0</v>
      </c>
    </row>
    <row r="3565" spans="3:11" ht="14.25" customHeight="1">
      <c r="C3565" s="48">
        <v>842</v>
      </c>
      <c r="D3565" s="18" t="s">
        <v>74</v>
      </c>
      <c r="E3565" s="49"/>
      <c r="F3565" s="49"/>
      <c r="G3565" s="49"/>
      <c r="H3565" s="49"/>
      <c r="I3565" s="49"/>
      <c r="J3565" s="49"/>
      <c r="K3565" s="45">
        <f t="shared" si="178"/>
        <v>0</v>
      </c>
    </row>
    <row r="3566" spans="3:11" ht="14.25" customHeight="1">
      <c r="C3566" s="52">
        <v>843</v>
      </c>
      <c r="D3566" s="18" t="s">
        <v>75</v>
      </c>
      <c r="E3566" s="49"/>
      <c r="F3566" s="49"/>
      <c r="G3566" s="49"/>
      <c r="H3566" s="49"/>
      <c r="I3566" s="49"/>
      <c r="J3566" s="49"/>
      <c r="K3566" s="45">
        <f t="shared" si="178"/>
        <v>0</v>
      </c>
    </row>
    <row r="3567" spans="3:11" ht="14.25" customHeight="1">
      <c r="C3567" s="52">
        <v>911</v>
      </c>
      <c r="D3567" s="18" t="s">
        <v>76</v>
      </c>
      <c r="E3567" s="49"/>
      <c r="F3567" s="49"/>
      <c r="G3567" s="49">
        <v>50000</v>
      </c>
      <c r="H3567" s="49"/>
      <c r="I3567" s="49"/>
      <c r="J3567" s="49"/>
      <c r="K3567" s="45">
        <f t="shared" si="178"/>
        <v>50000</v>
      </c>
    </row>
    <row r="3568" spans="3:11" ht="14.25" customHeight="1">
      <c r="C3568" s="48">
        <v>912</v>
      </c>
      <c r="D3568" s="18" t="s">
        <v>77</v>
      </c>
      <c r="E3568" s="53"/>
      <c r="F3568" s="53"/>
      <c r="G3568" s="53"/>
      <c r="H3568" s="53"/>
      <c r="I3568" s="53"/>
      <c r="J3568" s="53"/>
      <c r="K3568" s="45">
        <f t="shared" si="178"/>
        <v>0</v>
      </c>
    </row>
    <row r="3569" spans="1:11" ht="14.25" customHeight="1">
      <c r="C3569" s="48">
        <v>913</v>
      </c>
      <c r="D3569" s="18" t="s">
        <v>78</v>
      </c>
      <c r="E3569" s="53"/>
      <c r="F3569" s="53"/>
      <c r="G3569" s="53"/>
      <c r="H3569" s="53"/>
      <c r="I3569" s="53"/>
      <c r="J3569" s="53"/>
      <c r="K3569" s="45">
        <f t="shared" si="178"/>
        <v>0</v>
      </c>
    </row>
    <row r="3570" spans="1:11" ht="14.25" customHeight="1">
      <c r="C3570" s="48">
        <v>921</v>
      </c>
      <c r="D3570" s="18" t="s">
        <v>79</v>
      </c>
      <c r="E3570" s="53"/>
      <c r="F3570" s="53"/>
      <c r="G3570" s="53">
        <v>449</v>
      </c>
      <c r="H3570" s="53"/>
      <c r="I3570" s="53"/>
      <c r="J3570" s="53"/>
      <c r="K3570" s="45">
        <f t="shared" si="178"/>
        <v>449</v>
      </c>
    </row>
    <row r="3571" spans="1:11" ht="14.25" customHeight="1" thickBot="1">
      <c r="C3571" s="48">
        <v>922</v>
      </c>
      <c r="D3571" s="18" t="s">
        <v>80</v>
      </c>
      <c r="E3571" s="53"/>
      <c r="F3571" s="53"/>
      <c r="G3571" s="53"/>
      <c r="H3571" s="53"/>
      <c r="I3571" s="53"/>
      <c r="J3571" s="53"/>
      <c r="K3571" s="34">
        <f t="shared" si="178"/>
        <v>0</v>
      </c>
    </row>
    <row r="3572" spans="1:11" ht="14.25" customHeight="1" thickBot="1">
      <c r="C3572" s="213" t="s">
        <v>10</v>
      </c>
      <c r="D3572" s="57">
        <f>SUM(D3537:D3568)</f>
        <v>0</v>
      </c>
      <c r="E3572" s="58">
        <f t="shared" ref="E3572:J3572" si="179">SUM(E3537:E3571)</f>
        <v>3887</v>
      </c>
      <c r="F3572" s="58">
        <f t="shared" si="179"/>
        <v>0</v>
      </c>
      <c r="G3572" s="58">
        <f t="shared" si="179"/>
        <v>460117</v>
      </c>
      <c r="H3572" s="58">
        <f t="shared" si="179"/>
        <v>4482</v>
      </c>
      <c r="I3572" s="58">
        <f t="shared" si="179"/>
        <v>60256</v>
      </c>
      <c r="J3572" s="58">
        <f t="shared" si="179"/>
        <v>31697</v>
      </c>
      <c r="K3572" s="58">
        <f t="shared" si="178"/>
        <v>560439</v>
      </c>
    </row>
    <row r="3575" spans="1:11" ht="14.25" customHeight="1" thickBot="1"/>
    <row r="3576" spans="1:11" ht="14.25" customHeight="1" thickBot="1">
      <c r="A3576" s="73">
        <v>86</v>
      </c>
      <c r="B3576" s="73" t="s">
        <v>174</v>
      </c>
      <c r="C3576" s="36" t="s">
        <v>2</v>
      </c>
      <c r="D3576" s="38" t="s">
        <v>3</v>
      </c>
      <c r="E3576" s="74" t="s">
        <v>4</v>
      </c>
      <c r="F3576" s="75" t="s">
        <v>9</v>
      </c>
      <c r="G3576" s="76" t="s">
        <v>5</v>
      </c>
      <c r="H3576" s="77" t="s">
        <v>6</v>
      </c>
      <c r="I3576" s="77" t="s">
        <v>7</v>
      </c>
      <c r="J3576" s="78" t="s">
        <v>8</v>
      </c>
      <c r="K3576" s="78" t="s">
        <v>10</v>
      </c>
    </row>
    <row r="3577" spans="1:11" ht="14.25" customHeight="1">
      <c r="C3577" s="44">
        <v>711</v>
      </c>
      <c r="D3577" s="43" t="s">
        <v>46</v>
      </c>
      <c r="E3577" s="45"/>
      <c r="F3577" s="45"/>
      <c r="G3577" s="45">
        <v>72398</v>
      </c>
      <c r="H3577" s="45"/>
      <c r="I3577" s="45"/>
      <c r="J3577" s="45">
        <v>12925</v>
      </c>
      <c r="K3577" s="45">
        <f>SUM(E3577:J3577)</f>
        <v>85323</v>
      </c>
    </row>
    <row r="3578" spans="1:11" ht="14.25" customHeight="1">
      <c r="C3578" s="48">
        <v>712</v>
      </c>
      <c r="D3578" s="18" t="s">
        <v>47</v>
      </c>
      <c r="E3578" s="49"/>
      <c r="F3578" s="49"/>
      <c r="G3578" s="49">
        <v>110</v>
      </c>
      <c r="H3578" s="49"/>
      <c r="I3578" s="49"/>
      <c r="J3578" s="49"/>
      <c r="K3578" s="45">
        <f t="shared" ref="K3578:K3612" si="180">SUM(E3578:J3578)</f>
        <v>110</v>
      </c>
    </row>
    <row r="3579" spans="1:11" ht="14.25" customHeight="1">
      <c r="C3579" s="48">
        <v>713</v>
      </c>
      <c r="D3579" s="18" t="s">
        <v>48</v>
      </c>
      <c r="E3579" s="49"/>
      <c r="F3579" s="49"/>
      <c r="G3579" s="49">
        <v>17040</v>
      </c>
      <c r="H3579" s="49"/>
      <c r="I3579" s="49"/>
      <c r="J3579" s="49"/>
      <c r="K3579" s="45">
        <f t="shared" si="180"/>
        <v>17040</v>
      </c>
    </row>
    <row r="3580" spans="1:11" ht="14.25" customHeight="1">
      <c r="C3580" s="48">
        <v>714</v>
      </c>
      <c r="D3580" s="18" t="s">
        <v>49</v>
      </c>
      <c r="E3580" s="49"/>
      <c r="F3580" s="49"/>
      <c r="G3580" s="49">
        <v>34555</v>
      </c>
      <c r="H3580" s="49"/>
      <c r="I3580" s="49"/>
      <c r="J3580" s="49"/>
      <c r="K3580" s="45">
        <f t="shared" si="180"/>
        <v>34555</v>
      </c>
    </row>
    <row r="3581" spans="1:11" ht="14.25" customHeight="1">
      <c r="C3581" s="48">
        <v>715</v>
      </c>
      <c r="D3581" s="18" t="s">
        <v>50</v>
      </c>
      <c r="E3581" s="49"/>
      <c r="F3581" s="49"/>
      <c r="G3581" s="49"/>
      <c r="H3581" s="49"/>
      <c r="I3581" s="49"/>
      <c r="J3581" s="49"/>
      <c r="K3581" s="45">
        <f t="shared" si="180"/>
        <v>0</v>
      </c>
    </row>
    <row r="3582" spans="1:11" ht="14.25" customHeight="1">
      <c r="C3582" s="48">
        <v>716</v>
      </c>
      <c r="D3582" s="18" t="s">
        <v>51</v>
      </c>
      <c r="E3582" s="49"/>
      <c r="F3582" s="49"/>
      <c r="G3582" s="49">
        <v>19999</v>
      </c>
      <c r="H3582" s="49"/>
      <c r="I3582" s="49"/>
      <c r="J3582" s="49"/>
      <c r="K3582" s="45">
        <f t="shared" si="180"/>
        <v>19999</v>
      </c>
    </row>
    <row r="3583" spans="1:11" ht="14.25" customHeight="1">
      <c r="C3583" s="48">
        <v>719</v>
      </c>
      <c r="D3583" s="18" t="s">
        <v>52</v>
      </c>
      <c r="E3583" s="49"/>
      <c r="F3583" s="49"/>
      <c r="G3583" s="49"/>
      <c r="H3583" s="49"/>
      <c r="I3583" s="49"/>
      <c r="J3583" s="49"/>
      <c r="K3583" s="45">
        <f t="shared" si="180"/>
        <v>0</v>
      </c>
    </row>
    <row r="3584" spans="1:11" ht="14.25" customHeight="1">
      <c r="C3584" s="48">
        <v>721</v>
      </c>
      <c r="D3584" s="18" t="s">
        <v>53</v>
      </c>
      <c r="E3584" s="49"/>
      <c r="F3584" s="49"/>
      <c r="G3584" s="49"/>
      <c r="H3584" s="49"/>
      <c r="I3584" s="49"/>
      <c r="J3584" s="49"/>
      <c r="K3584" s="45">
        <f t="shared" si="180"/>
        <v>0</v>
      </c>
    </row>
    <row r="3585" spans="3:11" ht="14.25" customHeight="1">
      <c r="C3585" s="48">
        <v>731</v>
      </c>
      <c r="D3585" s="18" t="s">
        <v>54</v>
      </c>
      <c r="E3585" s="49"/>
      <c r="F3585" s="49"/>
      <c r="G3585" s="49"/>
      <c r="H3585" s="49"/>
      <c r="I3585" s="49"/>
      <c r="J3585" s="49"/>
      <c r="K3585" s="45">
        <f t="shared" si="180"/>
        <v>0</v>
      </c>
    </row>
    <row r="3586" spans="3:11" ht="14.25" customHeight="1">
      <c r="C3586" s="48">
        <v>732</v>
      </c>
      <c r="D3586" s="18" t="s">
        <v>55</v>
      </c>
      <c r="E3586" s="49"/>
      <c r="F3586" s="49"/>
      <c r="G3586" s="49"/>
      <c r="H3586" s="49"/>
      <c r="I3586" s="49"/>
      <c r="J3586" s="49">
        <v>65</v>
      </c>
      <c r="K3586" s="45">
        <f t="shared" si="180"/>
        <v>65</v>
      </c>
    </row>
    <row r="3587" spans="3:11" ht="14.25" customHeight="1">
      <c r="C3587" s="48">
        <v>733</v>
      </c>
      <c r="D3587" s="18" t="s">
        <v>56</v>
      </c>
      <c r="E3587" s="49"/>
      <c r="F3587" s="49"/>
      <c r="G3587" s="49">
        <v>71751</v>
      </c>
      <c r="H3587" s="49"/>
      <c r="I3587" s="49"/>
      <c r="J3587" s="60">
        <v>1192</v>
      </c>
      <c r="K3587" s="45">
        <f t="shared" si="180"/>
        <v>72943</v>
      </c>
    </row>
    <row r="3588" spans="3:11" ht="14.25" customHeight="1">
      <c r="C3588" s="48">
        <v>741</v>
      </c>
      <c r="D3588" s="18" t="s">
        <v>57</v>
      </c>
      <c r="E3588" s="49"/>
      <c r="F3588" s="49"/>
      <c r="G3588" s="49">
        <v>12106</v>
      </c>
      <c r="H3588" s="49"/>
      <c r="I3588" s="49"/>
      <c r="J3588" s="49">
        <v>44</v>
      </c>
      <c r="K3588" s="45">
        <f t="shared" si="180"/>
        <v>12150</v>
      </c>
    </row>
    <row r="3589" spans="3:11" ht="14.25" customHeight="1">
      <c r="C3589" s="48">
        <v>742</v>
      </c>
      <c r="D3589" s="18" t="s">
        <v>58</v>
      </c>
      <c r="E3589" s="49"/>
      <c r="F3589" s="49"/>
      <c r="G3589" s="49">
        <v>512</v>
      </c>
      <c r="H3589" s="49"/>
      <c r="I3589" s="49"/>
      <c r="J3589" s="49">
        <v>3369</v>
      </c>
      <c r="K3589" s="45">
        <f t="shared" si="180"/>
        <v>3881</v>
      </c>
    </row>
    <row r="3590" spans="3:11" ht="14.25" customHeight="1">
      <c r="C3590" s="48">
        <v>743</v>
      </c>
      <c r="D3590" s="18" t="s">
        <v>59</v>
      </c>
      <c r="E3590" s="49"/>
      <c r="F3590" s="49"/>
      <c r="G3590" s="49">
        <v>128</v>
      </c>
      <c r="H3590" s="49"/>
      <c r="I3590" s="49"/>
      <c r="J3590" s="49"/>
      <c r="K3590" s="45">
        <f t="shared" si="180"/>
        <v>128</v>
      </c>
    </row>
    <row r="3591" spans="3:11" ht="14.25" customHeight="1">
      <c r="C3591" s="48">
        <v>744</v>
      </c>
      <c r="D3591" s="18" t="s">
        <v>60</v>
      </c>
      <c r="E3591" s="49"/>
      <c r="F3591" s="49"/>
      <c r="G3591" s="49"/>
      <c r="H3591" s="49"/>
      <c r="I3591" s="49">
        <v>707</v>
      </c>
      <c r="J3591" s="49">
        <v>2112</v>
      </c>
      <c r="K3591" s="45">
        <f t="shared" si="180"/>
        <v>2819</v>
      </c>
    </row>
    <row r="3592" spans="3:11" ht="14.25" customHeight="1">
      <c r="C3592" s="48">
        <v>745</v>
      </c>
      <c r="D3592" s="18" t="s">
        <v>61</v>
      </c>
      <c r="E3592" s="49"/>
      <c r="F3592" s="49"/>
      <c r="G3592" s="49">
        <v>1795</v>
      </c>
      <c r="H3592" s="49"/>
      <c r="I3592" s="49"/>
      <c r="J3592" s="49">
        <v>7771</v>
      </c>
      <c r="K3592" s="45">
        <f t="shared" si="180"/>
        <v>9566</v>
      </c>
    </row>
    <row r="3593" spans="3:11" ht="14.25" customHeight="1">
      <c r="C3593" s="48">
        <v>771</v>
      </c>
      <c r="D3593" s="18" t="s">
        <v>62</v>
      </c>
      <c r="E3593" s="49"/>
      <c r="F3593" s="49"/>
      <c r="G3593" s="49">
        <v>846</v>
      </c>
      <c r="H3593" s="49"/>
      <c r="I3593" s="49"/>
      <c r="J3593" s="49">
        <v>2915</v>
      </c>
      <c r="K3593" s="45">
        <f t="shared" si="180"/>
        <v>3761</v>
      </c>
    </row>
    <row r="3594" spans="3:11" ht="14.25" customHeight="1">
      <c r="C3594" s="48">
        <v>772</v>
      </c>
      <c r="D3594" s="18" t="s">
        <v>63</v>
      </c>
      <c r="E3594" s="49"/>
      <c r="F3594" s="49"/>
      <c r="G3594" s="49"/>
      <c r="H3594" s="49"/>
      <c r="I3594" s="49"/>
      <c r="J3594" s="49">
        <v>400</v>
      </c>
      <c r="K3594" s="45">
        <f t="shared" si="180"/>
        <v>400</v>
      </c>
    </row>
    <row r="3595" spans="3:11" ht="14.25" customHeight="1">
      <c r="C3595" s="48">
        <v>781</v>
      </c>
      <c r="D3595" s="18" t="s">
        <v>64</v>
      </c>
      <c r="E3595" s="49"/>
      <c r="F3595" s="49"/>
      <c r="G3595" s="49"/>
      <c r="H3595" s="49"/>
      <c r="I3595" s="49"/>
      <c r="J3595" s="49"/>
      <c r="K3595" s="45">
        <f t="shared" si="180"/>
        <v>0</v>
      </c>
    </row>
    <row r="3596" spans="3:11" ht="14.25" customHeight="1">
      <c r="C3596" s="48">
        <v>791</v>
      </c>
      <c r="D3596" s="18" t="s">
        <v>65</v>
      </c>
      <c r="E3596" s="45">
        <v>36728</v>
      </c>
      <c r="F3596" s="49"/>
      <c r="G3596" s="49"/>
      <c r="H3596" s="49"/>
      <c r="I3596" s="49"/>
      <c r="J3596" s="49">
        <v>2641</v>
      </c>
      <c r="K3596" s="45">
        <f>SUM(E3596:J3596)</f>
        <v>39369</v>
      </c>
    </row>
    <row r="3597" spans="3:11" ht="14.25" customHeight="1">
      <c r="C3597" s="48">
        <v>811</v>
      </c>
      <c r="D3597" s="18" t="s">
        <v>66</v>
      </c>
      <c r="E3597" s="49"/>
      <c r="F3597" s="49"/>
      <c r="G3597" s="49"/>
      <c r="H3597" s="49"/>
      <c r="I3597" s="49"/>
      <c r="J3597" s="49"/>
      <c r="K3597" s="45">
        <f t="shared" si="180"/>
        <v>0</v>
      </c>
    </row>
    <row r="3598" spans="3:11" ht="14.25" customHeight="1">
      <c r="C3598" s="48">
        <v>812</v>
      </c>
      <c r="D3598" s="18" t="s">
        <v>67</v>
      </c>
      <c r="E3598" s="49"/>
      <c r="F3598" s="49"/>
      <c r="G3598" s="49"/>
      <c r="H3598" s="49"/>
      <c r="I3598" s="49"/>
      <c r="J3598" s="49"/>
      <c r="K3598" s="45">
        <f t="shared" si="180"/>
        <v>0</v>
      </c>
    </row>
    <row r="3599" spans="3:11" ht="14.25" customHeight="1">
      <c r="C3599" s="48">
        <v>813</v>
      </c>
      <c r="D3599" s="18" t="s">
        <v>68</v>
      </c>
      <c r="E3599" s="49"/>
      <c r="F3599" s="49"/>
      <c r="G3599" s="49"/>
      <c r="H3599" s="49"/>
      <c r="I3599" s="49"/>
      <c r="J3599" s="49"/>
      <c r="K3599" s="45">
        <f t="shared" si="180"/>
        <v>0</v>
      </c>
    </row>
    <row r="3600" spans="3:11" ht="14.25" customHeight="1">
      <c r="C3600" s="48">
        <v>821</v>
      </c>
      <c r="D3600" s="18" t="s">
        <v>69</v>
      </c>
      <c r="E3600" s="49"/>
      <c r="F3600" s="49"/>
      <c r="G3600" s="49"/>
      <c r="H3600" s="49"/>
      <c r="I3600" s="49"/>
      <c r="J3600" s="49"/>
      <c r="K3600" s="45">
        <f t="shared" si="180"/>
        <v>0</v>
      </c>
    </row>
    <row r="3601" spans="1:11" ht="14.25" customHeight="1">
      <c r="C3601" s="48">
        <v>822</v>
      </c>
      <c r="D3601" s="18" t="s">
        <v>70</v>
      </c>
      <c r="E3601" s="49"/>
      <c r="F3601" s="49"/>
      <c r="G3601" s="49"/>
      <c r="H3601" s="49"/>
      <c r="I3601" s="49"/>
      <c r="J3601" s="49"/>
      <c r="K3601" s="45">
        <f t="shared" si="180"/>
        <v>0</v>
      </c>
    </row>
    <row r="3602" spans="1:11" ht="14.25" customHeight="1">
      <c r="C3602" s="48">
        <v>823</v>
      </c>
      <c r="D3602" s="18" t="s">
        <v>71</v>
      </c>
      <c r="E3602" s="49"/>
      <c r="F3602" s="49"/>
      <c r="G3602" s="49"/>
      <c r="H3602" s="49"/>
      <c r="I3602" s="49"/>
      <c r="J3602" s="49">
        <v>20</v>
      </c>
      <c r="K3602" s="45">
        <f t="shared" si="180"/>
        <v>20</v>
      </c>
    </row>
    <row r="3603" spans="1:11" ht="14.25" customHeight="1">
      <c r="C3603" s="48">
        <v>831</v>
      </c>
      <c r="D3603" s="18" t="s">
        <v>72</v>
      </c>
      <c r="E3603" s="49"/>
      <c r="F3603" s="49"/>
      <c r="G3603" s="49"/>
      <c r="H3603" s="49"/>
      <c r="I3603" s="49"/>
      <c r="J3603" s="49"/>
      <c r="K3603" s="45">
        <f t="shared" si="180"/>
        <v>0</v>
      </c>
    </row>
    <row r="3604" spans="1:11" ht="14.25" customHeight="1">
      <c r="C3604" s="48">
        <v>841</v>
      </c>
      <c r="D3604" s="18" t="s">
        <v>73</v>
      </c>
      <c r="E3604" s="49"/>
      <c r="F3604" s="49"/>
      <c r="G3604" s="49"/>
      <c r="H3604" s="49"/>
      <c r="I3604" s="49"/>
      <c r="J3604" s="49"/>
      <c r="K3604" s="45">
        <f t="shared" si="180"/>
        <v>0</v>
      </c>
    </row>
    <row r="3605" spans="1:11" ht="14.25" customHeight="1">
      <c r="C3605" s="48">
        <v>842</v>
      </c>
      <c r="D3605" s="18" t="s">
        <v>74</v>
      </c>
      <c r="E3605" s="49"/>
      <c r="F3605" s="49"/>
      <c r="G3605" s="49"/>
      <c r="H3605" s="49"/>
      <c r="I3605" s="49"/>
      <c r="J3605" s="49"/>
      <c r="K3605" s="45">
        <f t="shared" si="180"/>
        <v>0</v>
      </c>
    </row>
    <row r="3606" spans="1:11" ht="14.25" customHeight="1">
      <c r="C3606" s="52">
        <v>843</v>
      </c>
      <c r="D3606" s="18" t="s">
        <v>75</v>
      </c>
      <c r="E3606" s="49"/>
      <c r="F3606" s="49"/>
      <c r="G3606" s="49"/>
      <c r="H3606" s="49"/>
      <c r="I3606" s="49"/>
      <c r="J3606" s="49"/>
      <c r="K3606" s="45">
        <f t="shared" si="180"/>
        <v>0</v>
      </c>
    </row>
    <row r="3607" spans="1:11" ht="14.25" customHeight="1">
      <c r="C3607" s="52">
        <v>911</v>
      </c>
      <c r="D3607" s="18" t="s">
        <v>76</v>
      </c>
      <c r="E3607" s="49"/>
      <c r="F3607" s="49"/>
      <c r="G3607" s="49"/>
      <c r="H3607" s="49"/>
      <c r="I3607" s="49"/>
      <c r="J3607" s="49"/>
      <c r="K3607" s="45">
        <f t="shared" si="180"/>
        <v>0</v>
      </c>
    </row>
    <row r="3608" spans="1:11" ht="14.25" customHeight="1">
      <c r="C3608" s="48">
        <v>912</v>
      </c>
      <c r="D3608" s="18" t="s">
        <v>77</v>
      </c>
      <c r="E3608" s="53"/>
      <c r="F3608" s="53"/>
      <c r="G3608" s="53"/>
      <c r="H3608" s="53"/>
      <c r="I3608" s="53"/>
      <c r="J3608" s="53"/>
      <c r="K3608" s="45">
        <f t="shared" si="180"/>
        <v>0</v>
      </c>
    </row>
    <row r="3609" spans="1:11" ht="14.25" customHeight="1">
      <c r="C3609" s="48">
        <v>913</v>
      </c>
      <c r="D3609" s="18" t="s">
        <v>78</v>
      </c>
      <c r="E3609" s="53"/>
      <c r="F3609" s="53"/>
      <c r="G3609" s="53"/>
      <c r="H3609" s="53"/>
      <c r="I3609" s="53"/>
      <c r="J3609" s="53"/>
      <c r="K3609" s="45">
        <f t="shared" si="180"/>
        <v>0</v>
      </c>
    </row>
    <row r="3610" spans="1:11" ht="14.25" customHeight="1">
      <c r="C3610" s="48">
        <v>921</v>
      </c>
      <c r="D3610" s="18" t="s">
        <v>79</v>
      </c>
      <c r="E3610" s="53"/>
      <c r="F3610" s="53"/>
      <c r="G3610" s="53">
        <v>435</v>
      </c>
      <c r="H3610" s="53"/>
      <c r="I3610" s="53"/>
      <c r="J3610" s="53"/>
      <c r="K3610" s="45">
        <f t="shared" si="180"/>
        <v>435</v>
      </c>
    </row>
    <row r="3611" spans="1:11" ht="14.25" customHeight="1" thickBot="1">
      <c r="C3611" s="48">
        <v>922</v>
      </c>
      <c r="D3611" s="18" t="s">
        <v>80</v>
      </c>
      <c r="E3611" s="53"/>
      <c r="F3611" s="53"/>
      <c r="G3611" s="53"/>
      <c r="H3611" s="53"/>
      <c r="I3611" s="53"/>
      <c r="J3611" s="53"/>
      <c r="K3611" s="34">
        <f t="shared" si="180"/>
        <v>0</v>
      </c>
    </row>
    <row r="3612" spans="1:11" ht="14.25" customHeight="1" thickBot="1">
      <c r="C3612" s="213" t="s">
        <v>10</v>
      </c>
      <c r="D3612" s="57">
        <f>SUM(D3577:D3608)</f>
        <v>0</v>
      </c>
      <c r="E3612" s="58">
        <f t="shared" ref="E3612:J3612" si="181">SUM(E3577:E3611)</f>
        <v>36728</v>
      </c>
      <c r="F3612" s="58">
        <f t="shared" si="181"/>
        <v>0</v>
      </c>
      <c r="G3612" s="58">
        <f t="shared" si="181"/>
        <v>231675</v>
      </c>
      <c r="H3612" s="58">
        <f t="shared" si="181"/>
        <v>0</v>
      </c>
      <c r="I3612" s="58">
        <f t="shared" si="181"/>
        <v>707</v>
      </c>
      <c r="J3612" s="58">
        <f t="shared" si="181"/>
        <v>33454</v>
      </c>
      <c r="K3612" s="58">
        <f t="shared" si="180"/>
        <v>302564</v>
      </c>
    </row>
    <row r="3615" spans="1:11" ht="14.25" customHeight="1" thickBot="1"/>
    <row r="3616" spans="1:11" ht="14.25" customHeight="1" thickBot="1">
      <c r="A3616" s="73">
        <v>87</v>
      </c>
      <c r="B3616" s="73" t="s">
        <v>175</v>
      </c>
      <c r="C3616" s="36" t="s">
        <v>2</v>
      </c>
      <c r="D3616" s="38" t="s">
        <v>3</v>
      </c>
      <c r="E3616" s="74" t="s">
        <v>4</v>
      </c>
      <c r="F3616" s="75" t="s">
        <v>9</v>
      </c>
      <c r="G3616" s="76" t="s">
        <v>5</v>
      </c>
      <c r="H3616" s="77" t="s">
        <v>6</v>
      </c>
      <c r="I3616" s="77" t="s">
        <v>7</v>
      </c>
      <c r="J3616" s="78" t="s">
        <v>8</v>
      </c>
      <c r="K3616" s="78" t="s">
        <v>10</v>
      </c>
    </row>
    <row r="3617" spans="3:11" ht="14.25" customHeight="1">
      <c r="C3617" s="44">
        <v>711</v>
      </c>
      <c r="D3617" s="43" t="s">
        <v>46</v>
      </c>
      <c r="E3617" s="45"/>
      <c r="F3617" s="45"/>
      <c r="G3617" s="45">
        <v>44846</v>
      </c>
      <c r="H3617" s="45"/>
      <c r="I3617" s="45"/>
      <c r="J3617" s="45"/>
      <c r="K3617" s="45">
        <f>SUM(E3617:J3617)</f>
        <v>44846</v>
      </c>
    </row>
    <row r="3618" spans="3:11" ht="14.25" customHeight="1">
      <c r="C3618" s="48">
        <v>712</v>
      </c>
      <c r="D3618" s="18" t="s">
        <v>47</v>
      </c>
      <c r="E3618" s="49"/>
      <c r="F3618" s="49"/>
      <c r="G3618" s="49">
        <v>211</v>
      </c>
      <c r="H3618" s="49"/>
      <c r="I3618" s="49"/>
      <c r="J3618" s="49"/>
      <c r="K3618" s="45">
        <f t="shared" ref="K3618:K3652" si="182">SUM(E3618:J3618)</f>
        <v>211</v>
      </c>
    </row>
    <row r="3619" spans="3:11" ht="14.25" customHeight="1">
      <c r="C3619" s="48">
        <v>713</v>
      </c>
      <c r="D3619" s="18" t="s">
        <v>48</v>
      </c>
      <c r="E3619" s="49"/>
      <c r="F3619" s="49"/>
      <c r="G3619" s="49">
        <v>25491</v>
      </c>
      <c r="H3619" s="49"/>
      <c r="I3619" s="49"/>
      <c r="J3619" s="49"/>
      <c r="K3619" s="45">
        <f t="shared" si="182"/>
        <v>25491</v>
      </c>
    </row>
    <row r="3620" spans="3:11" ht="14.25" customHeight="1">
      <c r="C3620" s="48">
        <v>714</v>
      </c>
      <c r="D3620" s="18" t="s">
        <v>49</v>
      </c>
      <c r="E3620" s="49"/>
      <c r="F3620" s="49"/>
      <c r="G3620" s="49">
        <v>2777</v>
      </c>
      <c r="H3620" s="49"/>
      <c r="I3620" s="49"/>
      <c r="J3620" s="49"/>
      <c r="K3620" s="45">
        <f t="shared" si="182"/>
        <v>2777</v>
      </c>
    </row>
    <row r="3621" spans="3:11" ht="14.25" customHeight="1">
      <c r="C3621" s="48">
        <v>715</v>
      </c>
      <c r="D3621" s="18" t="s">
        <v>50</v>
      </c>
      <c r="E3621" s="49"/>
      <c r="F3621" s="49"/>
      <c r="G3621" s="49"/>
      <c r="H3621" s="49"/>
      <c r="I3621" s="49"/>
      <c r="J3621" s="49"/>
      <c r="K3621" s="45">
        <f t="shared" si="182"/>
        <v>0</v>
      </c>
    </row>
    <row r="3622" spans="3:11" ht="14.25" customHeight="1">
      <c r="C3622" s="48">
        <v>716</v>
      </c>
      <c r="D3622" s="18" t="s">
        <v>51</v>
      </c>
      <c r="E3622" s="49"/>
      <c r="F3622" s="49"/>
      <c r="G3622" s="49">
        <v>569</v>
      </c>
      <c r="H3622" s="49"/>
      <c r="I3622" s="49"/>
      <c r="J3622" s="49"/>
      <c r="K3622" s="45">
        <f t="shared" si="182"/>
        <v>569</v>
      </c>
    </row>
    <row r="3623" spans="3:11" ht="14.25" customHeight="1">
      <c r="C3623" s="48">
        <v>719</v>
      </c>
      <c r="D3623" s="18" t="s">
        <v>52</v>
      </c>
      <c r="E3623" s="49"/>
      <c r="F3623" s="49"/>
      <c r="G3623" s="49"/>
      <c r="H3623" s="49"/>
      <c r="I3623" s="49"/>
      <c r="J3623" s="49"/>
      <c r="K3623" s="45">
        <f t="shared" si="182"/>
        <v>0</v>
      </c>
    </row>
    <row r="3624" spans="3:11" ht="14.25" customHeight="1">
      <c r="C3624" s="48">
        <v>721</v>
      </c>
      <c r="D3624" s="18" t="s">
        <v>53</v>
      </c>
      <c r="E3624" s="49"/>
      <c r="F3624" s="49"/>
      <c r="G3624" s="49"/>
      <c r="H3624" s="49"/>
      <c r="I3624" s="49"/>
      <c r="J3624" s="49"/>
      <c r="K3624" s="45">
        <f t="shared" si="182"/>
        <v>0</v>
      </c>
    </row>
    <row r="3625" spans="3:11" ht="14.25" customHeight="1">
      <c r="C3625" s="48">
        <v>731</v>
      </c>
      <c r="D3625" s="18" t="s">
        <v>54</v>
      </c>
      <c r="E3625" s="49"/>
      <c r="F3625" s="49"/>
      <c r="G3625" s="49"/>
      <c r="H3625" s="49"/>
      <c r="I3625" s="49"/>
      <c r="J3625" s="49"/>
      <c r="K3625" s="45">
        <f t="shared" si="182"/>
        <v>0</v>
      </c>
    </row>
    <row r="3626" spans="3:11" ht="14.25" customHeight="1">
      <c r="C3626" s="48">
        <v>732</v>
      </c>
      <c r="D3626" s="18" t="s">
        <v>55</v>
      </c>
      <c r="E3626" s="49"/>
      <c r="F3626" s="49"/>
      <c r="G3626" s="49"/>
      <c r="H3626" s="49"/>
      <c r="I3626" s="49"/>
      <c r="J3626" s="49"/>
      <c r="K3626" s="45">
        <f t="shared" si="182"/>
        <v>0</v>
      </c>
    </row>
    <row r="3627" spans="3:11" ht="14.25" customHeight="1">
      <c r="C3627" s="48">
        <v>733</v>
      </c>
      <c r="D3627" s="18" t="s">
        <v>56</v>
      </c>
      <c r="E3627" s="49">
        <v>18867</v>
      </c>
      <c r="F3627" s="49">
        <v>7075</v>
      </c>
      <c r="G3627" s="49"/>
      <c r="H3627" s="49"/>
      <c r="I3627" s="49"/>
      <c r="J3627" s="49"/>
      <c r="K3627" s="45">
        <f t="shared" si="182"/>
        <v>25942</v>
      </c>
    </row>
    <row r="3628" spans="3:11" ht="14.25" customHeight="1">
      <c r="C3628" s="48">
        <v>741</v>
      </c>
      <c r="D3628" s="18" t="s">
        <v>57</v>
      </c>
      <c r="E3628" s="49"/>
      <c r="F3628" s="49"/>
      <c r="G3628" s="49">
        <v>2389</v>
      </c>
      <c r="H3628" s="49"/>
      <c r="I3628" s="49"/>
      <c r="J3628" s="49"/>
      <c r="K3628" s="45">
        <f t="shared" si="182"/>
        <v>2389</v>
      </c>
    </row>
    <row r="3629" spans="3:11" ht="14.25" customHeight="1">
      <c r="C3629" s="48">
        <v>742</v>
      </c>
      <c r="D3629" s="18" t="s">
        <v>58</v>
      </c>
      <c r="E3629" s="49"/>
      <c r="F3629" s="49"/>
      <c r="G3629" s="49"/>
      <c r="H3629" s="49"/>
      <c r="I3629" s="49"/>
      <c r="J3629" s="45">
        <v>3761</v>
      </c>
      <c r="K3629" s="45">
        <f t="shared" si="182"/>
        <v>3761</v>
      </c>
    </row>
    <row r="3630" spans="3:11" ht="14.25" customHeight="1">
      <c r="C3630" s="48">
        <v>743</v>
      </c>
      <c r="D3630" s="18" t="s">
        <v>59</v>
      </c>
      <c r="E3630" s="49"/>
      <c r="F3630" s="49"/>
      <c r="G3630" s="49">
        <v>8</v>
      </c>
      <c r="H3630" s="49"/>
      <c r="I3630" s="49"/>
      <c r="J3630" s="49"/>
      <c r="K3630" s="45">
        <f t="shared" si="182"/>
        <v>8</v>
      </c>
    </row>
    <row r="3631" spans="3:11" ht="14.25" customHeight="1">
      <c r="C3631" s="48">
        <v>744</v>
      </c>
      <c r="D3631" s="18" t="s">
        <v>60</v>
      </c>
      <c r="E3631" s="49"/>
      <c r="F3631" s="49"/>
      <c r="G3631" s="49"/>
      <c r="H3631" s="49"/>
      <c r="I3631" s="49">
        <v>153</v>
      </c>
      <c r="J3631" s="49"/>
      <c r="K3631" s="45">
        <f t="shared" si="182"/>
        <v>153</v>
      </c>
    </row>
    <row r="3632" spans="3:11" ht="14.25" customHeight="1">
      <c r="C3632" s="48">
        <v>745</v>
      </c>
      <c r="D3632" s="18" t="s">
        <v>61</v>
      </c>
      <c r="E3632" s="49"/>
      <c r="F3632" s="49"/>
      <c r="G3632" s="49"/>
      <c r="H3632" s="49"/>
      <c r="I3632" s="49"/>
      <c r="J3632" s="49">
        <v>69</v>
      </c>
      <c r="K3632" s="45">
        <f t="shared" si="182"/>
        <v>69</v>
      </c>
    </row>
    <row r="3633" spans="3:11" ht="14.25" customHeight="1">
      <c r="C3633" s="48">
        <v>771</v>
      </c>
      <c r="D3633" s="18" t="s">
        <v>62</v>
      </c>
      <c r="E3633" s="49"/>
      <c r="F3633" s="49"/>
      <c r="G3633" s="49"/>
      <c r="H3633" s="49"/>
      <c r="I3633" s="49"/>
      <c r="J3633" s="49">
        <v>165</v>
      </c>
      <c r="K3633" s="45">
        <f t="shared" si="182"/>
        <v>165</v>
      </c>
    </row>
    <row r="3634" spans="3:11" ht="14.25" customHeight="1">
      <c r="C3634" s="48">
        <v>772</v>
      </c>
      <c r="D3634" s="18" t="s">
        <v>63</v>
      </c>
      <c r="E3634" s="49"/>
      <c r="F3634" s="49"/>
      <c r="G3634" s="49"/>
      <c r="H3634" s="49"/>
      <c r="I3634" s="49"/>
      <c r="J3634" s="49"/>
      <c r="K3634" s="45">
        <f t="shared" si="182"/>
        <v>0</v>
      </c>
    </row>
    <row r="3635" spans="3:11" ht="14.25" customHeight="1">
      <c r="C3635" s="48">
        <v>781</v>
      </c>
      <c r="D3635" s="18" t="s">
        <v>64</v>
      </c>
      <c r="E3635" s="49"/>
      <c r="F3635" s="49"/>
      <c r="G3635" s="49"/>
      <c r="H3635" s="49"/>
      <c r="I3635" s="49"/>
      <c r="J3635" s="49"/>
      <c r="K3635" s="45">
        <f t="shared" si="182"/>
        <v>0</v>
      </c>
    </row>
    <row r="3636" spans="3:11" ht="14.25" customHeight="1">
      <c r="C3636" s="48">
        <v>791</v>
      </c>
      <c r="D3636" s="18" t="s">
        <v>65</v>
      </c>
      <c r="E3636" s="49"/>
      <c r="F3636" s="49"/>
      <c r="G3636" s="49"/>
      <c r="H3636" s="49"/>
      <c r="I3636" s="49"/>
      <c r="J3636" s="49"/>
      <c r="K3636" s="45">
        <f t="shared" si="182"/>
        <v>0</v>
      </c>
    </row>
    <row r="3637" spans="3:11" ht="14.25" customHeight="1">
      <c r="C3637" s="48">
        <v>811</v>
      </c>
      <c r="D3637" s="18" t="s">
        <v>66</v>
      </c>
      <c r="E3637" s="49"/>
      <c r="F3637" s="49"/>
      <c r="G3637" s="49"/>
      <c r="H3637" s="49"/>
      <c r="I3637" s="49"/>
      <c r="J3637" s="49"/>
      <c r="K3637" s="45">
        <f t="shared" si="182"/>
        <v>0</v>
      </c>
    </row>
    <row r="3638" spans="3:11" ht="14.25" customHeight="1">
      <c r="C3638" s="48">
        <v>812</v>
      </c>
      <c r="D3638" s="18" t="s">
        <v>67</v>
      </c>
      <c r="E3638" s="49"/>
      <c r="F3638" s="49"/>
      <c r="G3638" s="49"/>
      <c r="H3638" s="49"/>
      <c r="I3638" s="49"/>
      <c r="J3638" s="49"/>
      <c r="K3638" s="45">
        <f t="shared" si="182"/>
        <v>0</v>
      </c>
    </row>
    <row r="3639" spans="3:11" ht="14.25" customHeight="1">
      <c r="C3639" s="48">
        <v>813</v>
      </c>
      <c r="D3639" s="18" t="s">
        <v>68</v>
      </c>
      <c r="E3639" s="49"/>
      <c r="F3639" s="49"/>
      <c r="G3639" s="49"/>
      <c r="H3639" s="49"/>
      <c r="I3639" s="49"/>
      <c r="J3639" s="49"/>
      <c r="K3639" s="45">
        <f t="shared" si="182"/>
        <v>0</v>
      </c>
    </row>
    <row r="3640" spans="3:11" ht="14.25" customHeight="1">
      <c r="C3640" s="48">
        <v>821</v>
      </c>
      <c r="D3640" s="18" t="s">
        <v>69</v>
      </c>
      <c r="E3640" s="49"/>
      <c r="F3640" s="49"/>
      <c r="G3640" s="49"/>
      <c r="H3640" s="49"/>
      <c r="I3640" s="49"/>
      <c r="J3640" s="49"/>
      <c r="K3640" s="45">
        <f t="shared" si="182"/>
        <v>0</v>
      </c>
    </row>
    <row r="3641" spans="3:11" ht="14.25" customHeight="1">
      <c r="C3641" s="48">
        <v>822</v>
      </c>
      <c r="D3641" s="18" t="s">
        <v>70</v>
      </c>
      <c r="E3641" s="49"/>
      <c r="F3641" s="49"/>
      <c r="G3641" s="49"/>
      <c r="H3641" s="49"/>
      <c r="I3641" s="49"/>
      <c r="J3641" s="49"/>
      <c r="K3641" s="45">
        <f t="shared" si="182"/>
        <v>0</v>
      </c>
    </row>
    <row r="3642" spans="3:11" ht="14.25" customHeight="1">
      <c r="C3642" s="48">
        <v>823</v>
      </c>
      <c r="D3642" s="18" t="s">
        <v>71</v>
      </c>
      <c r="E3642" s="49"/>
      <c r="F3642" s="49"/>
      <c r="G3642" s="49"/>
      <c r="H3642" s="49"/>
      <c r="I3642" s="49"/>
      <c r="J3642" s="49"/>
      <c r="K3642" s="45">
        <f t="shared" si="182"/>
        <v>0</v>
      </c>
    </row>
    <row r="3643" spans="3:11" ht="14.25" customHeight="1">
      <c r="C3643" s="48">
        <v>831</v>
      </c>
      <c r="D3643" s="18" t="s">
        <v>72</v>
      </c>
      <c r="E3643" s="49"/>
      <c r="F3643" s="49"/>
      <c r="G3643" s="49"/>
      <c r="H3643" s="49"/>
      <c r="I3643" s="49"/>
      <c r="J3643" s="49"/>
      <c r="K3643" s="45">
        <f t="shared" si="182"/>
        <v>0</v>
      </c>
    </row>
    <row r="3644" spans="3:11" ht="14.25" customHeight="1">
      <c r="C3644" s="48">
        <v>841</v>
      </c>
      <c r="D3644" s="18" t="s">
        <v>73</v>
      </c>
      <c r="E3644" s="49"/>
      <c r="F3644" s="49"/>
      <c r="G3644" s="49"/>
      <c r="H3644" s="49"/>
      <c r="I3644" s="49"/>
      <c r="J3644" s="49"/>
      <c r="K3644" s="45">
        <f t="shared" si="182"/>
        <v>0</v>
      </c>
    </row>
    <row r="3645" spans="3:11" ht="14.25" customHeight="1">
      <c r="C3645" s="48">
        <v>842</v>
      </c>
      <c r="D3645" s="18" t="s">
        <v>74</v>
      </c>
      <c r="E3645" s="49"/>
      <c r="F3645" s="49"/>
      <c r="G3645" s="49"/>
      <c r="H3645" s="49"/>
      <c r="I3645" s="49"/>
      <c r="J3645" s="49"/>
      <c r="K3645" s="45">
        <f t="shared" si="182"/>
        <v>0</v>
      </c>
    </row>
    <row r="3646" spans="3:11" ht="14.25" customHeight="1">
      <c r="C3646" s="52">
        <v>843</v>
      </c>
      <c r="D3646" s="18" t="s">
        <v>75</v>
      </c>
      <c r="E3646" s="49"/>
      <c r="F3646" s="49"/>
      <c r="G3646" s="49"/>
      <c r="H3646" s="49"/>
      <c r="I3646" s="49"/>
      <c r="J3646" s="49"/>
      <c r="K3646" s="45">
        <f t="shared" si="182"/>
        <v>0</v>
      </c>
    </row>
    <row r="3647" spans="3:11" ht="14.25" customHeight="1">
      <c r="C3647" s="52">
        <v>911</v>
      </c>
      <c r="D3647" s="18" t="s">
        <v>76</v>
      </c>
      <c r="E3647" s="49"/>
      <c r="F3647" s="49"/>
      <c r="G3647" s="49">
        <v>15000</v>
      </c>
      <c r="H3647" s="49"/>
      <c r="I3647" s="49"/>
      <c r="J3647" s="49"/>
      <c r="K3647" s="45">
        <f t="shared" si="182"/>
        <v>15000</v>
      </c>
    </row>
    <row r="3648" spans="3:11" ht="14.25" customHeight="1">
      <c r="C3648" s="48">
        <v>912</v>
      </c>
      <c r="D3648" s="18" t="s">
        <v>77</v>
      </c>
      <c r="E3648" s="53"/>
      <c r="F3648" s="53"/>
      <c r="G3648" s="53"/>
      <c r="H3648" s="53"/>
      <c r="I3648" s="53"/>
      <c r="J3648" s="53"/>
      <c r="K3648" s="45">
        <f t="shared" si="182"/>
        <v>0</v>
      </c>
    </row>
    <row r="3649" spans="1:11" ht="14.25" customHeight="1">
      <c r="C3649" s="48">
        <v>913</v>
      </c>
      <c r="D3649" s="18" t="s">
        <v>78</v>
      </c>
      <c r="E3649" s="53"/>
      <c r="F3649" s="53"/>
      <c r="G3649" s="53"/>
      <c r="H3649" s="53"/>
      <c r="I3649" s="53"/>
      <c r="J3649" s="53"/>
      <c r="K3649" s="45">
        <f t="shared" si="182"/>
        <v>0</v>
      </c>
    </row>
    <row r="3650" spans="1:11" ht="14.25" customHeight="1">
      <c r="C3650" s="48">
        <v>921</v>
      </c>
      <c r="D3650" s="18" t="s">
        <v>79</v>
      </c>
      <c r="E3650" s="53"/>
      <c r="F3650" s="53"/>
      <c r="G3650" s="53">
        <v>5160</v>
      </c>
      <c r="H3650" s="53"/>
      <c r="I3650" s="53"/>
      <c r="J3650" s="53"/>
      <c r="K3650" s="45">
        <f t="shared" si="182"/>
        <v>5160</v>
      </c>
    </row>
    <row r="3651" spans="1:11" ht="14.25" customHeight="1" thickBot="1">
      <c r="C3651" s="48">
        <v>922</v>
      </c>
      <c r="D3651" s="18" t="s">
        <v>80</v>
      </c>
      <c r="E3651" s="53"/>
      <c r="F3651" s="53"/>
      <c r="G3651" s="53"/>
      <c r="H3651" s="53"/>
      <c r="I3651" s="53"/>
      <c r="J3651" s="53"/>
      <c r="K3651" s="34">
        <f t="shared" si="182"/>
        <v>0</v>
      </c>
    </row>
    <row r="3652" spans="1:11" ht="14.25" customHeight="1" thickBot="1">
      <c r="C3652" s="213" t="s">
        <v>10</v>
      </c>
      <c r="D3652" s="57">
        <f>SUM(D3617:D3648)</f>
        <v>0</v>
      </c>
      <c r="E3652" s="58">
        <f t="shared" ref="E3652:J3652" si="183">SUM(E3617:E3651)</f>
        <v>18867</v>
      </c>
      <c r="F3652" s="58">
        <f t="shared" si="183"/>
        <v>7075</v>
      </c>
      <c r="G3652" s="58">
        <f t="shared" si="183"/>
        <v>96451</v>
      </c>
      <c r="H3652" s="58">
        <f t="shared" si="183"/>
        <v>0</v>
      </c>
      <c r="I3652" s="58">
        <f t="shared" si="183"/>
        <v>153</v>
      </c>
      <c r="J3652" s="58">
        <f t="shared" si="183"/>
        <v>3995</v>
      </c>
      <c r="K3652" s="58">
        <f t="shared" si="182"/>
        <v>126541</v>
      </c>
    </row>
    <row r="3655" spans="1:11" ht="14.25" customHeight="1" thickBot="1"/>
    <row r="3656" spans="1:11" ht="14.25" customHeight="1" thickBot="1">
      <c r="A3656" s="73">
        <v>88</v>
      </c>
      <c r="B3656" s="73" t="s">
        <v>176</v>
      </c>
      <c r="C3656" s="36" t="s">
        <v>2</v>
      </c>
      <c r="D3656" s="38" t="s">
        <v>3</v>
      </c>
      <c r="E3656" s="74" t="s">
        <v>4</v>
      </c>
      <c r="F3656" s="75" t="s">
        <v>9</v>
      </c>
      <c r="G3656" s="76" t="s">
        <v>5</v>
      </c>
      <c r="H3656" s="77" t="s">
        <v>6</v>
      </c>
      <c r="I3656" s="77" t="s">
        <v>7</v>
      </c>
      <c r="J3656" s="78" t="s">
        <v>8</v>
      </c>
      <c r="K3656" s="78" t="s">
        <v>10</v>
      </c>
    </row>
    <row r="3657" spans="1:11" ht="14.25" customHeight="1">
      <c r="C3657" s="44">
        <v>711</v>
      </c>
      <c r="D3657" s="43" t="s">
        <v>46</v>
      </c>
      <c r="E3657" s="45"/>
      <c r="F3657" s="45"/>
      <c r="G3657" s="45">
        <v>121817</v>
      </c>
      <c r="H3657" s="45"/>
      <c r="I3657" s="45"/>
      <c r="J3657" s="45">
        <v>8229</v>
      </c>
      <c r="K3657" s="45">
        <f>SUM(E3657:J3657)</f>
        <v>130046</v>
      </c>
    </row>
    <row r="3658" spans="1:11" ht="14.25" customHeight="1">
      <c r="C3658" s="48">
        <v>712</v>
      </c>
      <c r="D3658" s="18" t="s">
        <v>47</v>
      </c>
      <c r="E3658" s="49"/>
      <c r="F3658" s="49"/>
      <c r="G3658" s="49">
        <v>1001</v>
      </c>
      <c r="H3658" s="49"/>
      <c r="I3658" s="49"/>
      <c r="J3658" s="49"/>
      <c r="K3658" s="45">
        <f t="shared" ref="K3658:K3692" si="184">SUM(E3658:J3658)</f>
        <v>1001</v>
      </c>
    </row>
    <row r="3659" spans="1:11" ht="14.25" customHeight="1">
      <c r="C3659" s="48">
        <v>713</v>
      </c>
      <c r="D3659" s="18" t="s">
        <v>48</v>
      </c>
      <c r="E3659" s="49"/>
      <c r="F3659" s="49"/>
      <c r="G3659" s="49">
        <v>22105</v>
      </c>
      <c r="H3659" s="49"/>
      <c r="I3659" s="49"/>
      <c r="J3659" s="49"/>
      <c r="K3659" s="45">
        <f t="shared" si="184"/>
        <v>22105</v>
      </c>
    </row>
    <row r="3660" spans="1:11" ht="14.25" customHeight="1">
      <c r="C3660" s="48">
        <v>714</v>
      </c>
      <c r="D3660" s="18" t="s">
        <v>49</v>
      </c>
      <c r="E3660" s="49"/>
      <c r="F3660" s="49"/>
      <c r="G3660" s="49">
        <v>4380</v>
      </c>
      <c r="H3660" s="49"/>
      <c r="I3660" s="49"/>
      <c r="J3660" s="49"/>
      <c r="K3660" s="45">
        <f t="shared" si="184"/>
        <v>4380</v>
      </c>
    </row>
    <row r="3661" spans="1:11" ht="14.25" customHeight="1">
      <c r="C3661" s="48">
        <v>715</v>
      </c>
      <c r="D3661" s="18" t="s">
        <v>50</v>
      </c>
      <c r="E3661" s="49"/>
      <c r="F3661" s="49"/>
      <c r="G3661" s="49"/>
      <c r="H3661" s="49"/>
      <c r="I3661" s="49"/>
      <c r="J3661" s="49"/>
      <c r="K3661" s="45">
        <f t="shared" si="184"/>
        <v>0</v>
      </c>
    </row>
    <row r="3662" spans="1:11" ht="14.25" customHeight="1">
      <c r="C3662" s="48">
        <v>716</v>
      </c>
      <c r="D3662" s="18" t="s">
        <v>51</v>
      </c>
      <c r="E3662" s="49"/>
      <c r="F3662" s="49"/>
      <c r="G3662" s="49">
        <v>617</v>
      </c>
      <c r="H3662" s="49"/>
      <c r="I3662" s="49"/>
      <c r="J3662" s="49"/>
      <c r="K3662" s="45">
        <f t="shared" si="184"/>
        <v>617</v>
      </c>
    </row>
    <row r="3663" spans="1:11" ht="14.25" customHeight="1">
      <c r="C3663" s="48">
        <v>719</v>
      </c>
      <c r="D3663" s="18" t="s">
        <v>52</v>
      </c>
      <c r="E3663" s="49"/>
      <c r="F3663" s="49"/>
      <c r="G3663" s="49"/>
      <c r="H3663" s="49"/>
      <c r="I3663" s="49"/>
      <c r="J3663" s="49"/>
      <c r="K3663" s="45">
        <f t="shared" si="184"/>
        <v>0</v>
      </c>
    </row>
    <row r="3664" spans="1:11" ht="14.25" customHeight="1">
      <c r="C3664" s="48">
        <v>721</v>
      </c>
      <c r="D3664" s="18" t="s">
        <v>53</v>
      </c>
      <c r="E3664" s="49"/>
      <c r="F3664" s="49"/>
      <c r="G3664" s="49"/>
      <c r="H3664" s="49"/>
      <c r="I3664" s="49"/>
      <c r="J3664" s="49"/>
      <c r="K3664" s="45">
        <f t="shared" si="184"/>
        <v>0</v>
      </c>
    </row>
    <row r="3665" spans="3:11" ht="14.25" customHeight="1">
      <c r="C3665" s="48">
        <v>731</v>
      </c>
      <c r="D3665" s="18" t="s">
        <v>54</v>
      </c>
      <c r="E3665" s="49"/>
      <c r="F3665" s="49"/>
      <c r="G3665" s="49"/>
      <c r="H3665" s="49"/>
      <c r="I3665" s="49">
        <v>4321</v>
      </c>
      <c r="J3665" s="49"/>
      <c r="K3665" s="45">
        <f t="shared" si="184"/>
        <v>4321</v>
      </c>
    </row>
    <row r="3666" spans="3:11" ht="14.25" customHeight="1">
      <c r="C3666" s="48">
        <v>732</v>
      </c>
      <c r="D3666" s="18" t="s">
        <v>55</v>
      </c>
      <c r="E3666" s="49"/>
      <c r="F3666" s="49"/>
      <c r="G3666" s="49"/>
      <c r="H3666" s="49"/>
      <c r="I3666" s="49"/>
      <c r="J3666" s="49"/>
      <c r="K3666" s="45">
        <f t="shared" si="184"/>
        <v>0</v>
      </c>
    </row>
    <row r="3667" spans="3:11" ht="14.25" customHeight="1">
      <c r="C3667" s="48">
        <v>733</v>
      </c>
      <c r="D3667" s="18" t="s">
        <v>56</v>
      </c>
      <c r="E3667" s="49">
        <v>42943</v>
      </c>
      <c r="F3667" s="49">
        <v>10873</v>
      </c>
      <c r="G3667" s="49"/>
      <c r="H3667" s="49"/>
      <c r="I3667" s="49">
        <v>17105</v>
      </c>
      <c r="J3667" s="45"/>
      <c r="K3667" s="45">
        <f t="shared" si="184"/>
        <v>70921</v>
      </c>
    </row>
    <row r="3668" spans="3:11" ht="14.25" customHeight="1">
      <c r="C3668" s="48">
        <v>741</v>
      </c>
      <c r="D3668" s="18" t="s">
        <v>57</v>
      </c>
      <c r="E3668" s="49"/>
      <c r="F3668" s="49"/>
      <c r="G3668" s="49">
        <v>6141</v>
      </c>
      <c r="H3668" s="49"/>
      <c r="I3668" s="49"/>
      <c r="J3668" s="49"/>
      <c r="K3668" s="45">
        <f t="shared" si="184"/>
        <v>6141</v>
      </c>
    </row>
    <row r="3669" spans="3:11" ht="14.25" customHeight="1">
      <c r="C3669" s="48">
        <v>742</v>
      </c>
      <c r="D3669" s="18" t="s">
        <v>58</v>
      </c>
      <c r="E3669" s="49"/>
      <c r="F3669" s="49"/>
      <c r="G3669" s="49">
        <v>5285</v>
      </c>
      <c r="H3669" s="49"/>
      <c r="I3669" s="49"/>
      <c r="J3669" s="49">
        <v>17238</v>
      </c>
      <c r="K3669" s="45">
        <f t="shared" si="184"/>
        <v>22523</v>
      </c>
    </row>
    <row r="3670" spans="3:11" ht="14.25" customHeight="1">
      <c r="C3670" s="48">
        <v>743</v>
      </c>
      <c r="D3670" s="18" t="s">
        <v>59</v>
      </c>
      <c r="E3670" s="49"/>
      <c r="F3670" s="49"/>
      <c r="G3670" s="49">
        <v>86</v>
      </c>
      <c r="H3670" s="49"/>
      <c r="I3670" s="49"/>
      <c r="J3670" s="49"/>
      <c r="K3670" s="45">
        <f t="shared" si="184"/>
        <v>86</v>
      </c>
    </row>
    <row r="3671" spans="3:11" ht="14.25" customHeight="1">
      <c r="C3671" s="48">
        <v>744</v>
      </c>
      <c r="D3671" s="18" t="s">
        <v>60</v>
      </c>
      <c r="E3671" s="49"/>
      <c r="F3671" s="49"/>
      <c r="G3671" s="49"/>
      <c r="H3671" s="49"/>
      <c r="I3671" s="49">
        <v>3891</v>
      </c>
      <c r="J3671" s="49">
        <v>26832</v>
      </c>
      <c r="K3671" s="45">
        <f t="shared" si="184"/>
        <v>30723</v>
      </c>
    </row>
    <row r="3672" spans="3:11" ht="14.25" customHeight="1">
      <c r="C3672" s="48">
        <v>745</v>
      </c>
      <c r="D3672" s="18" t="s">
        <v>61</v>
      </c>
      <c r="E3672" s="49"/>
      <c r="F3672" s="49"/>
      <c r="G3672" s="49">
        <v>478</v>
      </c>
      <c r="H3672" s="49"/>
      <c r="I3672" s="49"/>
      <c r="J3672" s="49">
        <v>631</v>
      </c>
      <c r="K3672" s="45">
        <f t="shared" si="184"/>
        <v>1109</v>
      </c>
    </row>
    <row r="3673" spans="3:11" ht="14.25" customHeight="1">
      <c r="C3673" s="48">
        <v>771</v>
      </c>
      <c r="D3673" s="18" t="s">
        <v>62</v>
      </c>
      <c r="E3673" s="49"/>
      <c r="F3673" s="49"/>
      <c r="G3673" s="49">
        <v>134</v>
      </c>
      <c r="H3673" s="49"/>
      <c r="I3673" s="49"/>
      <c r="J3673" s="49">
        <v>1289</v>
      </c>
      <c r="K3673" s="45">
        <f t="shared" si="184"/>
        <v>1423</v>
      </c>
    </row>
    <row r="3674" spans="3:11" ht="14.25" customHeight="1">
      <c r="C3674" s="48">
        <v>772</v>
      </c>
      <c r="D3674" s="18" t="s">
        <v>63</v>
      </c>
      <c r="E3674" s="49"/>
      <c r="F3674" s="49"/>
      <c r="G3674" s="49"/>
      <c r="H3674" s="49"/>
      <c r="I3674" s="49"/>
      <c r="J3674" s="49"/>
      <c r="K3674" s="45">
        <f t="shared" si="184"/>
        <v>0</v>
      </c>
    </row>
    <row r="3675" spans="3:11" ht="14.25" customHeight="1">
      <c r="C3675" s="48">
        <v>781</v>
      </c>
      <c r="D3675" s="18" t="s">
        <v>64</v>
      </c>
      <c r="E3675" s="49"/>
      <c r="F3675" s="49"/>
      <c r="G3675" s="49"/>
      <c r="H3675" s="49"/>
      <c r="I3675" s="49"/>
      <c r="J3675" s="49"/>
      <c r="K3675" s="45">
        <f t="shared" si="184"/>
        <v>0</v>
      </c>
    </row>
    <row r="3676" spans="3:11" ht="14.25" customHeight="1">
      <c r="C3676" s="48">
        <v>791</v>
      </c>
      <c r="D3676" s="18" t="s">
        <v>65</v>
      </c>
      <c r="E3676" s="49"/>
      <c r="F3676" s="49"/>
      <c r="G3676" s="49"/>
      <c r="H3676" s="49"/>
      <c r="I3676" s="49"/>
      <c r="J3676" s="49"/>
      <c r="K3676" s="45">
        <f t="shared" si="184"/>
        <v>0</v>
      </c>
    </row>
    <row r="3677" spans="3:11" ht="14.25" customHeight="1">
      <c r="C3677" s="48">
        <v>811</v>
      </c>
      <c r="D3677" s="18" t="s">
        <v>66</v>
      </c>
      <c r="E3677" s="49"/>
      <c r="F3677" s="49"/>
      <c r="G3677" s="49"/>
      <c r="H3677" s="49"/>
      <c r="I3677" s="49"/>
      <c r="J3677" s="49"/>
      <c r="K3677" s="45">
        <f t="shared" si="184"/>
        <v>0</v>
      </c>
    </row>
    <row r="3678" spans="3:11" ht="14.25" customHeight="1">
      <c r="C3678" s="48">
        <v>812</v>
      </c>
      <c r="D3678" s="18" t="s">
        <v>67</v>
      </c>
      <c r="E3678" s="49"/>
      <c r="F3678" s="49"/>
      <c r="G3678" s="49"/>
      <c r="H3678" s="49"/>
      <c r="I3678" s="49"/>
      <c r="J3678" s="49"/>
      <c r="K3678" s="45">
        <f t="shared" si="184"/>
        <v>0</v>
      </c>
    </row>
    <row r="3679" spans="3:11" ht="14.25" customHeight="1">
      <c r="C3679" s="48">
        <v>813</v>
      </c>
      <c r="D3679" s="18" t="s">
        <v>68</v>
      </c>
      <c r="E3679" s="49"/>
      <c r="F3679" s="49"/>
      <c r="G3679" s="49"/>
      <c r="H3679" s="49"/>
      <c r="I3679" s="49"/>
      <c r="J3679" s="49"/>
      <c r="K3679" s="45">
        <f t="shared" si="184"/>
        <v>0</v>
      </c>
    </row>
    <row r="3680" spans="3:11" ht="14.25" customHeight="1">
      <c r="C3680" s="48">
        <v>821</v>
      </c>
      <c r="D3680" s="18" t="s">
        <v>69</v>
      </c>
      <c r="E3680" s="49"/>
      <c r="F3680" s="49"/>
      <c r="G3680" s="49"/>
      <c r="H3680" s="49"/>
      <c r="I3680" s="49"/>
      <c r="J3680" s="49"/>
      <c r="K3680" s="45">
        <f t="shared" si="184"/>
        <v>0</v>
      </c>
    </row>
    <row r="3681" spans="1:11" ht="14.25" customHeight="1">
      <c r="C3681" s="48">
        <v>822</v>
      </c>
      <c r="D3681" s="18" t="s">
        <v>70</v>
      </c>
      <c r="E3681" s="49"/>
      <c r="F3681" s="49"/>
      <c r="G3681" s="49"/>
      <c r="H3681" s="49"/>
      <c r="I3681" s="49"/>
      <c r="J3681" s="49"/>
      <c r="K3681" s="45">
        <f t="shared" si="184"/>
        <v>0</v>
      </c>
    </row>
    <row r="3682" spans="1:11" ht="14.25" customHeight="1">
      <c r="C3682" s="48">
        <v>823</v>
      </c>
      <c r="D3682" s="18" t="s">
        <v>71</v>
      </c>
      <c r="E3682" s="49"/>
      <c r="F3682" s="49"/>
      <c r="G3682" s="49"/>
      <c r="H3682" s="49"/>
      <c r="I3682" s="49"/>
      <c r="J3682" s="49"/>
      <c r="K3682" s="45">
        <f t="shared" si="184"/>
        <v>0</v>
      </c>
    </row>
    <row r="3683" spans="1:11" ht="14.25" customHeight="1">
      <c r="C3683" s="48">
        <v>831</v>
      </c>
      <c r="D3683" s="18" t="s">
        <v>72</v>
      </c>
      <c r="E3683" s="49"/>
      <c r="F3683" s="49"/>
      <c r="G3683" s="49"/>
      <c r="H3683" s="49"/>
      <c r="I3683" s="49"/>
      <c r="J3683" s="49"/>
      <c r="K3683" s="45">
        <f t="shared" si="184"/>
        <v>0</v>
      </c>
    </row>
    <row r="3684" spans="1:11" ht="14.25" customHeight="1">
      <c r="C3684" s="48">
        <v>841</v>
      </c>
      <c r="D3684" s="18" t="s">
        <v>73</v>
      </c>
      <c r="E3684" s="49"/>
      <c r="F3684" s="49"/>
      <c r="G3684" s="49"/>
      <c r="H3684" s="49"/>
      <c r="I3684" s="49"/>
      <c r="J3684" s="49"/>
      <c r="K3684" s="45">
        <f t="shared" si="184"/>
        <v>0</v>
      </c>
    </row>
    <row r="3685" spans="1:11" ht="14.25" customHeight="1">
      <c r="C3685" s="48">
        <v>842</v>
      </c>
      <c r="D3685" s="18" t="s">
        <v>74</v>
      </c>
      <c r="E3685" s="49"/>
      <c r="F3685" s="49"/>
      <c r="G3685" s="49"/>
      <c r="H3685" s="49"/>
      <c r="I3685" s="49"/>
      <c r="J3685" s="49"/>
      <c r="K3685" s="45">
        <f t="shared" si="184"/>
        <v>0</v>
      </c>
    </row>
    <row r="3686" spans="1:11" ht="14.25" customHeight="1">
      <c r="C3686" s="52">
        <v>843</v>
      </c>
      <c r="D3686" s="18" t="s">
        <v>75</v>
      </c>
      <c r="E3686" s="49"/>
      <c r="F3686" s="49"/>
      <c r="G3686" s="49"/>
      <c r="H3686" s="49"/>
      <c r="I3686" s="49"/>
      <c r="J3686" s="49"/>
      <c r="K3686" s="45">
        <f t="shared" si="184"/>
        <v>0</v>
      </c>
    </row>
    <row r="3687" spans="1:11" ht="14.25" customHeight="1">
      <c r="C3687" s="52">
        <v>911</v>
      </c>
      <c r="D3687" s="18" t="s">
        <v>76</v>
      </c>
      <c r="E3687" s="49"/>
      <c r="F3687" s="49"/>
      <c r="G3687" s="49"/>
      <c r="H3687" s="49"/>
      <c r="I3687" s="49"/>
      <c r="J3687" s="49"/>
      <c r="K3687" s="45">
        <f t="shared" si="184"/>
        <v>0</v>
      </c>
    </row>
    <row r="3688" spans="1:11" ht="14.25" customHeight="1">
      <c r="C3688" s="48">
        <v>912</v>
      </c>
      <c r="D3688" s="18" t="s">
        <v>77</v>
      </c>
      <c r="E3688" s="53"/>
      <c r="F3688" s="53"/>
      <c r="G3688" s="53"/>
      <c r="H3688" s="53"/>
      <c r="I3688" s="53"/>
      <c r="J3688" s="53"/>
      <c r="K3688" s="45">
        <f t="shared" si="184"/>
        <v>0</v>
      </c>
    </row>
    <row r="3689" spans="1:11" ht="14.25" customHeight="1">
      <c r="C3689" s="48">
        <v>913</v>
      </c>
      <c r="D3689" s="18" t="s">
        <v>78</v>
      </c>
      <c r="E3689" s="53"/>
      <c r="F3689" s="53"/>
      <c r="G3689" s="53"/>
      <c r="H3689" s="53"/>
      <c r="I3689" s="53"/>
      <c r="J3689" s="53"/>
      <c r="K3689" s="45">
        <f t="shared" si="184"/>
        <v>0</v>
      </c>
    </row>
    <row r="3690" spans="1:11" ht="14.25" customHeight="1">
      <c r="C3690" s="48">
        <v>921</v>
      </c>
      <c r="D3690" s="18" t="s">
        <v>79</v>
      </c>
      <c r="E3690" s="53"/>
      <c r="F3690" s="53"/>
      <c r="G3690" s="53">
        <v>1964</v>
      </c>
      <c r="H3690" s="53"/>
      <c r="I3690" s="53"/>
      <c r="J3690" s="53">
        <v>33</v>
      </c>
      <c r="K3690" s="45">
        <f t="shared" si="184"/>
        <v>1997</v>
      </c>
    </row>
    <row r="3691" spans="1:11" ht="14.25" customHeight="1" thickBot="1">
      <c r="C3691" s="48">
        <v>922</v>
      </c>
      <c r="D3691" s="18" t="s">
        <v>80</v>
      </c>
      <c r="E3691" s="53"/>
      <c r="F3691" s="53"/>
      <c r="G3691" s="53"/>
      <c r="H3691" s="53"/>
      <c r="I3691" s="53"/>
      <c r="J3691" s="53"/>
      <c r="K3691" s="34">
        <f t="shared" si="184"/>
        <v>0</v>
      </c>
    </row>
    <row r="3692" spans="1:11" ht="14.25" customHeight="1" thickBot="1">
      <c r="C3692" s="213" t="s">
        <v>10</v>
      </c>
      <c r="D3692" s="57"/>
      <c r="E3692" s="58">
        <f t="shared" ref="E3692:J3692" si="185">SUM(E3657:E3691)</f>
        <v>42943</v>
      </c>
      <c r="F3692" s="58">
        <f t="shared" si="185"/>
        <v>10873</v>
      </c>
      <c r="G3692" s="58">
        <f t="shared" si="185"/>
        <v>164008</v>
      </c>
      <c r="H3692" s="58">
        <f t="shared" si="185"/>
        <v>0</v>
      </c>
      <c r="I3692" s="58">
        <f t="shared" si="185"/>
        <v>25317</v>
      </c>
      <c r="J3692" s="58">
        <f t="shared" si="185"/>
        <v>54252</v>
      </c>
      <c r="K3692" s="58">
        <f t="shared" si="184"/>
        <v>297393</v>
      </c>
    </row>
    <row r="3695" spans="1:11" ht="14.25" customHeight="1" thickBot="1"/>
    <row r="3696" spans="1:11" ht="14.25" customHeight="1" thickBot="1">
      <c r="A3696" s="73">
        <v>89</v>
      </c>
      <c r="B3696" s="73" t="s">
        <v>177</v>
      </c>
      <c r="C3696" s="36" t="s">
        <v>2</v>
      </c>
      <c r="D3696" s="38" t="s">
        <v>3</v>
      </c>
      <c r="E3696" s="74" t="s">
        <v>4</v>
      </c>
      <c r="F3696" s="75" t="s">
        <v>9</v>
      </c>
      <c r="G3696" s="76" t="s">
        <v>5</v>
      </c>
      <c r="H3696" s="77" t="s">
        <v>6</v>
      </c>
      <c r="I3696" s="77" t="s">
        <v>7</v>
      </c>
      <c r="J3696" s="78" t="s">
        <v>8</v>
      </c>
      <c r="K3696" s="78" t="s">
        <v>10</v>
      </c>
    </row>
    <row r="3697" spans="3:11" ht="14.25" customHeight="1">
      <c r="C3697" s="44">
        <v>711</v>
      </c>
      <c r="D3697" s="43" t="s">
        <v>46</v>
      </c>
      <c r="E3697" s="45"/>
      <c r="F3697" s="45"/>
      <c r="G3697" s="45">
        <v>56278</v>
      </c>
      <c r="H3697" s="45"/>
      <c r="I3697" s="45"/>
      <c r="J3697" s="45">
        <v>18434</v>
      </c>
      <c r="K3697" s="45">
        <f>SUM(E3697:J3697)</f>
        <v>74712</v>
      </c>
    </row>
    <row r="3698" spans="3:11" ht="14.25" customHeight="1">
      <c r="C3698" s="48">
        <v>712</v>
      </c>
      <c r="D3698" s="18" t="s">
        <v>47</v>
      </c>
      <c r="E3698" s="49"/>
      <c r="F3698" s="49"/>
      <c r="G3698" s="49">
        <v>178</v>
      </c>
      <c r="H3698" s="49"/>
      <c r="I3698" s="49"/>
      <c r="J3698" s="49"/>
      <c r="K3698" s="45">
        <f t="shared" ref="K3698:K3732" si="186">SUM(E3698:J3698)</f>
        <v>178</v>
      </c>
    </row>
    <row r="3699" spans="3:11" ht="14.25" customHeight="1">
      <c r="C3699" s="48">
        <v>713</v>
      </c>
      <c r="D3699" s="18" t="s">
        <v>48</v>
      </c>
      <c r="E3699" s="49"/>
      <c r="F3699" s="49"/>
      <c r="G3699" s="49">
        <v>10904</v>
      </c>
      <c r="H3699" s="49"/>
      <c r="I3699" s="49"/>
      <c r="J3699" s="49"/>
      <c r="K3699" s="45">
        <f t="shared" si="186"/>
        <v>10904</v>
      </c>
    </row>
    <row r="3700" spans="3:11" ht="14.25" customHeight="1">
      <c r="C3700" s="48">
        <v>714</v>
      </c>
      <c r="D3700" s="18" t="s">
        <v>49</v>
      </c>
      <c r="E3700" s="49"/>
      <c r="F3700" s="49"/>
      <c r="G3700" s="49">
        <v>4903</v>
      </c>
      <c r="H3700" s="49"/>
      <c r="I3700" s="49"/>
      <c r="J3700" s="49"/>
      <c r="K3700" s="45">
        <f t="shared" si="186"/>
        <v>4903</v>
      </c>
    </row>
    <row r="3701" spans="3:11" ht="14.25" customHeight="1">
      <c r="C3701" s="48">
        <v>715</v>
      </c>
      <c r="D3701" s="18" t="s">
        <v>50</v>
      </c>
      <c r="E3701" s="49"/>
      <c r="F3701" s="49"/>
      <c r="G3701" s="49">
        <v>965</v>
      </c>
      <c r="H3701" s="49"/>
      <c r="I3701" s="49"/>
      <c r="J3701" s="49"/>
      <c r="K3701" s="45">
        <f t="shared" si="186"/>
        <v>965</v>
      </c>
    </row>
    <row r="3702" spans="3:11" ht="14.25" customHeight="1">
      <c r="C3702" s="48">
        <v>716</v>
      </c>
      <c r="D3702" s="18" t="s">
        <v>51</v>
      </c>
      <c r="E3702" s="49"/>
      <c r="F3702" s="49"/>
      <c r="G3702" s="49"/>
      <c r="H3702" s="49"/>
      <c r="I3702" s="49"/>
      <c r="J3702" s="49"/>
      <c r="K3702" s="45">
        <f t="shared" si="186"/>
        <v>0</v>
      </c>
    </row>
    <row r="3703" spans="3:11" ht="14.25" customHeight="1">
      <c r="C3703" s="48">
        <v>719</v>
      </c>
      <c r="D3703" s="18" t="s">
        <v>52</v>
      </c>
      <c r="E3703" s="49"/>
      <c r="F3703" s="49"/>
      <c r="G3703" s="49"/>
      <c r="H3703" s="49"/>
      <c r="I3703" s="49"/>
      <c r="J3703" s="49"/>
      <c r="K3703" s="45">
        <f t="shared" si="186"/>
        <v>0</v>
      </c>
    </row>
    <row r="3704" spans="3:11" ht="14.25" customHeight="1">
      <c r="C3704" s="48">
        <v>721</v>
      </c>
      <c r="D3704" s="18" t="s">
        <v>53</v>
      </c>
      <c r="E3704" s="49"/>
      <c r="F3704" s="49"/>
      <c r="G3704" s="49"/>
      <c r="H3704" s="49"/>
      <c r="I3704" s="49"/>
      <c r="J3704" s="49"/>
      <c r="K3704" s="45">
        <f t="shared" si="186"/>
        <v>0</v>
      </c>
    </row>
    <row r="3705" spans="3:11" ht="14.25" customHeight="1">
      <c r="C3705" s="48">
        <v>731</v>
      </c>
      <c r="D3705" s="18" t="s">
        <v>54</v>
      </c>
      <c r="E3705" s="49"/>
      <c r="F3705" s="49"/>
      <c r="G3705" s="49"/>
      <c r="H3705" s="49"/>
      <c r="I3705" s="49"/>
      <c r="J3705" s="49"/>
      <c r="K3705" s="45">
        <f t="shared" si="186"/>
        <v>0</v>
      </c>
    </row>
    <row r="3706" spans="3:11" ht="14.25" customHeight="1">
      <c r="C3706" s="48">
        <v>732</v>
      </c>
      <c r="D3706" s="18" t="s">
        <v>55</v>
      </c>
      <c r="E3706" s="49"/>
      <c r="F3706" s="49"/>
      <c r="G3706" s="49"/>
      <c r="H3706" s="49"/>
      <c r="I3706" s="49">
        <v>1069</v>
      </c>
      <c r="J3706" s="49"/>
      <c r="K3706" s="45">
        <f t="shared" si="186"/>
        <v>1069</v>
      </c>
    </row>
    <row r="3707" spans="3:11" ht="14.25" customHeight="1">
      <c r="C3707" s="48">
        <v>733</v>
      </c>
      <c r="D3707" s="18" t="s">
        <v>56</v>
      </c>
      <c r="E3707" s="49">
        <v>36971</v>
      </c>
      <c r="F3707" s="49">
        <v>1133</v>
      </c>
      <c r="G3707" s="49"/>
      <c r="H3707" s="49"/>
      <c r="I3707" s="49"/>
      <c r="J3707" s="45">
        <v>569</v>
      </c>
      <c r="K3707" s="45">
        <f t="shared" si="186"/>
        <v>38673</v>
      </c>
    </row>
    <row r="3708" spans="3:11" ht="14.25" customHeight="1">
      <c r="C3708" s="48">
        <v>741</v>
      </c>
      <c r="D3708" s="18" t="s">
        <v>57</v>
      </c>
      <c r="E3708" s="49"/>
      <c r="F3708" s="49"/>
      <c r="G3708" s="49">
        <v>6697</v>
      </c>
      <c r="H3708" s="49"/>
      <c r="I3708" s="49"/>
      <c r="J3708" s="49"/>
      <c r="K3708" s="45">
        <f t="shared" si="186"/>
        <v>6697</v>
      </c>
    </row>
    <row r="3709" spans="3:11" ht="14.25" customHeight="1">
      <c r="C3709" s="48">
        <v>742</v>
      </c>
      <c r="D3709" s="18" t="s">
        <v>58</v>
      </c>
      <c r="E3709" s="49"/>
      <c r="F3709" s="49"/>
      <c r="G3709" s="49">
        <v>800</v>
      </c>
      <c r="H3709" s="49"/>
      <c r="I3709" s="49"/>
      <c r="J3709" s="49">
        <v>14981</v>
      </c>
      <c r="K3709" s="45">
        <f t="shared" si="186"/>
        <v>15781</v>
      </c>
    </row>
    <row r="3710" spans="3:11" ht="14.25" customHeight="1">
      <c r="C3710" s="48">
        <v>743</v>
      </c>
      <c r="D3710" s="18" t="s">
        <v>59</v>
      </c>
      <c r="E3710" s="49"/>
      <c r="F3710" s="49"/>
      <c r="G3710" s="49">
        <v>88</v>
      </c>
      <c r="H3710" s="49"/>
      <c r="I3710" s="49"/>
      <c r="J3710" s="49"/>
      <c r="K3710" s="45">
        <f t="shared" si="186"/>
        <v>88</v>
      </c>
    </row>
    <row r="3711" spans="3:11" ht="14.25" customHeight="1">
      <c r="C3711" s="48">
        <v>744</v>
      </c>
      <c r="D3711" s="18" t="s">
        <v>60</v>
      </c>
      <c r="E3711" s="49"/>
      <c r="F3711" s="49"/>
      <c r="G3711" s="49">
        <v>14011</v>
      </c>
      <c r="H3711" s="49"/>
      <c r="I3711" s="49"/>
      <c r="J3711" s="49">
        <v>217</v>
      </c>
      <c r="K3711" s="45">
        <f t="shared" si="186"/>
        <v>14228</v>
      </c>
    </row>
    <row r="3712" spans="3:11" ht="14.25" customHeight="1">
      <c r="C3712" s="48">
        <v>745</v>
      </c>
      <c r="D3712" s="18" t="s">
        <v>61</v>
      </c>
      <c r="E3712" s="49"/>
      <c r="F3712" s="49"/>
      <c r="G3712" s="49">
        <v>375</v>
      </c>
      <c r="H3712" s="49"/>
      <c r="I3712" s="49"/>
      <c r="J3712" s="49">
        <v>700</v>
      </c>
      <c r="K3712" s="45">
        <f t="shared" si="186"/>
        <v>1075</v>
      </c>
    </row>
    <row r="3713" spans="3:11" ht="14.25" customHeight="1">
      <c r="C3713" s="48">
        <v>771</v>
      </c>
      <c r="D3713" s="18" t="s">
        <v>62</v>
      </c>
      <c r="E3713" s="49"/>
      <c r="F3713" s="49"/>
      <c r="G3713" s="49"/>
      <c r="H3713" s="49"/>
      <c r="I3713" s="49"/>
      <c r="J3713" s="49">
        <v>1262</v>
      </c>
      <c r="K3713" s="45">
        <f>SUM(E3713:J3713)</f>
        <v>1262</v>
      </c>
    </row>
    <row r="3714" spans="3:11" ht="14.25" customHeight="1">
      <c r="C3714" s="48">
        <v>772</v>
      </c>
      <c r="D3714" s="18" t="s">
        <v>63</v>
      </c>
      <c r="E3714" s="49"/>
      <c r="F3714" s="49"/>
      <c r="G3714" s="49"/>
      <c r="H3714" s="49"/>
      <c r="I3714" s="49"/>
      <c r="J3714" s="49">
        <v>211</v>
      </c>
      <c r="K3714" s="45">
        <f>SUM(E3714:J3714)</f>
        <v>211</v>
      </c>
    </row>
    <row r="3715" spans="3:11" ht="14.25" customHeight="1">
      <c r="C3715" s="48">
        <v>781</v>
      </c>
      <c r="D3715" s="18" t="s">
        <v>64</v>
      </c>
      <c r="E3715" s="49"/>
      <c r="F3715" s="49"/>
      <c r="G3715" s="49"/>
      <c r="H3715" s="49"/>
      <c r="I3715" s="49"/>
      <c r="J3715" s="49"/>
      <c r="K3715" s="45">
        <f t="shared" si="186"/>
        <v>0</v>
      </c>
    </row>
    <row r="3716" spans="3:11" ht="14.25" customHeight="1">
      <c r="C3716" s="48">
        <v>791</v>
      </c>
      <c r="D3716" s="18" t="s">
        <v>65</v>
      </c>
      <c r="E3716" s="49"/>
      <c r="F3716" s="49"/>
      <c r="G3716" s="49"/>
      <c r="H3716" s="49"/>
      <c r="I3716" s="49"/>
      <c r="J3716" s="49"/>
      <c r="K3716" s="45">
        <f t="shared" si="186"/>
        <v>0</v>
      </c>
    </row>
    <row r="3717" spans="3:11" ht="14.25" customHeight="1">
      <c r="C3717" s="48">
        <v>811</v>
      </c>
      <c r="D3717" s="18" t="s">
        <v>66</v>
      </c>
      <c r="E3717" s="49"/>
      <c r="F3717" s="49"/>
      <c r="G3717" s="49"/>
      <c r="H3717" s="49"/>
      <c r="I3717" s="49"/>
      <c r="J3717" s="49"/>
      <c r="K3717" s="45">
        <f t="shared" si="186"/>
        <v>0</v>
      </c>
    </row>
    <row r="3718" spans="3:11" ht="14.25" customHeight="1">
      <c r="C3718" s="48">
        <v>812</v>
      </c>
      <c r="D3718" s="18" t="s">
        <v>67</v>
      </c>
      <c r="E3718" s="49"/>
      <c r="F3718" s="49"/>
      <c r="G3718" s="49"/>
      <c r="H3718" s="49"/>
      <c r="I3718" s="49"/>
      <c r="J3718" s="49"/>
      <c r="K3718" s="45">
        <f t="shared" si="186"/>
        <v>0</v>
      </c>
    </row>
    <row r="3719" spans="3:11" ht="14.25" customHeight="1">
      <c r="C3719" s="48">
        <v>813</v>
      </c>
      <c r="D3719" s="18" t="s">
        <v>68</v>
      </c>
      <c r="E3719" s="49"/>
      <c r="F3719" s="49"/>
      <c r="G3719" s="49"/>
      <c r="H3719" s="49"/>
      <c r="I3719" s="49"/>
      <c r="J3719" s="49"/>
      <c r="K3719" s="45">
        <f t="shared" si="186"/>
        <v>0</v>
      </c>
    </row>
    <row r="3720" spans="3:11" ht="14.25" customHeight="1">
      <c r="C3720" s="48">
        <v>821</v>
      </c>
      <c r="D3720" s="18" t="s">
        <v>69</v>
      </c>
      <c r="E3720" s="49"/>
      <c r="F3720" s="49"/>
      <c r="G3720" s="49"/>
      <c r="H3720" s="49"/>
      <c r="I3720" s="49"/>
      <c r="J3720" s="49"/>
      <c r="K3720" s="45">
        <f t="shared" si="186"/>
        <v>0</v>
      </c>
    </row>
    <row r="3721" spans="3:11" ht="14.25" customHeight="1">
      <c r="C3721" s="48">
        <v>822</v>
      </c>
      <c r="D3721" s="18" t="s">
        <v>70</v>
      </c>
      <c r="E3721" s="49"/>
      <c r="F3721" s="49"/>
      <c r="G3721" s="49"/>
      <c r="H3721" s="49"/>
      <c r="I3721" s="49"/>
      <c r="J3721" s="49"/>
      <c r="K3721" s="45">
        <f t="shared" si="186"/>
        <v>0</v>
      </c>
    </row>
    <row r="3722" spans="3:11" ht="14.25" customHeight="1">
      <c r="C3722" s="48">
        <v>823</v>
      </c>
      <c r="D3722" s="18" t="s">
        <v>71</v>
      </c>
      <c r="E3722" s="49"/>
      <c r="F3722" s="49"/>
      <c r="G3722" s="49"/>
      <c r="H3722" s="49"/>
      <c r="I3722" s="49"/>
      <c r="J3722" s="49"/>
      <c r="K3722" s="45">
        <f t="shared" si="186"/>
        <v>0</v>
      </c>
    </row>
    <row r="3723" spans="3:11" ht="14.25" customHeight="1">
      <c r="C3723" s="48">
        <v>831</v>
      </c>
      <c r="D3723" s="18" t="s">
        <v>72</v>
      </c>
      <c r="E3723" s="49"/>
      <c r="F3723" s="49"/>
      <c r="G3723" s="49"/>
      <c r="H3723" s="49"/>
      <c r="I3723" s="49"/>
      <c r="J3723" s="49"/>
      <c r="K3723" s="45">
        <f t="shared" si="186"/>
        <v>0</v>
      </c>
    </row>
    <row r="3724" spans="3:11" ht="14.25" customHeight="1">
      <c r="C3724" s="48">
        <v>841</v>
      </c>
      <c r="D3724" s="18" t="s">
        <v>73</v>
      </c>
      <c r="E3724" s="49"/>
      <c r="F3724" s="49"/>
      <c r="G3724" s="49"/>
      <c r="H3724" s="49"/>
      <c r="I3724" s="49"/>
      <c r="J3724" s="49"/>
      <c r="K3724" s="45">
        <f t="shared" si="186"/>
        <v>0</v>
      </c>
    </row>
    <row r="3725" spans="3:11" ht="14.25" customHeight="1">
      <c r="C3725" s="48">
        <v>842</v>
      </c>
      <c r="D3725" s="18" t="s">
        <v>74</v>
      </c>
      <c r="E3725" s="49"/>
      <c r="F3725" s="49"/>
      <c r="G3725" s="49"/>
      <c r="H3725" s="49"/>
      <c r="I3725" s="49"/>
      <c r="J3725" s="49"/>
      <c r="K3725" s="45">
        <f t="shared" si="186"/>
        <v>0</v>
      </c>
    </row>
    <row r="3726" spans="3:11" ht="14.25" customHeight="1">
      <c r="C3726" s="52">
        <v>843</v>
      </c>
      <c r="D3726" s="18" t="s">
        <v>75</v>
      </c>
      <c r="E3726" s="49"/>
      <c r="F3726" s="49"/>
      <c r="G3726" s="49"/>
      <c r="H3726" s="49"/>
      <c r="I3726" s="49"/>
      <c r="J3726" s="49"/>
      <c r="K3726" s="45">
        <f t="shared" si="186"/>
        <v>0</v>
      </c>
    </row>
    <row r="3727" spans="3:11" ht="14.25" customHeight="1">
      <c r="C3727" s="52">
        <v>911</v>
      </c>
      <c r="D3727" s="18" t="s">
        <v>76</v>
      </c>
      <c r="E3727" s="49"/>
      <c r="F3727" s="49"/>
      <c r="G3727" s="49"/>
      <c r="H3727" s="49"/>
      <c r="I3727" s="49"/>
      <c r="J3727" s="49"/>
      <c r="K3727" s="45">
        <f t="shared" si="186"/>
        <v>0</v>
      </c>
    </row>
    <row r="3728" spans="3:11" ht="14.25" customHeight="1">
      <c r="C3728" s="48">
        <v>912</v>
      </c>
      <c r="D3728" s="18" t="s">
        <v>77</v>
      </c>
      <c r="E3728" s="53"/>
      <c r="F3728" s="53"/>
      <c r="G3728" s="53"/>
      <c r="H3728" s="53"/>
      <c r="I3728" s="53"/>
      <c r="J3728" s="53"/>
      <c r="K3728" s="45">
        <f t="shared" si="186"/>
        <v>0</v>
      </c>
    </row>
    <row r="3729" spans="1:11" ht="14.25" customHeight="1">
      <c r="C3729" s="48">
        <v>913</v>
      </c>
      <c r="D3729" s="18" t="s">
        <v>78</v>
      </c>
      <c r="E3729" s="53"/>
      <c r="F3729" s="53"/>
      <c r="G3729" s="53"/>
      <c r="H3729" s="53"/>
      <c r="I3729" s="53"/>
      <c r="J3729" s="53"/>
      <c r="K3729" s="45">
        <f t="shared" si="186"/>
        <v>0</v>
      </c>
    </row>
    <row r="3730" spans="1:11" ht="14.25" customHeight="1">
      <c r="C3730" s="48">
        <v>921</v>
      </c>
      <c r="D3730" s="18" t="s">
        <v>79</v>
      </c>
      <c r="E3730" s="53"/>
      <c r="F3730" s="53"/>
      <c r="G3730" s="53">
        <v>387</v>
      </c>
      <c r="H3730" s="53"/>
      <c r="I3730" s="53"/>
      <c r="J3730" s="53">
        <v>64</v>
      </c>
      <c r="K3730" s="45">
        <f t="shared" si="186"/>
        <v>451</v>
      </c>
    </row>
    <row r="3731" spans="1:11" ht="14.25" customHeight="1" thickBot="1">
      <c r="C3731" s="48">
        <v>922</v>
      </c>
      <c r="D3731" s="18" t="s">
        <v>80</v>
      </c>
      <c r="E3731" s="53"/>
      <c r="F3731" s="53"/>
      <c r="G3731" s="53"/>
      <c r="H3731" s="53"/>
      <c r="I3731" s="53"/>
      <c r="J3731" s="53"/>
      <c r="K3731" s="34">
        <f t="shared" si="186"/>
        <v>0</v>
      </c>
    </row>
    <row r="3732" spans="1:11" ht="14.25" customHeight="1" thickBot="1">
      <c r="C3732" s="56" t="s">
        <v>10</v>
      </c>
      <c r="D3732" s="57">
        <f>SUM(D3697:D3728)</f>
        <v>0</v>
      </c>
      <c r="E3732" s="58">
        <f t="shared" ref="E3732:J3732" si="187">SUM(E3697:E3731)</f>
        <v>36971</v>
      </c>
      <c r="F3732" s="58">
        <f t="shared" si="187"/>
        <v>1133</v>
      </c>
      <c r="G3732" s="58">
        <f t="shared" si="187"/>
        <v>95586</v>
      </c>
      <c r="H3732" s="58">
        <f t="shared" si="187"/>
        <v>0</v>
      </c>
      <c r="I3732" s="58">
        <f t="shared" si="187"/>
        <v>1069</v>
      </c>
      <c r="J3732" s="58">
        <f t="shared" si="187"/>
        <v>36438</v>
      </c>
      <c r="K3732" s="58">
        <f t="shared" si="186"/>
        <v>171197</v>
      </c>
    </row>
    <row r="3735" spans="1:11" ht="14.25" customHeight="1" thickBot="1"/>
    <row r="3736" spans="1:11" ht="14.25" customHeight="1" thickBot="1">
      <c r="A3736" s="73">
        <v>90</v>
      </c>
      <c r="B3736" s="73" t="s">
        <v>178</v>
      </c>
      <c r="C3736" s="36" t="s">
        <v>2</v>
      </c>
      <c r="D3736" s="38" t="s">
        <v>3</v>
      </c>
      <c r="E3736" s="74" t="s">
        <v>4</v>
      </c>
      <c r="F3736" s="75" t="s">
        <v>9</v>
      </c>
      <c r="G3736" s="76" t="s">
        <v>5</v>
      </c>
      <c r="H3736" s="77" t="s">
        <v>6</v>
      </c>
      <c r="I3736" s="77" t="s">
        <v>7</v>
      </c>
      <c r="J3736" s="78" t="s">
        <v>8</v>
      </c>
      <c r="K3736" s="78" t="s">
        <v>10</v>
      </c>
    </row>
    <row r="3737" spans="1:11" ht="14.25" customHeight="1">
      <c r="C3737" s="44">
        <v>711</v>
      </c>
      <c r="D3737" s="43" t="s">
        <v>46</v>
      </c>
      <c r="E3737" s="45"/>
      <c r="F3737" s="45"/>
      <c r="G3737" s="45">
        <v>297850</v>
      </c>
      <c r="H3737" s="45"/>
      <c r="I3737" s="45"/>
      <c r="J3737" s="45"/>
      <c r="K3737" s="45">
        <f>SUM(E3737:J3737)</f>
        <v>297850</v>
      </c>
    </row>
    <row r="3738" spans="1:11" ht="14.25" customHeight="1">
      <c r="C3738" s="48">
        <v>712</v>
      </c>
      <c r="D3738" s="18" t="s">
        <v>47</v>
      </c>
      <c r="E3738" s="49"/>
      <c r="F3738" s="49"/>
      <c r="G3738" s="49">
        <v>4305</v>
      </c>
      <c r="H3738" s="49"/>
      <c r="I3738" s="49"/>
      <c r="J3738" s="49"/>
      <c r="K3738" s="45">
        <f t="shared" ref="K3738:K3772" si="188">SUM(E3738:J3738)</f>
        <v>4305</v>
      </c>
    </row>
    <row r="3739" spans="1:11" ht="14.25" customHeight="1">
      <c r="C3739" s="48">
        <v>713</v>
      </c>
      <c r="D3739" s="18" t="s">
        <v>48</v>
      </c>
      <c r="E3739" s="49"/>
      <c r="F3739" s="49"/>
      <c r="G3739" s="49">
        <v>75543</v>
      </c>
      <c r="H3739" s="49"/>
      <c r="I3739" s="49"/>
      <c r="J3739" s="49"/>
      <c r="K3739" s="45">
        <f t="shared" si="188"/>
        <v>75543</v>
      </c>
    </row>
    <row r="3740" spans="1:11" ht="14.25" customHeight="1">
      <c r="C3740" s="48">
        <v>714</v>
      </c>
      <c r="D3740" s="18" t="s">
        <v>49</v>
      </c>
      <c r="E3740" s="49"/>
      <c r="F3740" s="49"/>
      <c r="G3740" s="49">
        <v>34606</v>
      </c>
      <c r="H3740" s="49"/>
      <c r="I3740" s="49"/>
      <c r="J3740" s="49"/>
      <c r="K3740" s="45">
        <f t="shared" si="188"/>
        <v>34606</v>
      </c>
    </row>
    <row r="3741" spans="1:11" ht="14.25" customHeight="1">
      <c r="C3741" s="48">
        <v>715</v>
      </c>
      <c r="D3741" s="18" t="s">
        <v>50</v>
      </c>
      <c r="E3741" s="49"/>
      <c r="F3741" s="49"/>
      <c r="G3741" s="49"/>
      <c r="H3741" s="49"/>
      <c r="I3741" s="49"/>
      <c r="J3741" s="49"/>
      <c r="K3741" s="45">
        <f t="shared" si="188"/>
        <v>0</v>
      </c>
    </row>
    <row r="3742" spans="1:11" ht="14.25" customHeight="1">
      <c r="C3742" s="48">
        <v>716</v>
      </c>
      <c r="D3742" s="18" t="s">
        <v>51</v>
      </c>
      <c r="E3742" s="49"/>
      <c r="F3742" s="49"/>
      <c r="G3742" s="49">
        <v>16108</v>
      </c>
      <c r="H3742" s="49"/>
      <c r="I3742" s="49"/>
      <c r="J3742" s="49"/>
      <c r="K3742" s="45">
        <f t="shared" si="188"/>
        <v>16108</v>
      </c>
    </row>
    <row r="3743" spans="1:11" ht="14.25" customHeight="1">
      <c r="C3743" s="48">
        <v>719</v>
      </c>
      <c r="D3743" s="18" t="s">
        <v>52</v>
      </c>
      <c r="E3743" s="49"/>
      <c r="F3743" s="49"/>
      <c r="G3743" s="49"/>
      <c r="H3743" s="49"/>
      <c r="I3743" s="49"/>
      <c r="J3743" s="49"/>
      <c r="K3743" s="45">
        <f t="shared" si="188"/>
        <v>0</v>
      </c>
    </row>
    <row r="3744" spans="1:11" ht="14.25" customHeight="1">
      <c r="C3744" s="48">
        <v>721</v>
      </c>
      <c r="D3744" s="18" t="s">
        <v>53</v>
      </c>
      <c r="E3744" s="49"/>
      <c r="F3744" s="49"/>
      <c r="G3744" s="49"/>
      <c r="H3744" s="49"/>
      <c r="I3744" s="49"/>
      <c r="J3744" s="49"/>
      <c r="K3744" s="45">
        <f t="shared" si="188"/>
        <v>0</v>
      </c>
    </row>
    <row r="3745" spans="3:11" ht="14.25" customHeight="1">
      <c r="C3745" s="48">
        <v>731</v>
      </c>
      <c r="D3745" s="18" t="s">
        <v>54</v>
      </c>
      <c r="E3745" s="49"/>
      <c r="F3745" s="49"/>
      <c r="G3745" s="49"/>
      <c r="H3745" s="49"/>
      <c r="I3745" s="49"/>
      <c r="J3745" s="49"/>
      <c r="K3745" s="45">
        <f t="shared" si="188"/>
        <v>0</v>
      </c>
    </row>
    <row r="3746" spans="3:11" ht="14.25" customHeight="1">
      <c r="C3746" s="48">
        <v>732</v>
      </c>
      <c r="D3746" s="18" t="s">
        <v>55</v>
      </c>
      <c r="E3746" s="49"/>
      <c r="F3746" s="49"/>
      <c r="G3746" s="49">
        <v>847</v>
      </c>
      <c r="H3746" s="49"/>
      <c r="I3746" s="49"/>
      <c r="J3746" s="49"/>
      <c r="K3746" s="45">
        <f t="shared" si="188"/>
        <v>847</v>
      </c>
    </row>
    <row r="3747" spans="3:11" ht="14.25" customHeight="1">
      <c r="C3747" s="48">
        <v>733</v>
      </c>
      <c r="D3747" s="18" t="s">
        <v>56</v>
      </c>
      <c r="E3747" s="49"/>
      <c r="F3747" s="49"/>
      <c r="G3747" s="49">
        <v>259894</v>
      </c>
      <c r="H3747" s="49"/>
      <c r="I3747" s="49"/>
      <c r="J3747" s="49"/>
      <c r="K3747" s="45">
        <f t="shared" si="188"/>
        <v>259894</v>
      </c>
    </row>
    <row r="3748" spans="3:11" ht="14.25" customHeight="1">
      <c r="C3748" s="48">
        <v>741</v>
      </c>
      <c r="D3748" s="18" t="s">
        <v>57</v>
      </c>
      <c r="E3748" s="49"/>
      <c r="F3748" s="49"/>
      <c r="G3748" s="49">
        <v>11042</v>
      </c>
      <c r="H3748" s="49"/>
      <c r="I3748" s="49"/>
      <c r="J3748" s="49"/>
      <c r="K3748" s="45">
        <f t="shared" si="188"/>
        <v>11042</v>
      </c>
    </row>
    <row r="3749" spans="3:11" ht="14.25" customHeight="1">
      <c r="C3749" s="48">
        <v>742</v>
      </c>
      <c r="D3749" s="18" t="s">
        <v>58</v>
      </c>
      <c r="E3749" s="49"/>
      <c r="F3749" s="49"/>
      <c r="G3749" s="49">
        <v>40939</v>
      </c>
      <c r="H3749" s="49"/>
      <c r="I3749" s="49"/>
      <c r="J3749" s="49"/>
      <c r="K3749" s="45">
        <f t="shared" si="188"/>
        <v>40939</v>
      </c>
    </row>
    <row r="3750" spans="3:11" ht="14.25" customHeight="1">
      <c r="C3750" s="48">
        <v>743</v>
      </c>
      <c r="D3750" s="18" t="s">
        <v>59</v>
      </c>
      <c r="E3750" s="49"/>
      <c r="F3750" s="49"/>
      <c r="G3750" s="49">
        <v>2185</v>
      </c>
      <c r="H3750" s="49"/>
      <c r="I3750" s="49"/>
      <c r="J3750" s="49"/>
      <c r="K3750" s="45">
        <f t="shared" si="188"/>
        <v>2185</v>
      </c>
    </row>
    <row r="3751" spans="3:11" ht="14.25" customHeight="1">
      <c r="C3751" s="48">
        <v>744</v>
      </c>
      <c r="D3751" s="18" t="s">
        <v>60</v>
      </c>
      <c r="E3751" s="49"/>
      <c r="F3751" s="49"/>
      <c r="G3751" s="49"/>
      <c r="H3751" s="49"/>
      <c r="I3751" s="49"/>
      <c r="J3751" s="49"/>
      <c r="K3751" s="45">
        <f t="shared" si="188"/>
        <v>0</v>
      </c>
    </row>
    <row r="3752" spans="3:11" ht="14.25" customHeight="1">
      <c r="C3752" s="48">
        <v>745</v>
      </c>
      <c r="D3752" s="18" t="s">
        <v>61</v>
      </c>
      <c r="E3752" s="49"/>
      <c r="F3752" s="49"/>
      <c r="G3752" s="49">
        <v>71463</v>
      </c>
      <c r="H3752" s="49"/>
      <c r="I3752" s="49"/>
      <c r="J3752" s="49"/>
      <c r="K3752" s="45">
        <f t="shared" si="188"/>
        <v>71463</v>
      </c>
    </row>
    <row r="3753" spans="3:11" ht="14.25" customHeight="1">
      <c r="C3753" s="48">
        <v>771</v>
      </c>
      <c r="D3753" s="18" t="s">
        <v>62</v>
      </c>
      <c r="E3753" s="49"/>
      <c r="F3753" s="49"/>
      <c r="G3753" s="49"/>
      <c r="H3753" s="49"/>
      <c r="I3753" s="49"/>
      <c r="J3753" s="49"/>
      <c r="K3753" s="45">
        <f t="shared" si="188"/>
        <v>0</v>
      </c>
    </row>
    <row r="3754" spans="3:11" ht="14.25" customHeight="1">
      <c r="C3754" s="48">
        <v>772</v>
      </c>
      <c r="D3754" s="18" t="s">
        <v>63</v>
      </c>
      <c r="E3754" s="49"/>
      <c r="F3754" s="49"/>
      <c r="G3754" s="49"/>
      <c r="H3754" s="49"/>
      <c r="I3754" s="49"/>
      <c r="J3754" s="49"/>
      <c r="K3754" s="45">
        <f t="shared" si="188"/>
        <v>0</v>
      </c>
    </row>
    <row r="3755" spans="3:11" ht="14.25" customHeight="1">
      <c r="C3755" s="48">
        <v>781</v>
      </c>
      <c r="D3755" s="18" t="s">
        <v>64</v>
      </c>
      <c r="E3755" s="49"/>
      <c r="F3755" s="49"/>
      <c r="G3755" s="49">
        <v>901</v>
      </c>
      <c r="H3755" s="49"/>
      <c r="I3755" s="49"/>
      <c r="J3755" s="49"/>
      <c r="K3755" s="45">
        <f t="shared" si="188"/>
        <v>901</v>
      </c>
    </row>
    <row r="3756" spans="3:11" ht="14.25" customHeight="1">
      <c r="C3756" s="48">
        <v>791</v>
      </c>
      <c r="D3756" s="18" t="s">
        <v>65</v>
      </c>
      <c r="E3756" s="49"/>
      <c r="F3756" s="49"/>
      <c r="G3756" s="49"/>
      <c r="H3756" s="49"/>
      <c r="I3756" s="49"/>
      <c r="J3756" s="49"/>
      <c r="K3756" s="45">
        <f t="shared" si="188"/>
        <v>0</v>
      </c>
    </row>
    <row r="3757" spans="3:11" ht="14.25" customHeight="1">
      <c r="C3757" s="48">
        <v>811</v>
      </c>
      <c r="D3757" s="18" t="s">
        <v>66</v>
      </c>
      <c r="E3757" s="49"/>
      <c r="F3757" s="49"/>
      <c r="G3757" s="49">
        <v>2418</v>
      </c>
      <c r="H3757" s="49"/>
      <c r="I3757" s="49"/>
      <c r="J3757" s="49"/>
      <c r="K3757" s="45">
        <f t="shared" si="188"/>
        <v>2418</v>
      </c>
    </row>
    <row r="3758" spans="3:11" ht="14.25" customHeight="1">
      <c r="C3758" s="48">
        <v>812</v>
      </c>
      <c r="D3758" s="18" t="s">
        <v>67</v>
      </c>
      <c r="E3758" s="49"/>
      <c r="F3758" s="49"/>
      <c r="G3758" s="49"/>
      <c r="H3758" s="49"/>
      <c r="I3758" s="49"/>
      <c r="J3758" s="49"/>
      <c r="K3758" s="45">
        <f t="shared" si="188"/>
        <v>0</v>
      </c>
    </row>
    <row r="3759" spans="3:11" ht="14.25" customHeight="1">
      <c r="C3759" s="48">
        <v>813</v>
      </c>
      <c r="D3759" s="18" t="s">
        <v>68</v>
      </c>
      <c r="E3759" s="49"/>
      <c r="F3759" s="49"/>
      <c r="G3759" s="49"/>
      <c r="H3759" s="49"/>
      <c r="I3759" s="49"/>
      <c r="J3759" s="49"/>
      <c r="K3759" s="45">
        <f t="shared" si="188"/>
        <v>0</v>
      </c>
    </row>
    <row r="3760" spans="3:11" ht="14.25" customHeight="1">
      <c r="C3760" s="48">
        <v>821</v>
      </c>
      <c r="D3760" s="18" t="s">
        <v>69</v>
      </c>
      <c r="E3760" s="49"/>
      <c r="F3760" s="49"/>
      <c r="G3760" s="49"/>
      <c r="H3760" s="49"/>
      <c r="I3760" s="49"/>
      <c r="J3760" s="49"/>
      <c r="K3760" s="45">
        <f t="shared" si="188"/>
        <v>0</v>
      </c>
    </row>
    <row r="3761" spans="1:11" ht="14.25" customHeight="1">
      <c r="C3761" s="48">
        <v>822</v>
      </c>
      <c r="D3761" s="18" t="s">
        <v>70</v>
      </c>
      <c r="E3761" s="49"/>
      <c r="F3761" s="49"/>
      <c r="G3761" s="49"/>
      <c r="H3761" s="49"/>
      <c r="I3761" s="49"/>
      <c r="J3761" s="49"/>
      <c r="K3761" s="45">
        <f t="shared" si="188"/>
        <v>0</v>
      </c>
    </row>
    <row r="3762" spans="1:11" ht="14.25" customHeight="1">
      <c r="C3762" s="48">
        <v>823</v>
      </c>
      <c r="D3762" s="18" t="s">
        <v>71</v>
      </c>
      <c r="E3762" s="49"/>
      <c r="F3762" s="49"/>
      <c r="G3762" s="49"/>
      <c r="H3762" s="49"/>
      <c r="I3762" s="49"/>
      <c r="J3762" s="49"/>
      <c r="K3762" s="45">
        <f t="shared" si="188"/>
        <v>0</v>
      </c>
    </row>
    <row r="3763" spans="1:11" ht="14.25" customHeight="1">
      <c r="C3763" s="48">
        <v>831</v>
      </c>
      <c r="D3763" s="18" t="s">
        <v>72</v>
      </c>
      <c r="E3763" s="49"/>
      <c r="F3763" s="49"/>
      <c r="G3763" s="49"/>
      <c r="H3763" s="49"/>
      <c r="I3763" s="49"/>
      <c r="J3763" s="49"/>
      <c r="K3763" s="45">
        <f t="shared" si="188"/>
        <v>0</v>
      </c>
    </row>
    <row r="3764" spans="1:11" ht="14.25" customHeight="1">
      <c r="C3764" s="48">
        <v>841</v>
      </c>
      <c r="D3764" s="18" t="s">
        <v>73</v>
      </c>
      <c r="E3764" s="49"/>
      <c r="F3764" s="49"/>
      <c r="G3764" s="49"/>
      <c r="H3764" s="49"/>
      <c r="I3764" s="49"/>
      <c r="J3764" s="49"/>
      <c r="K3764" s="45">
        <f t="shared" si="188"/>
        <v>0</v>
      </c>
    </row>
    <row r="3765" spans="1:11" ht="14.25" customHeight="1">
      <c r="C3765" s="48">
        <v>842</v>
      </c>
      <c r="D3765" s="18" t="s">
        <v>74</v>
      </c>
      <c r="E3765" s="49"/>
      <c r="F3765" s="49"/>
      <c r="G3765" s="49"/>
      <c r="H3765" s="49"/>
      <c r="I3765" s="49"/>
      <c r="J3765" s="49"/>
      <c r="K3765" s="45">
        <f t="shared" si="188"/>
        <v>0</v>
      </c>
    </row>
    <row r="3766" spans="1:11" ht="14.25" customHeight="1">
      <c r="C3766" s="52">
        <v>843</v>
      </c>
      <c r="D3766" s="18" t="s">
        <v>75</v>
      </c>
      <c r="E3766" s="49"/>
      <c r="F3766" s="49"/>
      <c r="G3766" s="49"/>
      <c r="H3766" s="49"/>
      <c r="I3766" s="49"/>
      <c r="J3766" s="49"/>
      <c r="K3766" s="45">
        <f t="shared" si="188"/>
        <v>0</v>
      </c>
    </row>
    <row r="3767" spans="1:11" ht="14.25" customHeight="1">
      <c r="C3767" s="52">
        <v>911</v>
      </c>
      <c r="D3767" s="18" t="s">
        <v>76</v>
      </c>
      <c r="E3767" s="49"/>
      <c r="F3767" s="49"/>
      <c r="G3767" s="49">
        <v>150000</v>
      </c>
      <c r="H3767" s="49"/>
      <c r="I3767" s="49"/>
      <c r="J3767" s="49"/>
      <c r="K3767" s="45">
        <f t="shared" si="188"/>
        <v>150000</v>
      </c>
    </row>
    <row r="3768" spans="1:11" ht="14.25" customHeight="1">
      <c r="C3768" s="48">
        <v>912</v>
      </c>
      <c r="D3768" s="18" t="s">
        <v>77</v>
      </c>
      <c r="E3768" s="53"/>
      <c r="F3768" s="53"/>
      <c r="G3768" s="53"/>
      <c r="H3768" s="53"/>
      <c r="I3768" s="53"/>
      <c r="J3768" s="53"/>
      <c r="K3768" s="45">
        <f t="shared" si="188"/>
        <v>0</v>
      </c>
    </row>
    <row r="3769" spans="1:11" ht="14.25" customHeight="1">
      <c r="C3769" s="48">
        <v>913</v>
      </c>
      <c r="D3769" s="18" t="s">
        <v>78</v>
      </c>
      <c r="E3769" s="53"/>
      <c r="F3769" s="53"/>
      <c r="G3769" s="53"/>
      <c r="H3769" s="53"/>
      <c r="I3769" s="53"/>
      <c r="J3769" s="53"/>
      <c r="K3769" s="45">
        <f t="shared" si="188"/>
        <v>0</v>
      </c>
    </row>
    <row r="3770" spans="1:11" ht="14.25" customHeight="1">
      <c r="C3770" s="48">
        <v>921</v>
      </c>
      <c r="D3770" s="18" t="s">
        <v>79</v>
      </c>
      <c r="E3770" s="53"/>
      <c r="F3770" s="53"/>
      <c r="G3770" s="53">
        <v>784</v>
      </c>
      <c r="H3770" s="53"/>
      <c r="I3770" s="53"/>
      <c r="J3770" s="53"/>
      <c r="K3770" s="45">
        <f t="shared" si="188"/>
        <v>784</v>
      </c>
    </row>
    <row r="3771" spans="1:11" ht="14.25" customHeight="1" thickBot="1">
      <c r="C3771" s="48">
        <v>922</v>
      </c>
      <c r="D3771" s="18" t="s">
        <v>80</v>
      </c>
      <c r="E3771" s="53"/>
      <c r="F3771" s="53"/>
      <c r="G3771" s="53"/>
      <c r="H3771" s="53"/>
      <c r="I3771" s="53"/>
      <c r="J3771" s="53"/>
      <c r="K3771" s="34">
        <f t="shared" si="188"/>
        <v>0</v>
      </c>
    </row>
    <row r="3772" spans="1:11" ht="14.25" customHeight="1" thickBot="1">
      <c r="C3772" s="56" t="s">
        <v>10</v>
      </c>
      <c r="D3772" s="202">
        <f>SUM(D3737:D3768)</f>
        <v>0</v>
      </c>
      <c r="E3772" s="58">
        <f t="shared" ref="E3772:J3772" si="189">SUM(E3737:E3771)</f>
        <v>0</v>
      </c>
      <c r="F3772" s="58">
        <f t="shared" si="189"/>
        <v>0</v>
      </c>
      <c r="G3772" s="58">
        <f t="shared" si="189"/>
        <v>968885</v>
      </c>
      <c r="H3772" s="58">
        <f t="shared" si="189"/>
        <v>0</v>
      </c>
      <c r="I3772" s="58">
        <f t="shared" si="189"/>
        <v>0</v>
      </c>
      <c r="J3772" s="58">
        <f t="shared" si="189"/>
        <v>0</v>
      </c>
      <c r="K3772" s="58">
        <f t="shared" si="188"/>
        <v>968885</v>
      </c>
    </row>
    <row r="3775" spans="1:11" ht="14.25" customHeight="1" thickBot="1"/>
    <row r="3776" spans="1:11" ht="14.25" customHeight="1" thickBot="1">
      <c r="A3776" s="73">
        <v>91</v>
      </c>
      <c r="B3776" s="73" t="s">
        <v>179</v>
      </c>
      <c r="C3776" s="36" t="s">
        <v>2</v>
      </c>
      <c r="D3776" s="38" t="s">
        <v>3</v>
      </c>
      <c r="E3776" s="74" t="s">
        <v>4</v>
      </c>
      <c r="F3776" s="75" t="s">
        <v>9</v>
      </c>
      <c r="G3776" s="76" t="s">
        <v>5</v>
      </c>
      <c r="H3776" s="77" t="s">
        <v>6</v>
      </c>
      <c r="I3776" s="77" t="s">
        <v>7</v>
      </c>
      <c r="J3776" s="78" t="s">
        <v>8</v>
      </c>
      <c r="K3776" s="78" t="s">
        <v>10</v>
      </c>
    </row>
    <row r="3777" spans="3:11" ht="14.25" customHeight="1">
      <c r="C3777" s="44">
        <v>711</v>
      </c>
      <c r="D3777" s="43" t="s">
        <v>46</v>
      </c>
      <c r="E3777" s="45"/>
      <c r="F3777" s="45"/>
      <c r="G3777" s="45">
        <v>42914</v>
      </c>
      <c r="H3777" s="45"/>
      <c r="I3777" s="45"/>
      <c r="J3777" s="45"/>
      <c r="K3777" s="45">
        <f>SUM(E3777:J3777)</f>
        <v>42914</v>
      </c>
    </row>
    <row r="3778" spans="3:11" ht="14.25" customHeight="1">
      <c r="C3778" s="48">
        <v>712</v>
      </c>
      <c r="D3778" s="18" t="s">
        <v>47</v>
      </c>
      <c r="E3778" s="49"/>
      <c r="F3778" s="49"/>
      <c r="G3778" s="49"/>
      <c r="H3778" s="49"/>
      <c r="I3778" s="49"/>
      <c r="J3778" s="49"/>
      <c r="K3778" s="45">
        <f t="shared" ref="K3778:K3812" si="190">SUM(E3778:J3778)</f>
        <v>0</v>
      </c>
    </row>
    <row r="3779" spans="3:11" ht="14.25" customHeight="1">
      <c r="C3779" s="48">
        <v>713</v>
      </c>
      <c r="D3779" s="18" t="s">
        <v>48</v>
      </c>
      <c r="E3779" s="49"/>
      <c r="F3779" s="49"/>
      <c r="G3779" s="49">
        <v>5405</v>
      </c>
      <c r="H3779" s="49"/>
      <c r="I3779" s="49"/>
      <c r="J3779" s="49"/>
      <c r="K3779" s="45">
        <f t="shared" si="190"/>
        <v>5405</v>
      </c>
    </row>
    <row r="3780" spans="3:11" ht="14.25" customHeight="1">
      <c r="C3780" s="48">
        <v>714</v>
      </c>
      <c r="D3780" s="18" t="s">
        <v>49</v>
      </c>
      <c r="E3780" s="49"/>
      <c r="F3780" s="49"/>
      <c r="G3780" s="49">
        <v>3133</v>
      </c>
      <c r="H3780" s="49"/>
      <c r="I3780" s="49"/>
      <c r="J3780" s="49"/>
      <c r="K3780" s="45">
        <f t="shared" si="190"/>
        <v>3133</v>
      </c>
    </row>
    <row r="3781" spans="3:11" ht="14.25" customHeight="1">
      <c r="C3781" s="48">
        <v>715</v>
      </c>
      <c r="D3781" s="18" t="s">
        <v>50</v>
      </c>
      <c r="E3781" s="49"/>
      <c r="F3781" s="49"/>
      <c r="G3781" s="49"/>
      <c r="H3781" s="49"/>
      <c r="I3781" s="49"/>
      <c r="J3781" s="49"/>
      <c r="K3781" s="45">
        <f t="shared" si="190"/>
        <v>0</v>
      </c>
    </row>
    <row r="3782" spans="3:11" ht="14.25" customHeight="1">
      <c r="C3782" s="48">
        <v>716</v>
      </c>
      <c r="D3782" s="18" t="s">
        <v>51</v>
      </c>
      <c r="E3782" s="49"/>
      <c r="F3782" s="49"/>
      <c r="G3782" s="49">
        <v>1289</v>
      </c>
      <c r="H3782" s="49"/>
      <c r="I3782" s="49"/>
      <c r="J3782" s="49"/>
      <c r="K3782" s="45">
        <f t="shared" si="190"/>
        <v>1289</v>
      </c>
    </row>
    <row r="3783" spans="3:11" ht="14.25" customHeight="1">
      <c r="C3783" s="48">
        <v>719</v>
      </c>
      <c r="D3783" s="18" t="s">
        <v>52</v>
      </c>
      <c r="E3783" s="49"/>
      <c r="F3783" s="49"/>
      <c r="G3783" s="49"/>
      <c r="H3783" s="49"/>
      <c r="I3783" s="49"/>
      <c r="J3783" s="49"/>
      <c r="K3783" s="45">
        <f t="shared" si="190"/>
        <v>0</v>
      </c>
    </row>
    <row r="3784" spans="3:11" ht="14.25" customHeight="1">
      <c r="C3784" s="48">
        <v>721</v>
      </c>
      <c r="D3784" s="18" t="s">
        <v>53</v>
      </c>
      <c r="E3784" s="49"/>
      <c r="F3784" s="49"/>
      <c r="G3784" s="49"/>
      <c r="H3784" s="49"/>
      <c r="I3784" s="49"/>
      <c r="J3784" s="49"/>
      <c r="K3784" s="45">
        <f t="shared" si="190"/>
        <v>0</v>
      </c>
    </row>
    <row r="3785" spans="3:11" ht="14.25" customHeight="1">
      <c r="C3785" s="48">
        <v>731</v>
      </c>
      <c r="D3785" s="18" t="s">
        <v>54</v>
      </c>
      <c r="E3785" s="49"/>
      <c r="F3785" s="49"/>
      <c r="G3785" s="49"/>
      <c r="H3785" s="49"/>
      <c r="I3785" s="49"/>
      <c r="J3785" s="49"/>
      <c r="K3785" s="45">
        <f t="shared" si="190"/>
        <v>0</v>
      </c>
    </row>
    <row r="3786" spans="3:11" ht="14.25" customHeight="1">
      <c r="C3786" s="48">
        <v>732</v>
      </c>
      <c r="D3786" s="18" t="s">
        <v>55</v>
      </c>
      <c r="E3786" s="49"/>
      <c r="F3786" s="49"/>
      <c r="G3786" s="49"/>
      <c r="H3786" s="49"/>
      <c r="I3786" s="49"/>
      <c r="J3786" s="49"/>
      <c r="K3786" s="45">
        <f t="shared" si="190"/>
        <v>0</v>
      </c>
    </row>
    <row r="3787" spans="3:11" ht="14.25" customHeight="1">
      <c r="C3787" s="48">
        <v>733</v>
      </c>
      <c r="D3787" s="18" t="s">
        <v>56</v>
      </c>
      <c r="E3787" s="49">
        <v>20131</v>
      </c>
      <c r="F3787" s="49">
        <v>9925</v>
      </c>
      <c r="G3787" s="49"/>
      <c r="H3787" s="49"/>
      <c r="I3787" s="49"/>
      <c r="J3787" s="49"/>
      <c r="K3787" s="45">
        <f t="shared" si="190"/>
        <v>30056</v>
      </c>
    </row>
    <row r="3788" spans="3:11" ht="14.25" customHeight="1">
      <c r="C3788" s="48">
        <v>741</v>
      </c>
      <c r="D3788" s="18" t="s">
        <v>57</v>
      </c>
      <c r="E3788" s="49"/>
      <c r="F3788" s="49"/>
      <c r="G3788" s="49"/>
      <c r="H3788" s="49"/>
      <c r="I3788" s="49"/>
      <c r="J3788" s="49">
        <v>783</v>
      </c>
      <c r="K3788" s="45">
        <f t="shared" si="190"/>
        <v>783</v>
      </c>
    </row>
    <row r="3789" spans="3:11" ht="14.25" customHeight="1">
      <c r="C3789" s="48">
        <v>742</v>
      </c>
      <c r="D3789" s="18" t="s">
        <v>58</v>
      </c>
      <c r="E3789" s="49"/>
      <c r="F3789" s="49"/>
      <c r="G3789" s="49"/>
      <c r="H3789" s="49"/>
      <c r="I3789" s="49"/>
      <c r="J3789" s="49">
        <v>1101</v>
      </c>
      <c r="K3789" s="45">
        <f t="shared" si="190"/>
        <v>1101</v>
      </c>
    </row>
    <row r="3790" spans="3:11" ht="14.25" customHeight="1">
      <c r="C3790" s="48">
        <v>743</v>
      </c>
      <c r="D3790" s="18" t="s">
        <v>59</v>
      </c>
      <c r="E3790" s="49"/>
      <c r="F3790" s="49"/>
      <c r="G3790" s="49"/>
      <c r="H3790" s="49"/>
      <c r="I3790" s="49"/>
      <c r="J3790" s="49">
        <v>17</v>
      </c>
      <c r="K3790" s="45">
        <f t="shared" si="190"/>
        <v>17</v>
      </c>
    </row>
    <row r="3791" spans="3:11" ht="14.25" customHeight="1">
      <c r="C3791" s="48">
        <v>744</v>
      </c>
      <c r="D3791" s="18" t="s">
        <v>60</v>
      </c>
      <c r="E3791" s="49"/>
      <c r="F3791" s="49"/>
      <c r="G3791" s="49"/>
      <c r="H3791" s="49"/>
      <c r="I3791" s="49"/>
      <c r="J3791" s="49"/>
      <c r="K3791" s="45">
        <f t="shared" si="190"/>
        <v>0</v>
      </c>
    </row>
    <row r="3792" spans="3:11" ht="14.25" customHeight="1">
      <c r="C3792" s="48">
        <v>745</v>
      </c>
      <c r="D3792" s="18" t="s">
        <v>61</v>
      </c>
      <c r="E3792" s="49"/>
      <c r="F3792" s="49"/>
      <c r="G3792" s="49"/>
      <c r="H3792" s="49"/>
      <c r="I3792" s="49"/>
      <c r="J3792" s="49">
        <v>618</v>
      </c>
      <c r="K3792" s="45">
        <f t="shared" si="190"/>
        <v>618</v>
      </c>
    </row>
    <row r="3793" spans="3:11" ht="14.25" customHeight="1">
      <c r="C3793" s="48">
        <v>771</v>
      </c>
      <c r="D3793" s="18" t="s">
        <v>62</v>
      </c>
      <c r="E3793" s="49"/>
      <c r="F3793" s="49"/>
      <c r="G3793" s="49"/>
      <c r="H3793" s="49"/>
      <c r="I3793" s="49"/>
      <c r="J3793" s="49"/>
      <c r="K3793" s="45">
        <f t="shared" si="190"/>
        <v>0</v>
      </c>
    </row>
    <row r="3794" spans="3:11" ht="14.25" customHeight="1">
      <c r="C3794" s="48">
        <v>772</v>
      </c>
      <c r="D3794" s="18" t="s">
        <v>63</v>
      </c>
      <c r="E3794" s="49"/>
      <c r="F3794" s="49"/>
      <c r="G3794" s="49"/>
      <c r="H3794" s="49"/>
      <c r="I3794" s="49"/>
      <c r="J3794" s="49"/>
      <c r="K3794" s="45">
        <f t="shared" si="190"/>
        <v>0</v>
      </c>
    </row>
    <row r="3795" spans="3:11" ht="14.25" customHeight="1">
      <c r="C3795" s="48">
        <v>781</v>
      </c>
      <c r="D3795" s="18" t="s">
        <v>64</v>
      </c>
      <c r="E3795" s="49"/>
      <c r="F3795" s="49"/>
      <c r="G3795" s="49"/>
      <c r="H3795" s="49"/>
      <c r="I3795" s="49"/>
      <c r="J3795" s="49"/>
      <c r="K3795" s="45">
        <f t="shared" si="190"/>
        <v>0</v>
      </c>
    </row>
    <row r="3796" spans="3:11" ht="14.25" customHeight="1">
      <c r="C3796" s="48">
        <v>791</v>
      </c>
      <c r="D3796" s="18" t="s">
        <v>65</v>
      </c>
      <c r="E3796" s="49"/>
      <c r="F3796" s="49"/>
      <c r="G3796" s="49"/>
      <c r="H3796" s="49"/>
      <c r="I3796" s="49"/>
      <c r="J3796" s="49"/>
      <c r="K3796" s="45">
        <f t="shared" si="190"/>
        <v>0</v>
      </c>
    </row>
    <row r="3797" spans="3:11" ht="14.25" customHeight="1">
      <c r="C3797" s="48">
        <v>811</v>
      </c>
      <c r="D3797" s="18" t="s">
        <v>66</v>
      </c>
      <c r="E3797" s="49"/>
      <c r="F3797" s="49"/>
      <c r="G3797" s="49"/>
      <c r="H3797" s="49"/>
      <c r="I3797" s="49"/>
      <c r="J3797" s="49"/>
      <c r="K3797" s="45">
        <f t="shared" si="190"/>
        <v>0</v>
      </c>
    </row>
    <row r="3798" spans="3:11" ht="14.25" customHeight="1">
      <c r="C3798" s="48">
        <v>812</v>
      </c>
      <c r="D3798" s="18" t="s">
        <v>67</v>
      </c>
      <c r="E3798" s="49"/>
      <c r="F3798" s="49"/>
      <c r="G3798" s="49"/>
      <c r="H3798" s="49"/>
      <c r="I3798" s="49"/>
      <c r="J3798" s="49"/>
      <c r="K3798" s="45">
        <f t="shared" si="190"/>
        <v>0</v>
      </c>
    </row>
    <row r="3799" spans="3:11" ht="14.25" customHeight="1">
      <c r="C3799" s="48">
        <v>813</v>
      </c>
      <c r="D3799" s="18" t="s">
        <v>68</v>
      </c>
      <c r="E3799" s="49"/>
      <c r="F3799" s="49"/>
      <c r="G3799" s="49"/>
      <c r="H3799" s="49"/>
      <c r="I3799" s="49"/>
      <c r="J3799" s="49"/>
      <c r="K3799" s="45">
        <f t="shared" si="190"/>
        <v>0</v>
      </c>
    </row>
    <row r="3800" spans="3:11" ht="14.25" customHeight="1">
      <c r="C3800" s="48">
        <v>821</v>
      </c>
      <c r="D3800" s="18" t="s">
        <v>69</v>
      </c>
      <c r="E3800" s="49"/>
      <c r="F3800" s="49"/>
      <c r="G3800" s="49"/>
      <c r="H3800" s="49"/>
      <c r="I3800" s="49"/>
      <c r="J3800" s="49"/>
      <c r="K3800" s="45">
        <f t="shared" si="190"/>
        <v>0</v>
      </c>
    </row>
    <row r="3801" spans="3:11" ht="14.25" customHeight="1">
      <c r="C3801" s="48">
        <v>822</v>
      </c>
      <c r="D3801" s="18" t="s">
        <v>70</v>
      </c>
      <c r="E3801" s="49"/>
      <c r="F3801" s="49"/>
      <c r="G3801" s="49"/>
      <c r="H3801" s="49"/>
      <c r="I3801" s="49"/>
      <c r="J3801" s="49"/>
      <c r="K3801" s="45">
        <f t="shared" si="190"/>
        <v>0</v>
      </c>
    </row>
    <row r="3802" spans="3:11" ht="14.25" customHeight="1">
      <c r="C3802" s="48">
        <v>823</v>
      </c>
      <c r="D3802" s="18" t="s">
        <v>71</v>
      </c>
      <c r="E3802" s="49"/>
      <c r="F3802" s="49"/>
      <c r="G3802" s="49"/>
      <c r="H3802" s="49"/>
      <c r="I3802" s="49"/>
      <c r="J3802" s="49"/>
      <c r="K3802" s="45">
        <f t="shared" si="190"/>
        <v>0</v>
      </c>
    </row>
    <row r="3803" spans="3:11" ht="14.25" customHeight="1">
      <c r="C3803" s="48">
        <v>831</v>
      </c>
      <c r="D3803" s="18" t="s">
        <v>72</v>
      </c>
      <c r="E3803" s="49"/>
      <c r="F3803" s="49"/>
      <c r="G3803" s="49"/>
      <c r="H3803" s="49"/>
      <c r="I3803" s="49"/>
      <c r="J3803" s="49"/>
      <c r="K3803" s="45">
        <f t="shared" si="190"/>
        <v>0</v>
      </c>
    </row>
    <row r="3804" spans="3:11" ht="14.25" customHeight="1">
      <c r="C3804" s="48">
        <v>841</v>
      </c>
      <c r="D3804" s="18" t="s">
        <v>73</v>
      </c>
      <c r="E3804" s="49"/>
      <c r="F3804" s="49"/>
      <c r="G3804" s="49"/>
      <c r="H3804" s="49"/>
      <c r="I3804" s="49"/>
      <c r="J3804" s="49"/>
      <c r="K3804" s="45">
        <f t="shared" si="190"/>
        <v>0</v>
      </c>
    </row>
    <row r="3805" spans="3:11" ht="14.25" customHeight="1">
      <c r="C3805" s="48">
        <v>842</v>
      </c>
      <c r="D3805" s="18" t="s">
        <v>74</v>
      </c>
      <c r="E3805" s="49"/>
      <c r="F3805" s="49"/>
      <c r="G3805" s="49"/>
      <c r="H3805" s="49"/>
      <c r="I3805" s="49"/>
      <c r="J3805" s="49"/>
      <c r="K3805" s="45">
        <f t="shared" si="190"/>
        <v>0</v>
      </c>
    </row>
    <row r="3806" spans="3:11" ht="14.25" customHeight="1">
      <c r="C3806" s="52">
        <v>843</v>
      </c>
      <c r="D3806" s="18" t="s">
        <v>75</v>
      </c>
      <c r="E3806" s="49"/>
      <c r="F3806" s="49"/>
      <c r="G3806" s="49"/>
      <c r="H3806" s="49"/>
      <c r="I3806" s="49"/>
      <c r="J3806" s="49"/>
      <c r="K3806" s="45">
        <f t="shared" si="190"/>
        <v>0</v>
      </c>
    </row>
    <row r="3807" spans="3:11" ht="14.25" customHeight="1">
      <c r="C3807" s="52">
        <v>911</v>
      </c>
      <c r="D3807" s="18" t="s">
        <v>76</v>
      </c>
      <c r="E3807" s="49"/>
      <c r="F3807" s="49"/>
      <c r="G3807" s="49"/>
      <c r="H3807" s="49"/>
      <c r="I3807" s="49"/>
      <c r="J3807" s="49"/>
      <c r="K3807" s="45">
        <f t="shared" si="190"/>
        <v>0</v>
      </c>
    </row>
    <row r="3808" spans="3:11" ht="14.25" customHeight="1">
      <c r="C3808" s="48">
        <v>912</v>
      </c>
      <c r="D3808" s="18" t="s">
        <v>77</v>
      </c>
      <c r="E3808" s="53"/>
      <c r="F3808" s="53"/>
      <c r="G3808" s="53"/>
      <c r="H3808" s="53"/>
      <c r="I3808" s="53"/>
      <c r="J3808" s="53"/>
      <c r="K3808" s="45">
        <f t="shared" si="190"/>
        <v>0</v>
      </c>
    </row>
    <row r="3809" spans="1:11" ht="14.25" customHeight="1">
      <c r="C3809" s="48">
        <v>913</v>
      </c>
      <c r="D3809" s="18" t="s">
        <v>78</v>
      </c>
      <c r="E3809" s="53"/>
      <c r="F3809" s="53"/>
      <c r="G3809" s="53"/>
      <c r="H3809" s="53"/>
      <c r="I3809" s="53"/>
      <c r="J3809" s="53"/>
      <c r="K3809" s="45">
        <f t="shared" si="190"/>
        <v>0</v>
      </c>
    </row>
    <row r="3810" spans="1:11" ht="14.25" customHeight="1">
      <c r="C3810" s="48">
        <v>921</v>
      </c>
      <c r="D3810" s="18" t="s">
        <v>79</v>
      </c>
      <c r="E3810" s="53"/>
      <c r="F3810" s="53"/>
      <c r="G3810" s="53"/>
      <c r="H3810" s="53"/>
      <c r="I3810" s="53"/>
      <c r="J3810" s="53"/>
      <c r="K3810" s="45">
        <f t="shared" si="190"/>
        <v>0</v>
      </c>
    </row>
    <row r="3811" spans="1:11" ht="14.25" customHeight="1" thickBot="1">
      <c r="C3811" s="52">
        <v>922</v>
      </c>
      <c r="D3811" s="30" t="s">
        <v>80</v>
      </c>
      <c r="E3811" s="53"/>
      <c r="F3811" s="53"/>
      <c r="G3811" s="53"/>
      <c r="H3811" s="53"/>
      <c r="I3811" s="53"/>
      <c r="J3811" s="53"/>
      <c r="K3811" s="34">
        <f t="shared" si="190"/>
        <v>0</v>
      </c>
    </row>
    <row r="3812" spans="1:11" ht="14.25" customHeight="1" thickBot="1">
      <c r="C3812" s="221" t="s">
        <v>10</v>
      </c>
      <c r="D3812" s="58"/>
      <c r="E3812" s="58">
        <f t="shared" ref="E3812:J3812" si="191">SUM(E3777:E3811)</f>
        <v>20131</v>
      </c>
      <c r="F3812" s="58">
        <f t="shared" si="191"/>
        <v>9925</v>
      </c>
      <c r="G3812" s="58">
        <f t="shared" si="191"/>
        <v>52741</v>
      </c>
      <c r="H3812" s="58">
        <f t="shared" si="191"/>
        <v>0</v>
      </c>
      <c r="I3812" s="58">
        <f t="shared" si="191"/>
        <v>0</v>
      </c>
      <c r="J3812" s="222">
        <f t="shared" si="191"/>
        <v>2519</v>
      </c>
      <c r="K3812" s="58">
        <f t="shared" si="190"/>
        <v>85316</v>
      </c>
    </row>
    <row r="3815" spans="1:11" ht="14.25" customHeight="1" thickBot="1"/>
    <row r="3816" spans="1:11" ht="14.25" customHeight="1" thickBot="1">
      <c r="A3816" s="73">
        <v>92</v>
      </c>
      <c r="B3816" s="73" t="s">
        <v>180</v>
      </c>
      <c r="C3816" s="36" t="s">
        <v>2</v>
      </c>
      <c r="D3816" s="38" t="s">
        <v>3</v>
      </c>
      <c r="E3816" s="74" t="s">
        <v>4</v>
      </c>
      <c r="F3816" s="75" t="s">
        <v>9</v>
      </c>
      <c r="G3816" s="76" t="s">
        <v>5</v>
      </c>
      <c r="H3816" s="77" t="s">
        <v>6</v>
      </c>
      <c r="I3816" s="77" t="s">
        <v>7</v>
      </c>
      <c r="J3816" s="78" t="s">
        <v>8</v>
      </c>
      <c r="K3816" s="78" t="s">
        <v>10</v>
      </c>
    </row>
    <row r="3817" spans="1:11" ht="14.25" customHeight="1">
      <c r="C3817" s="44">
        <v>711</v>
      </c>
      <c r="D3817" s="43" t="s">
        <v>46</v>
      </c>
      <c r="E3817" s="45"/>
      <c r="F3817" s="45"/>
      <c r="G3817" s="45">
        <v>32049</v>
      </c>
      <c r="H3817" s="45"/>
      <c r="I3817" s="45"/>
      <c r="J3817" s="45"/>
      <c r="K3817" s="45">
        <f>SUM(E3817:J3817)</f>
        <v>32049</v>
      </c>
    </row>
    <row r="3818" spans="1:11" ht="14.25" customHeight="1">
      <c r="C3818" s="48">
        <v>712</v>
      </c>
      <c r="D3818" s="18" t="s">
        <v>47</v>
      </c>
      <c r="E3818" s="49"/>
      <c r="F3818" s="49"/>
      <c r="G3818" s="49">
        <v>138</v>
      </c>
      <c r="H3818" s="49"/>
      <c r="I3818" s="49"/>
      <c r="J3818" s="49"/>
      <c r="K3818" s="45">
        <f t="shared" ref="K3818:K3852" si="192">SUM(E3818:J3818)</f>
        <v>138</v>
      </c>
    </row>
    <row r="3819" spans="1:11" ht="14.25" customHeight="1">
      <c r="C3819" s="48">
        <v>713</v>
      </c>
      <c r="D3819" s="18" t="s">
        <v>48</v>
      </c>
      <c r="E3819" s="49"/>
      <c r="F3819" s="49"/>
      <c r="G3819" s="49">
        <v>6628</v>
      </c>
      <c r="H3819" s="49"/>
      <c r="I3819" s="49"/>
      <c r="J3819" s="49"/>
      <c r="K3819" s="45">
        <f t="shared" si="192"/>
        <v>6628</v>
      </c>
    </row>
    <row r="3820" spans="1:11" ht="14.25" customHeight="1">
      <c r="C3820" s="48">
        <v>714</v>
      </c>
      <c r="D3820" s="18" t="s">
        <v>49</v>
      </c>
      <c r="E3820" s="49"/>
      <c r="F3820" s="49"/>
      <c r="G3820" s="49">
        <v>4310</v>
      </c>
      <c r="H3820" s="49"/>
      <c r="I3820" s="49"/>
      <c r="J3820" s="49"/>
      <c r="K3820" s="45">
        <f t="shared" si="192"/>
        <v>4310</v>
      </c>
    </row>
    <row r="3821" spans="1:11" ht="14.25" customHeight="1">
      <c r="C3821" s="48">
        <v>715</v>
      </c>
      <c r="D3821" s="18" t="s">
        <v>50</v>
      </c>
      <c r="E3821" s="49"/>
      <c r="F3821" s="49"/>
      <c r="G3821" s="49"/>
      <c r="H3821" s="49"/>
      <c r="I3821" s="49"/>
      <c r="J3821" s="49"/>
      <c r="K3821" s="45">
        <f t="shared" si="192"/>
        <v>0</v>
      </c>
    </row>
    <row r="3822" spans="1:11" ht="14.25" customHeight="1">
      <c r="C3822" s="48">
        <v>716</v>
      </c>
      <c r="D3822" s="18" t="s">
        <v>51</v>
      </c>
      <c r="E3822" s="49"/>
      <c r="F3822" s="49"/>
      <c r="G3822" s="49">
        <v>4252</v>
      </c>
      <c r="H3822" s="49"/>
      <c r="I3822" s="49"/>
      <c r="J3822" s="49"/>
      <c r="K3822" s="45">
        <f t="shared" si="192"/>
        <v>4252</v>
      </c>
    </row>
    <row r="3823" spans="1:11" ht="14.25" customHeight="1">
      <c r="C3823" s="48">
        <v>719</v>
      </c>
      <c r="D3823" s="18" t="s">
        <v>52</v>
      </c>
      <c r="E3823" s="49"/>
      <c r="F3823" s="49"/>
      <c r="G3823" s="49"/>
      <c r="H3823" s="49"/>
      <c r="I3823" s="49"/>
      <c r="J3823" s="49"/>
      <c r="K3823" s="45">
        <f t="shared" si="192"/>
        <v>0</v>
      </c>
    </row>
    <row r="3824" spans="1:11" ht="14.25" customHeight="1">
      <c r="C3824" s="48">
        <v>721</v>
      </c>
      <c r="D3824" s="18" t="s">
        <v>53</v>
      </c>
      <c r="E3824" s="49"/>
      <c r="F3824" s="49"/>
      <c r="G3824" s="49"/>
      <c r="H3824" s="49"/>
      <c r="I3824" s="49"/>
      <c r="J3824" s="49"/>
      <c r="K3824" s="45">
        <f t="shared" si="192"/>
        <v>0</v>
      </c>
    </row>
    <row r="3825" spans="3:11" ht="14.25" customHeight="1">
      <c r="C3825" s="48">
        <v>731</v>
      </c>
      <c r="D3825" s="18" t="s">
        <v>54</v>
      </c>
      <c r="E3825" s="49"/>
      <c r="F3825" s="49"/>
      <c r="G3825" s="49"/>
      <c r="H3825" s="49"/>
      <c r="I3825" s="49"/>
      <c r="J3825" s="49"/>
      <c r="K3825" s="45">
        <f t="shared" si="192"/>
        <v>0</v>
      </c>
    </row>
    <row r="3826" spans="3:11" ht="14.25" customHeight="1">
      <c r="C3826" s="48">
        <v>732</v>
      </c>
      <c r="D3826" s="18" t="s">
        <v>55</v>
      </c>
      <c r="E3826" s="49"/>
      <c r="F3826" s="49"/>
      <c r="G3826" s="49"/>
      <c r="H3826" s="49"/>
      <c r="I3826" s="49">
        <v>4711</v>
      </c>
      <c r="J3826" s="49"/>
      <c r="K3826" s="45">
        <f t="shared" si="192"/>
        <v>4711</v>
      </c>
    </row>
    <row r="3827" spans="3:11" ht="14.25" customHeight="1">
      <c r="C3827" s="48">
        <v>733</v>
      </c>
      <c r="D3827" s="18" t="s">
        <v>56</v>
      </c>
      <c r="E3827" s="49">
        <v>44064</v>
      </c>
      <c r="F3827" s="49"/>
      <c r="G3827" s="49">
        <v>25240</v>
      </c>
      <c r="H3827" s="49"/>
      <c r="I3827" s="49"/>
      <c r="J3827" s="49">
        <v>966</v>
      </c>
      <c r="K3827" s="45">
        <f t="shared" si="192"/>
        <v>70270</v>
      </c>
    </row>
    <row r="3828" spans="3:11" ht="14.25" customHeight="1">
      <c r="C3828" s="48">
        <v>741</v>
      </c>
      <c r="D3828" s="18" t="s">
        <v>57</v>
      </c>
      <c r="E3828" s="49"/>
      <c r="F3828" s="49"/>
      <c r="G3828" s="49">
        <v>1270</v>
      </c>
      <c r="H3828" s="49"/>
      <c r="I3828" s="49"/>
      <c r="J3828" s="49"/>
      <c r="K3828" s="45">
        <f t="shared" si="192"/>
        <v>1270</v>
      </c>
    </row>
    <row r="3829" spans="3:11" ht="14.25" customHeight="1">
      <c r="C3829" s="48">
        <v>742</v>
      </c>
      <c r="D3829" s="18" t="s">
        <v>58</v>
      </c>
      <c r="E3829" s="49"/>
      <c r="F3829" s="49"/>
      <c r="G3829" s="49">
        <v>2779</v>
      </c>
      <c r="H3829" s="49"/>
      <c r="I3829" s="49"/>
      <c r="J3829" s="49">
        <v>3109</v>
      </c>
      <c r="K3829" s="45">
        <f t="shared" si="192"/>
        <v>5888</v>
      </c>
    </row>
    <row r="3830" spans="3:11" ht="14.25" customHeight="1">
      <c r="C3830" s="48">
        <v>743</v>
      </c>
      <c r="D3830" s="18" t="s">
        <v>59</v>
      </c>
      <c r="E3830" s="49"/>
      <c r="F3830" s="49"/>
      <c r="G3830" s="49">
        <v>48</v>
      </c>
      <c r="H3830" s="49"/>
      <c r="I3830" s="49"/>
      <c r="J3830" s="49"/>
      <c r="K3830" s="45">
        <f t="shared" si="192"/>
        <v>48</v>
      </c>
    </row>
    <row r="3831" spans="3:11" ht="14.25" customHeight="1">
      <c r="C3831" s="48">
        <v>744</v>
      </c>
      <c r="D3831" s="18" t="s">
        <v>60</v>
      </c>
      <c r="E3831" s="49"/>
      <c r="F3831" s="49"/>
      <c r="G3831" s="49">
        <v>225</v>
      </c>
      <c r="H3831" s="49"/>
      <c r="I3831" s="49"/>
      <c r="J3831" s="49">
        <v>890</v>
      </c>
      <c r="K3831" s="45">
        <f t="shared" si="192"/>
        <v>1115</v>
      </c>
    </row>
    <row r="3832" spans="3:11" ht="14.25" customHeight="1">
      <c r="C3832" s="48">
        <v>745</v>
      </c>
      <c r="D3832" s="18" t="s">
        <v>61</v>
      </c>
      <c r="E3832" s="49"/>
      <c r="F3832" s="49"/>
      <c r="G3832" s="49">
        <v>396</v>
      </c>
      <c r="H3832" s="49"/>
      <c r="I3832" s="49">
        <v>70</v>
      </c>
      <c r="K3832" s="45">
        <f t="shared" si="192"/>
        <v>466</v>
      </c>
    </row>
    <row r="3833" spans="3:11" ht="14.25" customHeight="1">
      <c r="C3833" s="48">
        <v>771</v>
      </c>
      <c r="D3833" s="18" t="s">
        <v>62</v>
      </c>
      <c r="E3833" s="49">
        <v>530</v>
      </c>
      <c r="F3833" s="49"/>
      <c r="G3833" s="49">
        <v>126</v>
      </c>
      <c r="H3833" s="49"/>
      <c r="I3833" s="49"/>
      <c r="J3833" s="49"/>
      <c r="K3833" s="45">
        <f t="shared" si="192"/>
        <v>656</v>
      </c>
    </row>
    <row r="3834" spans="3:11" ht="14.25" customHeight="1">
      <c r="C3834" s="48">
        <v>772</v>
      </c>
      <c r="D3834" s="18" t="s">
        <v>63</v>
      </c>
      <c r="E3834" s="49"/>
      <c r="F3834" s="49"/>
      <c r="G3834" s="49"/>
      <c r="H3834" s="49"/>
      <c r="I3834" s="49"/>
      <c r="J3834" s="49"/>
      <c r="K3834" s="45">
        <f t="shared" si="192"/>
        <v>0</v>
      </c>
    </row>
    <row r="3835" spans="3:11" ht="14.25" customHeight="1">
      <c r="C3835" s="48">
        <v>781</v>
      </c>
      <c r="D3835" s="18" t="s">
        <v>64</v>
      </c>
      <c r="E3835" s="49"/>
      <c r="F3835" s="49"/>
      <c r="G3835" s="49"/>
      <c r="H3835" s="49"/>
      <c r="I3835" s="49"/>
      <c r="J3835" s="49"/>
      <c r="K3835" s="45">
        <f t="shared" si="192"/>
        <v>0</v>
      </c>
    </row>
    <row r="3836" spans="3:11" ht="14.25" customHeight="1">
      <c r="C3836" s="48">
        <v>791</v>
      </c>
      <c r="D3836" s="18" t="s">
        <v>65</v>
      </c>
      <c r="E3836" s="60">
        <v>4738</v>
      </c>
      <c r="F3836" s="49"/>
      <c r="G3836" s="49"/>
      <c r="H3836" s="49"/>
      <c r="I3836" s="49"/>
      <c r="J3836" s="49"/>
      <c r="K3836" s="45">
        <f t="shared" si="192"/>
        <v>4738</v>
      </c>
    </row>
    <row r="3837" spans="3:11" ht="14.25" customHeight="1">
      <c r="C3837" s="48">
        <v>811</v>
      </c>
      <c r="D3837" s="18" t="s">
        <v>66</v>
      </c>
      <c r="E3837" s="49"/>
      <c r="F3837" s="49"/>
      <c r="G3837" s="49">
        <v>7</v>
      </c>
      <c r="H3837" s="49"/>
      <c r="I3837" s="49"/>
      <c r="J3837" s="49"/>
      <c r="K3837" s="45">
        <f t="shared" si="192"/>
        <v>7</v>
      </c>
    </row>
    <row r="3838" spans="3:11" ht="14.25" customHeight="1">
      <c r="C3838" s="48">
        <v>812</v>
      </c>
      <c r="D3838" s="18" t="s">
        <v>67</v>
      </c>
      <c r="E3838" s="49"/>
      <c r="F3838" s="49"/>
      <c r="G3838" s="49"/>
      <c r="H3838" s="49"/>
      <c r="I3838" s="49"/>
      <c r="J3838" s="49"/>
      <c r="K3838" s="45">
        <f t="shared" si="192"/>
        <v>0</v>
      </c>
    </row>
    <row r="3839" spans="3:11" ht="14.25" customHeight="1">
      <c r="C3839" s="48">
        <v>813</v>
      </c>
      <c r="D3839" s="18" t="s">
        <v>68</v>
      </c>
      <c r="E3839" s="49"/>
      <c r="F3839" s="49"/>
      <c r="G3839" s="49"/>
      <c r="H3839" s="49"/>
      <c r="I3839" s="49"/>
      <c r="J3839" s="49"/>
      <c r="K3839" s="45">
        <f t="shared" si="192"/>
        <v>0</v>
      </c>
    </row>
    <row r="3840" spans="3:11" ht="14.25" customHeight="1">
      <c r="C3840" s="48">
        <v>821</v>
      </c>
      <c r="D3840" s="18" t="s">
        <v>69</v>
      </c>
      <c r="E3840" s="49"/>
      <c r="F3840" s="49"/>
      <c r="G3840" s="49"/>
      <c r="H3840" s="49"/>
      <c r="I3840" s="49"/>
      <c r="J3840" s="49"/>
      <c r="K3840" s="45">
        <f t="shared" si="192"/>
        <v>0</v>
      </c>
    </row>
    <row r="3841" spans="1:11" ht="14.25" customHeight="1">
      <c r="C3841" s="48">
        <v>822</v>
      </c>
      <c r="D3841" s="18" t="s">
        <v>70</v>
      </c>
      <c r="E3841" s="49"/>
      <c r="F3841" s="49"/>
      <c r="G3841" s="49"/>
      <c r="H3841" s="49"/>
      <c r="I3841" s="49"/>
      <c r="J3841" s="49"/>
      <c r="K3841" s="45">
        <f t="shared" si="192"/>
        <v>0</v>
      </c>
    </row>
    <row r="3842" spans="1:11" ht="14.25" customHeight="1">
      <c r="C3842" s="48">
        <v>823</v>
      </c>
      <c r="D3842" s="18" t="s">
        <v>71</v>
      </c>
      <c r="E3842" s="49"/>
      <c r="F3842" s="49"/>
      <c r="G3842" s="49"/>
      <c r="H3842" s="49"/>
      <c r="I3842" s="49"/>
      <c r="J3842" s="49"/>
      <c r="K3842" s="45">
        <f t="shared" si="192"/>
        <v>0</v>
      </c>
    </row>
    <row r="3843" spans="1:11" ht="14.25" customHeight="1">
      <c r="C3843" s="48">
        <v>831</v>
      </c>
      <c r="D3843" s="18" t="s">
        <v>72</v>
      </c>
      <c r="E3843" s="49"/>
      <c r="F3843" s="49"/>
      <c r="G3843" s="49"/>
      <c r="H3843" s="49"/>
      <c r="I3843" s="49"/>
      <c r="J3843" s="49"/>
      <c r="K3843" s="45">
        <f t="shared" si="192"/>
        <v>0</v>
      </c>
    </row>
    <row r="3844" spans="1:11" ht="14.25" customHeight="1">
      <c r="C3844" s="48">
        <v>841</v>
      </c>
      <c r="D3844" s="18" t="s">
        <v>73</v>
      </c>
      <c r="E3844" s="49"/>
      <c r="F3844" s="49"/>
      <c r="G3844" s="49"/>
      <c r="H3844" s="49"/>
      <c r="I3844" s="49"/>
      <c r="J3844" s="49"/>
      <c r="K3844" s="45">
        <f t="shared" si="192"/>
        <v>0</v>
      </c>
    </row>
    <row r="3845" spans="1:11" ht="14.25" customHeight="1">
      <c r="C3845" s="48">
        <v>842</v>
      </c>
      <c r="D3845" s="18" t="s">
        <v>74</v>
      </c>
      <c r="E3845" s="49"/>
      <c r="F3845" s="49"/>
      <c r="G3845" s="49"/>
      <c r="H3845" s="49"/>
      <c r="I3845" s="49"/>
      <c r="J3845" s="49"/>
      <c r="K3845" s="45">
        <f t="shared" si="192"/>
        <v>0</v>
      </c>
    </row>
    <row r="3846" spans="1:11" ht="14.25" customHeight="1">
      <c r="C3846" s="52">
        <v>843</v>
      </c>
      <c r="D3846" s="18" t="s">
        <v>75</v>
      </c>
      <c r="E3846" s="49"/>
      <c r="F3846" s="49"/>
      <c r="G3846" s="49"/>
      <c r="H3846" s="49"/>
      <c r="I3846" s="49"/>
      <c r="J3846" s="49"/>
      <c r="K3846" s="45">
        <f t="shared" si="192"/>
        <v>0</v>
      </c>
    </row>
    <row r="3847" spans="1:11" ht="14.25" customHeight="1">
      <c r="C3847" s="52">
        <v>911</v>
      </c>
      <c r="D3847" s="18" t="s">
        <v>76</v>
      </c>
      <c r="E3847" s="49"/>
      <c r="F3847" s="49"/>
      <c r="G3847" s="49"/>
      <c r="H3847" s="49"/>
      <c r="I3847" s="49"/>
      <c r="J3847" s="49">
        <v>1200</v>
      </c>
      <c r="K3847" s="45">
        <f t="shared" si="192"/>
        <v>1200</v>
      </c>
    </row>
    <row r="3848" spans="1:11" ht="14.25" customHeight="1">
      <c r="C3848" s="48">
        <v>912</v>
      </c>
      <c r="D3848" s="18" t="s">
        <v>77</v>
      </c>
      <c r="E3848" s="53"/>
      <c r="F3848" s="53"/>
      <c r="G3848" s="53"/>
      <c r="H3848" s="53"/>
      <c r="I3848" s="53"/>
      <c r="J3848" s="53"/>
      <c r="K3848" s="45">
        <f t="shared" si="192"/>
        <v>0</v>
      </c>
    </row>
    <row r="3849" spans="1:11" ht="14.25" customHeight="1">
      <c r="C3849" s="48">
        <v>913</v>
      </c>
      <c r="D3849" s="18" t="s">
        <v>78</v>
      </c>
      <c r="E3849" s="53"/>
      <c r="F3849" s="53"/>
      <c r="G3849" s="53"/>
      <c r="H3849" s="53"/>
      <c r="I3849" s="53"/>
      <c r="J3849" s="53"/>
      <c r="K3849" s="45">
        <f t="shared" si="192"/>
        <v>0</v>
      </c>
    </row>
    <row r="3850" spans="1:11" ht="14.25" customHeight="1">
      <c r="C3850" s="48">
        <v>921</v>
      </c>
      <c r="D3850" s="18" t="s">
        <v>79</v>
      </c>
      <c r="E3850" s="53"/>
      <c r="F3850" s="53"/>
      <c r="G3850" s="53">
        <v>24</v>
      </c>
      <c r="H3850" s="53"/>
      <c r="I3850" s="53"/>
      <c r="J3850" s="53"/>
      <c r="K3850" s="45">
        <f t="shared" si="192"/>
        <v>24</v>
      </c>
    </row>
    <row r="3851" spans="1:11" ht="14.25" customHeight="1" thickBot="1">
      <c r="C3851" s="48">
        <v>922</v>
      </c>
      <c r="D3851" s="18" t="s">
        <v>80</v>
      </c>
      <c r="E3851" s="53"/>
      <c r="F3851" s="53"/>
      <c r="G3851" s="53"/>
      <c r="H3851" s="53"/>
      <c r="I3851" s="53"/>
      <c r="J3851" s="53"/>
      <c r="K3851" s="34">
        <f t="shared" si="192"/>
        <v>0</v>
      </c>
    </row>
    <row r="3852" spans="1:11" ht="14.25" customHeight="1" thickBot="1">
      <c r="C3852" s="56" t="s">
        <v>10</v>
      </c>
      <c r="D3852" s="57"/>
      <c r="E3852" s="58">
        <f t="shared" ref="E3852:J3852" si="193">SUM(E3817:E3851)</f>
        <v>49332</v>
      </c>
      <c r="F3852" s="58">
        <f t="shared" si="193"/>
        <v>0</v>
      </c>
      <c r="G3852" s="58">
        <f t="shared" si="193"/>
        <v>77492</v>
      </c>
      <c r="H3852" s="58">
        <f t="shared" si="193"/>
        <v>0</v>
      </c>
      <c r="I3852" s="58">
        <f t="shared" si="193"/>
        <v>4781</v>
      </c>
      <c r="J3852" s="58">
        <f t="shared" si="193"/>
        <v>6165</v>
      </c>
      <c r="K3852" s="58">
        <f t="shared" si="192"/>
        <v>137770</v>
      </c>
    </row>
    <row r="3855" spans="1:11" ht="14.25" customHeight="1" thickBot="1"/>
    <row r="3856" spans="1:11" ht="14.25" customHeight="1" thickBot="1">
      <c r="A3856" s="73">
        <v>93</v>
      </c>
      <c r="B3856" s="73" t="s">
        <v>181</v>
      </c>
      <c r="C3856" s="36" t="s">
        <v>2</v>
      </c>
      <c r="D3856" s="37" t="s">
        <v>3</v>
      </c>
      <c r="E3856" s="74" t="s">
        <v>4</v>
      </c>
      <c r="F3856" s="75" t="s">
        <v>9</v>
      </c>
      <c r="G3856" s="76" t="s">
        <v>5</v>
      </c>
      <c r="H3856" s="77" t="s">
        <v>6</v>
      </c>
      <c r="I3856" s="77" t="s">
        <v>7</v>
      </c>
      <c r="J3856" s="78" t="s">
        <v>8</v>
      </c>
      <c r="K3856" s="78" t="s">
        <v>10</v>
      </c>
    </row>
    <row r="3857" spans="3:11" ht="14.25" customHeight="1">
      <c r="C3857" s="44">
        <v>711</v>
      </c>
      <c r="D3857" s="18" t="s">
        <v>46</v>
      </c>
      <c r="E3857" s="45"/>
      <c r="F3857" s="45"/>
      <c r="G3857" s="45">
        <v>151899</v>
      </c>
      <c r="H3857" s="45"/>
      <c r="I3857" s="45"/>
      <c r="J3857" s="45"/>
      <c r="K3857" s="45">
        <f>SUM(E3857:J3857)</f>
        <v>151899</v>
      </c>
    </row>
    <row r="3858" spans="3:11" ht="14.25" customHeight="1">
      <c r="C3858" s="48">
        <v>712</v>
      </c>
      <c r="D3858" s="18" t="s">
        <v>47</v>
      </c>
      <c r="E3858" s="49"/>
      <c r="F3858" s="49"/>
      <c r="G3858" s="49">
        <v>922</v>
      </c>
      <c r="H3858" s="49"/>
      <c r="I3858" s="49"/>
      <c r="J3858" s="49"/>
      <c r="K3858" s="45">
        <f t="shared" ref="K3858:K3892" si="194">SUM(E3858:J3858)</f>
        <v>922</v>
      </c>
    </row>
    <row r="3859" spans="3:11" ht="14.25" customHeight="1">
      <c r="C3859" s="48">
        <v>713</v>
      </c>
      <c r="D3859" s="18" t="s">
        <v>48</v>
      </c>
      <c r="E3859" s="49"/>
      <c r="F3859" s="49"/>
      <c r="G3859" s="49">
        <v>26376</v>
      </c>
      <c r="H3859" s="49"/>
      <c r="I3859" s="49"/>
      <c r="J3859" s="49"/>
      <c r="K3859" s="45">
        <f t="shared" si="194"/>
        <v>26376</v>
      </c>
    </row>
    <row r="3860" spans="3:11" ht="14.25" customHeight="1">
      <c r="C3860" s="48">
        <v>714</v>
      </c>
      <c r="D3860" s="18" t="s">
        <v>49</v>
      </c>
      <c r="E3860" s="49"/>
      <c r="F3860" s="49"/>
      <c r="G3860" s="49">
        <v>7546</v>
      </c>
      <c r="H3860" s="49"/>
      <c r="I3860" s="49"/>
      <c r="J3860" s="49"/>
      <c r="K3860" s="45">
        <f t="shared" si="194"/>
        <v>7546</v>
      </c>
    </row>
    <row r="3861" spans="3:11" ht="14.25" customHeight="1">
      <c r="C3861" s="48">
        <v>715</v>
      </c>
      <c r="D3861" s="18" t="s">
        <v>50</v>
      </c>
      <c r="E3861" s="49"/>
      <c r="F3861" s="49"/>
      <c r="G3861" s="49"/>
      <c r="H3861" s="49"/>
      <c r="I3861" s="49"/>
      <c r="J3861" s="49"/>
      <c r="K3861" s="45">
        <f t="shared" si="194"/>
        <v>0</v>
      </c>
    </row>
    <row r="3862" spans="3:11" ht="14.25" customHeight="1">
      <c r="C3862" s="48">
        <v>716</v>
      </c>
      <c r="D3862" s="18" t="s">
        <v>51</v>
      </c>
      <c r="E3862" s="49"/>
      <c r="F3862" s="49"/>
      <c r="G3862" s="49">
        <v>6345</v>
      </c>
      <c r="H3862" s="49"/>
      <c r="I3862" s="49"/>
      <c r="J3862" s="49"/>
      <c r="K3862" s="45">
        <f t="shared" si="194"/>
        <v>6345</v>
      </c>
    </row>
    <row r="3863" spans="3:11" ht="14.25" customHeight="1">
      <c r="C3863" s="48">
        <v>719</v>
      </c>
      <c r="D3863" s="18" t="s">
        <v>52</v>
      </c>
      <c r="E3863" s="49"/>
      <c r="F3863" s="49"/>
      <c r="G3863" s="49"/>
      <c r="H3863" s="49"/>
      <c r="I3863" s="49"/>
      <c r="J3863" s="49"/>
      <c r="K3863" s="45">
        <f t="shared" si="194"/>
        <v>0</v>
      </c>
    </row>
    <row r="3864" spans="3:11" ht="14.25" customHeight="1">
      <c r="C3864" s="48">
        <v>721</v>
      </c>
      <c r="D3864" s="18" t="s">
        <v>53</v>
      </c>
      <c r="E3864" s="49"/>
      <c r="F3864" s="49"/>
      <c r="G3864" s="49"/>
      <c r="H3864" s="49"/>
      <c r="I3864" s="49"/>
      <c r="J3864" s="49"/>
      <c r="K3864" s="45">
        <f t="shared" si="194"/>
        <v>0</v>
      </c>
    </row>
    <row r="3865" spans="3:11" ht="14.25" customHeight="1">
      <c r="C3865" s="48">
        <v>731</v>
      </c>
      <c r="D3865" s="18" t="s">
        <v>54</v>
      </c>
      <c r="E3865" s="49"/>
      <c r="F3865" s="49"/>
      <c r="G3865" s="49"/>
      <c r="H3865" s="49"/>
      <c r="I3865" s="49"/>
      <c r="J3865" s="49"/>
      <c r="K3865" s="45">
        <f t="shared" si="194"/>
        <v>0</v>
      </c>
    </row>
    <row r="3866" spans="3:11" ht="14.25" customHeight="1">
      <c r="C3866" s="48">
        <v>732</v>
      </c>
      <c r="D3866" s="18" t="s">
        <v>55</v>
      </c>
      <c r="E3866" s="49"/>
      <c r="F3866" s="49"/>
      <c r="G3866" s="49"/>
      <c r="H3866" s="49"/>
      <c r="I3866" s="49"/>
      <c r="J3866" s="49"/>
      <c r="K3866" s="45">
        <f t="shared" si="194"/>
        <v>0</v>
      </c>
    </row>
    <row r="3867" spans="3:11" ht="14.25" customHeight="1">
      <c r="C3867" s="48">
        <v>733</v>
      </c>
      <c r="D3867" s="18" t="s">
        <v>56</v>
      </c>
      <c r="E3867" s="49">
        <v>46835</v>
      </c>
      <c r="F3867" s="49">
        <v>9824</v>
      </c>
      <c r="G3867" s="49"/>
      <c r="H3867" s="49"/>
      <c r="I3867" s="49"/>
      <c r="J3867" s="49"/>
      <c r="K3867" s="45">
        <f t="shared" si="194"/>
        <v>56659</v>
      </c>
    </row>
    <row r="3868" spans="3:11" ht="14.25" customHeight="1">
      <c r="C3868" s="48">
        <v>741</v>
      </c>
      <c r="D3868" s="18" t="s">
        <v>57</v>
      </c>
      <c r="E3868" s="49"/>
      <c r="F3868" s="49"/>
      <c r="G3868" s="49">
        <v>9863</v>
      </c>
      <c r="H3868" s="49"/>
      <c r="I3868" s="49"/>
      <c r="J3868" s="49"/>
      <c r="K3868" s="45">
        <f t="shared" si="194"/>
        <v>9863</v>
      </c>
    </row>
    <row r="3869" spans="3:11" ht="14.25" customHeight="1">
      <c r="C3869" s="48">
        <v>742</v>
      </c>
      <c r="D3869" s="18" t="s">
        <v>58</v>
      </c>
      <c r="E3869" s="49"/>
      <c r="F3869" s="49"/>
      <c r="G3869" s="49">
        <v>6199</v>
      </c>
      <c r="H3869" s="49"/>
      <c r="I3869" s="49"/>
      <c r="J3869" s="49"/>
      <c r="K3869" s="45">
        <f t="shared" si="194"/>
        <v>6199</v>
      </c>
    </row>
    <row r="3870" spans="3:11" ht="14.25" customHeight="1">
      <c r="C3870" s="48">
        <v>743</v>
      </c>
      <c r="D3870" s="18" t="s">
        <v>59</v>
      </c>
      <c r="E3870" s="49"/>
      <c r="F3870" s="49"/>
      <c r="G3870" s="49">
        <v>35</v>
      </c>
      <c r="H3870" s="49"/>
      <c r="I3870" s="49"/>
      <c r="J3870" s="49"/>
      <c r="K3870" s="45">
        <f t="shared" si="194"/>
        <v>35</v>
      </c>
    </row>
    <row r="3871" spans="3:11" ht="14.25" customHeight="1">
      <c r="C3871" s="48">
        <v>744</v>
      </c>
      <c r="D3871" s="18" t="s">
        <v>60</v>
      </c>
      <c r="E3871" s="49"/>
      <c r="F3871" s="49"/>
      <c r="G3871" s="49"/>
      <c r="H3871" s="49"/>
      <c r="I3871" s="49"/>
      <c r="J3871" s="49"/>
      <c r="K3871" s="45">
        <f t="shared" si="194"/>
        <v>0</v>
      </c>
    </row>
    <row r="3872" spans="3:11" ht="14.25" customHeight="1">
      <c r="C3872" s="48">
        <v>745</v>
      </c>
      <c r="D3872" s="18" t="s">
        <v>61</v>
      </c>
      <c r="E3872" s="49"/>
      <c r="F3872" s="49"/>
      <c r="G3872" s="49">
        <v>3766</v>
      </c>
      <c r="H3872" s="49"/>
      <c r="I3872" s="49"/>
      <c r="J3872" s="49"/>
      <c r="K3872" s="45">
        <f t="shared" si="194"/>
        <v>3766</v>
      </c>
    </row>
    <row r="3873" spans="3:11" ht="14.25" customHeight="1">
      <c r="C3873" s="48">
        <v>771</v>
      </c>
      <c r="D3873" s="18" t="s">
        <v>62</v>
      </c>
      <c r="E3873" s="49"/>
      <c r="F3873" s="49"/>
      <c r="G3873" s="49">
        <v>1057</v>
      </c>
      <c r="H3873" s="49"/>
      <c r="I3873" s="49"/>
      <c r="J3873" s="49"/>
      <c r="K3873" s="45">
        <f t="shared" si="194"/>
        <v>1057</v>
      </c>
    </row>
    <row r="3874" spans="3:11" ht="14.25" customHeight="1">
      <c r="C3874" s="48">
        <v>772</v>
      </c>
      <c r="D3874" s="18" t="s">
        <v>63</v>
      </c>
      <c r="E3874" s="49"/>
      <c r="F3874" s="49"/>
      <c r="G3874" s="49">
        <v>247</v>
      </c>
      <c r="H3874" s="49"/>
      <c r="I3874" s="49"/>
      <c r="J3874" s="49"/>
      <c r="K3874" s="45">
        <f t="shared" si="194"/>
        <v>247</v>
      </c>
    </row>
    <row r="3875" spans="3:11" ht="14.25" customHeight="1">
      <c r="C3875" s="48">
        <v>781</v>
      </c>
      <c r="D3875" s="18" t="s">
        <v>64</v>
      </c>
      <c r="E3875" s="49"/>
      <c r="F3875" s="49"/>
      <c r="G3875" s="49"/>
      <c r="H3875" s="49"/>
      <c r="I3875" s="49"/>
      <c r="J3875" s="49"/>
      <c r="K3875" s="45">
        <f t="shared" si="194"/>
        <v>0</v>
      </c>
    </row>
    <row r="3876" spans="3:11" ht="14.25" customHeight="1">
      <c r="C3876" s="48">
        <v>791</v>
      </c>
      <c r="D3876" s="18" t="s">
        <v>65</v>
      </c>
      <c r="F3876" s="49"/>
      <c r="G3876" s="49"/>
      <c r="H3876" s="49"/>
      <c r="I3876" s="49"/>
      <c r="J3876" s="49"/>
      <c r="K3876" s="45">
        <f t="shared" si="194"/>
        <v>0</v>
      </c>
    </row>
    <row r="3877" spans="3:11" ht="14.25" customHeight="1">
      <c r="C3877" s="48">
        <v>811</v>
      </c>
      <c r="D3877" s="18" t="s">
        <v>66</v>
      </c>
      <c r="E3877" s="49"/>
      <c r="F3877" s="49"/>
      <c r="G3877" s="49">
        <v>269</v>
      </c>
      <c r="H3877" s="49"/>
      <c r="I3877" s="49"/>
      <c r="J3877" s="49"/>
      <c r="K3877" s="45">
        <f t="shared" si="194"/>
        <v>269</v>
      </c>
    </row>
    <row r="3878" spans="3:11" ht="14.25" customHeight="1">
      <c r="C3878" s="48">
        <v>812</v>
      </c>
      <c r="D3878" s="18" t="s">
        <v>67</v>
      </c>
      <c r="E3878" s="49"/>
      <c r="F3878" s="49"/>
      <c r="G3878" s="49"/>
      <c r="H3878" s="49"/>
      <c r="I3878" s="49"/>
      <c r="J3878" s="49"/>
      <c r="K3878" s="45">
        <f t="shared" si="194"/>
        <v>0</v>
      </c>
    </row>
    <row r="3879" spans="3:11" ht="14.25" customHeight="1">
      <c r="C3879" s="48">
        <v>813</v>
      </c>
      <c r="D3879" s="18" t="s">
        <v>68</v>
      </c>
      <c r="E3879" s="49"/>
      <c r="F3879" s="49"/>
      <c r="G3879" s="49"/>
      <c r="H3879" s="49"/>
      <c r="I3879" s="49"/>
      <c r="J3879" s="49"/>
      <c r="K3879" s="45">
        <f t="shared" si="194"/>
        <v>0</v>
      </c>
    </row>
    <row r="3880" spans="3:11" ht="14.25" customHeight="1">
      <c r="C3880" s="48">
        <v>821</v>
      </c>
      <c r="D3880" s="18" t="s">
        <v>69</v>
      </c>
      <c r="E3880" s="49"/>
      <c r="F3880" s="49"/>
      <c r="G3880" s="49"/>
      <c r="H3880" s="49"/>
      <c r="I3880" s="49"/>
      <c r="J3880" s="49"/>
      <c r="K3880" s="45">
        <f t="shared" si="194"/>
        <v>0</v>
      </c>
    </row>
    <row r="3881" spans="3:11" ht="14.25" customHeight="1">
      <c r="C3881" s="48">
        <v>822</v>
      </c>
      <c r="D3881" s="18" t="s">
        <v>70</v>
      </c>
      <c r="E3881" s="49"/>
      <c r="F3881" s="49"/>
      <c r="G3881" s="49"/>
      <c r="H3881" s="49"/>
      <c r="I3881" s="49"/>
      <c r="J3881" s="49"/>
      <c r="K3881" s="45">
        <f t="shared" si="194"/>
        <v>0</v>
      </c>
    </row>
    <row r="3882" spans="3:11" ht="14.25" customHeight="1">
      <c r="C3882" s="48">
        <v>823</v>
      </c>
      <c r="D3882" s="18" t="s">
        <v>71</v>
      </c>
      <c r="E3882" s="49"/>
      <c r="F3882" s="49"/>
      <c r="G3882" s="49"/>
      <c r="H3882" s="49"/>
      <c r="I3882" s="49"/>
      <c r="J3882" s="49"/>
      <c r="K3882" s="45">
        <f t="shared" si="194"/>
        <v>0</v>
      </c>
    </row>
    <row r="3883" spans="3:11" ht="14.25" customHeight="1">
      <c r="C3883" s="48">
        <v>831</v>
      </c>
      <c r="D3883" s="18" t="s">
        <v>72</v>
      </c>
      <c r="E3883" s="49"/>
      <c r="F3883" s="49"/>
      <c r="G3883" s="49"/>
      <c r="H3883" s="49"/>
      <c r="I3883" s="49"/>
      <c r="J3883" s="49"/>
      <c r="K3883" s="45">
        <f t="shared" si="194"/>
        <v>0</v>
      </c>
    </row>
    <row r="3884" spans="3:11" ht="14.25" customHeight="1">
      <c r="C3884" s="48">
        <v>841</v>
      </c>
      <c r="D3884" s="18" t="s">
        <v>73</v>
      </c>
      <c r="E3884" s="49"/>
      <c r="F3884" s="49"/>
      <c r="G3884" s="49"/>
      <c r="H3884" s="49"/>
      <c r="I3884" s="49"/>
      <c r="J3884" s="49"/>
      <c r="K3884" s="45">
        <f t="shared" si="194"/>
        <v>0</v>
      </c>
    </row>
    <row r="3885" spans="3:11" ht="14.25" customHeight="1">
      <c r="C3885" s="48">
        <v>842</v>
      </c>
      <c r="D3885" s="18" t="s">
        <v>74</v>
      </c>
      <c r="E3885" s="49"/>
      <c r="F3885" s="49"/>
      <c r="G3885" s="49"/>
      <c r="H3885" s="49"/>
      <c r="I3885" s="49"/>
      <c r="J3885" s="49"/>
      <c r="K3885" s="45">
        <f t="shared" si="194"/>
        <v>0</v>
      </c>
    </row>
    <row r="3886" spans="3:11" ht="14.25" customHeight="1">
      <c r="C3886" s="52">
        <v>843</v>
      </c>
      <c r="D3886" s="18" t="s">
        <v>75</v>
      </c>
      <c r="E3886" s="49"/>
      <c r="F3886" s="49"/>
      <c r="G3886" s="49"/>
      <c r="H3886" s="49"/>
      <c r="I3886" s="49"/>
      <c r="J3886" s="49"/>
      <c r="K3886" s="45">
        <f t="shared" si="194"/>
        <v>0</v>
      </c>
    </row>
    <row r="3887" spans="3:11" ht="14.25" customHeight="1">
      <c r="C3887" s="52">
        <v>911</v>
      </c>
      <c r="D3887" s="18" t="s">
        <v>76</v>
      </c>
      <c r="E3887" s="49"/>
      <c r="F3887" s="49"/>
      <c r="G3887" s="49">
        <v>63585</v>
      </c>
      <c r="H3887" s="49"/>
      <c r="I3887" s="49"/>
      <c r="J3887" s="49"/>
      <c r="K3887" s="45">
        <f t="shared" si="194"/>
        <v>63585</v>
      </c>
    </row>
    <row r="3888" spans="3:11" ht="14.25" customHeight="1">
      <c r="C3888" s="48">
        <v>912</v>
      </c>
      <c r="D3888" s="18" t="s">
        <v>77</v>
      </c>
      <c r="E3888" s="53"/>
      <c r="F3888" s="53"/>
      <c r="G3888" s="53"/>
      <c r="H3888" s="53"/>
      <c r="I3888" s="53"/>
      <c r="J3888" s="53"/>
      <c r="K3888" s="45">
        <f t="shared" si="194"/>
        <v>0</v>
      </c>
    </row>
    <row r="3889" spans="1:11" ht="14.25" customHeight="1">
      <c r="C3889" s="48">
        <v>913</v>
      </c>
      <c r="D3889" s="18" t="s">
        <v>78</v>
      </c>
      <c r="E3889" s="53"/>
      <c r="F3889" s="53"/>
      <c r="G3889" s="53"/>
      <c r="H3889" s="53"/>
      <c r="I3889" s="53"/>
      <c r="J3889" s="53"/>
      <c r="K3889" s="45">
        <f t="shared" si="194"/>
        <v>0</v>
      </c>
    </row>
    <row r="3890" spans="1:11" ht="14.25" customHeight="1">
      <c r="C3890" s="48">
        <v>921</v>
      </c>
      <c r="D3890" s="18" t="s">
        <v>79</v>
      </c>
      <c r="E3890" s="53"/>
      <c r="F3890" s="53"/>
      <c r="G3890" s="53">
        <v>4902</v>
      </c>
      <c r="H3890" s="53"/>
      <c r="I3890" s="53"/>
      <c r="J3890" s="53"/>
      <c r="K3890" s="45">
        <f t="shared" si="194"/>
        <v>4902</v>
      </c>
    </row>
    <row r="3891" spans="1:11" ht="14.25" customHeight="1" thickBot="1">
      <c r="C3891" s="48">
        <v>922</v>
      </c>
      <c r="D3891" s="30" t="s">
        <v>80</v>
      </c>
      <c r="E3891" s="53"/>
      <c r="F3891" s="53"/>
      <c r="G3891" s="53"/>
      <c r="H3891" s="53"/>
      <c r="I3891" s="53"/>
      <c r="J3891" s="53"/>
      <c r="K3891" s="34">
        <f t="shared" si="194"/>
        <v>0</v>
      </c>
    </row>
    <row r="3892" spans="1:11" ht="14.25" customHeight="1" thickBot="1">
      <c r="C3892" s="213" t="s">
        <v>10</v>
      </c>
      <c r="D3892" s="58"/>
      <c r="E3892" s="58">
        <f t="shared" ref="E3892:J3892" si="195">SUM(E3857:E3891)</f>
        <v>46835</v>
      </c>
      <c r="F3892" s="58">
        <f t="shared" si="195"/>
        <v>9824</v>
      </c>
      <c r="G3892" s="58">
        <f t="shared" si="195"/>
        <v>283011</v>
      </c>
      <c r="H3892" s="58">
        <f t="shared" si="195"/>
        <v>0</v>
      </c>
      <c r="I3892" s="58">
        <f t="shared" si="195"/>
        <v>0</v>
      </c>
      <c r="J3892" s="58">
        <f t="shared" si="195"/>
        <v>0</v>
      </c>
      <c r="K3892" s="58">
        <f t="shared" si="194"/>
        <v>339670</v>
      </c>
    </row>
    <row r="3895" spans="1:11" ht="14.25" customHeight="1" thickBot="1"/>
    <row r="3896" spans="1:11" ht="14.25" customHeight="1" thickBot="1">
      <c r="A3896" s="73">
        <v>94</v>
      </c>
      <c r="B3896" s="73" t="s">
        <v>182</v>
      </c>
      <c r="C3896" s="36" t="s">
        <v>2</v>
      </c>
      <c r="D3896" s="37" t="s">
        <v>3</v>
      </c>
      <c r="E3896" s="74" t="s">
        <v>4</v>
      </c>
      <c r="F3896" s="75" t="s">
        <v>9</v>
      </c>
      <c r="G3896" s="76" t="s">
        <v>5</v>
      </c>
      <c r="H3896" s="77" t="s">
        <v>6</v>
      </c>
      <c r="I3896" s="77" t="s">
        <v>7</v>
      </c>
      <c r="J3896" s="78" t="s">
        <v>8</v>
      </c>
      <c r="K3896" s="223" t="s">
        <v>10</v>
      </c>
    </row>
    <row r="3897" spans="1:11" ht="14.25" customHeight="1">
      <c r="C3897" s="44">
        <v>711</v>
      </c>
      <c r="D3897" s="18" t="s">
        <v>46</v>
      </c>
      <c r="E3897" s="45"/>
      <c r="F3897" s="45"/>
      <c r="G3897" s="45">
        <v>1085469</v>
      </c>
      <c r="H3897" s="45"/>
      <c r="I3897" s="45"/>
      <c r="J3897" s="45">
        <v>17733</v>
      </c>
      <c r="K3897" s="224">
        <f>SUM(E3897:J3897)</f>
        <v>1103202</v>
      </c>
    </row>
    <row r="3898" spans="1:11" ht="14.25" customHeight="1">
      <c r="C3898" s="48">
        <v>712</v>
      </c>
      <c r="D3898" s="18" t="s">
        <v>47</v>
      </c>
      <c r="E3898" s="49"/>
      <c r="F3898" s="49"/>
      <c r="G3898" s="49">
        <v>4558</v>
      </c>
      <c r="H3898" s="49"/>
      <c r="I3898" s="49"/>
      <c r="J3898" s="49">
        <v>180</v>
      </c>
      <c r="K3898" s="224">
        <f t="shared" ref="K3898:K3932" si="196">SUM(E3898:J3898)</f>
        <v>4738</v>
      </c>
    </row>
    <row r="3899" spans="1:11" ht="14.25" customHeight="1">
      <c r="C3899" s="48">
        <v>713</v>
      </c>
      <c r="D3899" s="18" t="s">
        <v>48</v>
      </c>
      <c r="E3899" s="49"/>
      <c r="F3899" s="49"/>
      <c r="G3899" s="49">
        <v>245544</v>
      </c>
      <c r="H3899" s="49"/>
      <c r="I3899" s="49"/>
      <c r="J3899" s="49"/>
      <c r="K3899" s="224">
        <f t="shared" si="196"/>
        <v>245544</v>
      </c>
    </row>
    <row r="3900" spans="1:11" ht="14.25" customHeight="1">
      <c r="C3900" s="48">
        <v>714</v>
      </c>
      <c r="D3900" s="18" t="s">
        <v>49</v>
      </c>
      <c r="E3900" s="49"/>
      <c r="F3900" s="49"/>
      <c r="G3900" s="49">
        <v>278272</v>
      </c>
      <c r="H3900" s="49"/>
      <c r="I3900" s="49"/>
      <c r="J3900" s="49"/>
      <c r="K3900" s="224">
        <f t="shared" si="196"/>
        <v>278272</v>
      </c>
    </row>
    <row r="3901" spans="1:11" ht="14.25" customHeight="1">
      <c r="C3901" s="48">
        <v>715</v>
      </c>
      <c r="D3901" s="18" t="s">
        <v>50</v>
      </c>
      <c r="E3901" s="49"/>
      <c r="F3901" s="49"/>
      <c r="G3901" s="49"/>
      <c r="H3901" s="49"/>
      <c r="I3901" s="49"/>
      <c r="J3901" s="49"/>
      <c r="K3901" s="224">
        <f t="shared" si="196"/>
        <v>0</v>
      </c>
    </row>
    <row r="3902" spans="1:11" ht="14.25" customHeight="1">
      <c r="C3902" s="48">
        <v>716</v>
      </c>
      <c r="D3902" s="18" t="s">
        <v>51</v>
      </c>
      <c r="E3902" s="49"/>
      <c r="F3902" s="49"/>
      <c r="G3902" s="49">
        <v>23280</v>
      </c>
      <c r="H3902" s="49"/>
      <c r="I3902" s="49"/>
      <c r="J3902" s="49"/>
      <c r="K3902" s="224">
        <f t="shared" si="196"/>
        <v>23280</v>
      </c>
    </row>
    <row r="3903" spans="1:11" ht="14.25" customHeight="1">
      <c r="C3903" s="48">
        <v>719</v>
      </c>
      <c r="D3903" s="18" t="s">
        <v>52</v>
      </c>
      <c r="E3903" s="49"/>
      <c r="F3903" s="49"/>
      <c r="G3903" s="49"/>
      <c r="H3903" s="49"/>
      <c r="I3903" s="49"/>
      <c r="J3903" s="49"/>
      <c r="K3903" s="224">
        <f t="shared" si="196"/>
        <v>0</v>
      </c>
    </row>
    <row r="3904" spans="1:11" ht="14.25" customHeight="1">
      <c r="C3904" s="48">
        <v>721</v>
      </c>
      <c r="D3904" s="18" t="s">
        <v>53</v>
      </c>
      <c r="E3904" s="49"/>
      <c r="F3904" s="49"/>
      <c r="G3904" s="49"/>
      <c r="H3904" s="49"/>
      <c r="I3904" s="49"/>
      <c r="J3904" s="49"/>
      <c r="K3904" s="224">
        <f t="shared" si="196"/>
        <v>0</v>
      </c>
    </row>
    <row r="3905" spans="3:11" ht="14.25" customHeight="1">
      <c r="C3905" s="48">
        <v>731</v>
      </c>
      <c r="D3905" s="18" t="s">
        <v>54</v>
      </c>
      <c r="E3905" s="49"/>
      <c r="F3905" s="49"/>
      <c r="G3905" s="49"/>
      <c r="H3905" s="49"/>
      <c r="I3905" s="49"/>
      <c r="J3905" s="49"/>
      <c r="K3905" s="224">
        <f t="shared" si="196"/>
        <v>0</v>
      </c>
    </row>
    <row r="3906" spans="3:11" ht="14.25" customHeight="1">
      <c r="C3906" s="48">
        <v>732</v>
      </c>
      <c r="D3906" s="18" t="s">
        <v>55</v>
      </c>
      <c r="E3906" s="49"/>
      <c r="F3906" s="49"/>
      <c r="G3906" s="49">
        <v>139</v>
      </c>
      <c r="H3906" s="49"/>
      <c r="I3906" s="49"/>
      <c r="J3906" s="49"/>
      <c r="K3906" s="224">
        <f t="shared" si="196"/>
        <v>139</v>
      </c>
    </row>
    <row r="3907" spans="3:11" ht="14.25" customHeight="1">
      <c r="C3907" s="48">
        <v>733</v>
      </c>
      <c r="D3907" s="18" t="s">
        <v>56</v>
      </c>
      <c r="E3907" s="49">
        <v>1340</v>
      </c>
      <c r="F3907" s="49">
        <v>30519</v>
      </c>
      <c r="G3907" s="49">
        <v>212529</v>
      </c>
      <c r="H3907" s="49"/>
      <c r="I3907" s="49"/>
      <c r="J3907" s="49">
        <v>873</v>
      </c>
      <c r="K3907" s="224">
        <f t="shared" si="196"/>
        <v>245261</v>
      </c>
    </row>
    <row r="3908" spans="3:11" ht="14.25" customHeight="1">
      <c r="C3908" s="48">
        <v>741</v>
      </c>
      <c r="D3908" s="18" t="s">
        <v>57</v>
      </c>
      <c r="E3908" s="49"/>
      <c r="F3908" s="49"/>
      <c r="G3908" s="49">
        <v>282945</v>
      </c>
      <c r="H3908" s="49"/>
      <c r="I3908" s="49"/>
      <c r="J3908" s="49">
        <v>4038</v>
      </c>
      <c r="K3908" s="224">
        <f t="shared" si="196"/>
        <v>286983</v>
      </c>
    </row>
    <row r="3909" spans="3:11" ht="14.25" customHeight="1">
      <c r="C3909" s="48">
        <v>742</v>
      </c>
      <c r="D3909" s="18" t="s">
        <v>58</v>
      </c>
      <c r="E3909" s="49"/>
      <c r="F3909" s="49">
        <v>2000</v>
      </c>
      <c r="G3909" s="49">
        <v>153891</v>
      </c>
      <c r="H3909" s="49"/>
      <c r="I3909" s="49"/>
      <c r="J3909" s="49">
        <v>129609</v>
      </c>
      <c r="K3909" s="224">
        <f t="shared" si="196"/>
        <v>285500</v>
      </c>
    </row>
    <row r="3910" spans="3:11" ht="14.25" customHeight="1">
      <c r="C3910" s="48">
        <v>743</v>
      </c>
      <c r="D3910" s="18" t="s">
        <v>59</v>
      </c>
      <c r="E3910" s="49"/>
      <c r="F3910" s="49"/>
      <c r="G3910" s="49">
        <v>679</v>
      </c>
      <c r="H3910" s="49"/>
      <c r="I3910" s="49"/>
      <c r="J3910" s="49">
        <v>15</v>
      </c>
      <c r="K3910" s="224">
        <f t="shared" si="196"/>
        <v>694</v>
      </c>
    </row>
    <row r="3911" spans="3:11" ht="14.25" customHeight="1">
      <c r="C3911" s="48">
        <v>744</v>
      </c>
      <c r="D3911" s="18" t="s">
        <v>60</v>
      </c>
      <c r="E3911" s="49"/>
      <c r="F3911" s="49"/>
      <c r="G3911" s="49"/>
      <c r="H3911" s="49"/>
      <c r="I3911" s="49">
        <v>3132</v>
      </c>
      <c r="J3911" s="49">
        <v>1642</v>
      </c>
      <c r="K3911" s="224">
        <f t="shared" si="196"/>
        <v>4774</v>
      </c>
    </row>
    <row r="3912" spans="3:11" ht="14.25" customHeight="1">
      <c r="C3912" s="48">
        <v>745</v>
      </c>
      <c r="D3912" s="18" t="s">
        <v>61</v>
      </c>
      <c r="E3912" s="49"/>
      <c r="F3912" s="49">
        <v>17</v>
      </c>
      <c r="G3912" s="49">
        <v>20043</v>
      </c>
      <c r="H3912" s="49"/>
      <c r="I3912" s="49"/>
      <c r="J3912" s="49">
        <v>26908</v>
      </c>
      <c r="K3912" s="224">
        <f t="shared" si="196"/>
        <v>46968</v>
      </c>
    </row>
    <row r="3913" spans="3:11" ht="14.25" customHeight="1">
      <c r="C3913" s="48">
        <v>771</v>
      </c>
      <c r="D3913" s="18" t="s">
        <v>62</v>
      </c>
      <c r="E3913" s="49">
        <v>399</v>
      </c>
      <c r="F3913" s="49"/>
      <c r="G3913" s="49">
        <v>2455</v>
      </c>
      <c r="H3913" s="49"/>
      <c r="I3913" s="49"/>
      <c r="J3913" s="49">
        <v>2026</v>
      </c>
      <c r="K3913" s="224">
        <f t="shared" si="196"/>
        <v>4880</v>
      </c>
    </row>
    <row r="3914" spans="3:11" ht="14.25" customHeight="1">
      <c r="C3914" s="48">
        <v>772</v>
      </c>
      <c r="D3914" s="18" t="s">
        <v>63</v>
      </c>
      <c r="E3914" s="49"/>
      <c r="F3914" s="49"/>
      <c r="G3914" s="49">
        <v>1120</v>
      </c>
      <c r="H3914" s="49"/>
      <c r="I3914" s="49"/>
      <c r="J3914" s="49">
        <v>1233</v>
      </c>
      <c r="K3914" s="224">
        <f t="shared" si="196"/>
        <v>2353</v>
      </c>
    </row>
    <row r="3915" spans="3:11" ht="14.25" customHeight="1">
      <c r="C3915" s="48">
        <v>781</v>
      </c>
      <c r="D3915" s="18" t="s">
        <v>64</v>
      </c>
      <c r="E3915" s="49"/>
      <c r="F3915" s="49"/>
      <c r="G3915" s="49"/>
      <c r="H3915" s="49"/>
      <c r="I3915" s="49"/>
      <c r="J3915" s="49">
        <v>9300</v>
      </c>
      <c r="K3915" s="224">
        <f t="shared" si="196"/>
        <v>9300</v>
      </c>
    </row>
    <row r="3916" spans="3:11" ht="14.25" customHeight="1">
      <c r="C3916" s="48">
        <v>791</v>
      </c>
      <c r="D3916" s="18" t="s">
        <v>65</v>
      </c>
      <c r="E3916" s="60">
        <v>9889</v>
      </c>
      <c r="F3916" s="49">
        <v>14847</v>
      </c>
      <c r="G3916" s="49"/>
      <c r="H3916" s="49"/>
      <c r="I3916" s="49"/>
      <c r="J3916" s="49">
        <v>48</v>
      </c>
      <c r="K3916" s="224">
        <f t="shared" si="196"/>
        <v>24784</v>
      </c>
    </row>
    <row r="3917" spans="3:11" ht="14.25" customHeight="1">
      <c r="C3917" s="48">
        <v>811</v>
      </c>
      <c r="D3917" s="18" t="s">
        <v>66</v>
      </c>
      <c r="E3917" s="49"/>
      <c r="F3917" s="49"/>
      <c r="G3917" s="49">
        <v>6886</v>
      </c>
      <c r="H3917" s="49"/>
      <c r="I3917" s="49"/>
      <c r="J3917" s="49">
        <v>26138</v>
      </c>
      <c r="K3917" s="224">
        <f t="shared" si="196"/>
        <v>33024</v>
      </c>
    </row>
    <row r="3918" spans="3:11" ht="14.25" customHeight="1">
      <c r="C3918" s="48">
        <v>812</v>
      </c>
      <c r="D3918" s="18" t="s">
        <v>67</v>
      </c>
      <c r="E3918" s="49"/>
      <c r="F3918" s="49"/>
      <c r="G3918" s="49"/>
      <c r="H3918" s="49"/>
      <c r="I3918" s="49"/>
      <c r="J3918" s="49">
        <v>2</v>
      </c>
      <c r="K3918" s="224">
        <f t="shared" si="196"/>
        <v>2</v>
      </c>
    </row>
    <row r="3919" spans="3:11" ht="14.25" customHeight="1">
      <c r="C3919" s="48">
        <v>813</v>
      </c>
      <c r="D3919" s="18" t="s">
        <v>68</v>
      </c>
      <c r="E3919" s="49"/>
      <c r="F3919" s="49"/>
      <c r="G3919" s="49">
        <v>554</v>
      </c>
      <c r="H3919" s="49"/>
      <c r="I3919" s="49"/>
      <c r="J3919" s="49"/>
      <c r="K3919" s="45">
        <f t="shared" si="196"/>
        <v>554</v>
      </c>
    </row>
    <row r="3920" spans="3:11" ht="14.25" customHeight="1">
      <c r="C3920" s="48">
        <v>821</v>
      </c>
      <c r="D3920" s="18" t="s">
        <v>69</v>
      </c>
      <c r="E3920" s="49"/>
      <c r="F3920" s="49"/>
      <c r="G3920" s="49"/>
      <c r="H3920" s="49"/>
      <c r="I3920" s="49"/>
      <c r="J3920" s="49"/>
      <c r="K3920" s="45">
        <f t="shared" si="196"/>
        <v>0</v>
      </c>
    </row>
    <row r="3921" spans="1:11" ht="14.25" customHeight="1">
      <c r="C3921" s="48">
        <v>822</v>
      </c>
      <c r="D3921" s="18" t="s">
        <v>70</v>
      </c>
      <c r="E3921" s="49"/>
      <c r="F3921" s="49"/>
      <c r="G3921" s="49"/>
      <c r="H3921" s="49"/>
      <c r="I3921" s="49"/>
      <c r="J3921" s="49">
        <v>498</v>
      </c>
      <c r="K3921" s="45">
        <f>SUM(E3921:J3921)</f>
        <v>498</v>
      </c>
    </row>
    <row r="3922" spans="1:11" ht="14.25" customHeight="1">
      <c r="C3922" s="48">
        <v>823</v>
      </c>
      <c r="D3922" s="18" t="s">
        <v>71</v>
      </c>
      <c r="E3922" s="49"/>
      <c r="F3922" s="49"/>
      <c r="G3922" s="49"/>
      <c r="H3922" s="49"/>
      <c r="I3922" s="49"/>
      <c r="J3922" s="49">
        <v>95</v>
      </c>
      <c r="K3922" s="45">
        <f t="shared" si="196"/>
        <v>95</v>
      </c>
    </row>
    <row r="3923" spans="1:11" ht="14.25" customHeight="1">
      <c r="C3923" s="48">
        <v>831</v>
      </c>
      <c r="D3923" s="18" t="s">
        <v>72</v>
      </c>
      <c r="E3923" s="49"/>
      <c r="F3923" s="49"/>
      <c r="G3923" s="49"/>
      <c r="H3923" s="49"/>
      <c r="I3923" s="49"/>
      <c r="J3923" s="49"/>
      <c r="K3923" s="45">
        <f t="shared" si="196"/>
        <v>0</v>
      </c>
    </row>
    <row r="3924" spans="1:11" ht="14.25" customHeight="1">
      <c r="C3924" s="48">
        <v>841</v>
      </c>
      <c r="D3924" s="18" t="s">
        <v>73</v>
      </c>
      <c r="E3924" s="49"/>
      <c r="F3924" s="49"/>
      <c r="G3924" s="49"/>
      <c r="H3924" s="49"/>
      <c r="I3924" s="49"/>
      <c r="J3924" s="49"/>
      <c r="K3924" s="45">
        <f t="shared" si="196"/>
        <v>0</v>
      </c>
    </row>
    <row r="3925" spans="1:11" ht="14.25" customHeight="1">
      <c r="C3925" s="48">
        <v>842</v>
      </c>
      <c r="D3925" s="18" t="s">
        <v>74</v>
      </c>
      <c r="E3925" s="49"/>
      <c r="F3925" s="49"/>
      <c r="G3925" s="49"/>
      <c r="H3925" s="49"/>
      <c r="I3925" s="49"/>
      <c r="J3925" s="49"/>
      <c r="K3925" s="45">
        <f t="shared" si="196"/>
        <v>0</v>
      </c>
    </row>
    <row r="3926" spans="1:11" ht="14.25" customHeight="1">
      <c r="C3926" s="52">
        <v>843</v>
      </c>
      <c r="D3926" s="18" t="s">
        <v>75</v>
      </c>
      <c r="E3926" s="49"/>
      <c r="F3926" s="49"/>
      <c r="G3926" s="49"/>
      <c r="H3926" s="49"/>
      <c r="I3926" s="49"/>
      <c r="J3926" s="49"/>
      <c r="K3926" s="45">
        <f t="shared" si="196"/>
        <v>0</v>
      </c>
    </row>
    <row r="3927" spans="1:11" ht="14.25" customHeight="1">
      <c r="C3927" s="52">
        <v>911</v>
      </c>
      <c r="D3927" s="18" t="s">
        <v>76</v>
      </c>
      <c r="E3927" s="49"/>
      <c r="F3927" s="49"/>
      <c r="G3927" s="49">
        <v>320177</v>
      </c>
      <c r="H3927" s="49"/>
      <c r="I3927" s="49"/>
      <c r="J3927" s="49"/>
      <c r="K3927" s="45">
        <f t="shared" si="196"/>
        <v>320177</v>
      </c>
    </row>
    <row r="3928" spans="1:11" ht="14.25" customHeight="1">
      <c r="C3928" s="48">
        <v>912</v>
      </c>
      <c r="D3928" s="18" t="s">
        <v>77</v>
      </c>
      <c r="E3928" s="53"/>
      <c r="F3928" s="53"/>
      <c r="G3928" s="53"/>
      <c r="H3928" s="53"/>
      <c r="I3928" s="53"/>
      <c r="J3928" s="53"/>
      <c r="K3928" s="45">
        <f t="shared" si="196"/>
        <v>0</v>
      </c>
    </row>
    <row r="3929" spans="1:11" ht="14.25" customHeight="1">
      <c r="C3929" s="48">
        <v>913</v>
      </c>
      <c r="D3929" s="18" t="s">
        <v>78</v>
      </c>
      <c r="E3929" s="53"/>
      <c r="F3929" s="53"/>
      <c r="G3929" s="53"/>
      <c r="H3929" s="53"/>
      <c r="I3929" s="53"/>
      <c r="J3929" s="53"/>
      <c r="K3929" s="45">
        <f t="shared" si="196"/>
        <v>0</v>
      </c>
    </row>
    <row r="3930" spans="1:11" ht="14.25" customHeight="1">
      <c r="C3930" s="48">
        <v>921</v>
      </c>
      <c r="D3930" s="18" t="s">
        <v>79</v>
      </c>
      <c r="E3930" s="53"/>
      <c r="F3930" s="53"/>
      <c r="G3930" s="53">
        <v>7913</v>
      </c>
      <c r="H3930" s="53"/>
      <c r="I3930" s="53"/>
      <c r="J3930" s="53"/>
      <c r="K3930" s="45">
        <f t="shared" si="196"/>
        <v>7913</v>
      </c>
    </row>
    <row r="3931" spans="1:11" ht="14.25" customHeight="1" thickBot="1">
      <c r="C3931" s="48">
        <v>922</v>
      </c>
      <c r="D3931" s="18" t="s">
        <v>80</v>
      </c>
      <c r="E3931" s="53"/>
      <c r="F3931" s="53"/>
      <c r="G3931" s="53"/>
      <c r="H3931" s="53"/>
      <c r="I3931" s="53"/>
      <c r="J3931" s="53"/>
      <c r="K3931" s="34">
        <f t="shared" si="196"/>
        <v>0</v>
      </c>
    </row>
    <row r="3932" spans="1:11" ht="14.25" customHeight="1" thickBot="1">
      <c r="C3932" s="213" t="s">
        <v>10</v>
      </c>
      <c r="D3932" s="57"/>
      <c r="E3932" s="58">
        <f t="shared" ref="E3932:J3932" si="197">SUM(E3897:E3931)</f>
        <v>11628</v>
      </c>
      <c r="F3932" s="58">
        <f t="shared" si="197"/>
        <v>47383</v>
      </c>
      <c r="G3932" s="58">
        <f t="shared" si="197"/>
        <v>2646454</v>
      </c>
      <c r="H3932" s="58">
        <f t="shared" si="197"/>
        <v>0</v>
      </c>
      <c r="I3932" s="58">
        <f t="shared" si="197"/>
        <v>3132</v>
      </c>
      <c r="J3932" s="58">
        <f t="shared" si="197"/>
        <v>220338</v>
      </c>
      <c r="K3932" s="58">
        <f t="shared" si="196"/>
        <v>2928935</v>
      </c>
    </row>
    <row r="3935" spans="1:11" ht="14.25" customHeight="1" thickBot="1"/>
    <row r="3936" spans="1:11" ht="14.25" customHeight="1" thickBot="1">
      <c r="A3936" s="73">
        <v>95</v>
      </c>
      <c r="B3936" s="73" t="s">
        <v>183</v>
      </c>
      <c r="C3936" s="36" t="s">
        <v>2</v>
      </c>
      <c r="D3936" s="37" t="s">
        <v>3</v>
      </c>
      <c r="E3936" s="74" t="s">
        <v>4</v>
      </c>
      <c r="F3936" s="75" t="s">
        <v>9</v>
      </c>
      <c r="G3936" s="76" t="s">
        <v>5</v>
      </c>
      <c r="H3936" s="77" t="s">
        <v>6</v>
      </c>
      <c r="I3936" s="77" t="s">
        <v>7</v>
      </c>
      <c r="J3936" s="78" t="s">
        <v>8</v>
      </c>
      <c r="K3936" s="78" t="s">
        <v>10</v>
      </c>
    </row>
    <row r="3937" spans="3:11" ht="14.25" customHeight="1">
      <c r="C3937" s="44">
        <v>711</v>
      </c>
      <c r="D3937" s="18" t="s">
        <v>46</v>
      </c>
      <c r="E3937" s="45"/>
      <c r="F3937" s="45"/>
      <c r="G3937" s="45">
        <v>213475</v>
      </c>
      <c r="H3937" s="45"/>
      <c r="I3937" s="45"/>
      <c r="J3937" s="45"/>
      <c r="K3937" s="45">
        <f>SUM(E3937:J3937)</f>
        <v>213475</v>
      </c>
    </row>
    <row r="3938" spans="3:11" ht="14.25" customHeight="1">
      <c r="C3938" s="48">
        <v>712</v>
      </c>
      <c r="D3938" s="18" t="s">
        <v>47</v>
      </c>
      <c r="E3938" s="49"/>
      <c r="F3938" s="49"/>
      <c r="G3938" s="49">
        <v>266</v>
      </c>
      <c r="H3938" s="49"/>
      <c r="I3938" s="49"/>
      <c r="J3938" s="49"/>
      <c r="K3938" s="45">
        <f t="shared" ref="K3938:K3972" si="198">SUM(E3938:J3938)</f>
        <v>266</v>
      </c>
    </row>
    <row r="3939" spans="3:11" ht="14.25" customHeight="1">
      <c r="C3939" s="48">
        <v>713</v>
      </c>
      <c r="D3939" s="18" t="s">
        <v>48</v>
      </c>
      <c r="E3939" s="49"/>
      <c r="F3939" s="49"/>
      <c r="G3939" s="49">
        <v>91714</v>
      </c>
      <c r="H3939" s="49"/>
      <c r="I3939" s="49"/>
      <c r="J3939" s="49"/>
      <c r="K3939" s="45">
        <f t="shared" si="198"/>
        <v>91714</v>
      </c>
    </row>
    <row r="3940" spans="3:11" ht="14.25" customHeight="1">
      <c r="C3940" s="48">
        <v>714</v>
      </c>
      <c r="D3940" s="18" t="s">
        <v>49</v>
      </c>
      <c r="E3940" s="49"/>
      <c r="F3940" s="49"/>
      <c r="G3940" s="49">
        <v>50552</v>
      </c>
      <c r="H3940" s="49"/>
      <c r="I3940" s="49"/>
      <c r="J3940" s="49"/>
      <c r="K3940" s="45">
        <f t="shared" si="198"/>
        <v>50552</v>
      </c>
    </row>
    <row r="3941" spans="3:11" ht="14.25" customHeight="1">
      <c r="C3941" s="48">
        <v>715</v>
      </c>
      <c r="D3941" s="18" t="s">
        <v>50</v>
      </c>
      <c r="E3941" s="49"/>
      <c r="F3941" s="49"/>
      <c r="G3941" s="49"/>
      <c r="H3941" s="49"/>
      <c r="I3941" s="49"/>
      <c r="J3941" s="49"/>
      <c r="K3941" s="45">
        <f t="shared" si="198"/>
        <v>0</v>
      </c>
    </row>
    <row r="3942" spans="3:11" ht="14.25" customHeight="1">
      <c r="C3942" s="48">
        <v>716</v>
      </c>
      <c r="D3942" s="18" t="s">
        <v>51</v>
      </c>
      <c r="E3942" s="49"/>
      <c r="F3942" s="49"/>
      <c r="G3942" s="49">
        <v>23833</v>
      </c>
      <c r="H3942" s="49"/>
      <c r="I3942" s="49"/>
      <c r="J3942" s="49"/>
      <c r="K3942" s="45">
        <f t="shared" si="198"/>
        <v>23833</v>
      </c>
    </row>
    <row r="3943" spans="3:11" ht="14.25" customHeight="1">
      <c r="C3943" s="48">
        <v>719</v>
      </c>
      <c r="D3943" s="18" t="s">
        <v>52</v>
      </c>
      <c r="E3943" s="49"/>
      <c r="F3943" s="49"/>
      <c r="G3943" s="49"/>
      <c r="H3943" s="49"/>
      <c r="I3943" s="49"/>
      <c r="J3943" s="49"/>
      <c r="K3943" s="45">
        <f t="shared" si="198"/>
        <v>0</v>
      </c>
    </row>
    <row r="3944" spans="3:11" ht="14.25" customHeight="1">
      <c r="C3944" s="48">
        <v>721</v>
      </c>
      <c r="D3944" s="18" t="s">
        <v>53</v>
      </c>
      <c r="E3944" s="49"/>
      <c r="F3944" s="49"/>
      <c r="G3944" s="49"/>
      <c r="H3944" s="49"/>
      <c r="I3944" s="49"/>
      <c r="J3944" s="49"/>
      <c r="K3944" s="45">
        <f t="shared" si="198"/>
        <v>0</v>
      </c>
    </row>
    <row r="3945" spans="3:11" ht="14.25" customHeight="1">
      <c r="C3945" s="48">
        <v>731</v>
      </c>
      <c r="D3945" s="18" t="s">
        <v>54</v>
      </c>
      <c r="E3945" s="49"/>
      <c r="F3945" s="49"/>
      <c r="G3945" s="49"/>
      <c r="H3945" s="49"/>
      <c r="I3945" s="49"/>
      <c r="J3945" s="49"/>
      <c r="K3945" s="45">
        <f t="shared" si="198"/>
        <v>0</v>
      </c>
    </row>
    <row r="3946" spans="3:11" ht="14.25" customHeight="1">
      <c r="C3946" s="48">
        <v>732</v>
      </c>
      <c r="D3946" s="18" t="s">
        <v>55</v>
      </c>
      <c r="E3946" s="49"/>
      <c r="F3946" s="49"/>
      <c r="G3946" s="49"/>
      <c r="H3946" s="49"/>
      <c r="I3946" s="49"/>
      <c r="K3946" s="45">
        <f t="shared" si="198"/>
        <v>0</v>
      </c>
    </row>
    <row r="3947" spans="3:11" ht="14.25" customHeight="1">
      <c r="C3947" s="48">
        <v>733</v>
      </c>
      <c r="D3947" s="18" t="s">
        <v>56</v>
      </c>
      <c r="E3947" s="49"/>
      <c r="F3947" s="49"/>
      <c r="G3947" s="49">
        <v>88848</v>
      </c>
      <c r="H3947" s="49"/>
      <c r="I3947" s="49"/>
      <c r="J3947" s="49"/>
      <c r="K3947" s="45">
        <f t="shared" si="198"/>
        <v>88848</v>
      </c>
    </row>
    <row r="3948" spans="3:11" ht="14.25" customHeight="1">
      <c r="C3948" s="48">
        <v>741</v>
      </c>
      <c r="D3948" s="18" t="s">
        <v>57</v>
      </c>
      <c r="E3948" s="49"/>
      <c r="F3948" s="49"/>
      <c r="G3948" s="49">
        <v>29565</v>
      </c>
      <c r="H3948" s="49"/>
      <c r="I3948" s="49"/>
      <c r="J3948" s="49"/>
      <c r="K3948" s="45">
        <f t="shared" si="198"/>
        <v>29565</v>
      </c>
    </row>
    <row r="3949" spans="3:11" ht="14.25" customHeight="1">
      <c r="C3949" s="48">
        <v>742</v>
      </c>
      <c r="D3949" s="18" t="s">
        <v>58</v>
      </c>
      <c r="E3949" s="49"/>
      <c r="F3949" s="49"/>
      <c r="G3949" s="49">
        <v>35254</v>
      </c>
      <c r="H3949" s="49"/>
      <c r="I3949" s="49">
        <v>52</v>
      </c>
      <c r="J3949" s="49">
        <v>4967</v>
      </c>
      <c r="K3949" s="45">
        <f t="shared" si="198"/>
        <v>40273</v>
      </c>
    </row>
    <row r="3950" spans="3:11" ht="14.25" customHeight="1">
      <c r="C3950" s="48">
        <v>743</v>
      </c>
      <c r="D3950" s="18" t="s">
        <v>59</v>
      </c>
      <c r="E3950" s="49"/>
      <c r="F3950" s="49"/>
      <c r="G3950" s="49">
        <v>109</v>
      </c>
      <c r="H3950" s="49"/>
      <c r="I3950" s="49"/>
      <c r="J3950" s="49">
        <v>38</v>
      </c>
      <c r="K3950" s="45">
        <f t="shared" si="198"/>
        <v>147</v>
      </c>
    </row>
    <row r="3951" spans="3:11" ht="14.25" customHeight="1">
      <c r="C3951" s="48">
        <v>744</v>
      </c>
      <c r="D3951" s="18" t="s">
        <v>60</v>
      </c>
      <c r="E3951" s="49"/>
      <c r="F3951" s="49"/>
      <c r="G3951" s="49">
        <v>100</v>
      </c>
      <c r="H3951" s="49"/>
      <c r="I3951" s="49"/>
      <c r="J3951" s="49">
        <v>13295</v>
      </c>
      <c r="K3951" s="45">
        <f t="shared" si="198"/>
        <v>13395</v>
      </c>
    </row>
    <row r="3952" spans="3:11" ht="14.25" customHeight="1">
      <c r="C3952" s="48">
        <v>745</v>
      </c>
      <c r="D3952" s="18" t="s">
        <v>61</v>
      </c>
      <c r="E3952" s="49"/>
      <c r="F3952" s="49"/>
      <c r="G3952" s="49">
        <v>458</v>
      </c>
      <c r="H3952" s="49"/>
      <c r="I3952" s="49">
        <v>4274</v>
      </c>
      <c r="J3952" s="49">
        <v>551</v>
      </c>
      <c r="K3952" s="45">
        <f t="shared" si="198"/>
        <v>5283</v>
      </c>
    </row>
    <row r="3953" spans="3:11" ht="14.25" customHeight="1">
      <c r="C3953" s="48">
        <v>771</v>
      </c>
      <c r="D3953" s="18" t="s">
        <v>62</v>
      </c>
      <c r="E3953" s="49"/>
      <c r="F3953" s="49"/>
      <c r="G3953" s="49">
        <v>1345</v>
      </c>
      <c r="H3953" s="49"/>
      <c r="I3953" s="49"/>
      <c r="J3953" s="49">
        <v>847</v>
      </c>
      <c r="K3953" s="45">
        <f t="shared" si="198"/>
        <v>2192</v>
      </c>
    </row>
    <row r="3954" spans="3:11" ht="14.25" customHeight="1">
      <c r="C3954" s="48">
        <v>772</v>
      </c>
      <c r="D3954" s="18" t="s">
        <v>63</v>
      </c>
      <c r="E3954" s="49"/>
      <c r="F3954" s="49"/>
      <c r="G3954" s="49"/>
      <c r="H3954" s="49"/>
      <c r="I3954" s="49"/>
      <c r="J3954" s="49"/>
      <c r="K3954" s="45">
        <f t="shared" si="198"/>
        <v>0</v>
      </c>
    </row>
    <row r="3955" spans="3:11" ht="14.25" customHeight="1">
      <c r="C3955" s="48">
        <v>781</v>
      </c>
      <c r="D3955" s="18" t="s">
        <v>64</v>
      </c>
      <c r="E3955" s="49"/>
      <c r="F3955" s="49"/>
      <c r="G3955" s="49"/>
      <c r="H3955" s="49"/>
      <c r="I3955" s="49"/>
      <c r="J3955" s="49"/>
      <c r="K3955" s="45">
        <f t="shared" si="198"/>
        <v>0</v>
      </c>
    </row>
    <row r="3956" spans="3:11" ht="14.25" customHeight="1">
      <c r="C3956" s="48">
        <v>791</v>
      </c>
      <c r="D3956" s="18" t="s">
        <v>65</v>
      </c>
      <c r="F3956" s="49"/>
      <c r="G3956" s="49"/>
      <c r="H3956" s="49"/>
      <c r="I3956" s="49"/>
      <c r="J3956" s="49">
        <v>8980</v>
      </c>
      <c r="K3956" s="45">
        <f t="shared" si="198"/>
        <v>8980</v>
      </c>
    </row>
    <row r="3957" spans="3:11" ht="14.25" customHeight="1">
      <c r="C3957" s="48">
        <v>811</v>
      </c>
      <c r="D3957" s="18" t="s">
        <v>66</v>
      </c>
      <c r="E3957" s="49"/>
      <c r="F3957" s="49"/>
      <c r="G3957" s="49"/>
      <c r="H3957" s="49"/>
      <c r="I3957" s="49"/>
      <c r="J3957" s="49">
        <v>3367</v>
      </c>
      <c r="K3957" s="45">
        <f t="shared" si="198"/>
        <v>3367</v>
      </c>
    </row>
    <row r="3958" spans="3:11" ht="14.25" customHeight="1">
      <c r="C3958" s="48">
        <v>812</v>
      </c>
      <c r="D3958" s="18" t="s">
        <v>67</v>
      </c>
      <c r="E3958" s="49"/>
      <c r="F3958" s="49"/>
      <c r="G3958" s="49"/>
      <c r="H3958" s="49"/>
      <c r="I3958" s="49"/>
      <c r="J3958" s="49"/>
      <c r="K3958" s="45">
        <f t="shared" si="198"/>
        <v>0</v>
      </c>
    </row>
    <row r="3959" spans="3:11" ht="14.25" customHeight="1">
      <c r="C3959" s="48">
        <v>813</v>
      </c>
      <c r="D3959" s="18" t="s">
        <v>68</v>
      </c>
      <c r="E3959" s="49"/>
      <c r="F3959" s="49"/>
      <c r="G3959" s="49"/>
      <c r="H3959" s="49"/>
      <c r="I3959" s="49"/>
      <c r="J3959" s="49"/>
      <c r="K3959" s="45">
        <f t="shared" si="198"/>
        <v>0</v>
      </c>
    </row>
    <row r="3960" spans="3:11" ht="14.25" customHeight="1">
      <c r="C3960" s="48">
        <v>821</v>
      </c>
      <c r="D3960" s="18" t="s">
        <v>69</v>
      </c>
      <c r="E3960" s="49"/>
      <c r="F3960" s="49"/>
      <c r="G3960" s="49"/>
      <c r="H3960" s="49"/>
      <c r="I3960" s="49"/>
      <c r="J3960" s="49">
        <v>111</v>
      </c>
      <c r="K3960" s="45">
        <f t="shared" si="198"/>
        <v>111</v>
      </c>
    </row>
    <row r="3961" spans="3:11" ht="14.25" customHeight="1">
      <c r="C3961" s="48">
        <v>822</v>
      </c>
      <c r="D3961" s="18" t="s">
        <v>70</v>
      </c>
      <c r="E3961" s="49"/>
      <c r="F3961" s="49"/>
      <c r="G3961" s="49"/>
      <c r="H3961" s="49"/>
      <c r="I3961" s="49"/>
      <c r="J3961" s="49"/>
      <c r="K3961" s="45">
        <f t="shared" si="198"/>
        <v>0</v>
      </c>
    </row>
    <row r="3962" spans="3:11" ht="14.25" customHeight="1">
      <c r="C3962" s="48">
        <v>823</v>
      </c>
      <c r="D3962" s="18" t="s">
        <v>71</v>
      </c>
      <c r="E3962" s="49"/>
      <c r="F3962" s="49"/>
      <c r="G3962" s="49"/>
      <c r="H3962" s="49"/>
      <c r="I3962" s="49"/>
      <c r="J3962" s="49"/>
      <c r="K3962" s="45">
        <f t="shared" si="198"/>
        <v>0</v>
      </c>
    </row>
    <row r="3963" spans="3:11" ht="14.25" customHeight="1">
      <c r="C3963" s="48">
        <v>831</v>
      </c>
      <c r="D3963" s="18" t="s">
        <v>72</v>
      </c>
      <c r="E3963" s="49"/>
      <c r="F3963" s="49"/>
      <c r="G3963" s="49"/>
      <c r="H3963" s="49"/>
      <c r="I3963" s="49"/>
      <c r="J3963" s="49"/>
      <c r="K3963" s="45">
        <f t="shared" si="198"/>
        <v>0</v>
      </c>
    </row>
    <row r="3964" spans="3:11" ht="14.25" customHeight="1">
      <c r="C3964" s="48">
        <v>841</v>
      </c>
      <c r="D3964" s="18" t="s">
        <v>73</v>
      </c>
      <c r="E3964" s="49"/>
      <c r="F3964" s="49"/>
      <c r="G3964" s="49"/>
      <c r="H3964" s="49"/>
      <c r="I3964" s="49"/>
      <c r="J3964" s="49"/>
      <c r="K3964" s="45">
        <f t="shared" si="198"/>
        <v>0</v>
      </c>
    </row>
    <row r="3965" spans="3:11" ht="14.25" customHeight="1">
      <c r="C3965" s="48">
        <v>842</v>
      </c>
      <c r="D3965" s="18" t="s">
        <v>74</v>
      </c>
      <c r="E3965" s="49"/>
      <c r="F3965" s="49"/>
      <c r="G3965" s="49"/>
      <c r="H3965" s="49"/>
      <c r="I3965" s="49"/>
      <c r="J3965" s="49"/>
      <c r="K3965" s="45">
        <f t="shared" si="198"/>
        <v>0</v>
      </c>
    </row>
    <row r="3966" spans="3:11" ht="14.25" customHeight="1">
      <c r="C3966" s="52">
        <v>843</v>
      </c>
      <c r="D3966" s="18" t="s">
        <v>75</v>
      </c>
      <c r="E3966" s="49"/>
      <c r="F3966" s="49"/>
      <c r="G3966" s="49"/>
      <c r="H3966" s="49"/>
      <c r="I3966" s="49"/>
      <c r="J3966" s="49"/>
      <c r="K3966" s="45">
        <f t="shared" si="198"/>
        <v>0</v>
      </c>
    </row>
    <row r="3967" spans="3:11" ht="14.25" customHeight="1">
      <c r="C3967" s="52">
        <v>911</v>
      </c>
      <c r="D3967" s="18" t="s">
        <v>76</v>
      </c>
      <c r="E3967" s="49"/>
      <c r="F3967" s="49"/>
      <c r="G3967" s="49"/>
      <c r="H3967" s="49"/>
      <c r="I3967" s="49"/>
      <c r="J3967" s="49"/>
      <c r="K3967" s="45">
        <f t="shared" si="198"/>
        <v>0</v>
      </c>
    </row>
    <row r="3968" spans="3:11" ht="14.25" customHeight="1">
      <c r="C3968" s="48">
        <v>912</v>
      </c>
      <c r="D3968" s="18" t="s">
        <v>77</v>
      </c>
      <c r="E3968" s="53"/>
      <c r="F3968" s="53"/>
      <c r="G3968" s="53"/>
      <c r="H3968" s="53"/>
      <c r="I3968" s="53"/>
      <c r="J3968" s="53"/>
      <c r="K3968" s="45">
        <f t="shared" si="198"/>
        <v>0</v>
      </c>
    </row>
    <row r="3969" spans="1:11" ht="14.25" customHeight="1">
      <c r="C3969" s="48">
        <v>913</v>
      </c>
      <c r="D3969" s="18" t="s">
        <v>78</v>
      </c>
      <c r="E3969" s="53"/>
      <c r="F3969" s="53"/>
      <c r="G3969" s="53"/>
      <c r="H3969" s="53"/>
      <c r="I3969" s="53"/>
      <c r="J3969" s="53"/>
      <c r="K3969" s="45">
        <f t="shared" si="198"/>
        <v>0</v>
      </c>
    </row>
    <row r="3970" spans="1:11" ht="14.25" customHeight="1">
      <c r="C3970" s="48">
        <v>921</v>
      </c>
      <c r="D3970" s="18" t="s">
        <v>79</v>
      </c>
      <c r="E3970" s="53"/>
      <c r="F3970" s="53"/>
      <c r="G3970" s="53"/>
      <c r="H3970" s="53"/>
      <c r="I3970" s="53"/>
      <c r="J3970" s="53">
        <v>111</v>
      </c>
      <c r="K3970" s="45">
        <f t="shared" si="198"/>
        <v>111</v>
      </c>
    </row>
    <row r="3971" spans="1:11" ht="14.25" customHeight="1" thickBot="1">
      <c r="C3971" s="48">
        <v>922</v>
      </c>
      <c r="D3971" s="18" t="s">
        <v>80</v>
      </c>
      <c r="E3971" s="53"/>
      <c r="F3971" s="53"/>
      <c r="G3971" s="53"/>
      <c r="H3971" s="53"/>
      <c r="I3971" s="53"/>
      <c r="J3971" s="53"/>
      <c r="K3971" s="34"/>
    </row>
    <row r="3972" spans="1:11" ht="14.25" customHeight="1" thickBot="1">
      <c r="C3972" s="213" t="s">
        <v>10</v>
      </c>
      <c r="D3972" s="57">
        <f>SUM(D3937:D3968)</f>
        <v>0</v>
      </c>
      <c r="E3972" s="58">
        <f t="shared" ref="E3972:J3972" si="199">SUM(E3937:E3971)</f>
        <v>0</v>
      </c>
      <c r="F3972" s="58">
        <f t="shared" si="199"/>
        <v>0</v>
      </c>
      <c r="G3972" s="58">
        <f t="shared" si="199"/>
        <v>535519</v>
      </c>
      <c r="H3972" s="58">
        <f t="shared" si="199"/>
        <v>0</v>
      </c>
      <c r="I3972" s="58">
        <f t="shared" si="199"/>
        <v>4326</v>
      </c>
      <c r="J3972" s="58">
        <f t="shared" si="199"/>
        <v>32267</v>
      </c>
      <c r="K3972" s="58">
        <f t="shared" si="198"/>
        <v>572112</v>
      </c>
    </row>
    <row r="3975" spans="1:11" ht="14.25" customHeight="1" thickBot="1"/>
    <row r="3976" spans="1:11" ht="14.25" customHeight="1" thickBot="1">
      <c r="A3976" s="73">
        <v>96</v>
      </c>
      <c r="B3976" s="73" t="s">
        <v>184</v>
      </c>
      <c r="C3976" s="36" t="s">
        <v>2</v>
      </c>
      <c r="D3976" s="38" t="s">
        <v>3</v>
      </c>
      <c r="E3976" s="74" t="s">
        <v>4</v>
      </c>
      <c r="F3976" s="75" t="s">
        <v>9</v>
      </c>
      <c r="G3976" s="76" t="s">
        <v>5</v>
      </c>
      <c r="H3976" s="77" t="s">
        <v>6</v>
      </c>
      <c r="I3976" s="77" t="s">
        <v>7</v>
      </c>
      <c r="J3976" s="78" t="s">
        <v>8</v>
      </c>
      <c r="K3976" s="78" t="s">
        <v>10</v>
      </c>
    </row>
    <row r="3977" spans="1:11" ht="14.25" customHeight="1">
      <c r="C3977" s="44">
        <v>711</v>
      </c>
      <c r="D3977" s="43" t="s">
        <v>46</v>
      </c>
      <c r="E3977" s="45"/>
      <c r="F3977" s="45"/>
      <c r="G3977" s="45">
        <v>81168</v>
      </c>
      <c r="H3977" s="45"/>
      <c r="I3977" s="45"/>
      <c r="J3977" s="45"/>
      <c r="K3977" s="45">
        <f>SUM(E3977:J3977)</f>
        <v>81168</v>
      </c>
    </row>
    <row r="3978" spans="1:11" ht="14.25" customHeight="1">
      <c r="C3978" s="48">
        <v>712</v>
      </c>
      <c r="D3978" s="18" t="s">
        <v>47</v>
      </c>
      <c r="E3978" s="49"/>
      <c r="F3978" s="49"/>
      <c r="G3978" s="49">
        <v>304</v>
      </c>
      <c r="H3978" s="49"/>
      <c r="I3978" s="49"/>
      <c r="J3978" s="49"/>
      <c r="K3978" s="45">
        <f t="shared" ref="K3978:K4012" si="200">SUM(E3978:J3978)</f>
        <v>304</v>
      </c>
    </row>
    <row r="3979" spans="1:11" ht="14.25" customHeight="1">
      <c r="C3979" s="48">
        <v>713</v>
      </c>
      <c r="D3979" s="18" t="s">
        <v>48</v>
      </c>
      <c r="E3979" s="49"/>
      <c r="F3979" s="49"/>
      <c r="G3979" s="49">
        <v>18785</v>
      </c>
      <c r="H3979" s="49"/>
      <c r="I3979" s="49"/>
      <c r="J3979" s="49"/>
      <c r="K3979" s="45">
        <f t="shared" si="200"/>
        <v>18785</v>
      </c>
    </row>
    <row r="3980" spans="1:11" ht="14.25" customHeight="1">
      <c r="C3980" s="48">
        <v>714</v>
      </c>
      <c r="D3980" s="18" t="s">
        <v>49</v>
      </c>
      <c r="E3980" s="49"/>
      <c r="F3980" s="49"/>
      <c r="G3980" s="49">
        <v>22458</v>
      </c>
      <c r="H3980" s="49"/>
      <c r="I3980" s="49"/>
      <c r="J3980" s="49"/>
      <c r="K3980" s="45">
        <f t="shared" si="200"/>
        <v>22458</v>
      </c>
    </row>
    <row r="3981" spans="1:11" ht="14.25" customHeight="1">
      <c r="C3981" s="48">
        <v>715</v>
      </c>
      <c r="D3981" s="18" t="s">
        <v>50</v>
      </c>
      <c r="E3981" s="49"/>
      <c r="F3981" s="49"/>
      <c r="G3981" s="49"/>
      <c r="H3981" s="49"/>
      <c r="I3981" s="49"/>
      <c r="J3981" s="49"/>
      <c r="K3981" s="45">
        <f t="shared" si="200"/>
        <v>0</v>
      </c>
    </row>
    <row r="3982" spans="1:11" ht="14.25" customHeight="1">
      <c r="C3982" s="48">
        <v>716</v>
      </c>
      <c r="D3982" s="18" t="s">
        <v>51</v>
      </c>
      <c r="E3982" s="49"/>
      <c r="F3982" s="49"/>
      <c r="G3982" s="49">
        <v>12608</v>
      </c>
      <c r="H3982" s="49"/>
      <c r="I3982" s="49"/>
      <c r="J3982" s="49"/>
      <c r="K3982" s="45">
        <f t="shared" si="200"/>
        <v>12608</v>
      </c>
    </row>
    <row r="3983" spans="1:11" ht="14.25" customHeight="1">
      <c r="C3983" s="48">
        <v>719</v>
      </c>
      <c r="D3983" s="18" t="s">
        <v>52</v>
      </c>
      <c r="E3983" s="49"/>
      <c r="F3983" s="49"/>
      <c r="G3983" s="49"/>
      <c r="H3983" s="49"/>
      <c r="I3983" s="49"/>
      <c r="J3983" s="49"/>
      <c r="K3983" s="45">
        <f t="shared" si="200"/>
        <v>0</v>
      </c>
    </row>
    <row r="3984" spans="1:11" ht="14.25" customHeight="1">
      <c r="C3984" s="48">
        <v>721</v>
      </c>
      <c r="D3984" s="18" t="s">
        <v>53</v>
      </c>
      <c r="E3984" s="49"/>
      <c r="F3984" s="49"/>
      <c r="G3984" s="49"/>
      <c r="H3984" s="49"/>
      <c r="I3984" s="49"/>
      <c r="J3984" s="49"/>
      <c r="K3984" s="45">
        <f t="shared" si="200"/>
        <v>0</v>
      </c>
    </row>
    <row r="3985" spans="3:11" ht="14.25" customHeight="1">
      <c r="C3985" s="48">
        <v>731</v>
      </c>
      <c r="D3985" s="18" t="s">
        <v>54</v>
      </c>
      <c r="E3985" s="49"/>
      <c r="F3985" s="49"/>
      <c r="G3985" s="49"/>
      <c r="H3985" s="49"/>
      <c r="I3985" s="49"/>
      <c r="J3985" s="49"/>
      <c r="K3985" s="45">
        <f t="shared" si="200"/>
        <v>0</v>
      </c>
    </row>
    <row r="3986" spans="3:11" ht="14.25" customHeight="1">
      <c r="C3986" s="48">
        <v>732</v>
      </c>
      <c r="D3986" s="18" t="s">
        <v>55</v>
      </c>
      <c r="E3986" s="49"/>
      <c r="F3986" s="49"/>
      <c r="G3986" s="49"/>
      <c r="H3986" s="49"/>
      <c r="I3986" s="49"/>
      <c r="J3986" s="49"/>
      <c r="K3986" s="45">
        <f t="shared" si="200"/>
        <v>0</v>
      </c>
    </row>
    <row r="3987" spans="3:11" ht="14.25" customHeight="1">
      <c r="C3987" s="48">
        <v>733</v>
      </c>
      <c r="D3987" s="18" t="s">
        <v>56</v>
      </c>
      <c r="E3987" s="49">
        <v>68460</v>
      </c>
      <c r="F3987" s="49"/>
      <c r="G3987" s="49"/>
      <c r="H3987" s="49"/>
      <c r="I3987" s="49"/>
      <c r="J3987" s="49"/>
      <c r="K3987" s="45">
        <f t="shared" si="200"/>
        <v>68460</v>
      </c>
    </row>
    <row r="3988" spans="3:11" ht="14.25" customHeight="1">
      <c r="C3988" s="48">
        <v>741</v>
      </c>
      <c r="D3988" s="18" t="s">
        <v>57</v>
      </c>
      <c r="E3988" s="49"/>
      <c r="F3988" s="49"/>
      <c r="G3988" s="49">
        <v>12815</v>
      </c>
      <c r="H3988" s="49"/>
      <c r="I3988" s="49"/>
      <c r="J3988" s="49"/>
      <c r="K3988" s="45">
        <f t="shared" si="200"/>
        <v>12815</v>
      </c>
    </row>
    <row r="3989" spans="3:11" ht="14.25" customHeight="1">
      <c r="C3989" s="48">
        <v>742</v>
      </c>
      <c r="D3989" s="18" t="s">
        <v>58</v>
      </c>
      <c r="E3989" s="49"/>
      <c r="F3989" s="49"/>
      <c r="G3989" s="49">
        <v>13191</v>
      </c>
      <c r="H3989" s="49"/>
      <c r="I3989" s="49"/>
      <c r="J3989" s="49"/>
      <c r="K3989" s="45">
        <f t="shared" si="200"/>
        <v>13191</v>
      </c>
    </row>
    <row r="3990" spans="3:11" ht="14.25" customHeight="1">
      <c r="C3990" s="48">
        <v>743</v>
      </c>
      <c r="D3990" s="18" t="s">
        <v>59</v>
      </c>
      <c r="E3990" s="49"/>
      <c r="F3990" s="49"/>
      <c r="G3990" s="49">
        <v>256</v>
      </c>
      <c r="H3990" s="49"/>
      <c r="I3990" s="49"/>
      <c r="J3990" s="49"/>
      <c r="K3990" s="45">
        <f t="shared" si="200"/>
        <v>256</v>
      </c>
    </row>
    <row r="3991" spans="3:11" ht="14.25" customHeight="1">
      <c r="C3991" s="48">
        <v>744</v>
      </c>
      <c r="D3991" s="18" t="s">
        <v>60</v>
      </c>
      <c r="E3991" s="49"/>
      <c r="F3991" s="49"/>
      <c r="G3991" s="49"/>
      <c r="H3991" s="49"/>
      <c r="I3991" s="49"/>
      <c r="J3991" s="49"/>
      <c r="K3991" s="45">
        <f t="shared" si="200"/>
        <v>0</v>
      </c>
    </row>
    <row r="3992" spans="3:11" ht="14.25" customHeight="1">
      <c r="C3992" s="48">
        <v>745</v>
      </c>
      <c r="D3992" s="18" t="s">
        <v>61</v>
      </c>
      <c r="E3992" s="49"/>
      <c r="F3992" s="49"/>
      <c r="G3992" s="49">
        <v>6587</v>
      </c>
      <c r="H3992" s="49"/>
      <c r="I3992" s="49"/>
      <c r="J3992" s="49"/>
      <c r="K3992" s="45">
        <f t="shared" si="200"/>
        <v>6587</v>
      </c>
    </row>
    <row r="3993" spans="3:11" ht="14.25" customHeight="1">
      <c r="C3993" s="48">
        <v>771</v>
      </c>
      <c r="D3993" s="18" t="s">
        <v>62</v>
      </c>
      <c r="E3993" s="49"/>
      <c r="F3993" s="49"/>
      <c r="H3993" s="49"/>
      <c r="I3993" s="49"/>
      <c r="J3993" s="49"/>
      <c r="K3993" s="45">
        <f>SUM(E3993:J3993)</f>
        <v>0</v>
      </c>
    </row>
    <row r="3994" spans="3:11" ht="14.25" customHeight="1">
      <c r="C3994" s="48">
        <v>772</v>
      </c>
      <c r="D3994" s="18" t="s">
        <v>63</v>
      </c>
      <c r="E3994" s="49"/>
      <c r="F3994" s="49"/>
      <c r="G3994" s="49"/>
      <c r="H3994" s="49"/>
      <c r="I3994" s="49"/>
      <c r="J3994" s="49"/>
      <c r="K3994" s="45">
        <f t="shared" si="200"/>
        <v>0</v>
      </c>
    </row>
    <row r="3995" spans="3:11" ht="14.25" customHeight="1">
      <c r="C3995" s="48">
        <v>781</v>
      </c>
      <c r="D3995" s="18" t="s">
        <v>64</v>
      </c>
      <c r="E3995" s="49"/>
      <c r="F3995" s="49"/>
      <c r="G3995" s="49"/>
      <c r="H3995" s="49"/>
      <c r="I3995" s="49"/>
      <c r="J3995" s="49"/>
      <c r="K3995" s="45">
        <f t="shared" si="200"/>
        <v>0</v>
      </c>
    </row>
    <row r="3996" spans="3:11" ht="14.25" customHeight="1">
      <c r="C3996" s="48">
        <v>791</v>
      </c>
      <c r="D3996" s="18" t="s">
        <v>65</v>
      </c>
      <c r="E3996" s="49"/>
      <c r="F3996" s="49"/>
      <c r="G3996" s="49"/>
      <c r="H3996" s="49"/>
      <c r="I3996" s="49"/>
      <c r="J3996" s="49"/>
      <c r="K3996" s="45">
        <f t="shared" si="200"/>
        <v>0</v>
      </c>
    </row>
    <row r="3997" spans="3:11" ht="14.25" customHeight="1">
      <c r="C3997" s="48">
        <v>811</v>
      </c>
      <c r="D3997" s="18" t="s">
        <v>66</v>
      </c>
      <c r="E3997" s="49"/>
      <c r="F3997" s="49"/>
      <c r="G3997" s="49"/>
      <c r="H3997" s="49"/>
      <c r="I3997" s="49"/>
      <c r="J3997" s="49"/>
      <c r="K3997" s="45">
        <f t="shared" si="200"/>
        <v>0</v>
      </c>
    </row>
    <row r="3998" spans="3:11" ht="14.25" customHeight="1">
      <c r="C3998" s="48">
        <v>812</v>
      </c>
      <c r="D3998" s="18" t="s">
        <v>67</v>
      </c>
      <c r="E3998" s="49"/>
      <c r="F3998" s="49"/>
      <c r="G3998" s="49"/>
      <c r="H3998" s="49"/>
      <c r="I3998" s="49"/>
      <c r="J3998" s="49"/>
      <c r="K3998" s="45">
        <f t="shared" si="200"/>
        <v>0</v>
      </c>
    </row>
    <row r="3999" spans="3:11" ht="14.25" customHeight="1">
      <c r="C3999" s="48">
        <v>813</v>
      </c>
      <c r="D3999" s="18" t="s">
        <v>68</v>
      </c>
      <c r="E3999" s="49"/>
      <c r="F3999" s="49"/>
      <c r="G3999" s="49"/>
      <c r="H3999" s="49"/>
      <c r="I3999" s="49"/>
      <c r="J3999" s="49"/>
      <c r="K3999" s="45">
        <f t="shared" si="200"/>
        <v>0</v>
      </c>
    </row>
    <row r="4000" spans="3:11" ht="14.25" customHeight="1">
      <c r="C4000" s="48">
        <v>821</v>
      </c>
      <c r="D4000" s="18" t="s">
        <v>69</v>
      </c>
      <c r="E4000" s="49"/>
      <c r="F4000" s="49"/>
      <c r="G4000" s="49"/>
      <c r="H4000" s="49"/>
      <c r="I4000" s="49"/>
      <c r="J4000" s="49"/>
      <c r="K4000" s="45">
        <f t="shared" si="200"/>
        <v>0</v>
      </c>
    </row>
    <row r="4001" spans="1:11" ht="14.25" customHeight="1">
      <c r="C4001" s="48">
        <v>822</v>
      </c>
      <c r="D4001" s="18" t="s">
        <v>70</v>
      </c>
      <c r="E4001" s="49"/>
      <c r="F4001" s="49"/>
      <c r="G4001" s="49"/>
      <c r="H4001" s="49"/>
      <c r="I4001" s="49"/>
      <c r="J4001" s="49"/>
      <c r="K4001" s="45">
        <f t="shared" si="200"/>
        <v>0</v>
      </c>
    </row>
    <row r="4002" spans="1:11" ht="14.25" customHeight="1">
      <c r="C4002" s="48">
        <v>823</v>
      </c>
      <c r="D4002" s="18" t="s">
        <v>71</v>
      </c>
      <c r="E4002" s="49"/>
      <c r="F4002" s="49"/>
      <c r="G4002" s="49"/>
      <c r="H4002" s="49"/>
      <c r="I4002" s="49"/>
      <c r="J4002" s="49"/>
      <c r="K4002" s="45">
        <f t="shared" si="200"/>
        <v>0</v>
      </c>
    </row>
    <row r="4003" spans="1:11" ht="14.25" customHeight="1">
      <c r="C4003" s="48">
        <v>831</v>
      </c>
      <c r="D4003" s="18" t="s">
        <v>72</v>
      </c>
      <c r="E4003" s="49"/>
      <c r="F4003" s="49"/>
      <c r="G4003" s="49"/>
      <c r="H4003" s="49"/>
      <c r="I4003" s="49"/>
      <c r="J4003" s="49"/>
      <c r="K4003" s="45">
        <f t="shared" si="200"/>
        <v>0</v>
      </c>
    </row>
    <row r="4004" spans="1:11" ht="14.25" customHeight="1">
      <c r="C4004" s="48">
        <v>841</v>
      </c>
      <c r="D4004" s="18" t="s">
        <v>73</v>
      </c>
      <c r="E4004" s="49"/>
      <c r="F4004" s="49"/>
      <c r="G4004" s="49"/>
      <c r="H4004" s="49"/>
      <c r="I4004" s="49"/>
      <c r="J4004" s="49"/>
      <c r="K4004" s="45">
        <f t="shared" si="200"/>
        <v>0</v>
      </c>
    </row>
    <row r="4005" spans="1:11" ht="14.25" customHeight="1">
      <c r="C4005" s="48">
        <v>842</v>
      </c>
      <c r="D4005" s="18" t="s">
        <v>74</v>
      </c>
      <c r="E4005" s="49"/>
      <c r="F4005" s="49"/>
      <c r="G4005" s="49"/>
      <c r="H4005" s="49"/>
      <c r="I4005" s="49"/>
      <c r="J4005" s="49"/>
      <c r="K4005" s="45">
        <f t="shared" si="200"/>
        <v>0</v>
      </c>
    </row>
    <row r="4006" spans="1:11" ht="14.25" customHeight="1">
      <c r="C4006" s="52">
        <v>843</v>
      </c>
      <c r="D4006" s="18" t="s">
        <v>75</v>
      </c>
      <c r="E4006" s="49"/>
      <c r="F4006" s="49"/>
      <c r="G4006" s="49"/>
      <c r="H4006" s="49"/>
      <c r="I4006" s="49"/>
      <c r="J4006" s="49"/>
      <c r="K4006" s="45">
        <f t="shared" si="200"/>
        <v>0</v>
      </c>
    </row>
    <row r="4007" spans="1:11" ht="14.25" customHeight="1">
      <c r="C4007" s="52">
        <v>911</v>
      </c>
      <c r="D4007" s="18" t="s">
        <v>76</v>
      </c>
      <c r="E4007" s="49"/>
      <c r="F4007" s="49"/>
      <c r="G4007" s="49"/>
      <c r="H4007" s="49"/>
      <c r="I4007" s="49"/>
      <c r="J4007" s="49">
        <v>42000</v>
      </c>
      <c r="K4007" s="45">
        <f t="shared" si="200"/>
        <v>42000</v>
      </c>
    </row>
    <row r="4008" spans="1:11" ht="14.25" customHeight="1">
      <c r="C4008" s="48">
        <v>912</v>
      </c>
      <c r="D4008" s="18" t="s">
        <v>77</v>
      </c>
      <c r="E4008" s="53"/>
      <c r="F4008" s="53"/>
      <c r="G4008" s="53"/>
      <c r="H4008" s="53"/>
      <c r="I4008" s="53"/>
      <c r="J4008" s="53"/>
      <c r="K4008" s="45">
        <f t="shared" si="200"/>
        <v>0</v>
      </c>
    </row>
    <row r="4009" spans="1:11" ht="14.25" customHeight="1">
      <c r="C4009" s="48">
        <v>913</v>
      </c>
      <c r="D4009" s="18" t="s">
        <v>78</v>
      </c>
      <c r="E4009" s="53"/>
      <c r="F4009" s="53"/>
      <c r="G4009" s="53"/>
      <c r="H4009" s="53"/>
      <c r="I4009" s="53"/>
      <c r="J4009" s="53"/>
      <c r="K4009" s="45">
        <f t="shared" si="200"/>
        <v>0</v>
      </c>
    </row>
    <row r="4010" spans="1:11" ht="14.25" customHeight="1">
      <c r="C4010" s="48">
        <v>921</v>
      </c>
      <c r="D4010" s="18" t="s">
        <v>79</v>
      </c>
      <c r="E4010" s="53"/>
      <c r="F4010" s="53"/>
      <c r="G4010" s="53"/>
      <c r="H4010" s="53"/>
      <c r="I4010" s="53"/>
      <c r="J4010" s="53"/>
      <c r="K4010" s="45">
        <f t="shared" si="200"/>
        <v>0</v>
      </c>
    </row>
    <row r="4011" spans="1:11" ht="14.25" customHeight="1" thickBot="1">
      <c r="C4011" s="48">
        <v>922</v>
      </c>
      <c r="D4011" s="18" t="s">
        <v>80</v>
      </c>
      <c r="E4011" s="53"/>
      <c r="F4011" s="53"/>
      <c r="G4011" s="53"/>
      <c r="H4011" s="53"/>
      <c r="I4011" s="53"/>
      <c r="J4011" s="53"/>
      <c r="K4011" s="34">
        <f t="shared" si="200"/>
        <v>0</v>
      </c>
    </row>
    <row r="4012" spans="1:11" ht="14.25" customHeight="1" thickBot="1">
      <c r="C4012" s="213" t="s">
        <v>10</v>
      </c>
      <c r="D4012" s="57">
        <f>SUM(D3977:D4008)</f>
        <v>0</v>
      </c>
      <c r="E4012" s="58">
        <f t="shared" ref="E4012:J4012" si="201">SUM(E3977:E4011)</f>
        <v>68460</v>
      </c>
      <c r="F4012" s="58">
        <f t="shared" si="201"/>
        <v>0</v>
      </c>
      <c r="G4012" s="58">
        <f t="shared" si="201"/>
        <v>168172</v>
      </c>
      <c r="H4012" s="58">
        <f t="shared" si="201"/>
        <v>0</v>
      </c>
      <c r="I4012" s="58">
        <f t="shared" si="201"/>
        <v>0</v>
      </c>
      <c r="J4012" s="58">
        <f t="shared" si="201"/>
        <v>42000</v>
      </c>
      <c r="K4012" s="58">
        <f t="shared" si="200"/>
        <v>278632</v>
      </c>
    </row>
    <row r="4015" spans="1:11" ht="14.25" customHeight="1" thickBot="1"/>
    <row r="4016" spans="1:11" ht="14.25" customHeight="1" thickBot="1">
      <c r="A4016" s="73">
        <v>97</v>
      </c>
      <c r="B4016" s="73" t="s">
        <v>185</v>
      </c>
      <c r="C4016" s="36" t="s">
        <v>2</v>
      </c>
      <c r="D4016" s="38" t="s">
        <v>3</v>
      </c>
      <c r="E4016" s="74" t="s">
        <v>4</v>
      </c>
      <c r="F4016" s="75" t="s">
        <v>9</v>
      </c>
      <c r="G4016" s="76" t="s">
        <v>5</v>
      </c>
      <c r="H4016" s="77" t="s">
        <v>6</v>
      </c>
      <c r="I4016" s="77" t="s">
        <v>7</v>
      </c>
      <c r="J4016" s="78" t="s">
        <v>8</v>
      </c>
      <c r="K4016" s="78" t="s">
        <v>10</v>
      </c>
    </row>
    <row r="4017" spans="3:11" ht="14.25" customHeight="1">
      <c r="C4017" s="44">
        <v>711</v>
      </c>
      <c r="D4017" s="43" t="s">
        <v>46</v>
      </c>
      <c r="E4017" s="45"/>
      <c r="F4017" s="45"/>
      <c r="G4017" s="45">
        <v>102644</v>
      </c>
      <c r="H4017" s="45"/>
      <c r="I4017" s="45"/>
      <c r="J4017" s="45"/>
      <c r="K4017" s="45">
        <f>SUM(E4017:J4017)</f>
        <v>102644</v>
      </c>
    </row>
    <row r="4018" spans="3:11" ht="14.25" customHeight="1">
      <c r="C4018" s="48">
        <v>712</v>
      </c>
      <c r="D4018" s="18" t="s">
        <v>47</v>
      </c>
      <c r="E4018" s="49"/>
      <c r="F4018" s="49"/>
      <c r="G4018" s="49">
        <v>337</v>
      </c>
      <c r="H4018" s="49"/>
      <c r="I4018" s="49"/>
      <c r="J4018" s="49"/>
      <c r="K4018" s="45">
        <f t="shared" ref="K4018:K4052" si="202">SUM(E4018:J4018)</f>
        <v>337</v>
      </c>
    </row>
    <row r="4019" spans="3:11" ht="14.25" customHeight="1">
      <c r="C4019" s="48">
        <v>713</v>
      </c>
      <c r="D4019" s="18" t="s">
        <v>48</v>
      </c>
      <c r="E4019" s="49"/>
      <c r="F4019" s="49"/>
      <c r="G4019" s="49">
        <v>76929</v>
      </c>
      <c r="H4019" s="49"/>
      <c r="I4019" s="49"/>
      <c r="J4019" s="49"/>
      <c r="K4019" s="45">
        <f t="shared" si="202"/>
        <v>76929</v>
      </c>
    </row>
    <row r="4020" spans="3:11" ht="14.25" customHeight="1">
      <c r="C4020" s="48">
        <v>714</v>
      </c>
      <c r="D4020" s="18" t="s">
        <v>49</v>
      </c>
      <c r="E4020" s="49"/>
      <c r="F4020" s="49"/>
      <c r="G4020" s="49">
        <v>14849</v>
      </c>
      <c r="H4020" s="49"/>
      <c r="I4020" s="49"/>
      <c r="J4020" s="49"/>
      <c r="K4020" s="45">
        <f t="shared" si="202"/>
        <v>14849</v>
      </c>
    </row>
    <row r="4021" spans="3:11" ht="14.25" customHeight="1">
      <c r="C4021" s="48">
        <v>715</v>
      </c>
      <c r="D4021" s="18" t="s">
        <v>50</v>
      </c>
      <c r="E4021" s="49"/>
      <c r="F4021" s="49"/>
      <c r="G4021" s="49"/>
      <c r="H4021" s="49"/>
      <c r="I4021" s="49"/>
      <c r="J4021" s="49"/>
      <c r="K4021" s="45">
        <f t="shared" si="202"/>
        <v>0</v>
      </c>
    </row>
    <row r="4022" spans="3:11" ht="14.25" customHeight="1">
      <c r="C4022" s="48">
        <v>716</v>
      </c>
      <c r="D4022" s="18" t="s">
        <v>51</v>
      </c>
      <c r="E4022" s="49"/>
      <c r="F4022" s="49"/>
      <c r="G4022" s="49">
        <v>2617</v>
      </c>
      <c r="H4022" s="49"/>
      <c r="I4022" s="49"/>
      <c r="J4022" s="49"/>
      <c r="K4022" s="45">
        <f t="shared" si="202"/>
        <v>2617</v>
      </c>
    </row>
    <row r="4023" spans="3:11" ht="14.25" customHeight="1">
      <c r="C4023" s="48">
        <v>719</v>
      </c>
      <c r="D4023" s="18" t="s">
        <v>52</v>
      </c>
      <c r="E4023" s="49"/>
      <c r="F4023" s="49"/>
      <c r="G4023" s="49"/>
      <c r="H4023" s="49"/>
      <c r="I4023" s="49"/>
      <c r="J4023" s="49"/>
      <c r="K4023" s="45">
        <f t="shared" si="202"/>
        <v>0</v>
      </c>
    </row>
    <row r="4024" spans="3:11" ht="14.25" customHeight="1">
      <c r="C4024" s="48">
        <v>721</v>
      </c>
      <c r="D4024" s="18" t="s">
        <v>53</v>
      </c>
      <c r="E4024" s="49"/>
      <c r="F4024" s="49"/>
      <c r="G4024" s="49"/>
      <c r="H4024" s="49"/>
      <c r="I4024" s="49"/>
      <c r="J4024" s="49"/>
      <c r="K4024" s="45">
        <f t="shared" si="202"/>
        <v>0</v>
      </c>
    </row>
    <row r="4025" spans="3:11" ht="14.25" customHeight="1">
      <c r="C4025" s="48">
        <v>731</v>
      </c>
      <c r="D4025" s="18" t="s">
        <v>54</v>
      </c>
      <c r="E4025" s="49"/>
      <c r="F4025" s="49"/>
      <c r="G4025" s="49"/>
      <c r="H4025" s="49"/>
      <c r="I4025" s="49"/>
      <c r="J4025" s="49"/>
      <c r="K4025" s="45">
        <f t="shared" si="202"/>
        <v>0</v>
      </c>
    </row>
    <row r="4026" spans="3:11" ht="14.25" customHeight="1">
      <c r="C4026" s="48">
        <v>732</v>
      </c>
      <c r="D4026" s="18" t="s">
        <v>55</v>
      </c>
      <c r="E4026" s="49"/>
      <c r="F4026" s="49"/>
      <c r="G4026" s="49">
        <v>5003</v>
      </c>
      <c r="H4026" s="49"/>
      <c r="I4026" s="49"/>
      <c r="J4026" s="49"/>
      <c r="K4026" s="45">
        <f t="shared" si="202"/>
        <v>5003</v>
      </c>
    </row>
    <row r="4027" spans="3:11" ht="14.25" customHeight="1">
      <c r="C4027" s="79">
        <v>733</v>
      </c>
      <c r="D4027" s="80" t="s">
        <v>56</v>
      </c>
      <c r="E4027" s="49">
        <v>5385</v>
      </c>
      <c r="F4027" s="49">
        <v>825</v>
      </c>
      <c r="G4027" s="49">
        <v>54444</v>
      </c>
      <c r="H4027" s="49"/>
      <c r="I4027" s="49"/>
      <c r="J4027" s="49">
        <v>24484</v>
      </c>
      <c r="K4027" s="45">
        <f t="shared" si="202"/>
        <v>85138</v>
      </c>
    </row>
    <row r="4028" spans="3:11" ht="14.25" customHeight="1">
      <c r="C4028" s="48">
        <v>741</v>
      </c>
      <c r="D4028" s="18" t="s">
        <v>57</v>
      </c>
      <c r="E4028" s="49"/>
      <c r="F4028" s="49"/>
      <c r="G4028" s="49">
        <v>9996</v>
      </c>
      <c r="H4028" s="49"/>
      <c r="I4028" s="49"/>
      <c r="J4028" s="49">
        <v>17554</v>
      </c>
      <c r="K4028" s="45">
        <f t="shared" si="202"/>
        <v>27550</v>
      </c>
    </row>
    <row r="4029" spans="3:11" ht="14.25" customHeight="1">
      <c r="C4029" s="48">
        <v>742</v>
      </c>
      <c r="D4029" s="18" t="s">
        <v>58</v>
      </c>
      <c r="E4029" s="49"/>
      <c r="F4029" s="49"/>
      <c r="G4029" s="49">
        <v>1202</v>
      </c>
      <c r="H4029" s="49"/>
      <c r="I4029" s="49"/>
      <c r="J4029" s="49">
        <v>51932</v>
      </c>
      <c r="K4029" s="45">
        <f t="shared" si="202"/>
        <v>53134</v>
      </c>
    </row>
    <row r="4030" spans="3:11" ht="14.25" customHeight="1">
      <c r="C4030" s="48">
        <v>743</v>
      </c>
      <c r="D4030" s="18" t="s">
        <v>59</v>
      </c>
      <c r="E4030" s="49"/>
      <c r="F4030" s="49"/>
      <c r="G4030" s="49">
        <v>26</v>
      </c>
      <c r="H4030" s="49"/>
      <c r="I4030" s="49"/>
      <c r="J4030" s="49"/>
      <c r="K4030" s="45">
        <f t="shared" si="202"/>
        <v>26</v>
      </c>
    </row>
    <row r="4031" spans="3:11" ht="14.25" customHeight="1">
      <c r="C4031" s="48">
        <v>744</v>
      </c>
      <c r="D4031" s="18" t="s">
        <v>60</v>
      </c>
      <c r="E4031" s="49"/>
      <c r="F4031" s="49"/>
      <c r="G4031" s="49">
        <v>1124</v>
      </c>
      <c r="H4031" s="49"/>
      <c r="I4031" s="49"/>
      <c r="J4031" s="49">
        <v>421</v>
      </c>
      <c r="K4031" s="45">
        <f t="shared" si="202"/>
        <v>1545</v>
      </c>
    </row>
    <row r="4032" spans="3:11" ht="14.25" customHeight="1">
      <c r="C4032" s="48">
        <v>745</v>
      </c>
      <c r="D4032" s="18" t="s">
        <v>61</v>
      </c>
      <c r="E4032" s="49"/>
      <c r="F4032" s="49"/>
      <c r="G4032" s="49">
        <v>4844</v>
      </c>
      <c r="H4032" s="49"/>
      <c r="I4032" s="49"/>
      <c r="J4032" s="49">
        <v>13627</v>
      </c>
      <c r="K4032" s="45">
        <f t="shared" si="202"/>
        <v>18471</v>
      </c>
    </row>
    <row r="4033" spans="3:11" ht="14.25" customHeight="1">
      <c r="C4033" s="48">
        <v>771</v>
      </c>
      <c r="D4033" s="18" t="s">
        <v>62</v>
      </c>
      <c r="E4033" s="49">
        <v>228</v>
      </c>
      <c r="F4033" s="49"/>
      <c r="G4033" s="49">
        <v>1729</v>
      </c>
      <c r="H4033" s="49"/>
      <c r="I4033" s="49"/>
      <c r="J4033" s="49">
        <v>263</v>
      </c>
      <c r="K4033" s="45">
        <f t="shared" si="202"/>
        <v>2220</v>
      </c>
    </row>
    <row r="4034" spans="3:11" ht="14.25" customHeight="1">
      <c r="C4034" s="48">
        <v>772</v>
      </c>
      <c r="D4034" s="18" t="s">
        <v>63</v>
      </c>
      <c r="E4034" s="49"/>
      <c r="F4034" s="49"/>
      <c r="G4034" s="60">
        <v>153</v>
      </c>
      <c r="H4034" s="49"/>
      <c r="I4034" s="49"/>
      <c r="J4034" s="49"/>
      <c r="K4034" s="45">
        <f>SUM(E4034:J4034)</f>
        <v>153</v>
      </c>
    </row>
    <row r="4035" spans="3:11" ht="14.25" customHeight="1">
      <c r="C4035" s="48">
        <v>781</v>
      </c>
      <c r="D4035" s="18" t="s">
        <v>64</v>
      </c>
      <c r="E4035" s="49"/>
      <c r="F4035" s="49"/>
      <c r="G4035" s="49"/>
      <c r="H4035" s="49"/>
      <c r="I4035" s="49"/>
      <c r="J4035" s="49"/>
      <c r="K4035" s="45">
        <f t="shared" si="202"/>
        <v>0</v>
      </c>
    </row>
    <row r="4036" spans="3:11" ht="14.25" customHeight="1">
      <c r="C4036" s="48">
        <v>791</v>
      </c>
      <c r="D4036" s="18" t="s">
        <v>65</v>
      </c>
      <c r="E4036" s="49"/>
      <c r="F4036" s="49"/>
      <c r="G4036" s="49"/>
      <c r="H4036" s="49"/>
      <c r="I4036" s="49"/>
      <c r="J4036" s="49"/>
      <c r="K4036" s="45">
        <f t="shared" si="202"/>
        <v>0</v>
      </c>
    </row>
    <row r="4037" spans="3:11" ht="14.25" customHeight="1">
      <c r="C4037" s="48">
        <v>811</v>
      </c>
      <c r="D4037" s="18" t="s">
        <v>66</v>
      </c>
      <c r="E4037" s="49"/>
      <c r="F4037" s="49"/>
      <c r="G4037" s="49">
        <v>8</v>
      </c>
      <c r="H4037" s="49"/>
      <c r="I4037" s="49"/>
      <c r="J4037" s="49"/>
      <c r="K4037" s="45">
        <f t="shared" si="202"/>
        <v>8</v>
      </c>
    </row>
    <row r="4038" spans="3:11" ht="14.25" customHeight="1">
      <c r="C4038" s="48">
        <v>812</v>
      </c>
      <c r="D4038" s="18" t="s">
        <v>67</v>
      </c>
      <c r="E4038" s="49"/>
      <c r="F4038" s="49"/>
      <c r="G4038" s="49"/>
      <c r="H4038" s="49"/>
      <c r="I4038" s="49"/>
      <c r="J4038" s="49"/>
      <c r="K4038" s="45">
        <f t="shared" si="202"/>
        <v>0</v>
      </c>
    </row>
    <row r="4039" spans="3:11" ht="14.25" customHeight="1">
      <c r="C4039" s="48">
        <v>813</v>
      </c>
      <c r="D4039" s="18" t="s">
        <v>68</v>
      </c>
      <c r="E4039" s="49"/>
      <c r="F4039" s="49"/>
      <c r="G4039" s="49"/>
      <c r="H4039" s="49"/>
      <c r="I4039" s="49"/>
      <c r="J4039" s="49"/>
      <c r="K4039" s="45">
        <f t="shared" si="202"/>
        <v>0</v>
      </c>
    </row>
    <row r="4040" spans="3:11" ht="14.25" customHeight="1">
      <c r="C4040" s="48">
        <v>821</v>
      </c>
      <c r="D4040" s="18" t="s">
        <v>69</v>
      </c>
      <c r="E4040" s="49"/>
      <c r="F4040" s="49"/>
      <c r="G4040" s="49"/>
      <c r="H4040" s="49"/>
      <c r="I4040" s="49"/>
      <c r="J4040" s="49"/>
      <c r="K4040" s="45">
        <f t="shared" si="202"/>
        <v>0</v>
      </c>
    </row>
    <row r="4041" spans="3:11" ht="14.25" customHeight="1">
      <c r="C4041" s="48">
        <v>822</v>
      </c>
      <c r="D4041" s="18" t="s">
        <v>70</v>
      </c>
      <c r="E4041" s="49"/>
      <c r="F4041" s="49"/>
      <c r="G4041" s="49"/>
      <c r="H4041" s="49"/>
      <c r="I4041" s="49"/>
      <c r="J4041" s="49"/>
      <c r="K4041" s="45">
        <f t="shared" si="202"/>
        <v>0</v>
      </c>
    </row>
    <row r="4042" spans="3:11" ht="14.25" customHeight="1">
      <c r="C4042" s="48">
        <v>823</v>
      </c>
      <c r="D4042" s="18" t="s">
        <v>71</v>
      </c>
      <c r="E4042" s="49"/>
      <c r="F4042" s="49"/>
      <c r="G4042" s="49"/>
      <c r="H4042" s="49"/>
      <c r="I4042" s="49"/>
      <c r="J4042" s="49"/>
      <c r="K4042" s="45">
        <f t="shared" si="202"/>
        <v>0</v>
      </c>
    </row>
    <row r="4043" spans="3:11" ht="14.25" customHeight="1">
      <c r="C4043" s="48">
        <v>831</v>
      </c>
      <c r="D4043" s="18" t="s">
        <v>72</v>
      </c>
      <c r="E4043" s="49"/>
      <c r="F4043" s="49"/>
      <c r="G4043" s="49"/>
      <c r="H4043" s="49"/>
      <c r="I4043" s="49"/>
      <c r="J4043" s="49"/>
      <c r="K4043" s="45">
        <f t="shared" si="202"/>
        <v>0</v>
      </c>
    </row>
    <row r="4044" spans="3:11" ht="14.25" customHeight="1">
      <c r="C4044" s="48">
        <v>841</v>
      </c>
      <c r="D4044" s="18" t="s">
        <v>73</v>
      </c>
      <c r="E4044" s="49"/>
      <c r="F4044" s="49"/>
      <c r="G4044" s="49"/>
      <c r="H4044" s="49"/>
      <c r="I4044" s="49"/>
      <c r="J4044" s="49"/>
      <c r="K4044" s="45">
        <f t="shared" si="202"/>
        <v>0</v>
      </c>
    </row>
    <row r="4045" spans="3:11" ht="14.25" customHeight="1">
      <c r="C4045" s="48">
        <v>842</v>
      </c>
      <c r="D4045" s="18" t="s">
        <v>74</v>
      </c>
      <c r="E4045" s="49"/>
      <c r="F4045" s="49"/>
      <c r="G4045" s="49"/>
      <c r="H4045" s="49"/>
      <c r="I4045" s="49"/>
      <c r="J4045" s="49"/>
      <c r="K4045" s="45">
        <f t="shared" si="202"/>
        <v>0</v>
      </c>
    </row>
    <row r="4046" spans="3:11" ht="14.25" customHeight="1">
      <c r="C4046" s="52">
        <v>843</v>
      </c>
      <c r="D4046" s="18" t="s">
        <v>75</v>
      </c>
      <c r="E4046" s="49"/>
      <c r="F4046" s="49"/>
      <c r="G4046" s="49"/>
      <c r="H4046" s="49"/>
      <c r="I4046" s="49"/>
      <c r="J4046" s="49"/>
      <c r="K4046" s="45">
        <f t="shared" si="202"/>
        <v>0</v>
      </c>
    </row>
    <row r="4047" spans="3:11" ht="14.25" customHeight="1">
      <c r="C4047" s="52">
        <v>911</v>
      </c>
      <c r="D4047" s="18" t="s">
        <v>76</v>
      </c>
      <c r="E4047" s="49"/>
      <c r="F4047" s="49"/>
      <c r="G4047" s="49"/>
      <c r="H4047" s="49"/>
      <c r="I4047" s="49"/>
      <c r="J4047" s="49"/>
      <c r="K4047" s="45">
        <f t="shared" si="202"/>
        <v>0</v>
      </c>
    </row>
    <row r="4048" spans="3:11" ht="14.25" customHeight="1">
      <c r="C4048" s="48">
        <v>912</v>
      </c>
      <c r="D4048" s="18" t="s">
        <v>77</v>
      </c>
      <c r="E4048" s="53"/>
      <c r="F4048" s="53"/>
      <c r="G4048" s="53"/>
      <c r="H4048" s="53"/>
      <c r="I4048" s="53"/>
      <c r="J4048" s="53"/>
      <c r="K4048" s="45">
        <f t="shared" si="202"/>
        <v>0</v>
      </c>
    </row>
    <row r="4049" spans="1:11" ht="14.25" customHeight="1">
      <c r="C4049" s="48">
        <v>913</v>
      </c>
      <c r="D4049" s="18" t="s">
        <v>78</v>
      </c>
      <c r="E4049" s="53"/>
      <c r="F4049" s="53"/>
      <c r="G4049" s="53"/>
      <c r="H4049" s="53"/>
      <c r="I4049" s="53"/>
      <c r="J4049" s="53"/>
      <c r="K4049" s="45">
        <f t="shared" si="202"/>
        <v>0</v>
      </c>
    </row>
    <row r="4050" spans="1:11" ht="14.25" customHeight="1">
      <c r="C4050" s="48">
        <v>921</v>
      </c>
      <c r="D4050" s="18" t="s">
        <v>79</v>
      </c>
      <c r="E4050" s="53"/>
      <c r="F4050" s="53"/>
      <c r="G4050" s="53">
        <v>412</v>
      </c>
      <c r="H4050" s="53"/>
      <c r="I4050" s="53"/>
      <c r="J4050" s="53"/>
      <c r="K4050" s="45">
        <f t="shared" si="202"/>
        <v>412</v>
      </c>
    </row>
    <row r="4051" spans="1:11" ht="14.25" customHeight="1" thickBot="1">
      <c r="C4051" s="52">
        <v>922</v>
      </c>
      <c r="D4051" s="30" t="s">
        <v>80</v>
      </c>
      <c r="E4051" s="53"/>
      <c r="F4051" s="53"/>
      <c r="G4051" s="53"/>
      <c r="H4051" s="53"/>
      <c r="I4051" s="53"/>
      <c r="J4051" s="53"/>
      <c r="K4051" s="34">
        <f t="shared" si="202"/>
        <v>0</v>
      </c>
    </row>
    <row r="4052" spans="1:11" ht="14.25" customHeight="1" thickBot="1">
      <c r="C4052" s="221" t="s">
        <v>10</v>
      </c>
      <c r="D4052" s="58"/>
      <c r="E4052" s="58">
        <f t="shared" ref="E4052:J4052" si="203">SUM(E4017:E4051)</f>
        <v>5613</v>
      </c>
      <c r="F4052" s="58">
        <f t="shared" si="203"/>
        <v>825</v>
      </c>
      <c r="G4052" s="58">
        <f t="shared" si="203"/>
        <v>276317</v>
      </c>
      <c r="H4052" s="58">
        <f t="shared" si="203"/>
        <v>0</v>
      </c>
      <c r="I4052" s="58">
        <f t="shared" si="203"/>
        <v>0</v>
      </c>
      <c r="J4052" s="58">
        <f t="shared" si="203"/>
        <v>108281</v>
      </c>
      <c r="K4052" s="58">
        <f t="shared" si="202"/>
        <v>391036</v>
      </c>
    </row>
    <row r="4055" spans="1:11" ht="14.25" customHeight="1" thickBot="1"/>
    <row r="4056" spans="1:11" ht="14.25" customHeight="1" thickBot="1">
      <c r="A4056" s="35">
        <v>98</v>
      </c>
      <c r="B4056" s="35" t="s">
        <v>82</v>
      </c>
      <c r="C4056" s="36" t="s">
        <v>2</v>
      </c>
      <c r="D4056" s="37" t="s">
        <v>3</v>
      </c>
      <c r="E4056" s="74" t="s">
        <v>4</v>
      </c>
      <c r="F4056" s="75" t="s">
        <v>9</v>
      </c>
      <c r="G4056" s="76" t="s">
        <v>5</v>
      </c>
      <c r="H4056" s="77" t="s">
        <v>6</v>
      </c>
      <c r="I4056" s="77" t="s">
        <v>7</v>
      </c>
      <c r="J4056" s="78" t="s">
        <v>8</v>
      </c>
      <c r="K4056" s="78" t="s">
        <v>10</v>
      </c>
    </row>
    <row r="4057" spans="1:11" ht="14.25" customHeight="1">
      <c r="C4057" s="44">
        <v>711</v>
      </c>
      <c r="D4057" s="18" t="s">
        <v>46</v>
      </c>
      <c r="E4057" s="45"/>
      <c r="F4057" s="45"/>
      <c r="G4057" s="45">
        <v>385762</v>
      </c>
      <c r="H4057" s="45"/>
      <c r="I4057" s="45"/>
      <c r="J4057" s="46"/>
      <c r="K4057" s="47">
        <f>SUM(E4057:J4057)</f>
        <v>385762</v>
      </c>
    </row>
    <row r="4058" spans="1:11" ht="14.25" customHeight="1">
      <c r="C4058" s="48">
        <v>712</v>
      </c>
      <c r="D4058" s="18" t="s">
        <v>47</v>
      </c>
      <c r="E4058" s="49"/>
      <c r="F4058" s="49"/>
      <c r="G4058" s="49">
        <v>1366</v>
      </c>
      <c r="H4058" s="49"/>
      <c r="I4058" s="49"/>
      <c r="J4058" s="50"/>
      <c r="K4058" s="51">
        <f t="shared" ref="K4058:K4092" si="204">SUM(E4058:J4058)</f>
        <v>1366</v>
      </c>
    </row>
    <row r="4059" spans="1:11" ht="14.25" customHeight="1">
      <c r="C4059" s="48">
        <v>713</v>
      </c>
      <c r="D4059" s="18" t="s">
        <v>48</v>
      </c>
      <c r="E4059" s="49"/>
      <c r="F4059" s="49"/>
      <c r="G4059" s="49">
        <v>53579</v>
      </c>
      <c r="H4059" s="49"/>
      <c r="I4059" s="49"/>
      <c r="J4059" s="50"/>
      <c r="K4059" s="51">
        <f t="shared" si="204"/>
        <v>53579</v>
      </c>
    </row>
    <row r="4060" spans="1:11" ht="14.25" customHeight="1">
      <c r="C4060" s="48">
        <v>714</v>
      </c>
      <c r="D4060" s="18" t="s">
        <v>49</v>
      </c>
      <c r="E4060" s="49"/>
      <c r="F4060" s="49"/>
      <c r="G4060" s="49">
        <v>25627</v>
      </c>
      <c r="H4060" s="49"/>
      <c r="I4060" s="49"/>
      <c r="J4060" s="50">
        <v>287</v>
      </c>
      <c r="K4060" s="51">
        <f t="shared" si="204"/>
        <v>25914</v>
      </c>
    </row>
    <row r="4061" spans="1:11" ht="14.25" customHeight="1">
      <c r="C4061" s="48">
        <v>715</v>
      </c>
      <c r="D4061" s="18" t="s">
        <v>50</v>
      </c>
      <c r="E4061" s="49"/>
      <c r="F4061" s="49"/>
      <c r="G4061" s="49"/>
      <c r="H4061" s="49"/>
      <c r="I4061" s="49"/>
      <c r="J4061" s="50"/>
      <c r="K4061" s="51">
        <f t="shared" si="204"/>
        <v>0</v>
      </c>
    </row>
    <row r="4062" spans="1:11" ht="14.25" customHeight="1">
      <c r="C4062" s="48">
        <v>716</v>
      </c>
      <c r="D4062" s="18" t="s">
        <v>51</v>
      </c>
      <c r="E4062" s="49"/>
      <c r="F4062" s="49"/>
      <c r="G4062" s="49">
        <v>15078</v>
      </c>
      <c r="H4062" s="49"/>
      <c r="I4062" s="49"/>
      <c r="J4062" s="50"/>
      <c r="K4062" s="51">
        <f t="shared" si="204"/>
        <v>15078</v>
      </c>
    </row>
    <row r="4063" spans="1:11" ht="14.25" customHeight="1">
      <c r="C4063" s="48">
        <v>719</v>
      </c>
      <c r="D4063" s="18" t="s">
        <v>52</v>
      </c>
      <c r="E4063" s="49"/>
      <c r="F4063" s="49"/>
      <c r="G4063" s="49"/>
      <c r="H4063" s="49"/>
      <c r="I4063" s="49"/>
      <c r="J4063" s="50"/>
      <c r="K4063" s="51">
        <f t="shared" si="204"/>
        <v>0</v>
      </c>
    </row>
    <row r="4064" spans="1:11" ht="14.25" customHeight="1">
      <c r="C4064" s="48">
        <v>721</v>
      </c>
      <c r="D4064" s="18" t="s">
        <v>53</v>
      </c>
      <c r="E4064" s="49"/>
      <c r="F4064" s="49"/>
      <c r="G4064" s="49"/>
      <c r="H4064" s="49"/>
      <c r="I4064" s="49"/>
      <c r="J4064" s="50"/>
      <c r="K4064" s="51">
        <f t="shared" si="204"/>
        <v>0</v>
      </c>
    </row>
    <row r="4065" spans="3:11" ht="14.25" customHeight="1">
      <c r="C4065" s="48">
        <v>731</v>
      </c>
      <c r="D4065" s="18" t="s">
        <v>54</v>
      </c>
      <c r="E4065" s="49"/>
      <c r="F4065" s="49"/>
      <c r="G4065" s="49"/>
      <c r="H4065" s="49"/>
      <c r="I4065" s="49"/>
      <c r="J4065" s="50"/>
      <c r="K4065" s="51">
        <f t="shared" si="204"/>
        <v>0</v>
      </c>
    </row>
    <row r="4066" spans="3:11" ht="14.25" customHeight="1">
      <c r="C4066" s="48">
        <v>732</v>
      </c>
      <c r="D4066" s="18" t="s">
        <v>55</v>
      </c>
      <c r="E4066" s="49"/>
      <c r="F4066" s="49"/>
      <c r="G4066" s="49"/>
      <c r="H4066" s="49"/>
      <c r="I4066" s="49">
        <v>7412</v>
      </c>
      <c r="J4066" s="50">
        <v>113</v>
      </c>
      <c r="K4066" s="51">
        <f t="shared" si="204"/>
        <v>7525</v>
      </c>
    </row>
    <row r="4067" spans="3:11" ht="14.25" customHeight="1">
      <c r="C4067" s="48">
        <v>733</v>
      </c>
      <c r="D4067" s="18" t="s">
        <v>56</v>
      </c>
      <c r="E4067" s="49">
        <v>57995</v>
      </c>
      <c r="F4067" s="49"/>
      <c r="G4067" s="49">
        <v>155098</v>
      </c>
      <c r="H4067" s="49"/>
      <c r="I4067" s="49"/>
      <c r="J4067" s="50">
        <v>1307</v>
      </c>
      <c r="K4067" s="51">
        <f t="shared" si="204"/>
        <v>214400</v>
      </c>
    </row>
    <row r="4068" spans="3:11" ht="14.25" customHeight="1">
      <c r="C4068" s="48">
        <v>741</v>
      </c>
      <c r="D4068" s="18" t="s">
        <v>57</v>
      </c>
      <c r="E4068" s="49"/>
      <c r="F4068" s="49"/>
      <c r="G4068" s="49">
        <v>15958</v>
      </c>
      <c r="H4068" s="49"/>
      <c r="I4068" s="49"/>
      <c r="J4068" s="50">
        <v>11412</v>
      </c>
      <c r="K4068" s="51">
        <f t="shared" si="204"/>
        <v>27370</v>
      </c>
    </row>
    <row r="4069" spans="3:11" ht="14.25" customHeight="1">
      <c r="C4069" s="48">
        <v>742</v>
      </c>
      <c r="D4069" s="18" t="s">
        <v>58</v>
      </c>
      <c r="E4069" s="49"/>
      <c r="F4069" s="49"/>
      <c r="G4069" s="49">
        <v>16883</v>
      </c>
      <c r="H4069" s="49"/>
      <c r="I4069" s="49"/>
      <c r="J4069" s="50">
        <v>23952</v>
      </c>
      <c r="K4069" s="51">
        <f t="shared" si="204"/>
        <v>40835</v>
      </c>
    </row>
    <row r="4070" spans="3:11" ht="14.25" customHeight="1">
      <c r="C4070" s="48">
        <v>743</v>
      </c>
      <c r="D4070" s="18" t="s">
        <v>59</v>
      </c>
      <c r="E4070" s="49"/>
      <c r="F4070" s="49"/>
      <c r="G4070" s="49">
        <v>371</v>
      </c>
      <c r="H4070" s="49"/>
      <c r="I4070" s="49"/>
      <c r="J4070" s="50">
        <v>455</v>
      </c>
      <c r="K4070" s="51">
        <f t="shared" si="204"/>
        <v>826</v>
      </c>
    </row>
    <row r="4071" spans="3:11" ht="14.25" customHeight="1">
      <c r="C4071" s="48">
        <v>744</v>
      </c>
      <c r="D4071" s="18" t="s">
        <v>60</v>
      </c>
      <c r="E4071" s="49"/>
      <c r="F4071" s="49"/>
      <c r="G4071" s="49">
        <v>9</v>
      </c>
      <c r="H4071" s="49"/>
      <c r="I4071" s="49">
        <v>191</v>
      </c>
      <c r="J4071" s="50">
        <v>15559</v>
      </c>
      <c r="K4071" s="51">
        <f t="shared" si="204"/>
        <v>15759</v>
      </c>
    </row>
    <row r="4072" spans="3:11" ht="14.25" customHeight="1">
      <c r="C4072" s="48">
        <v>745</v>
      </c>
      <c r="D4072" s="18" t="s">
        <v>61</v>
      </c>
      <c r="E4072" s="49"/>
      <c r="F4072" s="49"/>
      <c r="G4072" s="49">
        <v>2376</v>
      </c>
      <c r="H4072" s="49"/>
      <c r="I4072" s="49"/>
      <c r="J4072" s="50">
        <v>4938</v>
      </c>
      <c r="K4072" s="51">
        <f t="shared" si="204"/>
        <v>7314</v>
      </c>
    </row>
    <row r="4073" spans="3:11" ht="14.25" customHeight="1">
      <c r="C4073" s="48">
        <v>771</v>
      </c>
      <c r="D4073" s="18" t="s">
        <v>62</v>
      </c>
      <c r="E4073" s="49"/>
      <c r="F4073" s="49"/>
      <c r="G4073" s="53">
        <v>1359</v>
      </c>
      <c r="H4073" s="49">
        <v>485</v>
      </c>
      <c r="I4073" s="49"/>
      <c r="J4073" s="50">
        <v>1249</v>
      </c>
      <c r="K4073" s="51">
        <f t="shared" si="204"/>
        <v>3093</v>
      </c>
    </row>
    <row r="4074" spans="3:11" ht="14.25" customHeight="1">
      <c r="C4074" s="48">
        <v>772</v>
      </c>
      <c r="D4074" s="18" t="s">
        <v>63</v>
      </c>
      <c r="E4074" s="49"/>
      <c r="F4074" s="49"/>
      <c r="G4074" s="49">
        <v>1296</v>
      </c>
      <c r="H4074" s="49"/>
      <c r="I4074" s="49"/>
      <c r="J4074" s="49"/>
      <c r="K4074" s="51">
        <f>SUM(E4074:J4074)</f>
        <v>1296</v>
      </c>
    </row>
    <row r="4075" spans="3:11" ht="14.25" customHeight="1">
      <c r="C4075" s="48">
        <v>781</v>
      </c>
      <c r="D4075" s="18" t="s">
        <v>64</v>
      </c>
      <c r="E4075" s="49"/>
      <c r="F4075" s="49"/>
      <c r="G4075" s="49"/>
      <c r="H4075" s="49"/>
      <c r="I4075" s="49"/>
      <c r="J4075" s="50"/>
      <c r="K4075" s="51">
        <f t="shared" si="204"/>
        <v>0</v>
      </c>
    </row>
    <row r="4076" spans="3:11" ht="14.25" customHeight="1">
      <c r="C4076" s="48">
        <v>791</v>
      </c>
      <c r="D4076" s="18" t="s">
        <v>65</v>
      </c>
      <c r="E4076" s="49"/>
      <c r="F4076" s="49"/>
      <c r="G4076" s="49"/>
      <c r="H4076" s="49"/>
      <c r="I4076" s="49"/>
      <c r="J4076" s="50"/>
      <c r="K4076" s="51">
        <f t="shared" si="204"/>
        <v>0</v>
      </c>
    </row>
    <row r="4077" spans="3:11" ht="14.25" customHeight="1">
      <c r="C4077" s="48">
        <v>811</v>
      </c>
      <c r="D4077" s="18" t="s">
        <v>66</v>
      </c>
      <c r="E4077" s="49"/>
      <c r="F4077" s="49"/>
      <c r="G4077" s="49">
        <v>42</v>
      </c>
      <c r="H4077" s="49"/>
      <c r="I4077" s="49"/>
      <c r="J4077" s="50">
        <v>1134</v>
      </c>
      <c r="K4077" s="51">
        <f t="shared" si="204"/>
        <v>1176</v>
      </c>
    </row>
    <row r="4078" spans="3:11" ht="14.25" customHeight="1">
      <c r="C4078" s="48">
        <v>812</v>
      </c>
      <c r="D4078" s="18" t="s">
        <v>67</v>
      </c>
      <c r="E4078" s="49"/>
      <c r="F4078" s="49"/>
      <c r="G4078" s="49"/>
      <c r="H4078" s="49"/>
      <c r="I4078" s="49"/>
      <c r="J4078" s="50"/>
      <c r="K4078" s="51">
        <f t="shared" si="204"/>
        <v>0</v>
      </c>
    </row>
    <row r="4079" spans="3:11" ht="14.25" customHeight="1">
      <c r="C4079" s="48">
        <v>813</v>
      </c>
      <c r="D4079" s="18" t="s">
        <v>68</v>
      </c>
      <c r="E4079" s="49"/>
      <c r="F4079" s="49"/>
      <c r="G4079" s="49"/>
      <c r="H4079" s="49"/>
      <c r="I4079" s="49"/>
      <c r="J4079" s="50"/>
      <c r="K4079" s="51">
        <f t="shared" si="204"/>
        <v>0</v>
      </c>
    </row>
    <row r="4080" spans="3:11" ht="14.25" customHeight="1">
      <c r="C4080" s="48">
        <v>821</v>
      </c>
      <c r="D4080" s="18" t="s">
        <v>69</v>
      </c>
      <c r="E4080" s="49"/>
      <c r="F4080" s="49"/>
      <c r="G4080" s="49"/>
      <c r="H4080" s="49"/>
      <c r="I4080" s="49"/>
      <c r="J4080" s="50"/>
      <c r="K4080" s="51">
        <f t="shared" si="204"/>
        <v>0</v>
      </c>
    </row>
    <row r="4081" spans="3:11" ht="14.25" customHeight="1">
      <c r="C4081" s="48">
        <v>822</v>
      </c>
      <c r="D4081" s="18" t="s">
        <v>70</v>
      </c>
      <c r="E4081" s="49"/>
      <c r="F4081" s="49"/>
      <c r="G4081" s="49"/>
      <c r="H4081" s="49"/>
      <c r="I4081" s="49"/>
      <c r="J4081" s="50"/>
      <c r="K4081" s="51">
        <f t="shared" si="204"/>
        <v>0</v>
      </c>
    </row>
    <row r="4082" spans="3:11" ht="14.25" customHeight="1">
      <c r="C4082" s="48">
        <v>823</v>
      </c>
      <c r="D4082" s="18" t="s">
        <v>71</v>
      </c>
      <c r="E4082" s="49"/>
      <c r="F4082" s="49"/>
      <c r="G4082" s="49"/>
      <c r="H4082" s="49"/>
      <c r="I4082" s="49"/>
      <c r="J4082" s="50">
        <v>156</v>
      </c>
      <c r="K4082" s="51">
        <f t="shared" si="204"/>
        <v>156</v>
      </c>
    </row>
    <row r="4083" spans="3:11" ht="14.25" customHeight="1">
      <c r="C4083" s="48">
        <v>831</v>
      </c>
      <c r="D4083" s="18" t="s">
        <v>72</v>
      </c>
      <c r="E4083" s="49"/>
      <c r="F4083" s="49"/>
      <c r="G4083" s="49"/>
      <c r="H4083" s="49"/>
      <c r="I4083" s="49"/>
      <c r="J4083" s="50"/>
      <c r="K4083" s="51">
        <f t="shared" si="204"/>
        <v>0</v>
      </c>
    </row>
    <row r="4084" spans="3:11" ht="14.25" customHeight="1">
      <c r="C4084" s="48">
        <v>841</v>
      </c>
      <c r="D4084" s="18" t="s">
        <v>73</v>
      </c>
      <c r="E4084" s="49"/>
      <c r="F4084" s="49"/>
      <c r="G4084" s="49"/>
      <c r="H4084" s="49"/>
      <c r="I4084" s="49"/>
      <c r="J4084" s="50"/>
      <c r="K4084" s="51">
        <f t="shared" si="204"/>
        <v>0</v>
      </c>
    </row>
    <row r="4085" spans="3:11" ht="14.25" customHeight="1">
      <c r="C4085" s="48">
        <v>842</v>
      </c>
      <c r="D4085" s="18" t="s">
        <v>74</v>
      </c>
      <c r="E4085" s="49"/>
      <c r="F4085" s="49"/>
      <c r="G4085" s="49"/>
      <c r="H4085" s="49"/>
      <c r="I4085" s="49"/>
      <c r="J4085" s="50"/>
      <c r="K4085" s="51">
        <f t="shared" si="204"/>
        <v>0</v>
      </c>
    </row>
    <row r="4086" spans="3:11" ht="14.25" customHeight="1">
      <c r="C4086" s="52">
        <v>843</v>
      </c>
      <c r="D4086" s="18" t="s">
        <v>75</v>
      </c>
      <c r="E4086" s="49"/>
      <c r="F4086" s="49"/>
      <c r="G4086" s="49"/>
      <c r="H4086" s="49"/>
      <c r="I4086" s="49"/>
      <c r="J4086" s="50"/>
      <c r="K4086" s="51">
        <f t="shared" si="204"/>
        <v>0</v>
      </c>
    </row>
    <row r="4087" spans="3:11" ht="14.25" customHeight="1">
      <c r="C4087" s="52">
        <v>911</v>
      </c>
      <c r="D4087" s="18" t="s">
        <v>76</v>
      </c>
      <c r="E4087" s="49"/>
      <c r="F4087" s="49"/>
      <c r="G4087" s="49"/>
      <c r="H4087" s="49"/>
      <c r="I4087" s="49"/>
      <c r="J4087" s="50"/>
      <c r="K4087" s="51">
        <f t="shared" si="204"/>
        <v>0</v>
      </c>
    </row>
    <row r="4088" spans="3:11" ht="14.25" customHeight="1">
      <c r="C4088" s="48">
        <v>912</v>
      </c>
      <c r="D4088" s="18" t="s">
        <v>77</v>
      </c>
      <c r="E4088" s="53"/>
      <c r="F4088" s="53"/>
      <c r="G4088" s="53"/>
      <c r="H4088" s="53"/>
      <c r="I4088" s="53"/>
      <c r="J4088" s="54"/>
      <c r="K4088" s="51">
        <f t="shared" si="204"/>
        <v>0</v>
      </c>
    </row>
    <row r="4089" spans="3:11" ht="14.25" customHeight="1">
      <c r="C4089" s="48">
        <v>913</v>
      </c>
      <c r="D4089" s="18" t="s">
        <v>78</v>
      </c>
      <c r="E4089" s="53"/>
      <c r="F4089" s="53"/>
      <c r="G4089" s="53"/>
      <c r="H4089" s="53"/>
      <c r="I4089" s="53"/>
      <c r="J4089" s="54"/>
      <c r="K4089" s="51">
        <f t="shared" si="204"/>
        <v>0</v>
      </c>
    </row>
    <row r="4090" spans="3:11" ht="14.25" customHeight="1">
      <c r="C4090" s="48">
        <v>921</v>
      </c>
      <c r="D4090" s="18" t="s">
        <v>79</v>
      </c>
      <c r="E4090" s="53"/>
      <c r="F4090" s="53"/>
      <c r="G4090" s="53">
        <v>1300</v>
      </c>
      <c r="H4090" s="53"/>
      <c r="I4090" s="53"/>
      <c r="J4090" s="54"/>
      <c r="K4090" s="51">
        <f t="shared" si="204"/>
        <v>1300</v>
      </c>
    </row>
    <row r="4091" spans="3:11" ht="14.25" customHeight="1" thickBot="1">
      <c r="C4091" s="48">
        <v>922</v>
      </c>
      <c r="D4091" s="18" t="s">
        <v>80</v>
      </c>
      <c r="E4091" s="53"/>
      <c r="F4091" s="53"/>
      <c r="G4091" s="53"/>
      <c r="H4091" s="53"/>
      <c r="I4091" s="53"/>
      <c r="J4091" s="54"/>
      <c r="K4091" s="55">
        <f t="shared" si="204"/>
        <v>0</v>
      </c>
    </row>
    <row r="4092" spans="3:11" ht="14.25" customHeight="1" thickBot="1">
      <c r="C4092" s="56" t="s">
        <v>10</v>
      </c>
      <c r="D4092" s="57">
        <f>SUM(D4057:D4088)</f>
        <v>0</v>
      </c>
      <c r="E4092" s="58">
        <f t="shared" ref="E4092:J4092" si="205">SUM(E4057:E4091)</f>
        <v>57995</v>
      </c>
      <c r="F4092" s="58">
        <f t="shared" si="205"/>
        <v>0</v>
      </c>
      <c r="G4092" s="58">
        <f t="shared" si="205"/>
        <v>676104</v>
      </c>
      <c r="H4092" s="58">
        <f t="shared" si="205"/>
        <v>485</v>
      </c>
      <c r="I4092" s="58">
        <f t="shared" si="205"/>
        <v>7603</v>
      </c>
      <c r="J4092" s="200">
        <f t="shared" si="205"/>
        <v>60562</v>
      </c>
      <c r="K4092" s="58">
        <f t="shared" si="204"/>
        <v>802749</v>
      </c>
    </row>
    <row r="4096" spans="3:11" ht="14.25" customHeight="1" thickBot="1"/>
    <row r="4097" spans="1:11" ht="14.25" customHeight="1" thickBot="1">
      <c r="A4097" s="35">
        <v>99</v>
      </c>
      <c r="B4097" s="35" t="s">
        <v>83</v>
      </c>
      <c r="C4097" s="36" t="s">
        <v>2</v>
      </c>
      <c r="D4097" s="37" t="s">
        <v>3</v>
      </c>
      <c r="E4097" s="74" t="s">
        <v>4</v>
      </c>
      <c r="F4097" s="75" t="s">
        <v>9</v>
      </c>
      <c r="G4097" s="76" t="s">
        <v>5</v>
      </c>
      <c r="H4097" s="77" t="s">
        <v>6</v>
      </c>
      <c r="I4097" s="77" t="s">
        <v>7</v>
      </c>
      <c r="J4097" s="78" t="s">
        <v>8</v>
      </c>
      <c r="K4097" s="78" t="s">
        <v>10</v>
      </c>
    </row>
    <row r="4098" spans="1:11" ht="14.25" customHeight="1">
      <c r="C4098" s="44">
        <v>711</v>
      </c>
      <c r="D4098" s="18" t="s">
        <v>46</v>
      </c>
      <c r="E4098" s="45"/>
      <c r="F4098" s="45"/>
      <c r="G4098" s="45">
        <v>44633</v>
      </c>
      <c r="H4098" s="45"/>
      <c r="I4098" s="45"/>
      <c r="J4098" s="46"/>
      <c r="K4098" s="47">
        <f>SUM(E4098:J4098)</f>
        <v>44633</v>
      </c>
    </row>
    <row r="4099" spans="1:11" ht="14.25" customHeight="1">
      <c r="C4099" s="48">
        <v>712</v>
      </c>
      <c r="D4099" s="18" t="s">
        <v>47</v>
      </c>
      <c r="E4099" s="49"/>
      <c r="F4099" s="49"/>
      <c r="G4099" s="49"/>
      <c r="H4099" s="49"/>
      <c r="I4099" s="49"/>
      <c r="J4099" s="50"/>
      <c r="K4099" s="51">
        <f t="shared" ref="K4099:K4133" si="206">SUM(E4099:J4099)</f>
        <v>0</v>
      </c>
    </row>
    <row r="4100" spans="1:11" ht="14.25" customHeight="1">
      <c r="C4100" s="48">
        <v>713</v>
      </c>
      <c r="D4100" s="18" t="s">
        <v>48</v>
      </c>
      <c r="E4100" s="49"/>
      <c r="F4100" s="49"/>
      <c r="G4100" s="49">
        <v>12215</v>
      </c>
      <c r="H4100" s="49"/>
      <c r="I4100" s="49"/>
      <c r="J4100" s="50"/>
      <c r="K4100" s="51">
        <f t="shared" si="206"/>
        <v>12215</v>
      </c>
    </row>
    <row r="4101" spans="1:11" ht="14.25" customHeight="1">
      <c r="C4101" s="48">
        <v>714</v>
      </c>
      <c r="D4101" s="18" t="s">
        <v>49</v>
      </c>
      <c r="E4101" s="49"/>
      <c r="F4101" s="49"/>
      <c r="G4101" s="49">
        <v>3116</v>
      </c>
      <c r="H4101" s="49"/>
      <c r="I4101" s="49"/>
      <c r="J4101" s="50"/>
      <c r="K4101" s="51">
        <f t="shared" si="206"/>
        <v>3116</v>
      </c>
    </row>
    <row r="4102" spans="1:11" ht="14.25" customHeight="1">
      <c r="C4102" s="48">
        <v>715</v>
      </c>
      <c r="D4102" s="18" t="s">
        <v>50</v>
      </c>
      <c r="E4102" s="49"/>
      <c r="F4102" s="49"/>
      <c r="G4102" s="49"/>
      <c r="H4102" s="49"/>
      <c r="I4102" s="49"/>
      <c r="J4102" s="50"/>
      <c r="K4102" s="51">
        <f t="shared" si="206"/>
        <v>0</v>
      </c>
    </row>
    <row r="4103" spans="1:11" ht="14.25" customHeight="1">
      <c r="C4103" s="48">
        <v>716</v>
      </c>
      <c r="D4103" s="18" t="s">
        <v>51</v>
      </c>
      <c r="E4103" s="49"/>
      <c r="F4103" s="49"/>
      <c r="G4103" s="49">
        <v>2513</v>
      </c>
      <c r="H4103" s="49"/>
      <c r="I4103" s="49"/>
      <c r="J4103" s="50"/>
      <c r="K4103" s="51">
        <f t="shared" si="206"/>
        <v>2513</v>
      </c>
    </row>
    <row r="4104" spans="1:11" ht="14.25" customHeight="1">
      <c r="C4104" s="48">
        <v>719</v>
      </c>
      <c r="D4104" s="18" t="s">
        <v>52</v>
      </c>
      <c r="E4104" s="49"/>
      <c r="F4104" s="49"/>
      <c r="G4104" s="49"/>
      <c r="H4104" s="49"/>
      <c r="I4104" s="49"/>
      <c r="J4104" s="50"/>
      <c r="K4104" s="51">
        <f t="shared" si="206"/>
        <v>0</v>
      </c>
    </row>
    <row r="4105" spans="1:11" ht="14.25" customHeight="1">
      <c r="C4105" s="48">
        <v>721</v>
      </c>
      <c r="D4105" s="18" t="s">
        <v>53</v>
      </c>
      <c r="E4105" s="49"/>
      <c r="F4105" s="49"/>
      <c r="G4105" s="49"/>
      <c r="H4105" s="49"/>
      <c r="I4105" s="49"/>
      <c r="J4105" s="50"/>
      <c r="K4105" s="51">
        <f t="shared" si="206"/>
        <v>0</v>
      </c>
    </row>
    <row r="4106" spans="1:11" ht="14.25" customHeight="1">
      <c r="C4106" s="48">
        <v>731</v>
      </c>
      <c r="D4106" s="18" t="s">
        <v>54</v>
      </c>
      <c r="E4106" s="49"/>
      <c r="F4106" s="49"/>
      <c r="G4106" s="49"/>
      <c r="H4106" s="49"/>
      <c r="I4106" s="49"/>
      <c r="J4106" s="50"/>
      <c r="K4106" s="51">
        <f t="shared" si="206"/>
        <v>0</v>
      </c>
    </row>
    <row r="4107" spans="1:11" ht="14.25" customHeight="1">
      <c r="C4107" s="48">
        <v>732</v>
      </c>
      <c r="D4107" s="18" t="s">
        <v>55</v>
      </c>
      <c r="E4107" s="49"/>
      <c r="F4107" s="49"/>
      <c r="G4107" s="49"/>
      <c r="H4107" s="49"/>
      <c r="I4107" s="49"/>
      <c r="J4107" s="50"/>
      <c r="K4107" s="51">
        <f t="shared" si="206"/>
        <v>0</v>
      </c>
    </row>
    <row r="4108" spans="1:11" ht="14.25" customHeight="1">
      <c r="C4108" s="48">
        <v>733</v>
      </c>
      <c r="D4108" s="18" t="s">
        <v>56</v>
      </c>
      <c r="E4108" s="49">
        <v>1291</v>
      </c>
      <c r="F4108" s="49">
        <v>2224</v>
      </c>
      <c r="G4108" s="49">
        <v>45917</v>
      </c>
      <c r="H4108" s="49"/>
      <c r="I4108" s="49"/>
      <c r="J4108" s="50"/>
      <c r="K4108" s="51">
        <f t="shared" si="206"/>
        <v>49432</v>
      </c>
    </row>
    <row r="4109" spans="1:11" ht="14.25" customHeight="1">
      <c r="C4109" s="48">
        <v>741</v>
      </c>
      <c r="D4109" s="18" t="s">
        <v>57</v>
      </c>
      <c r="E4109" s="49"/>
      <c r="F4109" s="49"/>
      <c r="G4109" s="49">
        <v>2129</v>
      </c>
      <c r="H4109" s="49"/>
      <c r="I4109" s="49"/>
      <c r="J4109" s="50"/>
      <c r="K4109" s="51">
        <f t="shared" si="206"/>
        <v>2129</v>
      </c>
    </row>
    <row r="4110" spans="1:11" ht="14.25" customHeight="1">
      <c r="C4110" s="48">
        <v>742</v>
      </c>
      <c r="D4110" s="18" t="s">
        <v>58</v>
      </c>
      <c r="E4110" s="49"/>
      <c r="F4110" s="49"/>
      <c r="G4110" s="49">
        <v>1112</v>
      </c>
      <c r="H4110" s="49"/>
      <c r="I4110" s="49"/>
      <c r="J4110" s="50"/>
      <c r="K4110" s="51">
        <f t="shared" si="206"/>
        <v>1112</v>
      </c>
    </row>
    <row r="4111" spans="1:11" ht="14.25" customHeight="1">
      <c r="C4111" s="48">
        <v>743</v>
      </c>
      <c r="D4111" s="18" t="s">
        <v>59</v>
      </c>
      <c r="E4111" s="49"/>
      <c r="F4111" s="49"/>
      <c r="G4111" s="49">
        <v>6</v>
      </c>
      <c r="H4111" s="49"/>
      <c r="I4111" s="49"/>
      <c r="J4111" s="50"/>
      <c r="K4111" s="51">
        <f t="shared" si="206"/>
        <v>6</v>
      </c>
    </row>
    <row r="4112" spans="1:11" ht="14.25" customHeight="1">
      <c r="C4112" s="48">
        <v>744</v>
      </c>
      <c r="D4112" s="18" t="s">
        <v>60</v>
      </c>
      <c r="E4112" s="49"/>
      <c r="F4112" s="49"/>
      <c r="G4112" s="49"/>
      <c r="H4112" s="49"/>
      <c r="I4112" s="49"/>
      <c r="J4112" s="50">
        <v>3000</v>
      </c>
      <c r="K4112" s="51">
        <v>3000</v>
      </c>
    </row>
    <row r="4113" spans="3:11" ht="14.25" customHeight="1">
      <c r="C4113" s="48">
        <v>745</v>
      </c>
      <c r="D4113" s="18" t="s">
        <v>61</v>
      </c>
      <c r="E4113" s="49"/>
      <c r="F4113" s="49"/>
      <c r="G4113" s="49">
        <v>1710</v>
      </c>
      <c r="H4113" s="49"/>
      <c r="I4113" s="49"/>
      <c r="J4113" s="50"/>
      <c r="K4113" s="51">
        <f t="shared" si="206"/>
        <v>1710</v>
      </c>
    </row>
    <row r="4114" spans="3:11" ht="14.25" customHeight="1">
      <c r="C4114" s="48">
        <v>771</v>
      </c>
      <c r="D4114" s="18" t="s">
        <v>62</v>
      </c>
      <c r="E4114" s="49"/>
      <c r="F4114" s="49"/>
      <c r="G4114" s="34">
        <v>156</v>
      </c>
      <c r="H4114" s="49"/>
      <c r="I4114" s="49"/>
      <c r="J4114" s="49"/>
      <c r="K4114" s="51">
        <f>SUM(E4114:J4114)</f>
        <v>156</v>
      </c>
    </row>
    <row r="4115" spans="3:11" ht="14.25" customHeight="1">
      <c r="C4115" s="48">
        <v>772</v>
      </c>
      <c r="D4115" s="18" t="s">
        <v>63</v>
      </c>
      <c r="E4115" s="49"/>
      <c r="F4115" s="49"/>
      <c r="G4115" s="49">
        <v>123</v>
      </c>
      <c r="H4115" s="49"/>
      <c r="I4115" s="49"/>
      <c r="J4115" s="49"/>
      <c r="K4115" s="51">
        <f>SUM(E4115:J4115)</f>
        <v>123</v>
      </c>
    </row>
    <row r="4116" spans="3:11" ht="14.25" customHeight="1">
      <c r="C4116" s="48">
        <v>781</v>
      </c>
      <c r="D4116" s="18" t="s">
        <v>64</v>
      </c>
      <c r="E4116" s="49"/>
      <c r="F4116" s="49"/>
      <c r="G4116" s="49"/>
      <c r="H4116" s="49"/>
      <c r="I4116" s="49"/>
      <c r="J4116" s="50"/>
      <c r="K4116" s="51">
        <f t="shared" si="206"/>
        <v>0</v>
      </c>
    </row>
    <row r="4117" spans="3:11" ht="14.25" customHeight="1">
      <c r="C4117" s="48">
        <v>791</v>
      </c>
      <c r="D4117" s="18" t="s">
        <v>65</v>
      </c>
      <c r="E4117" s="49"/>
      <c r="F4117" s="49"/>
      <c r="G4117" s="49"/>
      <c r="H4117" s="49"/>
      <c r="I4117" s="49"/>
      <c r="J4117" s="50"/>
      <c r="K4117" s="51">
        <f t="shared" si="206"/>
        <v>0</v>
      </c>
    </row>
    <row r="4118" spans="3:11" ht="14.25" customHeight="1">
      <c r="C4118" s="48">
        <v>811</v>
      </c>
      <c r="D4118" s="18" t="s">
        <v>66</v>
      </c>
      <c r="E4118" s="49"/>
      <c r="F4118" s="49"/>
      <c r="G4118" s="49"/>
      <c r="H4118" s="49"/>
      <c r="I4118" s="49"/>
      <c r="J4118" s="50"/>
      <c r="K4118" s="51">
        <f t="shared" si="206"/>
        <v>0</v>
      </c>
    </row>
    <row r="4119" spans="3:11" ht="14.25" customHeight="1">
      <c r="C4119" s="48">
        <v>812</v>
      </c>
      <c r="D4119" s="18" t="s">
        <v>67</v>
      </c>
      <c r="E4119" s="49"/>
      <c r="F4119" s="49"/>
      <c r="G4119" s="49"/>
      <c r="H4119" s="49"/>
      <c r="I4119" s="49"/>
      <c r="J4119" s="50"/>
      <c r="K4119" s="51">
        <f t="shared" si="206"/>
        <v>0</v>
      </c>
    </row>
    <row r="4120" spans="3:11" ht="14.25" customHeight="1">
      <c r="C4120" s="48">
        <v>813</v>
      </c>
      <c r="D4120" s="18" t="s">
        <v>68</v>
      </c>
      <c r="E4120" s="49"/>
      <c r="F4120" s="49"/>
      <c r="G4120" s="49"/>
      <c r="H4120" s="49"/>
      <c r="I4120" s="49"/>
      <c r="J4120" s="50"/>
      <c r="K4120" s="51">
        <f t="shared" si="206"/>
        <v>0</v>
      </c>
    </row>
    <row r="4121" spans="3:11" ht="14.25" customHeight="1">
      <c r="C4121" s="48">
        <v>821</v>
      </c>
      <c r="D4121" s="18" t="s">
        <v>69</v>
      </c>
      <c r="E4121" s="49"/>
      <c r="F4121" s="49"/>
      <c r="G4121" s="49"/>
      <c r="H4121" s="49"/>
      <c r="I4121" s="49"/>
      <c r="J4121" s="50"/>
      <c r="K4121" s="51">
        <f t="shared" si="206"/>
        <v>0</v>
      </c>
    </row>
    <row r="4122" spans="3:11" ht="14.25" customHeight="1">
      <c r="C4122" s="48">
        <v>822</v>
      </c>
      <c r="D4122" s="18" t="s">
        <v>70</v>
      </c>
      <c r="E4122" s="49"/>
      <c r="F4122" s="49"/>
      <c r="G4122" s="49"/>
      <c r="H4122" s="49"/>
      <c r="I4122" s="49"/>
      <c r="J4122" s="50"/>
      <c r="K4122" s="51">
        <f t="shared" si="206"/>
        <v>0</v>
      </c>
    </row>
    <row r="4123" spans="3:11" ht="14.25" customHeight="1">
      <c r="C4123" s="48">
        <v>823</v>
      </c>
      <c r="D4123" s="18" t="s">
        <v>71</v>
      </c>
      <c r="E4123" s="49"/>
      <c r="F4123" s="49"/>
      <c r="G4123" s="49"/>
      <c r="H4123" s="49"/>
      <c r="I4123" s="49"/>
      <c r="J4123" s="50"/>
      <c r="K4123" s="51">
        <f t="shared" si="206"/>
        <v>0</v>
      </c>
    </row>
    <row r="4124" spans="3:11" ht="14.25" customHeight="1">
      <c r="C4124" s="48">
        <v>831</v>
      </c>
      <c r="D4124" s="18" t="s">
        <v>72</v>
      </c>
      <c r="E4124" s="49"/>
      <c r="F4124" s="49"/>
      <c r="G4124" s="49"/>
      <c r="H4124" s="49"/>
      <c r="I4124" s="49"/>
      <c r="J4124" s="50"/>
      <c r="K4124" s="51">
        <f t="shared" si="206"/>
        <v>0</v>
      </c>
    </row>
    <row r="4125" spans="3:11" ht="14.25" customHeight="1">
      <c r="C4125" s="48">
        <v>841</v>
      </c>
      <c r="D4125" s="18" t="s">
        <v>73</v>
      </c>
      <c r="E4125" s="49"/>
      <c r="F4125" s="49"/>
      <c r="G4125" s="49"/>
      <c r="H4125" s="49"/>
      <c r="I4125" s="49"/>
      <c r="J4125" s="50"/>
      <c r="K4125" s="51">
        <f t="shared" si="206"/>
        <v>0</v>
      </c>
    </row>
    <row r="4126" spans="3:11" ht="14.25" customHeight="1">
      <c r="C4126" s="48">
        <v>842</v>
      </c>
      <c r="D4126" s="18" t="s">
        <v>74</v>
      </c>
      <c r="E4126" s="49"/>
      <c r="F4126" s="49"/>
      <c r="G4126" s="49"/>
      <c r="H4126" s="49"/>
      <c r="I4126" s="49"/>
      <c r="J4126" s="50"/>
      <c r="K4126" s="51">
        <f t="shared" si="206"/>
        <v>0</v>
      </c>
    </row>
    <row r="4127" spans="3:11" ht="14.25" customHeight="1">
      <c r="C4127" s="52">
        <v>843</v>
      </c>
      <c r="D4127" s="18" t="s">
        <v>75</v>
      </c>
      <c r="E4127" s="49"/>
      <c r="F4127" s="49"/>
      <c r="G4127" s="49"/>
      <c r="H4127" s="49"/>
      <c r="I4127" s="49"/>
      <c r="J4127" s="50"/>
      <c r="K4127" s="51">
        <f t="shared" si="206"/>
        <v>0</v>
      </c>
    </row>
    <row r="4128" spans="3:11" ht="14.25" customHeight="1">
      <c r="C4128" s="52">
        <v>911</v>
      </c>
      <c r="D4128" s="18" t="s">
        <v>76</v>
      </c>
      <c r="E4128" s="49"/>
      <c r="F4128" s="49"/>
      <c r="G4128" s="49"/>
      <c r="H4128" s="49"/>
      <c r="I4128" s="49"/>
      <c r="J4128" s="50"/>
      <c r="K4128" s="51">
        <f t="shared" si="206"/>
        <v>0</v>
      </c>
    </row>
    <row r="4129" spans="1:11" ht="14.25" customHeight="1">
      <c r="C4129" s="48">
        <v>912</v>
      </c>
      <c r="D4129" s="18" t="s">
        <v>77</v>
      </c>
      <c r="E4129" s="53"/>
      <c r="F4129" s="53"/>
      <c r="G4129" s="53"/>
      <c r="H4129" s="53"/>
      <c r="I4129" s="53"/>
      <c r="J4129" s="54"/>
      <c r="K4129" s="51">
        <f t="shared" si="206"/>
        <v>0</v>
      </c>
    </row>
    <row r="4130" spans="1:11" ht="14.25" customHeight="1">
      <c r="C4130" s="48">
        <v>913</v>
      </c>
      <c r="D4130" s="18" t="s">
        <v>78</v>
      </c>
      <c r="E4130" s="53"/>
      <c r="F4130" s="53"/>
      <c r="G4130" s="53"/>
      <c r="H4130" s="53"/>
      <c r="I4130" s="53"/>
      <c r="J4130" s="54"/>
      <c r="K4130" s="51">
        <f t="shared" si="206"/>
        <v>0</v>
      </c>
    </row>
    <row r="4131" spans="1:11" ht="14.25" customHeight="1">
      <c r="C4131" s="48">
        <v>921</v>
      </c>
      <c r="D4131" s="18" t="s">
        <v>79</v>
      </c>
      <c r="E4131" s="53"/>
      <c r="F4131" s="53"/>
      <c r="G4131" s="53">
        <v>44</v>
      </c>
      <c r="H4131" s="53"/>
      <c r="I4131" s="53"/>
      <c r="J4131" s="54"/>
      <c r="K4131" s="51">
        <f t="shared" si="206"/>
        <v>44</v>
      </c>
    </row>
    <row r="4132" spans="1:11" ht="14.25" customHeight="1" thickBot="1">
      <c r="C4132" s="48">
        <v>922</v>
      </c>
      <c r="D4132" s="18" t="s">
        <v>80</v>
      </c>
      <c r="E4132" s="53"/>
      <c r="F4132" s="53"/>
      <c r="G4132" s="53"/>
      <c r="H4132" s="53"/>
      <c r="I4132" s="53"/>
      <c r="J4132" s="54"/>
      <c r="K4132" s="55">
        <f t="shared" si="206"/>
        <v>0</v>
      </c>
    </row>
    <row r="4133" spans="1:11" ht="14.25" customHeight="1" thickBot="1">
      <c r="C4133" s="225" t="s">
        <v>10</v>
      </c>
      <c r="D4133" s="49">
        <f>SUM(D4098:D4129)</f>
        <v>0</v>
      </c>
      <c r="E4133" s="226">
        <f t="shared" ref="E4133:J4133" si="207">SUM(E4098:E4132)</f>
        <v>1291</v>
      </c>
      <c r="F4133" s="58">
        <f t="shared" si="207"/>
        <v>2224</v>
      </c>
      <c r="G4133" s="58">
        <f t="shared" si="207"/>
        <v>113674</v>
      </c>
      <c r="H4133" s="58">
        <f t="shared" si="207"/>
        <v>0</v>
      </c>
      <c r="I4133" s="58">
        <f t="shared" si="207"/>
        <v>0</v>
      </c>
      <c r="J4133" s="200">
        <f t="shared" si="207"/>
        <v>3000</v>
      </c>
      <c r="K4133" s="58">
        <f t="shared" si="206"/>
        <v>120189</v>
      </c>
    </row>
    <row r="4137" spans="1:11" ht="14.25" customHeight="1" thickBot="1"/>
    <row r="4138" spans="1:11" ht="14.25" customHeight="1" thickBot="1">
      <c r="A4138" s="35">
        <v>100</v>
      </c>
      <c r="B4138" s="35" t="s">
        <v>96</v>
      </c>
      <c r="C4138" s="36" t="s">
        <v>2</v>
      </c>
      <c r="D4138" s="37" t="s">
        <v>3</v>
      </c>
      <c r="E4138" s="74" t="s">
        <v>4</v>
      </c>
      <c r="F4138" s="75" t="s">
        <v>9</v>
      </c>
      <c r="G4138" s="76" t="s">
        <v>5</v>
      </c>
      <c r="H4138" s="77" t="s">
        <v>6</v>
      </c>
      <c r="I4138" s="77" t="s">
        <v>7</v>
      </c>
      <c r="J4138" s="78" t="s">
        <v>8</v>
      </c>
      <c r="K4138" s="78" t="s">
        <v>10</v>
      </c>
    </row>
    <row r="4139" spans="1:11" ht="14.25" customHeight="1" thickBot="1">
      <c r="C4139" s="44">
        <v>711</v>
      </c>
      <c r="D4139" s="18" t="s">
        <v>46</v>
      </c>
      <c r="E4139" s="45"/>
      <c r="F4139" s="45"/>
      <c r="G4139" s="45">
        <v>21800</v>
      </c>
      <c r="H4139" s="45"/>
      <c r="I4139" s="45"/>
      <c r="J4139" s="46"/>
      <c r="K4139" s="47">
        <f>SUM(E4139:J4139)</f>
        <v>21800</v>
      </c>
    </row>
    <row r="4140" spans="1:11" ht="14.25" customHeight="1" thickBot="1">
      <c r="C4140" s="48">
        <v>712</v>
      </c>
      <c r="D4140" s="18" t="s">
        <v>47</v>
      </c>
      <c r="E4140" s="49"/>
      <c r="F4140" s="49"/>
      <c r="G4140" s="49"/>
      <c r="H4140" s="49"/>
      <c r="I4140" s="49"/>
      <c r="J4140" s="50"/>
      <c r="K4140" s="47">
        <f t="shared" ref="K4140:K4173" si="208">SUM(E4140:J4140)</f>
        <v>0</v>
      </c>
    </row>
    <row r="4141" spans="1:11" ht="14.25" customHeight="1" thickBot="1">
      <c r="C4141" s="48">
        <v>713</v>
      </c>
      <c r="D4141" s="18" t="s">
        <v>48</v>
      </c>
      <c r="E4141" s="49"/>
      <c r="F4141" s="49"/>
      <c r="G4141" s="49">
        <v>8340</v>
      </c>
      <c r="H4141" s="49"/>
      <c r="I4141" s="49"/>
      <c r="J4141" s="50"/>
      <c r="K4141" s="47">
        <f t="shared" si="208"/>
        <v>8340</v>
      </c>
    </row>
    <row r="4142" spans="1:11" ht="14.25" customHeight="1" thickBot="1">
      <c r="C4142" s="48">
        <v>714</v>
      </c>
      <c r="D4142" s="18" t="s">
        <v>49</v>
      </c>
      <c r="E4142" s="49"/>
      <c r="F4142" s="49"/>
      <c r="G4142" s="49">
        <v>6440</v>
      </c>
      <c r="H4142" s="49"/>
      <c r="I4142" s="49"/>
      <c r="J4142" s="50"/>
      <c r="K4142" s="47">
        <f t="shared" si="208"/>
        <v>6440</v>
      </c>
    </row>
    <row r="4143" spans="1:11" ht="14.25" customHeight="1" thickBot="1">
      <c r="C4143" s="48">
        <v>715</v>
      </c>
      <c r="D4143" s="18" t="s">
        <v>50</v>
      </c>
      <c r="E4143" s="49"/>
      <c r="F4143" s="49"/>
      <c r="G4143" s="49"/>
      <c r="H4143" s="49"/>
      <c r="I4143" s="49"/>
      <c r="J4143" s="50"/>
      <c r="K4143" s="47">
        <f t="shared" si="208"/>
        <v>0</v>
      </c>
    </row>
    <row r="4144" spans="1:11" ht="14.25" customHeight="1" thickBot="1">
      <c r="C4144" s="48">
        <v>716</v>
      </c>
      <c r="D4144" s="18" t="s">
        <v>51</v>
      </c>
      <c r="E4144" s="49"/>
      <c r="F4144" s="49"/>
      <c r="G4144" s="49">
        <v>1411</v>
      </c>
      <c r="H4144" s="49"/>
      <c r="I4144" s="49"/>
      <c r="J4144" s="50"/>
      <c r="K4144" s="47">
        <f t="shared" si="208"/>
        <v>1411</v>
      </c>
    </row>
    <row r="4145" spans="3:11" ht="14.25" customHeight="1" thickBot="1">
      <c r="C4145" s="48">
        <v>719</v>
      </c>
      <c r="D4145" s="18" t="s">
        <v>52</v>
      </c>
      <c r="E4145" s="49"/>
      <c r="F4145" s="49"/>
      <c r="G4145" s="49"/>
      <c r="H4145" s="49"/>
      <c r="I4145" s="49"/>
      <c r="J4145" s="50"/>
      <c r="K4145" s="47">
        <f t="shared" si="208"/>
        <v>0</v>
      </c>
    </row>
    <row r="4146" spans="3:11" ht="14.25" customHeight="1" thickBot="1">
      <c r="C4146" s="48">
        <v>721</v>
      </c>
      <c r="D4146" s="18" t="s">
        <v>53</v>
      </c>
      <c r="E4146" s="49"/>
      <c r="F4146" s="49"/>
      <c r="G4146" s="49"/>
      <c r="H4146" s="49"/>
      <c r="I4146" s="49"/>
      <c r="J4146" s="50"/>
      <c r="K4146" s="47">
        <f t="shared" si="208"/>
        <v>0</v>
      </c>
    </row>
    <row r="4147" spans="3:11" ht="14.25" customHeight="1" thickBot="1">
      <c r="C4147" s="48">
        <v>731</v>
      </c>
      <c r="D4147" s="18" t="s">
        <v>54</v>
      </c>
      <c r="E4147" s="49"/>
      <c r="F4147" s="49"/>
      <c r="G4147" s="49"/>
      <c r="H4147" s="49"/>
      <c r="I4147" s="49"/>
      <c r="J4147" s="50"/>
      <c r="K4147" s="47">
        <f t="shared" si="208"/>
        <v>0</v>
      </c>
    </row>
    <row r="4148" spans="3:11" ht="14.25" customHeight="1" thickBot="1">
      <c r="C4148" s="48">
        <v>732</v>
      </c>
      <c r="D4148" s="18" t="s">
        <v>55</v>
      </c>
      <c r="E4148" s="49"/>
      <c r="F4148" s="49"/>
      <c r="G4148" s="49"/>
      <c r="H4148" s="49"/>
      <c r="I4148" s="49"/>
      <c r="J4148" s="50"/>
      <c r="K4148" s="47">
        <f t="shared" si="208"/>
        <v>0</v>
      </c>
    </row>
    <row r="4149" spans="3:11" ht="14.25" customHeight="1" thickBot="1">
      <c r="C4149" s="227">
        <v>733</v>
      </c>
      <c r="D4149" s="18" t="s">
        <v>56</v>
      </c>
      <c r="E4149" s="61">
        <v>28701</v>
      </c>
      <c r="F4149" s="49"/>
      <c r="G4149" s="60">
        <v>26032</v>
      </c>
      <c r="H4149" s="49"/>
      <c r="I4149" s="49"/>
      <c r="J4149" s="50"/>
      <c r="K4149" s="47">
        <f t="shared" si="208"/>
        <v>54733</v>
      </c>
    </row>
    <row r="4150" spans="3:11" ht="14.25" customHeight="1" thickBot="1">
      <c r="C4150" s="48">
        <v>741</v>
      </c>
      <c r="D4150" s="18" t="s">
        <v>57</v>
      </c>
      <c r="E4150" s="49"/>
      <c r="F4150" s="49"/>
      <c r="G4150" s="49">
        <v>399</v>
      </c>
      <c r="H4150" s="49"/>
      <c r="I4150" s="49"/>
      <c r="J4150" s="50"/>
      <c r="K4150" s="47">
        <f t="shared" si="208"/>
        <v>399</v>
      </c>
    </row>
    <row r="4151" spans="3:11" ht="14.25" customHeight="1" thickBot="1">
      <c r="C4151" s="48">
        <v>742</v>
      </c>
      <c r="D4151" s="18" t="s">
        <v>58</v>
      </c>
      <c r="E4151" s="49"/>
      <c r="F4151" s="49"/>
      <c r="G4151" s="49">
        <v>2447</v>
      </c>
      <c r="H4151" s="49"/>
      <c r="I4151" s="49"/>
      <c r="J4151" s="50">
        <v>5881</v>
      </c>
      <c r="K4151" s="47">
        <f t="shared" si="208"/>
        <v>8328</v>
      </c>
    </row>
    <row r="4152" spans="3:11" ht="14.25" customHeight="1" thickBot="1">
      <c r="C4152" s="48">
        <v>743</v>
      </c>
      <c r="D4152" s="18" t="s">
        <v>59</v>
      </c>
      <c r="E4152" s="49"/>
      <c r="F4152" s="49"/>
      <c r="G4152" s="49">
        <v>29</v>
      </c>
      <c r="H4152" s="49"/>
      <c r="I4152" s="49"/>
      <c r="J4152" s="50"/>
      <c r="K4152" s="47">
        <f t="shared" si="208"/>
        <v>29</v>
      </c>
    </row>
    <row r="4153" spans="3:11" ht="14.25" customHeight="1" thickBot="1">
      <c r="C4153" s="48">
        <v>744</v>
      </c>
      <c r="D4153" s="18" t="s">
        <v>60</v>
      </c>
      <c r="E4153" s="49"/>
      <c r="F4153" s="49"/>
      <c r="G4153" s="49">
        <v>57</v>
      </c>
      <c r="H4153" s="49"/>
      <c r="I4153" s="49"/>
      <c r="J4153" s="50">
        <v>1994</v>
      </c>
      <c r="K4153" s="47">
        <f t="shared" si="208"/>
        <v>2051</v>
      </c>
    </row>
    <row r="4154" spans="3:11" ht="14.25" customHeight="1" thickBot="1">
      <c r="C4154" s="48">
        <v>745</v>
      </c>
      <c r="D4154" s="18" t="s">
        <v>61</v>
      </c>
      <c r="E4154" s="49"/>
      <c r="F4154" s="49"/>
      <c r="G4154" s="49"/>
      <c r="H4154" s="49"/>
      <c r="I4154" s="49"/>
      <c r="J4154" s="50">
        <v>1077</v>
      </c>
      <c r="K4154" s="47">
        <f t="shared" si="208"/>
        <v>1077</v>
      </c>
    </row>
    <row r="4155" spans="3:11" ht="14.25" customHeight="1" thickBot="1">
      <c r="C4155" s="48">
        <v>771</v>
      </c>
      <c r="D4155" s="18" t="s">
        <v>62</v>
      </c>
      <c r="E4155" s="49"/>
      <c r="F4155" s="49"/>
      <c r="G4155" s="34"/>
      <c r="H4155" s="49">
        <v>385</v>
      </c>
      <c r="I4155" s="49"/>
      <c r="J4155" s="49"/>
      <c r="K4155" s="47">
        <f>SUM(E4155:J4155)</f>
        <v>385</v>
      </c>
    </row>
    <row r="4156" spans="3:11" ht="14.25" customHeight="1" thickBot="1">
      <c r="C4156" s="48">
        <v>772</v>
      </c>
      <c r="D4156" s="18" t="s">
        <v>63</v>
      </c>
      <c r="E4156" s="49"/>
      <c r="F4156" s="49"/>
      <c r="G4156" s="49"/>
      <c r="H4156" s="49"/>
      <c r="I4156" s="49"/>
      <c r="J4156" s="50"/>
      <c r="K4156" s="47">
        <f t="shared" si="208"/>
        <v>0</v>
      </c>
    </row>
    <row r="4157" spans="3:11" ht="14.25" customHeight="1" thickBot="1">
      <c r="C4157" s="48">
        <v>781</v>
      </c>
      <c r="D4157" s="18" t="s">
        <v>64</v>
      </c>
      <c r="E4157" s="49"/>
      <c r="F4157" s="49"/>
      <c r="G4157" s="49"/>
      <c r="H4157" s="49"/>
      <c r="I4157" s="49"/>
      <c r="J4157" s="50"/>
      <c r="K4157" s="47">
        <f t="shared" si="208"/>
        <v>0</v>
      </c>
    </row>
    <row r="4158" spans="3:11" ht="14.25" customHeight="1" thickBot="1">
      <c r="C4158" s="48">
        <v>791</v>
      </c>
      <c r="D4158" s="18" t="s">
        <v>65</v>
      </c>
      <c r="E4158" s="49"/>
      <c r="F4158" s="49"/>
      <c r="G4158" s="49"/>
      <c r="H4158" s="49"/>
      <c r="I4158" s="49"/>
      <c r="J4158" s="50"/>
      <c r="K4158" s="47">
        <f t="shared" si="208"/>
        <v>0</v>
      </c>
    </row>
    <row r="4159" spans="3:11" ht="14.25" customHeight="1" thickBot="1">
      <c r="C4159" s="48">
        <v>811</v>
      </c>
      <c r="D4159" s="18" t="s">
        <v>66</v>
      </c>
      <c r="E4159" s="49"/>
      <c r="F4159" s="49"/>
      <c r="G4159" s="49"/>
      <c r="H4159" s="49"/>
      <c r="I4159" s="49"/>
      <c r="J4159" s="50"/>
      <c r="K4159" s="47">
        <f t="shared" si="208"/>
        <v>0</v>
      </c>
    </row>
    <row r="4160" spans="3:11" ht="14.25" customHeight="1" thickBot="1">
      <c r="C4160" s="48">
        <v>812</v>
      </c>
      <c r="D4160" s="18" t="s">
        <v>67</v>
      </c>
      <c r="E4160" s="49"/>
      <c r="F4160" s="49"/>
      <c r="G4160" s="49"/>
      <c r="H4160" s="49"/>
      <c r="I4160" s="49"/>
      <c r="J4160" s="50"/>
      <c r="K4160" s="47">
        <f t="shared" si="208"/>
        <v>0</v>
      </c>
    </row>
    <row r="4161" spans="3:11" ht="14.25" customHeight="1" thickBot="1">
      <c r="C4161" s="48">
        <v>813</v>
      </c>
      <c r="D4161" s="18" t="s">
        <v>68</v>
      </c>
      <c r="E4161" s="49"/>
      <c r="F4161" s="49"/>
      <c r="G4161" s="49"/>
      <c r="H4161" s="49"/>
      <c r="I4161" s="49"/>
      <c r="J4161" s="50"/>
      <c r="K4161" s="47">
        <f t="shared" si="208"/>
        <v>0</v>
      </c>
    </row>
    <row r="4162" spans="3:11" ht="14.25" customHeight="1" thickBot="1">
      <c r="C4162" s="48">
        <v>821</v>
      </c>
      <c r="D4162" s="18" t="s">
        <v>69</v>
      </c>
      <c r="E4162" s="49"/>
      <c r="F4162" s="49"/>
      <c r="G4162" s="49"/>
      <c r="H4162" s="49"/>
      <c r="I4162" s="49"/>
      <c r="J4162" s="50"/>
      <c r="K4162" s="47">
        <f t="shared" si="208"/>
        <v>0</v>
      </c>
    </row>
    <row r="4163" spans="3:11" ht="14.25" customHeight="1" thickBot="1">
      <c r="C4163" s="48">
        <v>822</v>
      </c>
      <c r="D4163" s="18" t="s">
        <v>70</v>
      </c>
      <c r="E4163" s="49"/>
      <c r="F4163" s="49"/>
      <c r="G4163" s="49"/>
      <c r="H4163" s="49"/>
      <c r="I4163" s="49"/>
      <c r="J4163" s="50"/>
      <c r="K4163" s="47">
        <f t="shared" si="208"/>
        <v>0</v>
      </c>
    </row>
    <row r="4164" spans="3:11" ht="14.25" customHeight="1" thickBot="1">
      <c r="C4164" s="48">
        <v>823</v>
      </c>
      <c r="D4164" s="18" t="s">
        <v>71</v>
      </c>
      <c r="E4164" s="49"/>
      <c r="F4164" s="49"/>
      <c r="G4164" s="49"/>
      <c r="H4164" s="49"/>
      <c r="I4164" s="49"/>
      <c r="J4164" s="50"/>
      <c r="K4164" s="47">
        <f t="shared" si="208"/>
        <v>0</v>
      </c>
    </row>
    <row r="4165" spans="3:11" ht="14.25" customHeight="1" thickBot="1">
      <c r="C4165" s="48">
        <v>831</v>
      </c>
      <c r="D4165" s="18" t="s">
        <v>72</v>
      </c>
      <c r="E4165" s="49"/>
      <c r="F4165" s="49"/>
      <c r="G4165" s="49"/>
      <c r="H4165" s="49"/>
      <c r="I4165" s="49"/>
      <c r="J4165" s="50"/>
      <c r="K4165" s="47">
        <f t="shared" si="208"/>
        <v>0</v>
      </c>
    </row>
    <row r="4166" spans="3:11" ht="14.25" customHeight="1" thickBot="1">
      <c r="C4166" s="48">
        <v>841</v>
      </c>
      <c r="D4166" s="18" t="s">
        <v>73</v>
      </c>
      <c r="E4166" s="49"/>
      <c r="F4166" s="49"/>
      <c r="G4166" s="49"/>
      <c r="H4166" s="49"/>
      <c r="I4166" s="49"/>
      <c r="J4166" s="50"/>
      <c r="K4166" s="47">
        <f t="shared" si="208"/>
        <v>0</v>
      </c>
    </row>
    <row r="4167" spans="3:11" ht="14.25" customHeight="1" thickBot="1">
      <c r="C4167" s="48">
        <v>842</v>
      </c>
      <c r="D4167" s="18" t="s">
        <v>74</v>
      </c>
      <c r="E4167" s="49"/>
      <c r="F4167" s="49"/>
      <c r="G4167" s="49"/>
      <c r="H4167" s="49"/>
      <c r="I4167" s="49"/>
      <c r="J4167" s="50"/>
      <c r="K4167" s="47">
        <f t="shared" si="208"/>
        <v>0</v>
      </c>
    </row>
    <row r="4168" spans="3:11" ht="14.25" customHeight="1" thickBot="1">
      <c r="C4168" s="52">
        <v>843</v>
      </c>
      <c r="D4168" s="18" t="s">
        <v>75</v>
      </c>
      <c r="E4168" s="49"/>
      <c r="F4168" s="49"/>
      <c r="G4168" s="49"/>
      <c r="H4168" s="49"/>
      <c r="I4168" s="49"/>
      <c r="J4168" s="50"/>
      <c r="K4168" s="47">
        <f t="shared" si="208"/>
        <v>0</v>
      </c>
    </row>
    <row r="4169" spans="3:11" ht="14.25" customHeight="1" thickBot="1">
      <c r="C4169" s="52">
        <v>911</v>
      </c>
      <c r="D4169" s="18" t="s">
        <v>76</v>
      </c>
      <c r="E4169" s="49"/>
      <c r="F4169" s="49"/>
      <c r="G4169" s="49"/>
      <c r="H4169" s="49"/>
      <c r="I4169" s="49"/>
      <c r="J4169" s="50">
        <v>3000</v>
      </c>
      <c r="K4169" s="47">
        <f t="shared" si="208"/>
        <v>3000</v>
      </c>
    </row>
    <row r="4170" spans="3:11" ht="14.25" customHeight="1" thickBot="1">
      <c r="C4170" s="48">
        <v>912</v>
      </c>
      <c r="D4170" s="18" t="s">
        <v>77</v>
      </c>
      <c r="E4170" s="53"/>
      <c r="F4170" s="53"/>
      <c r="G4170" s="53"/>
      <c r="H4170" s="53"/>
      <c r="I4170" s="53"/>
      <c r="J4170" s="54">
        <v>398</v>
      </c>
      <c r="K4170" s="47">
        <f t="shared" si="208"/>
        <v>398</v>
      </c>
    </row>
    <row r="4171" spans="3:11" ht="14.25" customHeight="1" thickBot="1">
      <c r="C4171" s="48">
        <v>913</v>
      </c>
      <c r="D4171" s="18" t="s">
        <v>78</v>
      </c>
      <c r="E4171" s="53"/>
      <c r="F4171" s="53"/>
      <c r="G4171" s="53"/>
      <c r="H4171" s="53"/>
      <c r="I4171" s="53"/>
      <c r="J4171" s="54"/>
      <c r="K4171" s="47">
        <f t="shared" si="208"/>
        <v>0</v>
      </c>
    </row>
    <row r="4172" spans="3:11" ht="14.25" customHeight="1" thickBot="1">
      <c r="C4172" s="48">
        <v>921</v>
      </c>
      <c r="D4172" s="18" t="s">
        <v>79</v>
      </c>
      <c r="E4172" s="53"/>
      <c r="F4172" s="53"/>
      <c r="G4172" s="53"/>
      <c r="H4172" s="53"/>
      <c r="I4172" s="53"/>
      <c r="J4172" s="54"/>
      <c r="K4172" s="47">
        <f t="shared" si="208"/>
        <v>0</v>
      </c>
    </row>
    <row r="4173" spans="3:11" ht="14.25" customHeight="1" thickBot="1">
      <c r="C4173" s="48">
        <v>922</v>
      </c>
      <c r="D4173" s="18" t="s">
        <v>80</v>
      </c>
      <c r="E4173" s="53"/>
      <c r="F4173" s="53"/>
      <c r="G4173" s="53"/>
      <c r="H4173" s="53"/>
      <c r="I4173" s="53"/>
      <c r="J4173" s="54"/>
      <c r="K4173" s="47">
        <f t="shared" si="208"/>
        <v>0</v>
      </c>
    </row>
    <row r="4174" spans="3:11" ht="14.25" customHeight="1" thickBot="1">
      <c r="C4174" s="56" t="s">
        <v>10</v>
      </c>
      <c r="D4174" s="57">
        <f>SUM(D4139:D4170)</f>
        <v>0</v>
      </c>
      <c r="E4174" s="58">
        <f t="shared" ref="E4174:J4174" si="209">SUM(E4139:E4173)</f>
        <v>28701</v>
      </c>
      <c r="F4174" s="58">
        <f t="shared" si="209"/>
        <v>0</v>
      </c>
      <c r="G4174" s="58">
        <f t="shared" si="209"/>
        <v>66955</v>
      </c>
      <c r="H4174" s="58">
        <f t="shared" si="209"/>
        <v>385</v>
      </c>
      <c r="I4174" s="58">
        <f t="shared" si="209"/>
        <v>0</v>
      </c>
      <c r="J4174" s="200">
        <f t="shared" si="209"/>
        <v>12350</v>
      </c>
      <c r="K4174" s="58">
        <f>SUM(E4174:J4174)</f>
        <v>108391</v>
      </c>
    </row>
    <row r="4178" spans="1:11" ht="14.25" customHeight="1" thickBot="1"/>
    <row r="4179" spans="1:11" ht="14.25" customHeight="1" thickBot="1">
      <c r="A4179" s="35">
        <v>101</v>
      </c>
      <c r="B4179" s="35" t="s">
        <v>85</v>
      </c>
      <c r="C4179" s="36" t="s">
        <v>2</v>
      </c>
      <c r="D4179" s="37" t="s">
        <v>3</v>
      </c>
      <c r="E4179" s="74" t="s">
        <v>4</v>
      </c>
      <c r="F4179" s="75" t="s">
        <v>9</v>
      </c>
      <c r="G4179" s="76" t="s">
        <v>5</v>
      </c>
      <c r="H4179" s="77" t="s">
        <v>6</v>
      </c>
      <c r="I4179" s="77" t="s">
        <v>7</v>
      </c>
      <c r="J4179" s="78" t="s">
        <v>8</v>
      </c>
      <c r="K4179" s="78" t="s">
        <v>10</v>
      </c>
    </row>
    <row r="4180" spans="1:11" ht="14.25" customHeight="1">
      <c r="C4180" s="44">
        <v>711</v>
      </c>
      <c r="D4180" s="18" t="s">
        <v>46</v>
      </c>
      <c r="E4180" s="45"/>
      <c r="F4180" s="45"/>
      <c r="G4180" s="45">
        <v>137931</v>
      </c>
      <c r="H4180" s="45"/>
      <c r="I4180" s="45"/>
      <c r="J4180" s="46">
        <v>3777</v>
      </c>
      <c r="K4180" s="47">
        <f>SUM(E4180:J4180)</f>
        <v>141708</v>
      </c>
    </row>
    <row r="4181" spans="1:11" ht="14.25" customHeight="1">
      <c r="C4181" s="48">
        <v>712</v>
      </c>
      <c r="D4181" s="18" t="s">
        <v>47</v>
      </c>
      <c r="E4181" s="49"/>
      <c r="F4181" s="49"/>
      <c r="G4181" s="49">
        <v>1224</v>
      </c>
      <c r="H4181" s="49"/>
      <c r="I4181" s="49"/>
      <c r="J4181" s="50"/>
      <c r="K4181" s="51">
        <f t="shared" ref="K4181:K4215" si="210">SUM(E4181:J4181)</f>
        <v>1224</v>
      </c>
    </row>
    <row r="4182" spans="1:11" ht="14.25" customHeight="1">
      <c r="C4182" s="48">
        <v>713</v>
      </c>
      <c r="D4182" s="18" t="s">
        <v>48</v>
      </c>
      <c r="E4182" s="49"/>
      <c r="F4182" s="49"/>
      <c r="G4182" s="49">
        <v>29109</v>
      </c>
      <c r="H4182" s="49"/>
      <c r="I4182" s="49"/>
      <c r="J4182" s="50"/>
      <c r="K4182" s="51">
        <f t="shared" si="210"/>
        <v>29109</v>
      </c>
    </row>
    <row r="4183" spans="1:11" ht="14.25" customHeight="1">
      <c r="C4183" s="48">
        <v>714</v>
      </c>
      <c r="D4183" s="18" t="s">
        <v>49</v>
      </c>
      <c r="E4183" s="49"/>
      <c r="F4183" s="49"/>
      <c r="G4183" s="49">
        <v>12619</v>
      </c>
      <c r="H4183" s="49"/>
      <c r="I4183" s="49"/>
      <c r="J4183" s="50"/>
      <c r="K4183" s="51">
        <f t="shared" si="210"/>
        <v>12619</v>
      </c>
    </row>
    <row r="4184" spans="1:11" ht="14.25" customHeight="1">
      <c r="C4184" s="48">
        <v>715</v>
      </c>
      <c r="D4184" s="18" t="s">
        <v>50</v>
      </c>
      <c r="E4184" s="49"/>
      <c r="F4184" s="49"/>
      <c r="G4184" s="50"/>
      <c r="H4184" s="49"/>
      <c r="I4184" s="49"/>
      <c r="J4184" s="50"/>
      <c r="K4184" s="51">
        <f t="shared" si="210"/>
        <v>0</v>
      </c>
    </row>
    <row r="4185" spans="1:11" ht="14.25" customHeight="1">
      <c r="C4185" s="48">
        <v>716</v>
      </c>
      <c r="D4185" s="18" t="s">
        <v>51</v>
      </c>
      <c r="E4185" s="49"/>
      <c r="F4185" s="49"/>
      <c r="G4185" s="49">
        <v>3964</v>
      </c>
      <c r="H4185" s="49"/>
      <c r="I4185" s="49"/>
      <c r="J4185" s="50"/>
      <c r="K4185" s="51">
        <f t="shared" si="210"/>
        <v>3964</v>
      </c>
    </row>
    <row r="4186" spans="1:11" ht="14.25" customHeight="1">
      <c r="C4186" s="48">
        <v>719</v>
      </c>
      <c r="D4186" s="18" t="s">
        <v>52</v>
      </c>
      <c r="E4186" s="49"/>
      <c r="F4186" s="49"/>
      <c r="G4186" s="49"/>
      <c r="H4186" s="49"/>
      <c r="I4186" s="49"/>
      <c r="J4186" s="50"/>
      <c r="K4186" s="51">
        <f t="shared" si="210"/>
        <v>0</v>
      </c>
    </row>
    <row r="4187" spans="1:11" ht="14.25" customHeight="1">
      <c r="C4187" s="48">
        <v>721</v>
      </c>
      <c r="D4187" s="18" t="s">
        <v>53</v>
      </c>
      <c r="E4187" s="49"/>
      <c r="F4187" s="49"/>
      <c r="G4187" s="49"/>
      <c r="H4187" s="49"/>
      <c r="I4187" s="62"/>
      <c r="J4187" s="50"/>
      <c r="K4187" s="51">
        <f t="shared" si="210"/>
        <v>0</v>
      </c>
    </row>
    <row r="4188" spans="1:11" ht="14.25" customHeight="1">
      <c r="C4188" s="48">
        <v>731</v>
      </c>
      <c r="D4188" s="18" t="s">
        <v>54</v>
      </c>
      <c r="E4188" s="49"/>
      <c r="F4188" s="49"/>
      <c r="G4188" s="49"/>
      <c r="H4188" s="49"/>
      <c r="I4188" s="49">
        <v>3766</v>
      </c>
      <c r="J4188" s="50"/>
      <c r="K4188" s="51">
        <f t="shared" si="210"/>
        <v>3766</v>
      </c>
    </row>
    <row r="4189" spans="1:11" ht="14.25" customHeight="1">
      <c r="C4189" s="48">
        <v>732</v>
      </c>
      <c r="D4189" s="18" t="s">
        <v>55</v>
      </c>
      <c r="E4189" s="49"/>
      <c r="F4189" s="49"/>
      <c r="G4189" s="49">
        <v>28</v>
      </c>
      <c r="H4189" s="49"/>
      <c r="I4189" s="49"/>
      <c r="J4189" s="50"/>
      <c r="K4189" s="51">
        <f t="shared" si="210"/>
        <v>28</v>
      </c>
    </row>
    <row r="4190" spans="1:11" ht="14.25" customHeight="1">
      <c r="C4190" s="35">
        <v>733</v>
      </c>
      <c r="D4190" s="18" t="s">
        <v>56</v>
      </c>
      <c r="E4190" s="49">
        <v>25555</v>
      </c>
      <c r="F4190" s="49"/>
      <c r="G4190" s="49">
        <v>56663</v>
      </c>
      <c r="H4190" s="49"/>
      <c r="I4190" s="49"/>
      <c r="J4190" s="50">
        <v>565</v>
      </c>
      <c r="K4190" s="51">
        <f t="shared" si="210"/>
        <v>82783</v>
      </c>
    </row>
    <row r="4191" spans="1:11" ht="14.25" customHeight="1">
      <c r="C4191" s="48">
        <v>741</v>
      </c>
      <c r="D4191" s="18" t="s">
        <v>57</v>
      </c>
      <c r="E4191" s="49"/>
      <c r="F4191" s="49"/>
      <c r="G4191" s="49">
        <v>11170</v>
      </c>
      <c r="H4191" s="49"/>
      <c r="I4191" s="49"/>
      <c r="J4191" s="50">
        <v>218</v>
      </c>
      <c r="K4191" s="51">
        <f t="shared" si="210"/>
        <v>11388</v>
      </c>
    </row>
    <row r="4192" spans="1:11" ht="14.25" customHeight="1">
      <c r="C4192" s="48">
        <v>742</v>
      </c>
      <c r="D4192" s="18" t="s">
        <v>58</v>
      </c>
      <c r="E4192" s="49"/>
      <c r="F4192" s="49"/>
      <c r="G4192" s="49">
        <v>7493</v>
      </c>
      <c r="H4192" s="49"/>
      <c r="I4192" s="49"/>
      <c r="J4192" s="50">
        <v>19830</v>
      </c>
      <c r="K4192" s="51">
        <f t="shared" si="210"/>
        <v>27323</v>
      </c>
    </row>
    <row r="4193" spans="3:11" ht="14.25" customHeight="1">
      <c r="C4193" s="48">
        <v>743</v>
      </c>
      <c r="D4193" s="18" t="s">
        <v>59</v>
      </c>
      <c r="E4193" s="49"/>
      <c r="F4193" s="49"/>
      <c r="G4193" s="49">
        <v>362</v>
      </c>
      <c r="H4193" s="49"/>
      <c r="I4193" s="49"/>
      <c r="J4193" s="50"/>
      <c r="K4193" s="51">
        <f t="shared" si="210"/>
        <v>362</v>
      </c>
    </row>
    <row r="4194" spans="3:11" ht="14.25" customHeight="1">
      <c r="C4194" s="48">
        <v>744</v>
      </c>
      <c r="D4194" s="18" t="s">
        <v>60</v>
      </c>
      <c r="E4194" s="49"/>
      <c r="F4194" s="49"/>
      <c r="G4194" s="49">
        <v>1150</v>
      </c>
      <c r="H4194" s="49"/>
      <c r="I4194" s="49"/>
      <c r="J4194" s="50">
        <v>82</v>
      </c>
      <c r="K4194" s="51">
        <f t="shared" si="210"/>
        <v>1232</v>
      </c>
    </row>
    <row r="4195" spans="3:11" ht="14.25" customHeight="1">
      <c r="C4195" s="48">
        <v>745</v>
      </c>
      <c r="D4195" s="18" t="s">
        <v>61</v>
      </c>
      <c r="E4195" s="49"/>
      <c r="F4195" s="49"/>
      <c r="G4195" s="49">
        <v>292</v>
      </c>
      <c r="H4195" s="49"/>
      <c r="I4195" s="49"/>
      <c r="J4195" s="50">
        <v>23728</v>
      </c>
      <c r="K4195" s="51">
        <f t="shared" si="210"/>
        <v>24020</v>
      </c>
    </row>
    <row r="4196" spans="3:11" ht="14.25" customHeight="1">
      <c r="C4196" s="48">
        <v>771</v>
      </c>
      <c r="D4196" s="18" t="s">
        <v>62</v>
      </c>
      <c r="E4196" s="49"/>
      <c r="F4196" s="49"/>
      <c r="G4196" s="49">
        <v>1374</v>
      </c>
      <c r="H4196" s="49"/>
      <c r="I4196" s="49"/>
      <c r="J4196" s="50">
        <v>863</v>
      </c>
      <c r="K4196" s="51">
        <f t="shared" si="210"/>
        <v>2237</v>
      </c>
    </row>
    <row r="4197" spans="3:11" ht="14.25" customHeight="1">
      <c r="C4197" s="48">
        <v>772</v>
      </c>
      <c r="D4197" s="18" t="s">
        <v>63</v>
      </c>
      <c r="E4197" s="49"/>
      <c r="F4197" s="49"/>
      <c r="G4197" s="34">
        <v>272</v>
      </c>
      <c r="H4197" s="49"/>
      <c r="I4197" s="49"/>
      <c r="J4197" s="49">
        <v>18</v>
      </c>
      <c r="K4197" s="51">
        <f>SUM(E4197:J4197)</f>
        <v>290</v>
      </c>
    </row>
    <row r="4198" spans="3:11" ht="14.25" customHeight="1">
      <c r="C4198" s="48">
        <v>781</v>
      </c>
      <c r="D4198" s="18" t="s">
        <v>64</v>
      </c>
      <c r="E4198" s="49"/>
      <c r="F4198" s="49"/>
      <c r="G4198" s="49"/>
      <c r="H4198" s="49"/>
      <c r="I4198" s="49"/>
      <c r="J4198" s="50"/>
      <c r="K4198" s="51">
        <f t="shared" si="210"/>
        <v>0</v>
      </c>
    </row>
    <row r="4199" spans="3:11" ht="14.25" customHeight="1">
      <c r="C4199" s="48">
        <v>791</v>
      </c>
      <c r="D4199" s="18" t="s">
        <v>65</v>
      </c>
      <c r="E4199" s="49"/>
      <c r="F4199" s="49"/>
      <c r="G4199" s="49"/>
      <c r="H4199" s="49"/>
      <c r="I4199" s="49"/>
      <c r="J4199" s="50"/>
      <c r="K4199" s="51">
        <f t="shared" si="210"/>
        <v>0</v>
      </c>
    </row>
    <row r="4200" spans="3:11" ht="14.25" customHeight="1">
      <c r="C4200" s="48">
        <v>811</v>
      </c>
      <c r="D4200" s="18" t="s">
        <v>66</v>
      </c>
      <c r="E4200" s="49"/>
      <c r="F4200" s="49"/>
      <c r="G4200" s="49"/>
      <c r="H4200" s="49"/>
      <c r="I4200" s="49"/>
      <c r="J4200" s="50">
        <v>1459</v>
      </c>
      <c r="K4200" s="51">
        <f t="shared" si="210"/>
        <v>1459</v>
      </c>
    </row>
    <row r="4201" spans="3:11" ht="14.25" customHeight="1">
      <c r="C4201" s="48">
        <v>812</v>
      </c>
      <c r="D4201" s="18" t="s">
        <v>67</v>
      </c>
      <c r="E4201" s="49"/>
      <c r="F4201" s="49"/>
      <c r="G4201" s="49"/>
      <c r="H4201" s="49"/>
      <c r="I4201" s="49"/>
      <c r="J4201" s="50"/>
      <c r="K4201" s="51">
        <f t="shared" si="210"/>
        <v>0</v>
      </c>
    </row>
    <row r="4202" spans="3:11" ht="14.25" customHeight="1">
      <c r="C4202" s="48">
        <v>813</v>
      </c>
      <c r="D4202" s="18" t="s">
        <v>68</v>
      </c>
      <c r="E4202" s="49"/>
      <c r="F4202" s="49"/>
      <c r="G4202" s="49">
        <v>20</v>
      </c>
      <c r="H4202" s="62"/>
      <c r="I4202" s="49"/>
      <c r="J4202" s="50"/>
      <c r="K4202" s="51">
        <f t="shared" si="210"/>
        <v>20</v>
      </c>
    </row>
    <row r="4203" spans="3:11" ht="14.25" customHeight="1">
      <c r="C4203" s="48">
        <v>821</v>
      </c>
      <c r="D4203" s="18" t="s">
        <v>69</v>
      </c>
      <c r="E4203" s="49"/>
      <c r="F4203" s="49"/>
      <c r="G4203" s="49"/>
      <c r="H4203" s="49"/>
      <c r="I4203" s="49"/>
      <c r="J4203" s="50"/>
      <c r="K4203" s="51">
        <f t="shared" si="210"/>
        <v>0</v>
      </c>
    </row>
    <row r="4204" spans="3:11" ht="14.25" customHeight="1">
      <c r="C4204" s="48">
        <v>822</v>
      </c>
      <c r="D4204" s="18" t="s">
        <v>70</v>
      </c>
      <c r="E4204" s="49"/>
      <c r="F4204" s="49"/>
      <c r="G4204" s="49"/>
      <c r="H4204" s="49"/>
      <c r="I4204" s="49"/>
      <c r="J4204" s="50"/>
      <c r="K4204" s="51">
        <f t="shared" si="210"/>
        <v>0</v>
      </c>
    </row>
    <row r="4205" spans="3:11" ht="14.25" customHeight="1">
      <c r="C4205" s="48">
        <v>823</v>
      </c>
      <c r="D4205" s="18" t="s">
        <v>71</v>
      </c>
      <c r="E4205" s="49"/>
      <c r="F4205" s="49"/>
      <c r="G4205" s="49"/>
      <c r="H4205" s="49"/>
      <c r="I4205" s="49"/>
      <c r="J4205" s="50"/>
      <c r="K4205" s="51">
        <f t="shared" si="210"/>
        <v>0</v>
      </c>
    </row>
    <row r="4206" spans="3:11" ht="14.25" customHeight="1">
      <c r="C4206" s="48">
        <v>831</v>
      </c>
      <c r="D4206" s="18" t="s">
        <v>72</v>
      </c>
      <c r="E4206" s="49"/>
      <c r="F4206" s="49"/>
      <c r="G4206" s="49"/>
      <c r="H4206" s="49"/>
      <c r="I4206" s="49"/>
      <c r="J4206" s="50"/>
      <c r="K4206" s="51">
        <f t="shared" si="210"/>
        <v>0</v>
      </c>
    </row>
    <row r="4207" spans="3:11" ht="14.25" customHeight="1">
      <c r="C4207" s="48">
        <v>841</v>
      </c>
      <c r="D4207" s="18" t="s">
        <v>73</v>
      </c>
      <c r="E4207" s="49"/>
      <c r="F4207" s="49"/>
      <c r="G4207" s="49"/>
      <c r="H4207" s="49"/>
      <c r="I4207" s="49"/>
      <c r="J4207" s="50"/>
      <c r="K4207" s="51">
        <f t="shared" si="210"/>
        <v>0</v>
      </c>
    </row>
    <row r="4208" spans="3:11" ht="14.25" customHeight="1">
      <c r="C4208" s="48">
        <v>842</v>
      </c>
      <c r="D4208" s="18" t="s">
        <v>74</v>
      </c>
      <c r="E4208" s="49"/>
      <c r="F4208" s="49"/>
      <c r="G4208" s="49"/>
      <c r="H4208" s="49"/>
      <c r="I4208" s="49"/>
      <c r="J4208" s="50"/>
      <c r="K4208" s="51">
        <f t="shared" si="210"/>
        <v>0</v>
      </c>
    </row>
    <row r="4209" spans="1:11" ht="14.25" customHeight="1">
      <c r="C4209" s="52">
        <v>843</v>
      </c>
      <c r="D4209" s="18" t="s">
        <v>75</v>
      </c>
      <c r="E4209" s="49"/>
      <c r="F4209" s="49"/>
      <c r="G4209" s="49"/>
      <c r="H4209" s="49"/>
      <c r="I4209" s="49"/>
      <c r="J4209" s="50"/>
      <c r="K4209" s="51">
        <f t="shared" si="210"/>
        <v>0</v>
      </c>
    </row>
    <row r="4210" spans="1:11" ht="14.25" customHeight="1">
      <c r="C4210" s="52">
        <v>911</v>
      </c>
      <c r="D4210" s="18" t="s">
        <v>76</v>
      </c>
      <c r="E4210" s="49"/>
      <c r="F4210" s="49"/>
      <c r="G4210" s="49"/>
      <c r="H4210" s="49"/>
      <c r="I4210" s="49"/>
      <c r="J4210" s="50"/>
      <c r="K4210" s="51">
        <f t="shared" si="210"/>
        <v>0</v>
      </c>
    </row>
    <row r="4211" spans="1:11" ht="14.25" customHeight="1">
      <c r="C4211" s="48">
        <v>912</v>
      </c>
      <c r="D4211" s="18" t="s">
        <v>77</v>
      </c>
      <c r="E4211" s="53"/>
      <c r="F4211" s="53"/>
      <c r="G4211" s="53"/>
      <c r="H4211" s="53"/>
      <c r="I4211" s="53"/>
      <c r="J4211" s="54"/>
      <c r="K4211" s="51">
        <f t="shared" si="210"/>
        <v>0</v>
      </c>
    </row>
    <row r="4212" spans="1:11" ht="14.25" customHeight="1">
      <c r="C4212" s="48">
        <v>913</v>
      </c>
      <c r="D4212" s="18" t="s">
        <v>78</v>
      </c>
      <c r="E4212" s="53"/>
      <c r="F4212" s="53"/>
      <c r="G4212" s="53"/>
      <c r="H4212" s="53"/>
      <c r="I4212" s="53"/>
      <c r="J4212" s="54"/>
      <c r="K4212" s="51">
        <f t="shared" si="210"/>
        <v>0</v>
      </c>
    </row>
    <row r="4213" spans="1:11" ht="14.25" customHeight="1">
      <c r="C4213" s="48">
        <v>921</v>
      </c>
      <c r="D4213" s="18" t="s">
        <v>79</v>
      </c>
      <c r="E4213" s="53"/>
      <c r="F4213" s="53"/>
      <c r="G4213" s="53">
        <v>1455</v>
      </c>
      <c r="H4213" s="53"/>
      <c r="I4213" s="53"/>
      <c r="J4213" s="54"/>
      <c r="K4213" s="51">
        <f t="shared" si="210"/>
        <v>1455</v>
      </c>
    </row>
    <row r="4214" spans="1:11" ht="14.25" customHeight="1" thickBot="1">
      <c r="C4214" s="48">
        <v>922</v>
      </c>
      <c r="D4214" s="18" t="s">
        <v>80</v>
      </c>
      <c r="E4214" s="53"/>
      <c r="F4214" s="53"/>
      <c r="G4214" s="53"/>
      <c r="H4214" s="53"/>
      <c r="I4214" s="53"/>
      <c r="J4214" s="54"/>
      <c r="K4214" s="55">
        <f t="shared" si="210"/>
        <v>0</v>
      </c>
    </row>
    <row r="4215" spans="1:11" ht="14.25" customHeight="1" thickBot="1">
      <c r="C4215" s="56" t="s">
        <v>10</v>
      </c>
      <c r="D4215" s="57">
        <f>SUM(D4180:D4211)</f>
        <v>0</v>
      </c>
      <c r="E4215" s="58">
        <f t="shared" ref="E4215:J4215" si="211">SUM(E4180:E4214)</f>
        <v>25555</v>
      </c>
      <c r="F4215" s="58">
        <f t="shared" si="211"/>
        <v>0</v>
      </c>
      <c r="G4215" s="58">
        <f t="shared" si="211"/>
        <v>265126</v>
      </c>
      <c r="H4215" s="58">
        <f t="shared" si="211"/>
        <v>0</v>
      </c>
      <c r="I4215" s="58">
        <f t="shared" si="211"/>
        <v>3766</v>
      </c>
      <c r="J4215" s="200">
        <f t="shared" si="211"/>
        <v>50540</v>
      </c>
      <c r="K4215" s="58">
        <f t="shared" si="210"/>
        <v>344987</v>
      </c>
    </row>
    <row r="4219" spans="1:11" ht="14.25" customHeight="1" thickBot="1"/>
    <row r="4220" spans="1:11" ht="14.25" customHeight="1" thickBot="1">
      <c r="A4220" s="35">
        <v>102</v>
      </c>
      <c r="B4220" s="35" t="s">
        <v>86</v>
      </c>
      <c r="C4220" s="36" t="s">
        <v>2</v>
      </c>
      <c r="D4220" s="37" t="s">
        <v>3</v>
      </c>
      <c r="E4220" s="74" t="s">
        <v>4</v>
      </c>
      <c r="F4220" s="75" t="s">
        <v>9</v>
      </c>
      <c r="G4220" s="76" t="s">
        <v>5</v>
      </c>
      <c r="H4220" s="77" t="s">
        <v>6</v>
      </c>
      <c r="I4220" s="77" t="s">
        <v>7</v>
      </c>
      <c r="J4220" s="78" t="s">
        <v>8</v>
      </c>
      <c r="K4220" s="78" t="s">
        <v>10</v>
      </c>
    </row>
    <row r="4221" spans="1:11" ht="14.25" customHeight="1">
      <c r="C4221" s="44">
        <v>711</v>
      </c>
      <c r="D4221" s="18" t="s">
        <v>46</v>
      </c>
      <c r="E4221" s="45"/>
      <c r="F4221" s="45"/>
      <c r="G4221" s="45">
        <v>58816</v>
      </c>
      <c r="H4221" s="45"/>
      <c r="I4221" s="45"/>
      <c r="J4221" s="46"/>
      <c r="K4221" s="47">
        <f>SUM(E4221:J4221)</f>
        <v>58816</v>
      </c>
    </row>
    <row r="4222" spans="1:11" ht="14.25" customHeight="1">
      <c r="C4222" s="48">
        <v>712</v>
      </c>
      <c r="D4222" s="18" t="s">
        <v>47</v>
      </c>
      <c r="E4222" s="49"/>
      <c r="F4222" s="49"/>
      <c r="G4222" s="49">
        <v>779</v>
      </c>
      <c r="H4222" s="49"/>
      <c r="I4222" s="49"/>
      <c r="J4222" s="50"/>
      <c r="K4222" s="51">
        <f t="shared" ref="K4222:K4256" si="212">SUM(E4222:J4222)</f>
        <v>779</v>
      </c>
    </row>
    <row r="4223" spans="1:11" ht="14.25" customHeight="1">
      <c r="C4223" s="48">
        <v>713</v>
      </c>
      <c r="D4223" s="18" t="s">
        <v>48</v>
      </c>
      <c r="E4223" s="49"/>
      <c r="F4223" s="49"/>
      <c r="G4223" s="49">
        <v>22201</v>
      </c>
      <c r="H4223" s="49"/>
      <c r="I4223" s="49"/>
      <c r="J4223" s="50"/>
      <c r="K4223" s="51">
        <f t="shared" si="212"/>
        <v>22201</v>
      </c>
    </row>
    <row r="4224" spans="1:11" ht="14.25" customHeight="1">
      <c r="C4224" s="48">
        <v>714</v>
      </c>
      <c r="D4224" s="18" t="s">
        <v>49</v>
      </c>
      <c r="E4224" s="49"/>
      <c r="F4224" s="49"/>
      <c r="G4224" s="49">
        <v>14517</v>
      </c>
      <c r="H4224" s="49"/>
      <c r="I4224" s="49"/>
      <c r="J4224" s="50"/>
      <c r="K4224" s="51">
        <f t="shared" si="212"/>
        <v>14517</v>
      </c>
    </row>
    <row r="4225" spans="3:11" ht="14.25" customHeight="1">
      <c r="C4225" s="48">
        <v>715</v>
      </c>
      <c r="D4225" s="18" t="s">
        <v>50</v>
      </c>
      <c r="E4225" s="49"/>
      <c r="F4225" s="49"/>
      <c r="G4225" s="49"/>
      <c r="H4225" s="49"/>
      <c r="I4225" s="49"/>
      <c r="J4225" s="50"/>
      <c r="K4225" s="51">
        <f t="shared" si="212"/>
        <v>0</v>
      </c>
    </row>
    <row r="4226" spans="3:11" ht="14.25" customHeight="1">
      <c r="C4226" s="48">
        <v>716</v>
      </c>
      <c r="D4226" s="18" t="s">
        <v>51</v>
      </c>
      <c r="E4226" s="49"/>
      <c r="F4226" s="49"/>
      <c r="G4226" s="49">
        <v>7539</v>
      </c>
      <c r="H4226" s="49"/>
      <c r="I4226" s="49"/>
      <c r="J4226" s="50"/>
      <c r="K4226" s="51">
        <f t="shared" si="212"/>
        <v>7539</v>
      </c>
    </row>
    <row r="4227" spans="3:11" ht="14.25" customHeight="1">
      <c r="C4227" s="48">
        <v>719</v>
      </c>
      <c r="D4227" s="18" t="s">
        <v>52</v>
      </c>
      <c r="E4227" s="49"/>
      <c r="F4227" s="49"/>
      <c r="G4227" s="49"/>
      <c r="H4227" s="49"/>
      <c r="I4227" s="49"/>
      <c r="J4227" s="50"/>
      <c r="K4227" s="51">
        <f t="shared" si="212"/>
        <v>0</v>
      </c>
    </row>
    <row r="4228" spans="3:11" ht="14.25" customHeight="1">
      <c r="C4228" s="48">
        <v>721</v>
      </c>
      <c r="D4228" s="18" t="s">
        <v>53</v>
      </c>
      <c r="E4228" s="49"/>
      <c r="F4228" s="49"/>
      <c r="G4228" s="49"/>
      <c r="H4228" s="49"/>
      <c r="I4228" s="49"/>
      <c r="J4228" s="50"/>
      <c r="K4228" s="51">
        <f t="shared" si="212"/>
        <v>0</v>
      </c>
    </row>
    <row r="4229" spans="3:11" ht="14.25" customHeight="1">
      <c r="C4229" s="48">
        <v>731</v>
      </c>
      <c r="D4229" s="18" t="s">
        <v>54</v>
      </c>
      <c r="E4229" s="49"/>
      <c r="F4229" s="49"/>
      <c r="G4229" s="49"/>
      <c r="H4229" s="49"/>
      <c r="I4229" s="49"/>
      <c r="J4229" s="50"/>
      <c r="K4229" s="51">
        <f t="shared" si="212"/>
        <v>0</v>
      </c>
    </row>
    <row r="4230" spans="3:11" ht="14.25" customHeight="1">
      <c r="C4230" s="48">
        <v>732</v>
      </c>
      <c r="D4230" s="18" t="s">
        <v>55</v>
      </c>
      <c r="E4230" s="49"/>
      <c r="F4230" s="49"/>
      <c r="G4230" s="49"/>
      <c r="H4230" s="49"/>
      <c r="I4230" s="49">
        <v>1073</v>
      </c>
      <c r="J4230" s="50"/>
      <c r="K4230" s="51">
        <f t="shared" si="212"/>
        <v>1073</v>
      </c>
    </row>
    <row r="4231" spans="3:11" ht="14.25" customHeight="1">
      <c r="C4231" s="48">
        <v>733</v>
      </c>
      <c r="D4231" s="18" t="s">
        <v>56</v>
      </c>
      <c r="E4231" s="49">
        <v>207403</v>
      </c>
      <c r="F4231" s="49"/>
      <c r="G4231" s="49">
        <v>70738</v>
      </c>
      <c r="H4231" s="49"/>
      <c r="I4231" s="49"/>
      <c r="J4231" s="50"/>
      <c r="K4231" s="51">
        <f t="shared" si="212"/>
        <v>278141</v>
      </c>
    </row>
    <row r="4232" spans="3:11" ht="14.25" customHeight="1">
      <c r="C4232" s="48">
        <v>741</v>
      </c>
      <c r="D4232" s="18" t="s">
        <v>57</v>
      </c>
      <c r="E4232" s="49"/>
      <c r="F4232" s="49"/>
      <c r="G4232" s="49">
        <v>4082</v>
      </c>
      <c r="H4232" s="49"/>
      <c r="I4232" s="49"/>
      <c r="J4232" s="50"/>
      <c r="K4232" s="51">
        <f t="shared" si="212"/>
        <v>4082</v>
      </c>
    </row>
    <row r="4233" spans="3:11" ht="14.25" customHeight="1">
      <c r="C4233" s="48">
        <v>742</v>
      </c>
      <c r="D4233" s="18" t="s">
        <v>58</v>
      </c>
      <c r="E4233" s="49"/>
      <c r="F4233" s="49"/>
      <c r="G4233" s="49">
        <v>15320</v>
      </c>
      <c r="H4233" s="49"/>
      <c r="I4233" s="49"/>
      <c r="J4233" s="50"/>
      <c r="K4233" s="51">
        <f t="shared" si="212"/>
        <v>15320</v>
      </c>
    </row>
    <row r="4234" spans="3:11" ht="14.25" customHeight="1">
      <c r="C4234" s="48">
        <v>743</v>
      </c>
      <c r="D4234" s="18" t="s">
        <v>59</v>
      </c>
      <c r="E4234" s="49"/>
      <c r="F4234" s="49"/>
      <c r="G4234" s="49">
        <v>70</v>
      </c>
      <c r="H4234" s="49"/>
      <c r="I4234" s="49"/>
      <c r="J4234" s="50"/>
      <c r="K4234" s="51">
        <f t="shared" si="212"/>
        <v>70</v>
      </c>
    </row>
    <row r="4235" spans="3:11" ht="14.25" customHeight="1">
      <c r="C4235" s="48">
        <v>744</v>
      </c>
      <c r="D4235" s="18" t="s">
        <v>60</v>
      </c>
      <c r="E4235" s="49"/>
      <c r="F4235" s="49"/>
      <c r="G4235" s="49"/>
      <c r="H4235" s="49"/>
      <c r="I4235" s="49"/>
      <c r="J4235" s="50"/>
      <c r="K4235" s="51">
        <f t="shared" si="212"/>
        <v>0</v>
      </c>
    </row>
    <row r="4236" spans="3:11" ht="14.25" customHeight="1">
      <c r="C4236" s="48">
        <v>745</v>
      </c>
      <c r="D4236" s="18" t="s">
        <v>61</v>
      </c>
      <c r="E4236" s="49"/>
      <c r="F4236" s="49"/>
      <c r="G4236" s="49">
        <v>98</v>
      </c>
      <c r="H4236" s="49"/>
      <c r="I4236" s="49"/>
      <c r="J4236" s="50"/>
      <c r="K4236" s="51">
        <f t="shared" si="212"/>
        <v>98</v>
      </c>
    </row>
    <row r="4237" spans="3:11" ht="14.25" customHeight="1">
      <c r="C4237" s="48">
        <v>771</v>
      </c>
      <c r="D4237" s="18" t="s">
        <v>62</v>
      </c>
      <c r="E4237" s="49"/>
      <c r="F4237" s="49"/>
      <c r="G4237" s="34">
        <v>660</v>
      </c>
      <c r="H4237" s="49"/>
      <c r="I4237" s="49"/>
      <c r="J4237" s="49"/>
      <c r="K4237" s="51">
        <f>SUM(E4237:J4237)</f>
        <v>660</v>
      </c>
    </row>
    <row r="4238" spans="3:11" ht="14.25" customHeight="1">
      <c r="C4238" s="48">
        <v>772</v>
      </c>
      <c r="D4238" s="18" t="s">
        <v>63</v>
      </c>
      <c r="E4238" s="49"/>
      <c r="F4238" s="49"/>
      <c r="G4238" s="49"/>
      <c r="H4238" s="49"/>
      <c r="I4238" s="49"/>
      <c r="J4238" s="50"/>
      <c r="K4238" s="51">
        <f t="shared" si="212"/>
        <v>0</v>
      </c>
    </row>
    <row r="4239" spans="3:11" ht="14.25" customHeight="1">
      <c r="C4239" s="48">
        <v>781</v>
      </c>
      <c r="D4239" s="18" t="s">
        <v>64</v>
      </c>
      <c r="E4239" s="49"/>
      <c r="F4239" s="49"/>
      <c r="G4239" s="49"/>
      <c r="H4239" s="49"/>
      <c r="I4239" s="49"/>
      <c r="J4239" s="50"/>
      <c r="K4239" s="51">
        <f t="shared" si="212"/>
        <v>0</v>
      </c>
    </row>
    <row r="4240" spans="3:11" ht="14.25" customHeight="1">
      <c r="C4240" s="48">
        <v>791</v>
      </c>
      <c r="D4240" s="18" t="s">
        <v>65</v>
      </c>
      <c r="E4240" s="49"/>
      <c r="F4240" s="49"/>
      <c r="G4240" s="49"/>
      <c r="H4240" s="49"/>
      <c r="I4240" s="49"/>
      <c r="J4240" s="50"/>
      <c r="K4240" s="51">
        <f t="shared" si="212"/>
        <v>0</v>
      </c>
    </row>
    <row r="4241" spans="3:11" ht="14.25" customHeight="1">
      <c r="C4241" s="48">
        <v>811</v>
      </c>
      <c r="D4241" s="18" t="s">
        <v>66</v>
      </c>
      <c r="E4241" s="49"/>
      <c r="F4241" s="49"/>
      <c r="G4241" s="49"/>
      <c r="H4241" s="49"/>
      <c r="I4241" s="49"/>
      <c r="J4241" s="50"/>
      <c r="K4241" s="51">
        <f t="shared" si="212"/>
        <v>0</v>
      </c>
    </row>
    <row r="4242" spans="3:11" ht="14.25" customHeight="1">
      <c r="C4242" s="48">
        <v>812</v>
      </c>
      <c r="D4242" s="18" t="s">
        <v>67</v>
      </c>
      <c r="E4242" s="49"/>
      <c r="F4242" s="49"/>
      <c r="G4242" s="49"/>
      <c r="H4242" s="49"/>
      <c r="I4242" s="49"/>
      <c r="J4242" s="50"/>
      <c r="K4242" s="51">
        <f t="shared" si="212"/>
        <v>0</v>
      </c>
    </row>
    <row r="4243" spans="3:11" ht="14.25" customHeight="1">
      <c r="C4243" s="48">
        <v>813</v>
      </c>
      <c r="D4243" s="18" t="s">
        <v>68</v>
      </c>
      <c r="E4243" s="49"/>
      <c r="F4243" s="49"/>
      <c r="G4243" s="49"/>
      <c r="H4243" s="49"/>
      <c r="I4243" s="49"/>
      <c r="J4243" s="50"/>
      <c r="K4243" s="51">
        <f t="shared" si="212"/>
        <v>0</v>
      </c>
    </row>
    <row r="4244" spans="3:11" ht="14.25" customHeight="1">
      <c r="C4244" s="48">
        <v>821</v>
      </c>
      <c r="D4244" s="18" t="s">
        <v>69</v>
      </c>
      <c r="E4244" s="49"/>
      <c r="F4244" s="49"/>
      <c r="G4244" s="49"/>
      <c r="H4244" s="49"/>
      <c r="I4244" s="49"/>
      <c r="J4244" s="50"/>
      <c r="K4244" s="51">
        <f t="shared" si="212"/>
        <v>0</v>
      </c>
    </row>
    <row r="4245" spans="3:11" ht="14.25" customHeight="1">
      <c r="C4245" s="48">
        <v>822</v>
      </c>
      <c r="D4245" s="18" t="s">
        <v>70</v>
      </c>
      <c r="E4245" s="49"/>
      <c r="F4245" s="49"/>
      <c r="G4245" s="49"/>
      <c r="H4245" s="49"/>
      <c r="I4245" s="49"/>
      <c r="J4245" s="50"/>
      <c r="K4245" s="51">
        <f t="shared" si="212"/>
        <v>0</v>
      </c>
    </row>
    <row r="4246" spans="3:11" ht="14.25" customHeight="1">
      <c r="C4246" s="48">
        <v>823</v>
      </c>
      <c r="D4246" s="18" t="s">
        <v>71</v>
      </c>
      <c r="E4246" s="49"/>
      <c r="F4246" s="49"/>
      <c r="G4246" s="49"/>
      <c r="H4246" s="49"/>
      <c r="I4246" s="49"/>
      <c r="J4246" s="50"/>
      <c r="K4246" s="51">
        <f t="shared" si="212"/>
        <v>0</v>
      </c>
    </row>
    <row r="4247" spans="3:11" ht="14.25" customHeight="1">
      <c r="C4247" s="48">
        <v>831</v>
      </c>
      <c r="D4247" s="18" t="s">
        <v>72</v>
      </c>
      <c r="E4247" s="49"/>
      <c r="F4247" s="49"/>
      <c r="G4247" s="49"/>
      <c r="H4247" s="49"/>
      <c r="I4247" s="49"/>
      <c r="J4247" s="50"/>
      <c r="K4247" s="51">
        <f t="shared" si="212"/>
        <v>0</v>
      </c>
    </row>
    <row r="4248" spans="3:11" ht="14.25" customHeight="1">
      <c r="C4248" s="48">
        <v>841</v>
      </c>
      <c r="D4248" s="18" t="s">
        <v>73</v>
      </c>
      <c r="E4248" s="49"/>
      <c r="F4248" s="49"/>
      <c r="G4248" s="49"/>
      <c r="H4248" s="49"/>
      <c r="I4248" s="49"/>
      <c r="J4248" s="50"/>
      <c r="K4248" s="51">
        <f t="shared" si="212"/>
        <v>0</v>
      </c>
    </row>
    <row r="4249" spans="3:11" ht="14.25" customHeight="1">
      <c r="C4249" s="48">
        <v>842</v>
      </c>
      <c r="D4249" s="18" t="s">
        <v>74</v>
      </c>
      <c r="E4249" s="49"/>
      <c r="F4249" s="49"/>
      <c r="G4249" s="49"/>
      <c r="H4249" s="49"/>
      <c r="I4249" s="49"/>
      <c r="J4249" s="50"/>
      <c r="K4249" s="51">
        <f t="shared" si="212"/>
        <v>0</v>
      </c>
    </row>
    <row r="4250" spans="3:11" ht="14.25" customHeight="1">
      <c r="C4250" s="52">
        <v>843</v>
      </c>
      <c r="D4250" s="18" t="s">
        <v>75</v>
      </c>
      <c r="E4250" s="49"/>
      <c r="F4250" s="49"/>
      <c r="G4250" s="49"/>
      <c r="H4250" s="49"/>
      <c r="I4250" s="49"/>
      <c r="J4250" s="50"/>
      <c r="K4250" s="51">
        <f t="shared" si="212"/>
        <v>0</v>
      </c>
    </row>
    <row r="4251" spans="3:11" ht="14.25" customHeight="1">
      <c r="C4251" s="52">
        <v>911</v>
      </c>
      <c r="D4251" s="18" t="s">
        <v>76</v>
      </c>
      <c r="E4251" s="49"/>
      <c r="F4251" s="49"/>
      <c r="G4251" s="49"/>
      <c r="H4251" s="49"/>
      <c r="I4251" s="49"/>
      <c r="J4251" s="50"/>
      <c r="K4251" s="51">
        <f t="shared" si="212"/>
        <v>0</v>
      </c>
    </row>
    <row r="4252" spans="3:11" ht="14.25" customHeight="1">
      <c r="C4252" s="48">
        <v>912</v>
      </c>
      <c r="D4252" s="18" t="s">
        <v>77</v>
      </c>
      <c r="E4252" s="53"/>
      <c r="F4252" s="53"/>
      <c r="G4252" s="53"/>
      <c r="H4252" s="53"/>
      <c r="I4252" s="53"/>
      <c r="J4252" s="54"/>
      <c r="K4252" s="51">
        <f t="shared" si="212"/>
        <v>0</v>
      </c>
    </row>
    <row r="4253" spans="3:11" ht="14.25" customHeight="1">
      <c r="C4253" s="48">
        <v>913</v>
      </c>
      <c r="D4253" s="18" t="s">
        <v>78</v>
      </c>
      <c r="E4253" s="53"/>
      <c r="F4253" s="53"/>
      <c r="G4253" s="53"/>
      <c r="H4253" s="53"/>
      <c r="I4253" s="53"/>
      <c r="J4253" s="54"/>
      <c r="K4253" s="51">
        <f t="shared" si="212"/>
        <v>0</v>
      </c>
    </row>
    <row r="4254" spans="3:11" ht="14.25" customHeight="1">
      <c r="C4254" s="48">
        <v>921</v>
      </c>
      <c r="D4254" s="18" t="s">
        <v>79</v>
      </c>
      <c r="E4254" s="53"/>
      <c r="F4254" s="53"/>
      <c r="G4254" s="53">
        <v>430</v>
      </c>
      <c r="H4254" s="53"/>
      <c r="I4254" s="53"/>
      <c r="J4254" s="54"/>
      <c r="K4254" s="51">
        <f t="shared" si="212"/>
        <v>430</v>
      </c>
    </row>
    <row r="4255" spans="3:11" ht="14.25" customHeight="1" thickBot="1">
      <c r="C4255" s="48">
        <v>922</v>
      </c>
      <c r="D4255" s="18" t="s">
        <v>80</v>
      </c>
      <c r="E4255" s="53"/>
      <c r="F4255" s="53"/>
      <c r="G4255" s="53"/>
      <c r="H4255" s="53"/>
      <c r="I4255" s="53"/>
      <c r="J4255" s="54"/>
      <c r="K4255" s="55">
        <f t="shared" si="212"/>
        <v>0</v>
      </c>
    </row>
    <row r="4256" spans="3:11" ht="14.25" customHeight="1" thickBot="1">
      <c r="C4256" s="56" t="s">
        <v>10</v>
      </c>
      <c r="D4256" s="57">
        <f>SUM(D4221:D4252)</f>
        <v>0</v>
      </c>
      <c r="E4256" s="58">
        <f t="shared" ref="E4256:J4256" si="213">SUM(E4221:E4255)</f>
        <v>207403</v>
      </c>
      <c r="F4256" s="58">
        <f t="shared" si="213"/>
        <v>0</v>
      </c>
      <c r="G4256" s="58">
        <f t="shared" si="213"/>
        <v>195250</v>
      </c>
      <c r="H4256" s="58">
        <f t="shared" si="213"/>
        <v>0</v>
      </c>
      <c r="I4256" s="58">
        <f t="shared" si="213"/>
        <v>1073</v>
      </c>
      <c r="J4256" s="58">
        <f t="shared" si="213"/>
        <v>0</v>
      </c>
      <c r="K4256" s="58">
        <f t="shared" si="212"/>
        <v>403726</v>
      </c>
    </row>
    <row r="4260" spans="1:11" ht="14.25" customHeight="1" thickBot="1"/>
    <row r="4261" spans="1:11" ht="14.25" customHeight="1" thickBot="1">
      <c r="A4261" s="35">
        <v>103</v>
      </c>
      <c r="B4261" s="35" t="s">
        <v>81</v>
      </c>
      <c r="C4261" s="36" t="s">
        <v>2</v>
      </c>
      <c r="D4261" s="37" t="s">
        <v>3</v>
      </c>
      <c r="E4261" s="74" t="s">
        <v>4</v>
      </c>
      <c r="F4261" s="75" t="s">
        <v>9</v>
      </c>
      <c r="G4261" s="76" t="s">
        <v>5</v>
      </c>
      <c r="H4261" s="77" t="s">
        <v>6</v>
      </c>
      <c r="I4261" s="77" t="s">
        <v>7</v>
      </c>
      <c r="J4261" s="78" t="s">
        <v>8</v>
      </c>
      <c r="K4261" s="78" t="s">
        <v>10</v>
      </c>
    </row>
    <row r="4262" spans="1:11" ht="14.25" customHeight="1">
      <c r="C4262" s="44">
        <v>711</v>
      </c>
      <c r="D4262" s="18" t="s">
        <v>46</v>
      </c>
      <c r="E4262" s="45"/>
      <c r="F4262" s="45"/>
      <c r="G4262" s="45">
        <v>89693</v>
      </c>
      <c r="H4262" s="45"/>
      <c r="I4262" s="45"/>
      <c r="J4262" s="46"/>
      <c r="K4262" s="47">
        <f>SUM(E4262:J4262)</f>
        <v>89693</v>
      </c>
    </row>
    <row r="4263" spans="1:11" ht="14.25" customHeight="1">
      <c r="C4263" s="48">
        <v>712</v>
      </c>
      <c r="D4263" s="18" t="s">
        <v>47</v>
      </c>
      <c r="E4263" s="49"/>
      <c r="F4263" s="49"/>
      <c r="G4263" s="49"/>
      <c r="H4263" s="49"/>
      <c r="I4263" s="49"/>
      <c r="J4263" s="50"/>
      <c r="K4263" s="51">
        <f t="shared" ref="K4263:K4297" si="214">SUM(E4263:J4263)</f>
        <v>0</v>
      </c>
    </row>
    <row r="4264" spans="1:11" ht="14.25" customHeight="1">
      <c r="C4264" s="48">
        <v>713</v>
      </c>
      <c r="D4264" s="18" t="s">
        <v>48</v>
      </c>
      <c r="E4264" s="49"/>
      <c r="F4264" s="49"/>
      <c r="G4264" s="49">
        <v>17454</v>
      </c>
      <c r="H4264" s="49"/>
      <c r="I4264" s="49"/>
      <c r="J4264" s="50"/>
      <c r="K4264" s="51">
        <f t="shared" si="214"/>
        <v>17454</v>
      </c>
    </row>
    <row r="4265" spans="1:11" ht="14.25" customHeight="1">
      <c r="C4265" s="48">
        <v>714</v>
      </c>
      <c r="D4265" s="18" t="s">
        <v>49</v>
      </c>
      <c r="E4265" s="49"/>
      <c r="F4265" s="49"/>
      <c r="G4265" s="49">
        <v>6100</v>
      </c>
      <c r="H4265" s="49"/>
      <c r="I4265" s="49"/>
      <c r="J4265" s="50"/>
      <c r="K4265" s="51">
        <f t="shared" si="214"/>
        <v>6100</v>
      </c>
    </row>
    <row r="4266" spans="1:11" ht="14.25" customHeight="1">
      <c r="C4266" s="48">
        <v>715</v>
      </c>
      <c r="D4266" s="18" t="s">
        <v>50</v>
      </c>
      <c r="E4266" s="49"/>
      <c r="F4266" s="49"/>
      <c r="G4266" s="49"/>
      <c r="H4266" s="49"/>
      <c r="I4266" s="49"/>
      <c r="J4266" s="50"/>
      <c r="K4266" s="51">
        <f t="shared" si="214"/>
        <v>0</v>
      </c>
    </row>
    <row r="4267" spans="1:11" ht="14.25" customHeight="1">
      <c r="C4267" s="48">
        <v>716</v>
      </c>
      <c r="D4267" s="18" t="s">
        <v>51</v>
      </c>
      <c r="E4267" s="49"/>
      <c r="F4267" s="49"/>
      <c r="G4267" s="49">
        <v>12329</v>
      </c>
      <c r="H4267" s="49"/>
      <c r="I4267" s="49"/>
      <c r="J4267" s="50"/>
      <c r="K4267" s="51">
        <f t="shared" si="214"/>
        <v>12329</v>
      </c>
    </row>
    <row r="4268" spans="1:11" ht="14.25" customHeight="1">
      <c r="C4268" s="48">
        <v>719</v>
      </c>
      <c r="D4268" s="18" t="s">
        <v>52</v>
      </c>
      <c r="E4268" s="49"/>
      <c r="F4268" s="49"/>
      <c r="G4268" s="49"/>
      <c r="H4268" s="49"/>
      <c r="I4268" s="49"/>
      <c r="J4268" s="50"/>
      <c r="K4268" s="51">
        <f t="shared" si="214"/>
        <v>0</v>
      </c>
    </row>
    <row r="4269" spans="1:11" ht="14.25" customHeight="1">
      <c r="C4269" s="48">
        <v>721</v>
      </c>
      <c r="D4269" s="18" t="s">
        <v>53</v>
      </c>
      <c r="E4269" s="49"/>
      <c r="F4269" s="49"/>
      <c r="G4269" s="49"/>
      <c r="H4269" s="49"/>
      <c r="I4269" s="49"/>
      <c r="J4269" s="50"/>
      <c r="K4269" s="51">
        <f t="shared" si="214"/>
        <v>0</v>
      </c>
    </row>
    <row r="4270" spans="1:11" ht="14.25" customHeight="1">
      <c r="C4270" s="48">
        <v>731</v>
      </c>
      <c r="D4270" s="18" t="s">
        <v>54</v>
      </c>
      <c r="E4270" s="49"/>
      <c r="F4270" s="49"/>
      <c r="G4270" s="49"/>
      <c r="H4270" s="49"/>
      <c r="I4270" s="49"/>
      <c r="J4270" s="50"/>
      <c r="K4270" s="51">
        <f t="shared" si="214"/>
        <v>0</v>
      </c>
    </row>
    <row r="4271" spans="1:11" ht="14.25" customHeight="1">
      <c r="C4271" s="48">
        <v>732</v>
      </c>
      <c r="D4271" s="18" t="s">
        <v>55</v>
      </c>
      <c r="E4271" s="49"/>
      <c r="F4271" s="49"/>
      <c r="G4271" s="49"/>
      <c r="H4271" s="49"/>
      <c r="I4271" s="49">
        <v>3481</v>
      </c>
      <c r="J4271" s="50">
        <v>537</v>
      </c>
      <c r="K4271" s="51">
        <f t="shared" si="214"/>
        <v>4018</v>
      </c>
    </row>
    <row r="4272" spans="1:11" ht="14.25" customHeight="1">
      <c r="C4272" s="48">
        <v>733</v>
      </c>
      <c r="D4272" s="18" t="s">
        <v>56</v>
      </c>
      <c r="E4272" s="49"/>
      <c r="F4272" s="49"/>
      <c r="G4272" s="60">
        <v>60354</v>
      </c>
      <c r="H4272" s="49"/>
      <c r="I4272" s="49"/>
      <c r="J4272" s="49"/>
      <c r="K4272" s="51">
        <f>SUM(E4272:J4272)</f>
        <v>60354</v>
      </c>
    </row>
    <row r="4273" spans="3:11" ht="14.25" customHeight="1">
      <c r="C4273" s="48">
        <v>741</v>
      </c>
      <c r="D4273" s="18" t="s">
        <v>57</v>
      </c>
      <c r="E4273" s="49"/>
      <c r="F4273" s="49"/>
      <c r="G4273" s="49">
        <v>4745</v>
      </c>
      <c r="H4273" s="49"/>
      <c r="I4273" s="49"/>
      <c r="J4273" s="50"/>
      <c r="K4273" s="51">
        <f t="shared" si="214"/>
        <v>4745</v>
      </c>
    </row>
    <row r="4274" spans="3:11" ht="14.25" customHeight="1">
      <c r="C4274" s="48">
        <v>742</v>
      </c>
      <c r="D4274" s="18" t="s">
        <v>58</v>
      </c>
      <c r="E4274" s="49"/>
      <c r="F4274" s="49"/>
      <c r="G4274" s="49">
        <v>3055</v>
      </c>
      <c r="H4274" s="49"/>
      <c r="I4274" s="49"/>
      <c r="J4274" s="50">
        <v>8530</v>
      </c>
      <c r="K4274" s="51">
        <f t="shared" si="214"/>
        <v>11585</v>
      </c>
    </row>
    <row r="4275" spans="3:11" ht="14.25" customHeight="1">
      <c r="C4275" s="48">
        <v>743</v>
      </c>
      <c r="D4275" s="18" t="s">
        <v>59</v>
      </c>
      <c r="E4275" s="49"/>
      <c r="F4275" s="49"/>
      <c r="G4275" s="49">
        <v>107</v>
      </c>
      <c r="H4275" s="49"/>
      <c r="I4275" s="49"/>
      <c r="J4275" s="50"/>
      <c r="K4275" s="51">
        <f t="shared" si="214"/>
        <v>107</v>
      </c>
    </row>
    <row r="4276" spans="3:11" ht="14.25" customHeight="1">
      <c r="C4276" s="48">
        <v>744</v>
      </c>
      <c r="D4276" s="18" t="s">
        <v>60</v>
      </c>
      <c r="E4276" s="49"/>
      <c r="F4276" s="49"/>
      <c r="G4276" s="49">
        <v>63</v>
      </c>
      <c r="H4276" s="49"/>
      <c r="I4276" s="49"/>
      <c r="J4276" s="50">
        <v>205</v>
      </c>
      <c r="K4276" s="51">
        <f t="shared" si="214"/>
        <v>268</v>
      </c>
    </row>
    <row r="4277" spans="3:11" ht="14.25" customHeight="1">
      <c r="C4277" s="48">
        <v>745</v>
      </c>
      <c r="D4277" s="18" t="s">
        <v>61</v>
      </c>
      <c r="E4277" s="49">
        <v>54</v>
      </c>
      <c r="F4277" s="49"/>
      <c r="G4277" s="49">
        <v>577</v>
      </c>
      <c r="H4277" s="49"/>
      <c r="I4277" s="49"/>
      <c r="J4277" s="50">
        <v>954</v>
      </c>
      <c r="K4277" s="51">
        <f t="shared" si="214"/>
        <v>1585</v>
      </c>
    </row>
    <row r="4278" spans="3:11" ht="14.25" customHeight="1">
      <c r="C4278" s="48">
        <v>771</v>
      </c>
      <c r="D4278" s="18" t="s">
        <v>62</v>
      </c>
      <c r="E4278" s="49"/>
      <c r="F4278" s="49"/>
      <c r="G4278" s="49"/>
      <c r="H4278" s="49"/>
      <c r="I4278" s="49"/>
      <c r="J4278" s="50">
        <v>1344</v>
      </c>
      <c r="K4278" s="51">
        <f t="shared" si="214"/>
        <v>1344</v>
      </c>
    </row>
    <row r="4279" spans="3:11" ht="14.25" customHeight="1">
      <c r="C4279" s="48">
        <v>772</v>
      </c>
      <c r="D4279" s="18" t="s">
        <v>63</v>
      </c>
      <c r="E4279" s="49"/>
      <c r="F4279" s="49"/>
      <c r="G4279" s="49"/>
      <c r="H4279" s="49"/>
      <c r="I4279" s="49"/>
      <c r="J4279" s="50">
        <v>100</v>
      </c>
      <c r="K4279" s="51">
        <f t="shared" si="214"/>
        <v>100</v>
      </c>
    </row>
    <row r="4280" spans="3:11" ht="14.25" customHeight="1">
      <c r="C4280" s="48">
        <v>781</v>
      </c>
      <c r="D4280" s="18" t="s">
        <v>64</v>
      </c>
      <c r="E4280" s="49"/>
      <c r="F4280" s="49"/>
      <c r="G4280" s="49"/>
      <c r="H4280" s="49"/>
      <c r="I4280" s="49"/>
      <c r="J4280" s="50">
        <v>56</v>
      </c>
      <c r="K4280" s="51">
        <f t="shared" si="214"/>
        <v>56</v>
      </c>
    </row>
    <row r="4281" spans="3:11" ht="14.25" customHeight="1">
      <c r="C4281" s="48">
        <v>791</v>
      </c>
      <c r="D4281" s="18" t="s">
        <v>65</v>
      </c>
      <c r="E4281" s="49">
        <v>10754</v>
      </c>
      <c r="F4281" s="49"/>
      <c r="G4281" s="49"/>
      <c r="H4281" s="49"/>
      <c r="I4281" s="49"/>
      <c r="J4281" s="50"/>
      <c r="K4281" s="51">
        <f t="shared" si="214"/>
        <v>10754</v>
      </c>
    </row>
    <row r="4282" spans="3:11" ht="14.25" customHeight="1">
      <c r="C4282" s="48">
        <v>811</v>
      </c>
      <c r="D4282" s="18" t="s">
        <v>66</v>
      </c>
      <c r="E4282" s="49"/>
      <c r="F4282" s="49"/>
      <c r="G4282" s="49"/>
      <c r="H4282" s="49"/>
      <c r="I4282" s="49"/>
      <c r="J4282" s="50"/>
      <c r="K4282" s="51">
        <f t="shared" si="214"/>
        <v>0</v>
      </c>
    </row>
    <row r="4283" spans="3:11" ht="14.25" customHeight="1">
      <c r="C4283" s="48">
        <v>812</v>
      </c>
      <c r="D4283" s="18" t="s">
        <v>67</v>
      </c>
      <c r="E4283" s="49"/>
      <c r="F4283" s="49"/>
      <c r="G4283" s="49"/>
      <c r="H4283" s="49"/>
      <c r="I4283" s="49"/>
      <c r="J4283" s="50"/>
      <c r="K4283" s="51">
        <f t="shared" si="214"/>
        <v>0</v>
      </c>
    </row>
    <row r="4284" spans="3:11" ht="14.25" customHeight="1">
      <c r="C4284" s="48">
        <v>813</v>
      </c>
      <c r="D4284" s="18" t="s">
        <v>68</v>
      </c>
      <c r="E4284" s="49"/>
      <c r="F4284" s="49"/>
      <c r="G4284" s="49"/>
      <c r="H4284" s="49"/>
      <c r="I4284" s="49"/>
      <c r="J4284" s="50"/>
      <c r="K4284" s="51">
        <f t="shared" si="214"/>
        <v>0</v>
      </c>
    </row>
    <row r="4285" spans="3:11" ht="14.25" customHeight="1">
      <c r="C4285" s="48">
        <v>821</v>
      </c>
      <c r="D4285" s="18" t="s">
        <v>69</v>
      </c>
      <c r="E4285" s="49"/>
      <c r="F4285" s="49"/>
      <c r="G4285" s="49"/>
      <c r="H4285" s="49"/>
      <c r="I4285" s="49"/>
      <c r="J4285" s="50"/>
      <c r="K4285" s="51">
        <f t="shared" si="214"/>
        <v>0</v>
      </c>
    </row>
    <row r="4286" spans="3:11" ht="14.25" customHeight="1">
      <c r="C4286" s="48">
        <v>822</v>
      </c>
      <c r="D4286" s="18" t="s">
        <v>70</v>
      </c>
      <c r="E4286" s="49"/>
      <c r="F4286" s="49"/>
      <c r="G4286" s="49"/>
      <c r="H4286" s="49"/>
      <c r="I4286" s="49"/>
      <c r="J4286" s="50"/>
      <c r="K4286" s="51">
        <f t="shared" si="214"/>
        <v>0</v>
      </c>
    </row>
    <row r="4287" spans="3:11" ht="14.25" customHeight="1">
      <c r="C4287" s="48">
        <v>823</v>
      </c>
      <c r="D4287" s="18" t="s">
        <v>71</v>
      </c>
      <c r="E4287" s="49"/>
      <c r="F4287" s="49"/>
      <c r="G4287" s="49"/>
      <c r="H4287" s="49"/>
      <c r="I4287" s="49"/>
      <c r="J4287" s="50"/>
      <c r="K4287" s="51">
        <f t="shared" si="214"/>
        <v>0</v>
      </c>
    </row>
    <row r="4288" spans="3:11" ht="14.25" customHeight="1">
      <c r="C4288" s="48">
        <v>831</v>
      </c>
      <c r="D4288" s="18" t="s">
        <v>72</v>
      </c>
      <c r="E4288" s="49"/>
      <c r="F4288" s="49"/>
      <c r="G4288" s="49"/>
      <c r="H4288" s="49"/>
      <c r="I4288" s="49"/>
      <c r="J4288" s="50"/>
      <c r="K4288" s="51">
        <f t="shared" si="214"/>
        <v>0</v>
      </c>
    </row>
    <row r="4289" spans="1:11" ht="14.25" customHeight="1">
      <c r="C4289" s="48">
        <v>841</v>
      </c>
      <c r="D4289" s="18" t="s">
        <v>73</v>
      </c>
      <c r="E4289" s="49"/>
      <c r="F4289" s="49"/>
      <c r="G4289" s="49"/>
      <c r="H4289" s="49"/>
      <c r="I4289" s="49"/>
      <c r="J4289" s="50"/>
      <c r="K4289" s="51">
        <f t="shared" si="214"/>
        <v>0</v>
      </c>
    </row>
    <row r="4290" spans="1:11" ht="14.25" customHeight="1">
      <c r="C4290" s="48">
        <v>842</v>
      </c>
      <c r="D4290" s="18" t="s">
        <v>74</v>
      </c>
      <c r="E4290" s="49"/>
      <c r="F4290" s="49"/>
      <c r="G4290" s="49"/>
      <c r="H4290" s="49"/>
      <c r="I4290" s="49"/>
      <c r="J4290" s="50"/>
      <c r="K4290" s="51">
        <f t="shared" si="214"/>
        <v>0</v>
      </c>
    </row>
    <row r="4291" spans="1:11" ht="14.25" customHeight="1">
      <c r="C4291" s="52">
        <v>843</v>
      </c>
      <c r="D4291" s="18" t="s">
        <v>75</v>
      </c>
      <c r="E4291" s="49"/>
      <c r="F4291" s="49"/>
      <c r="G4291" s="49"/>
      <c r="H4291" s="49"/>
      <c r="I4291" s="49"/>
      <c r="J4291" s="50"/>
      <c r="K4291" s="51">
        <f t="shared" si="214"/>
        <v>0</v>
      </c>
    </row>
    <row r="4292" spans="1:11" ht="14.25" customHeight="1">
      <c r="C4292" s="52">
        <v>911</v>
      </c>
      <c r="D4292" s="18" t="s">
        <v>76</v>
      </c>
      <c r="E4292" s="49"/>
      <c r="F4292" s="49"/>
      <c r="G4292" s="49"/>
      <c r="H4292" s="49"/>
      <c r="I4292" s="49"/>
      <c r="J4292" s="50"/>
      <c r="K4292" s="51">
        <f t="shared" si="214"/>
        <v>0</v>
      </c>
    </row>
    <row r="4293" spans="1:11" ht="14.25" customHeight="1">
      <c r="C4293" s="48">
        <v>912</v>
      </c>
      <c r="D4293" s="18" t="s">
        <v>77</v>
      </c>
      <c r="E4293" s="53"/>
      <c r="F4293" s="53"/>
      <c r="G4293" s="53"/>
      <c r="H4293" s="53"/>
      <c r="I4293" s="53"/>
      <c r="J4293" s="54"/>
      <c r="K4293" s="51">
        <f t="shared" si="214"/>
        <v>0</v>
      </c>
    </row>
    <row r="4294" spans="1:11" ht="14.25" customHeight="1">
      <c r="C4294" s="48">
        <v>913</v>
      </c>
      <c r="D4294" s="18" t="s">
        <v>78</v>
      </c>
      <c r="E4294" s="53"/>
      <c r="F4294" s="53"/>
      <c r="G4294" s="53"/>
      <c r="H4294" s="53"/>
      <c r="I4294" s="53"/>
      <c r="J4294" s="54"/>
      <c r="K4294" s="51">
        <f t="shared" si="214"/>
        <v>0</v>
      </c>
    </row>
    <row r="4295" spans="1:11" ht="14.25" customHeight="1">
      <c r="C4295" s="48">
        <v>921</v>
      </c>
      <c r="D4295" s="18" t="s">
        <v>79</v>
      </c>
      <c r="E4295" s="53"/>
      <c r="F4295" s="53"/>
      <c r="G4295" s="53">
        <v>128</v>
      </c>
      <c r="H4295" s="53"/>
      <c r="I4295" s="53"/>
      <c r="J4295" s="54">
        <v>11</v>
      </c>
      <c r="K4295" s="51">
        <f t="shared" si="214"/>
        <v>139</v>
      </c>
    </row>
    <row r="4296" spans="1:11" ht="14.25" customHeight="1" thickBot="1">
      <c r="C4296" s="48">
        <v>922</v>
      </c>
      <c r="D4296" s="30" t="s">
        <v>80</v>
      </c>
      <c r="E4296" s="53"/>
      <c r="F4296" s="53"/>
      <c r="G4296" s="53"/>
      <c r="H4296" s="53"/>
      <c r="I4296" s="53"/>
      <c r="J4296" s="54"/>
      <c r="K4296" s="55">
        <f t="shared" si="214"/>
        <v>0</v>
      </c>
    </row>
    <row r="4297" spans="1:11" ht="14.25" customHeight="1" thickBot="1">
      <c r="C4297" s="56" t="s">
        <v>10</v>
      </c>
      <c r="D4297" s="58">
        <f>SUM(D4262:D4293)</f>
        <v>0</v>
      </c>
      <c r="E4297" s="58">
        <f t="shared" ref="E4297:J4297" si="215">SUM(E4262:E4296)</f>
        <v>10808</v>
      </c>
      <c r="F4297" s="58">
        <f t="shared" si="215"/>
        <v>0</v>
      </c>
      <c r="G4297" s="58">
        <f t="shared" si="215"/>
        <v>194605</v>
      </c>
      <c r="H4297" s="58">
        <f t="shared" si="215"/>
        <v>0</v>
      </c>
      <c r="I4297" s="58">
        <f t="shared" si="215"/>
        <v>3481</v>
      </c>
      <c r="J4297" s="200">
        <f t="shared" si="215"/>
        <v>11737</v>
      </c>
      <c r="K4297" s="58">
        <f t="shared" si="214"/>
        <v>220631</v>
      </c>
    </row>
    <row r="4301" spans="1:11" ht="14.25" customHeight="1" thickBot="1"/>
    <row r="4302" spans="1:11" ht="14.25" customHeight="1" thickBot="1">
      <c r="A4302" s="35">
        <v>104</v>
      </c>
      <c r="B4302" s="35" t="s">
        <v>87</v>
      </c>
      <c r="C4302" s="36" t="s">
        <v>2</v>
      </c>
      <c r="D4302" s="37" t="s">
        <v>3</v>
      </c>
      <c r="E4302" s="74" t="s">
        <v>4</v>
      </c>
      <c r="F4302" s="75" t="s">
        <v>9</v>
      </c>
      <c r="G4302" s="76" t="s">
        <v>5</v>
      </c>
      <c r="H4302" s="77" t="s">
        <v>6</v>
      </c>
      <c r="I4302" s="77" t="s">
        <v>7</v>
      </c>
      <c r="J4302" s="78" t="s">
        <v>8</v>
      </c>
      <c r="K4302" s="78" t="s">
        <v>10</v>
      </c>
    </row>
    <row r="4303" spans="1:11" ht="14.25" customHeight="1">
      <c r="C4303" s="44">
        <v>711</v>
      </c>
      <c r="D4303" s="18" t="s">
        <v>46</v>
      </c>
      <c r="E4303" s="45"/>
      <c r="F4303" s="45"/>
      <c r="G4303" s="45">
        <v>129041</v>
      </c>
      <c r="H4303" s="45">
        <v>21924</v>
      </c>
      <c r="I4303" s="45"/>
      <c r="J4303" s="46"/>
      <c r="K4303" s="47">
        <f>SUM(E4303:J4303)</f>
        <v>150965</v>
      </c>
    </row>
    <row r="4304" spans="1:11" ht="14.25" customHeight="1">
      <c r="C4304" s="48">
        <v>712</v>
      </c>
      <c r="D4304" s="18" t="s">
        <v>47</v>
      </c>
      <c r="E4304" s="49"/>
      <c r="F4304" s="49"/>
      <c r="G4304" s="49"/>
      <c r="H4304" s="49"/>
      <c r="I4304" s="49"/>
      <c r="J4304" s="50"/>
      <c r="K4304" s="51">
        <f t="shared" ref="K4304:K4338" si="216">SUM(E4304:J4304)</f>
        <v>0</v>
      </c>
    </row>
    <row r="4305" spans="3:11" ht="14.25" customHeight="1">
      <c r="C4305" s="48">
        <v>713</v>
      </c>
      <c r="D4305" s="18" t="s">
        <v>48</v>
      </c>
      <c r="E4305" s="49"/>
      <c r="F4305" s="49"/>
      <c r="G4305" s="49">
        <v>23612</v>
      </c>
      <c r="H4305" s="49"/>
      <c r="I4305" s="49"/>
      <c r="J4305" s="50"/>
      <c r="K4305" s="51">
        <f t="shared" si="216"/>
        <v>23612</v>
      </c>
    </row>
    <row r="4306" spans="3:11" ht="14.25" customHeight="1">
      <c r="C4306" s="48">
        <v>714</v>
      </c>
      <c r="D4306" s="18" t="s">
        <v>49</v>
      </c>
      <c r="E4306" s="49"/>
      <c r="F4306" s="49"/>
      <c r="G4306" s="49">
        <v>13599</v>
      </c>
      <c r="H4306" s="49"/>
      <c r="I4306" s="49"/>
      <c r="J4306" s="50"/>
      <c r="K4306" s="51">
        <f t="shared" si="216"/>
        <v>13599</v>
      </c>
    </row>
    <row r="4307" spans="3:11" ht="14.25" customHeight="1">
      <c r="C4307" s="48">
        <v>715</v>
      </c>
      <c r="D4307" s="18" t="s">
        <v>50</v>
      </c>
      <c r="E4307" s="49"/>
      <c r="F4307" s="49"/>
      <c r="G4307" s="49"/>
      <c r="H4307" s="49"/>
      <c r="I4307" s="49"/>
      <c r="J4307" s="50"/>
      <c r="K4307" s="51">
        <f t="shared" si="216"/>
        <v>0</v>
      </c>
    </row>
    <row r="4308" spans="3:11" ht="14.25" customHeight="1">
      <c r="C4308" s="48">
        <v>716</v>
      </c>
      <c r="D4308" s="18" t="s">
        <v>51</v>
      </c>
      <c r="E4308" s="49"/>
      <c r="F4308" s="49"/>
      <c r="G4308" s="49">
        <v>10964</v>
      </c>
      <c r="H4308" s="49"/>
      <c r="I4308" s="49"/>
      <c r="J4308" s="50"/>
      <c r="K4308" s="51">
        <f t="shared" si="216"/>
        <v>10964</v>
      </c>
    </row>
    <row r="4309" spans="3:11" ht="14.25" customHeight="1">
      <c r="C4309" s="48">
        <v>719</v>
      </c>
      <c r="D4309" s="18" t="s">
        <v>52</v>
      </c>
      <c r="E4309" s="49"/>
      <c r="F4309" s="49"/>
      <c r="G4309" s="49"/>
      <c r="H4309" s="49"/>
      <c r="I4309" s="49"/>
      <c r="J4309" s="50"/>
      <c r="K4309" s="51">
        <f t="shared" si="216"/>
        <v>0</v>
      </c>
    </row>
    <row r="4310" spans="3:11" ht="14.25" customHeight="1">
      <c r="C4310" s="48">
        <v>721</v>
      </c>
      <c r="D4310" s="18" t="s">
        <v>53</v>
      </c>
      <c r="E4310" s="49"/>
      <c r="F4310" s="49"/>
      <c r="G4310" s="49"/>
      <c r="H4310" s="49"/>
      <c r="I4310" s="49"/>
      <c r="J4310" s="50"/>
      <c r="K4310" s="51">
        <f t="shared" si="216"/>
        <v>0</v>
      </c>
    </row>
    <row r="4311" spans="3:11" ht="14.25" customHeight="1">
      <c r="C4311" s="48">
        <v>731</v>
      </c>
      <c r="D4311" s="18" t="s">
        <v>54</v>
      </c>
      <c r="E4311" s="49"/>
      <c r="F4311" s="49"/>
      <c r="G4311" s="49"/>
      <c r="H4311" s="49"/>
      <c r="I4311" s="49"/>
      <c r="J4311" s="50"/>
      <c r="K4311" s="51">
        <f t="shared" si="216"/>
        <v>0</v>
      </c>
    </row>
    <row r="4312" spans="3:11" ht="14.25" customHeight="1">
      <c r="C4312" s="48">
        <v>732</v>
      </c>
      <c r="D4312" s="18" t="s">
        <v>55</v>
      </c>
      <c r="E4312" s="49"/>
      <c r="F4312" s="49"/>
      <c r="G4312" s="49">
        <v>10077</v>
      </c>
      <c r="H4312" s="49"/>
      <c r="I4312" s="49">
        <v>1331</v>
      </c>
      <c r="J4312" s="50">
        <v>1539</v>
      </c>
      <c r="K4312" s="51">
        <f t="shared" si="216"/>
        <v>12947</v>
      </c>
    </row>
    <row r="4313" spans="3:11" ht="14.25" customHeight="1">
      <c r="C4313" s="48">
        <v>733</v>
      </c>
      <c r="D4313" s="18" t="s">
        <v>56</v>
      </c>
      <c r="E4313" s="49">
        <v>2835</v>
      </c>
      <c r="G4313" s="49">
        <v>88854</v>
      </c>
      <c r="H4313" s="49"/>
      <c r="I4313" s="49">
        <v>1400</v>
      </c>
      <c r="J4313" s="50"/>
      <c r="K4313" s="51">
        <f t="shared" si="216"/>
        <v>93089</v>
      </c>
    </row>
    <row r="4314" spans="3:11" ht="14.25" customHeight="1">
      <c r="C4314" s="48">
        <v>741</v>
      </c>
      <c r="D4314" s="18" t="s">
        <v>57</v>
      </c>
      <c r="E4314" s="49"/>
      <c r="F4314" s="49"/>
      <c r="G4314" s="49">
        <v>6887</v>
      </c>
      <c r="H4314" s="49"/>
      <c r="I4314" s="49"/>
      <c r="J4314" s="50">
        <v>2248</v>
      </c>
      <c r="K4314" s="51">
        <f t="shared" si="216"/>
        <v>9135</v>
      </c>
    </row>
    <row r="4315" spans="3:11" ht="14.25" customHeight="1">
      <c r="C4315" s="48">
        <v>742</v>
      </c>
      <c r="D4315" s="18" t="s">
        <v>58</v>
      </c>
      <c r="E4315" s="49"/>
      <c r="F4315" s="49"/>
      <c r="G4315" s="49">
        <v>5531</v>
      </c>
      <c r="H4315" s="49"/>
      <c r="I4315" s="49"/>
      <c r="J4315" s="50">
        <v>6527</v>
      </c>
      <c r="K4315" s="51">
        <f t="shared" si="216"/>
        <v>12058</v>
      </c>
    </row>
    <row r="4316" spans="3:11" ht="14.25" customHeight="1">
      <c r="C4316" s="48">
        <v>743</v>
      </c>
      <c r="D4316" s="18" t="s">
        <v>59</v>
      </c>
      <c r="E4316" s="49"/>
      <c r="F4316" s="49"/>
      <c r="G4316" s="49"/>
      <c r="H4316" s="49"/>
      <c r="I4316" s="49"/>
      <c r="J4316" s="50"/>
      <c r="K4316" s="51">
        <f t="shared" si="216"/>
        <v>0</v>
      </c>
    </row>
    <row r="4317" spans="3:11" ht="14.25" customHeight="1">
      <c r="C4317" s="48">
        <v>744</v>
      </c>
      <c r="D4317" s="18" t="s">
        <v>60</v>
      </c>
      <c r="E4317" s="49"/>
      <c r="F4317" s="49"/>
      <c r="G4317" s="49"/>
      <c r="H4317" s="49"/>
      <c r="I4317" s="49"/>
      <c r="J4317" s="50">
        <v>2381</v>
      </c>
      <c r="K4317" s="51">
        <f t="shared" si="216"/>
        <v>2381</v>
      </c>
    </row>
    <row r="4318" spans="3:11" ht="14.25" customHeight="1">
      <c r="C4318" s="48">
        <v>745</v>
      </c>
      <c r="D4318" s="18" t="s">
        <v>61</v>
      </c>
      <c r="E4318" s="49"/>
      <c r="F4318" s="49"/>
      <c r="G4318" s="49">
        <v>7132</v>
      </c>
      <c r="H4318" s="49">
        <v>16</v>
      </c>
      <c r="I4318" s="49"/>
      <c r="J4318" s="50">
        <v>17544</v>
      </c>
      <c r="K4318" s="51">
        <f t="shared" si="216"/>
        <v>24692</v>
      </c>
    </row>
    <row r="4319" spans="3:11" ht="14.25" customHeight="1">
      <c r="C4319" s="48">
        <v>771</v>
      </c>
      <c r="D4319" s="18" t="s">
        <v>62</v>
      </c>
      <c r="E4319" s="49"/>
      <c r="F4319" s="49"/>
      <c r="G4319" s="49">
        <v>44</v>
      </c>
      <c r="H4319" s="49"/>
      <c r="I4319" s="49"/>
      <c r="J4319" s="50">
        <v>5713</v>
      </c>
      <c r="K4319" s="51">
        <f t="shared" si="216"/>
        <v>5757</v>
      </c>
    </row>
    <row r="4320" spans="3:11" ht="14.25" customHeight="1">
      <c r="C4320" s="48">
        <v>772</v>
      </c>
      <c r="D4320" s="18" t="s">
        <v>63</v>
      </c>
      <c r="E4320" s="49"/>
      <c r="F4320" s="49"/>
      <c r="G4320" s="49"/>
      <c r="H4320" s="49"/>
      <c r="I4320" s="49"/>
      <c r="J4320" s="50">
        <v>1031</v>
      </c>
      <c r="K4320" s="51">
        <f t="shared" si="216"/>
        <v>1031</v>
      </c>
    </row>
    <row r="4321" spans="3:11" ht="14.25" customHeight="1">
      <c r="C4321" s="48">
        <v>781</v>
      </c>
      <c r="D4321" s="18" t="s">
        <v>64</v>
      </c>
      <c r="E4321" s="49"/>
      <c r="F4321" s="49"/>
      <c r="G4321" s="49"/>
      <c r="H4321" s="49"/>
      <c r="I4321" s="49"/>
      <c r="J4321" s="50"/>
      <c r="K4321" s="51">
        <f t="shared" si="216"/>
        <v>0</v>
      </c>
    </row>
    <row r="4322" spans="3:11" ht="14.25" customHeight="1">
      <c r="C4322" s="48">
        <v>791</v>
      </c>
      <c r="D4322" s="18" t="s">
        <v>65</v>
      </c>
      <c r="E4322" s="49">
        <v>4032</v>
      </c>
      <c r="F4322" s="49"/>
      <c r="G4322" s="49"/>
      <c r="H4322" s="49"/>
      <c r="I4322" s="49"/>
      <c r="J4322" s="50">
        <v>223</v>
      </c>
      <c r="K4322" s="51">
        <f t="shared" si="216"/>
        <v>4255</v>
      </c>
    </row>
    <row r="4323" spans="3:11" ht="14.25" customHeight="1">
      <c r="C4323" s="48">
        <v>811</v>
      </c>
      <c r="D4323" s="18" t="s">
        <v>66</v>
      </c>
      <c r="E4323" s="49"/>
      <c r="F4323" s="49"/>
      <c r="G4323" s="49"/>
      <c r="H4323" s="49"/>
      <c r="I4323" s="49"/>
      <c r="J4323" s="50"/>
      <c r="K4323" s="51">
        <f t="shared" si="216"/>
        <v>0</v>
      </c>
    </row>
    <row r="4324" spans="3:11" ht="14.25" customHeight="1">
      <c r="C4324" s="48">
        <v>812</v>
      </c>
      <c r="D4324" s="18" t="s">
        <v>67</v>
      </c>
      <c r="E4324" s="49"/>
      <c r="F4324" s="49"/>
      <c r="G4324" s="49"/>
      <c r="H4324" s="49"/>
      <c r="I4324" s="49"/>
      <c r="J4324" s="50"/>
      <c r="K4324" s="51">
        <f t="shared" si="216"/>
        <v>0</v>
      </c>
    </row>
    <row r="4325" spans="3:11" ht="14.25" customHeight="1">
      <c r="C4325" s="48">
        <v>813</v>
      </c>
      <c r="D4325" s="18" t="s">
        <v>68</v>
      </c>
      <c r="E4325" s="49"/>
      <c r="F4325" s="49"/>
      <c r="G4325" s="49"/>
      <c r="H4325" s="49"/>
      <c r="I4325" s="49"/>
      <c r="J4325" s="50"/>
      <c r="K4325" s="51">
        <f t="shared" si="216"/>
        <v>0</v>
      </c>
    </row>
    <row r="4326" spans="3:11" ht="14.25" customHeight="1">
      <c r="C4326" s="48">
        <v>821</v>
      </c>
      <c r="D4326" s="18" t="s">
        <v>69</v>
      </c>
      <c r="E4326" s="49"/>
      <c r="F4326" s="49"/>
      <c r="G4326" s="49"/>
      <c r="H4326" s="49"/>
      <c r="I4326" s="49"/>
      <c r="J4326" s="50"/>
      <c r="K4326" s="51">
        <f t="shared" si="216"/>
        <v>0</v>
      </c>
    </row>
    <row r="4327" spans="3:11" ht="14.25" customHeight="1">
      <c r="C4327" s="48">
        <v>822</v>
      </c>
      <c r="D4327" s="18" t="s">
        <v>70</v>
      </c>
      <c r="E4327" s="49"/>
      <c r="F4327" s="49"/>
      <c r="G4327" s="49"/>
      <c r="H4327" s="49"/>
      <c r="I4327" s="49"/>
      <c r="J4327" s="50"/>
      <c r="K4327" s="51">
        <f t="shared" si="216"/>
        <v>0</v>
      </c>
    </row>
    <row r="4328" spans="3:11" ht="14.25" customHeight="1">
      <c r="C4328" s="48">
        <v>823</v>
      </c>
      <c r="D4328" s="18" t="s">
        <v>71</v>
      </c>
      <c r="E4328" s="49"/>
      <c r="F4328" s="49"/>
      <c r="G4328" s="49"/>
      <c r="H4328" s="49"/>
      <c r="I4328" s="49"/>
      <c r="J4328" s="50"/>
      <c r="K4328" s="51">
        <f t="shared" si="216"/>
        <v>0</v>
      </c>
    </row>
    <row r="4329" spans="3:11" ht="14.25" customHeight="1">
      <c r="C4329" s="48">
        <v>831</v>
      </c>
      <c r="D4329" s="18" t="s">
        <v>72</v>
      </c>
      <c r="E4329" s="49"/>
      <c r="F4329" s="49"/>
      <c r="G4329" s="49"/>
      <c r="H4329" s="49"/>
      <c r="I4329" s="49"/>
      <c r="J4329" s="50"/>
      <c r="K4329" s="51">
        <f t="shared" si="216"/>
        <v>0</v>
      </c>
    </row>
    <row r="4330" spans="3:11" ht="14.25" customHeight="1">
      <c r="C4330" s="48">
        <v>841</v>
      </c>
      <c r="D4330" s="18" t="s">
        <v>73</v>
      </c>
      <c r="E4330" s="49"/>
      <c r="F4330" s="49"/>
      <c r="G4330" s="49"/>
      <c r="H4330" s="49"/>
      <c r="I4330" s="49"/>
      <c r="J4330" s="50"/>
      <c r="K4330" s="51">
        <f t="shared" si="216"/>
        <v>0</v>
      </c>
    </row>
    <row r="4331" spans="3:11" ht="14.25" customHeight="1">
      <c r="C4331" s="48">
        <v>842</v>
      </c>
      <c r="D4331" s="18" t="s">
        <v>74</v>
      </c>
      <c r="E4331" s="49"/>
      <c r="F4331" s="49"/>
      <c r="G4331" s="49"/>
      <c r="H4331" s="49"/>
      <c r="I4331" s="49"/>
      <c r="J4331" s="50"/>
      <c r="K4331" s="51">
        <f t="shared" si="216"/>
        <v>0</v>
      </c>
    </row>
    <row r="4332" spans="3:11" ht="14.25" customHeight="1">
      <c r="C4332" s="52">
        <v>843</v>
      </c>
      <c r="D4332" s="18" t="s">
        <v>75</v>
      </c>
      <c r="E4332" s="49"/>
      <c r="F4332" s="49"/>
      <c r="G4332" s="49"/>
      <c r="H4332" s="49"/>
      <c r="I4332" s="49"/>
      <c r="J4332" s="50"/>
      <c r="K4332" s="51">
        <f t="shared" si="216"/>
        <v>0</v>
      </c>
    </row>
    <row r="4333" spans="3:11" ht="14.25" customHeight="1">
      <c r="C4333" s="52">
        <v>911</v>
      </c>
      <c r="D4333" s="18" t="s">
        <v>76</v>
      </c>
      <c r="E4333" s="49"/>
      <c r="F4333" s="49"/>
      <c r="G4333" s="49"/>
      <c r="H4333" s="49"/>
      <c r="I4333" s="49"/>
      <c r="J4333" s="50"/>
      <c r="K4333" s="51">
        <f t="shared" si="216"/>
        <v>0</v>
      </c>
    </row>
    <row r="4334" spans="3:11" ht="14.25" customHeight="1">
      <c r="C4334" s="48">
        <v>912</v>
      </c>
      <c r="D4334" s="18" t="s">
        <v>77</v>
      </c>
      <c r="E4334" s="53"/>
      <c r="F4334" s="53"/>
      <c r="G4334" s="53"/>
      <c r="H4334" s="53"/>
      <c r="I4334" s="53"/>
      <c r="J4334" s="54"/>
      <c r="K4334" s="51">
        <f t="shared" si="216"/>
        <v>0</v>
      </c>
    </row>
    <row r="4335" spans="3:11" ht="14.25" customHeight="1">
      <c r="C4335" s="48">
        <v>913</v>
      </c>
      <c r="D4335" s="18" t="s">
        <v>78</v>
      </c>
      <c r="E4335" s="53"/>
      <c r="F4335" s="53"/>
      <c r="G4335" s="53"/>
      <c r="H4335" s="53"/>
      <c r="I4335" s="53"/>
      <c r="J4335" s="54"/>
      <c r="K4335" s="51">
        <f t="shared" si="216"/>
        <v>0</v>
      </c>
    </row>
    <row r="4336" spans="3:11" ht="14.25" customHeight="1">
      <c r="C4336" s="48">
        <v>921</v>
      </c>
      <c r="D4336" s="18" t="s">
        <v>79</v>
      </c>
      <c r="E4336" s="53"/>
      <c r="F4336" s="53"/>
      <c r="G4336" s="53">
        <v>1012</v>
      </c>
      <c r="H4336" s="53"/>
      <c r="I4336" s="53"/>
      <c r="J4336" s="54">
        <v>6245</v>
      </c>
      <c r="K4336" s="51">
        <f t="shared" si="216"/>
        <v>7257</v>
      </c>
    </row>
    <row r="4337" spans="1:11" ht="14.25" customHeight="1" thickBot="1">
      <c r="C4337" s="52">
        <v>922</v>
      </c>
      <c r="D4337" s="18" t="s">
        <v>80</v>
      </c>
      <c r="E4337" s="53"/>
      <c r="F4337" s="53"/>
      <c r="G4337" s="53"/>
      <c r="H4337" s="53"/>
      <c r="I4337" s="53"/>
      <c r="J4337" s="54"/>
      <c r="K4337" s="55">
        <f t="shared" si="216"/>
        <v>0</v>
      </c>
    </row>
    <row r="4338" spans="1:11" ht="14.25" customHeight="1" thickBot="1">
      <c r="C4338" s="63" t="s">
        <v>10</v>
      </c>
      <c r="D4338" s="228">
        <f>SUM(D4303:D4334)</f>
        <v>0</v>
      </c>
      <c r="E4338" s="58">
        <f t="shared" ref="E4338:J4338" si="217">SUM(E4303:E4337)</f>
        <v>6867</v>
      </c>
      <c r="F4338" s="58">
        <f t="shared" si="217"/>
        <v>0</v>
      </c>
      <c r="G4338" s="58">
        <f t="shared" si="217"/>
        <v>296753</v>
      </c>
      <c r="H4338" s="58">
        <f t="shared" si="217"/>
        <v>21940</v>
      </c>
      <c r="I4338" s="58">
        <f t="shared" si="217"/>
        <v>2731</v>
      </c>
      <c r="J4338" s="58">
        <f t="shared" si="217"/>
        <v>43451</v>
      </c>
      <c r="K4338" s="58">
        <f t="shared" si="216"/>
        <v>371742</v>
      </c>
    </row>
    <row r="4342" spans="1:11" ht="14.25" customHeight="1" thickBot="1"/>
    <row r="4343" spans="1:11" ht="26.25" thickBot="1">
      <c r="A4343" s="35">
        <v>105</v>
      </c>
      <c r="B4343" s="59" t="s">
        <v>88</v>
      </c>
      <c r="C4343" s="36" t="s">
        <v>2</v>
      </c>
      <c r="D4343" s="37" t="s">
        <v>3</v>
      </c>
      <c r="E4343" s="74" t="s">
        <v>4</v>
      </c>
      <c r="F4343" s="75" t="s">
        <v>9</v>
      </c>
      <c r="G4343" s="76" t="s">
        <v>5</v>
      </c>
      <c r="H4343" s="77" t="s">
        <v>6</v>
      </c>
      <c r="I4343" s="77" t="s">
        <v>7</v>
      </c>
      <c r="J4343" s="78" t="s">
        <v>8</v>
      </c>
      <c r="K4343" s="78" t="s">
        <v>10</v>
      </c>
    </row>
    <row r="4344" spans="1:11" ht="14.25" customHeight="1">
      <c r="C4344" s="44">
        <v>711</v>
      </c>
      <c r="D4344" s="18" t="s">
        <v>46</v>
      </c>
      <c r="E4344" s="45"/>
      <c r="F4344" s="45"/>
      <c r="G4344" s="45">
        <v>188050</v>
      </c>
      <c r="H4344" s="45"/>
      <c r="I4344" s="45"/>
      <c r="J4344" s="46"/>
      <c r="K4344" s="47">
        <f>SUM(E4344:J4344)</f>
        <v>188050</v>
      </c>
    </row>
    <row r="4345" spans="1:11" ht="14.25" customHeight="1">
      <c r="C4345" s="48">
        <v>712</v>
      </c>
      <c r="D4345" s="18" t="s">
        <v>47</v>
      </c>
      <c r="E4345" s="49"/>
      <c r="F4345" s="49"/>
      <c r="G4345" s="49">
        <v>2125</v>
      </c>
      <c r="H4345" s="49"/>
      <c r="I4345" s="49"/>
      <c r="J4345" s="50"/>
      <c r="K4345" s="51">
        <f t="shared" ref="K4345:K4379" si="218">SUM(E4345:J4345)</f>
        <v>2125</v>
      </c>
    </row>
    <row r="4346" spans="1:11" ht="14.25" customHeight="1">
      <c r="C4346" s="48">
        <v>713</v>
      </c>
      <c r="D4346" s="18" t="s">
        <v>48</v>
      </c>
      <c r="E4346" s="49"/>
      <c r="F4346" s="49"/>
      <c r="G4346" s="49">
        <v>24966</v>
      </c>
      <c r="H4346" s="49"/>
      <c r="I4346" s="49"/>
      <c r="J4346" s="50"/>
      <c r="K4346" s="51">
        <f t="shared" si="218"/>
        <v>24966</v>
      </c>
    </row>
    <row r="4347" spans="1:11" ht="14.25" customHeight="1">
      <c r="C4347" s="48">
        <v>714</v>
      </c>
      <c r="D4347" s="18" t="s">
        <v>49</v>
      </c>
      <c r="E4347" s="49"/>
      <c r="F4347" s="49"/>
      <c r="G4347" s="49">
        <v>17043</v>
      </c>
      <c r="H4347" s="49"/>
      <c r="I4347" s="49"/>
      <c r="J4347" s="50"/>
      <c r="K4347" s="51">
        <f t="shared" si="218"/>
        <v>17043</v>
      </c>
    </row>
    <row r="4348" spans="1:11" ht="14.25" customHeight="1">
      <c r="C4348" s="48">
        <v>715</v>
      </c>
      <c r="D4348" s="18" t="s">
        <v>50</v>
      </c>
      <c r="E4348" s="49"/>
      <c r="F4348" s="49"/>
      <c r="G4348" s="49"/>
      <c r="H4348" s="49"/>
      <c r="I4348" s="49"/>
      <c r="J4348" s="50"/>
      <c r="K4348" s="51">
        <f t="shared" si="218"/>
        <v>0</v>
      </c>
    </row>
    <row r="4349" spans="1:11" ht="14.25" customHeight="1">
      <c r="C4349" s="48">
        <v>716</v>
      </c>
      <c r="D4349" s="18" t="s">
        <v>51</v>
      </c>
      <c r="E4349" s="49"/>
      <c r="F4349" s="49"/>
      <c r="G4349" s="49">
        <v>4823</v>
      </c>
      <c r="H4349" s="49"/>
      <c r="I4349" s="49"/>
      <c r="J4349" s="50"/>
      <c r="K4349" s="51">
        <f t="shared" si="218"/>
        <v>4823</v>
      </c>
    </row>
    <row r="4350" spans="1:11" ht="14.25" customHeight="1">
      <c r="C4350" s="48">
        <v>719</v>
      </c>
      <c r="D4350" s="18" t="s">
        <v>52</v>
      </c>
      <c r="E4350" s="49"/>
      <c r="F4350" s="49"/>
      <c r="G4350" s="49"/>
      <c r="H4350" s="49"/>
      <c r="I4350" s="49"/>
      <c r="J4350" s="50"/>
      <c r="K4350" s="51">
        <f t="shared" si="218"/>
        <v>0</v>
      </c>
    </row>
    <row r="4351" spans="1:11" ht="14.25" customHeight="1">
      <c r="C4351" s="48">
        <v>721</v>
      </c>
      <c r="D4351" s="18" t="s">
        <v>53</v>
      </c>
      <c r="E4351" s="49"/>
      <c r="F4351" s="49"/>
      <c r="G4351" s="49"/>
      <c r="H4351" s="49"/>
      <c r="I4351" s="49"/>
      <c r="J4351" s="50"/>
      <c r="K4351" s="51">
        <f t="shared" si="218"/>
        <v>0</v>
      </c>
    </row>
    <row r="4352" spans="1:11" ht="14.25" customHeight="1">
      <c r="C4352" s="48">
        <v>731</v>
      </c>
      <c r="D4352" s="18" t="s">
        <v>54</v>
      </c>
      <c r="E4352" s="49"/>
      <c r="F4352" s="49"/>
      <c r="H4352" s="49"/>
      <c r="I4352" s="49"/>
      <c r="J4352" s="50"/>
      <c r="K4352" s="51">
        <f t="shared" si="218"/>
        <v>0</v>
      </c>
    </row>
    <row r="4353" spans="3:11" ht="14.25" customHeight="1">
      <c r="C4353" s="48">
        <v>732</v>
      </c>
      <c r="D4353" s="18" t="s">
        <v>55</v>
      </c>
      <c r="E4353" s="49"/>
      <c r="F4353" s="49"/>
      <c r="G4353" s="49"/>
      <c r="H4353" s="49"/>
      <c r="I4353" s="49"/>
      <c r="J4353" s="50"/>
      <c r="K4353" s="51">
        <f t="shared" si="218"/>
        <v>0</v>
      </c>
    </row>
    <row r="4354" spans="3:11" ht="14.25" customHeight="1">
      <c r="C4354" s="48">
        <v>733</v>
      </c>
      <c r="D4354" s="18" t="s">
        <v>56</v>
      </c>
      <c r="E4354" s="49"/>
      <c r="F4354" s="49"/>
      <c r="G4354" s="60">
        <v>75252</v>
      </c>
      <c r="H4354" s="49"/>
      <c r="I4354" s="49"/>
      <c r="J4354" s="50"/>
      <c r="K4354" s="51">
        <f>SUM(E4354:J4354)</f>
        <v>75252</v>
      </c>
    </row>
    <row r="4355" spans="3:11" ht="14.25" customHeight="1">
      <c r="C4355" s="48">
        <v>741</v>
      </c>
      <c r="D4355" s="18" t="s">
        <v>57</v>
      </c>
      <c r="E4355" s="49"/>
      <c r="F4355" s="49"/>
      <c r="G4355" s="49">
        <v>8211</v>
      </c>
      <c r="H4355" s="49"/>
      <c r="I4355" s="49"/>
      <c r="J4355" s="50"/>
      <c r="K4355" s="51">
        <f t="shared" si="218"/>
        <v>8211</v>
      </c>
    </row>
    <row r="4356" spans="3:11" ht="14.25" customHeight="1">
      <c r="C4356" s="48">
        <v>742</v>
      </c>
      <c r="D4356" s="18" t="s">
        <v>58</v>
      </c>
      <c r="E4356" s="49"/>
      <c r="F4356" s="49"/>
      <c r="G4356" s="49">
        <v>19125</v>
      </c>
      <c r="H4356" s="49"/>
      <c r="I4356" s="49"/>
      <c r="J4356" s="50"/>
      <c r="K4356" s="51">
        <f t="shared" si="218"/>
        <v>19125</v>
      </c>
    </row>
    <row r="4357" spans="3:11" ht="14.25" customHeight="1">
      <c r="C4357" s="48">
        <v>743</v>
      </c>
      <c r="D4357" s="18" t="s">
        <v>59</v>
      </c>
      <c r="E4357" s="49"/>
      <c r="F4357" s="49"/>
      <c r="G4357" s="49">
        <v>68</v>
      </c>
      <c r="H4357" s="49"/>
      <c r="I4357" s="49"/>
      <c r="J4357" s="50"/>
      <c r="K4357" s="51">
        <f t="shared" si="218"/>
        <v>68</v>
      </c>
    </row>
    <row r="4358" spans="3:11" ht="14.25" customHeight="1">
      <c r="C4358" s="48">
        <v>744</v>
      </c>
      <c r="D4358" s="18" t="s">
        <v>60</v>
      </c>
      <c r="E4358" s="49"/>
      <c r="F4358" s="49"/>
      <c r="G4358" s="49"/>
      <c r="H4358" s="49"/>
      <c r="I4358" s="49"/>
      <c r="J4358" s="50"/>
      <c r="K4358" s="51">
        <f t="shared" si="218"/>
        <v>0</v>
      </c>
    </row>
    <row r="4359" spans="3:11" ht="14.25" customHeight="1">
      <c r="C4359" s="48">
        <v>745</v>
      </c>
      <c r="D4359" s="18" t="s">
        <v>61</v>
      </c>
      <c r="E4359" s="49"/>
      <c r="F4359" s="49"/>
      <c r="G4359" s="49">
        <v>5220</v>
      </c>
      <c r="H4359" s="49"/>
      <c r="I4359" s="49"/>
      <c r="J4359" s="50"/>
      <c r="K4359" s="51">
        <f t="shared" si="218"/>
        <v>5220</v>
      </c>
    </row>
    <row r="4360" spans="3:11" ht="14.25" customHeight="1">
      <c r="C4360" s="48">
        <v>771</v>
      </c>
      <c r="D4360" s="18" t="s">
        <v>62</v>
      </c>
      <c r="E4360" s="49"/>
      <c r="F4360" s="49"/>
      <c r="G4360" s="49"/>
      <c r="H4360" s="49"/>
      <c r="I4360" s="49"/>
      <c r="J4360" s="49"/>
      <c r="K4360" s="51">
        <f>SUM(E4360:J4360)</f>
        <v>0</v>
      </c>
    </row>
    <row r="4361" spans="3:11" ht="14.25" customHeight="1">
      <c r="C4361" s="48">
        <v>772</v>
      </c>
      <c r="D4361" s="18" t="s">
        <v>63</v>
      </c>
      <c r="E4361" s="49"/>
      <c r="F4361" s="49"/>
      <c r="G4361" s="49">
        <v>183</v>
      </c>
      <c r="H4361" s="49"/>
      <c r="I4361" s="49"/>
      <c r="J4361" s="49"/>
      <c r="K4361" s="51">
        <f>SUM(E4361:J4361)</f>
        <v>183</v>
      </c>
    </row>
    <row r="4362" spans="3:11" ht="14.25" customHeight="1">
      <c r="C4362" s="48">
        <v>781</v>
      </c>
      <c r="D4362" s="18" t="s">
        <v>64</v>
      </c>
      <c r="E4362" s="49"/>
      <c r="F4362" s="49"/>
      <c r="G4362" s="49"/>
      <c r="H4362" s="49"/>
      <c r="I4362" s="49"/>
      <c r="J4362" s="50"/>
      <c r="K4362" s="51">
        <f t="shared" si="218"/>
        <v>0</v>
      </c>
    </row>
    <row r="4363" spans="3:11" ht="14.25" customHeight="1">
      <c r="C4363" s="48">
        <v>791</v>
      </c>
      <c r="D4363" s="18" t="s">
        <v>65</v>
      </c>
      <c r="E4363" s="49"/>
      <c r="F4363" s="49"/>
      <c r="G4363" s="49"/>
      <c r="H4363" s="49"/>
      <c r="I4363" s="49"/>
      <c r="J4363" s="50"/>
      <c r="K4363" s="51">
        <f t="shared" si="218"/>
        <v>0</v>
      </c>
    </row>
    <row r="4364" spans="3:11" ht="14.25" customHeight="1">
      <c r="C4364" s="48">
        <v>811</v>
      </c>
      <c r="D4364" s="18" t="s">
        <v>66</v>
      </c>
      <c r="E4364" s="49"/>
      <c r="F4364" s="49"/>
      <c r="G4364" s="49"/>
      <c r="H4364" s="49"/>
      <c r="I4364" s="49"/>
      <c r="J4364" s="50"/>
      <c r="K4364" s="51">
        <f t="shared" si="218"/>
        <v>0</v>
      </c>
    </row>
    <row r="4365" spans="3:11" ht="14.25" customHeight="1">
      <c r="C4365" s="48">
        <v>812</v>
      </c>
      <c r="D4365" s="18" t="s">
        <v>67</v>
      </c>
      <c r="E4365" s="49"/>
      <c r="F4365" s="49"/>
      <c r="G4365" s="49"/>
      <c r="H4365" s="49"/>
      <c r="I4365" s="49"/>
      <c r="J4365" s="50"/>
      <c r="K4365" s="51">
        <f t="shared" si="218"/>
        <v>0</v>
      </c>
    </row>
    <row r="4366" spans="3:11" ht="14.25" customHeight="1">
      <c r="C4366" s="48">
        <v>813</v>
      </c>
      <c r="D4366" s="18" t="s">
        <v>68</v>
      </c>
      <c r="E4366" s="49"/>
      <c r="F4366" s="49"/>
      <c r="G4366" s="49"/>
      <c r="H4366" s="49"/>
      <c r="I4366" s="49"/>
      <c r="J4366" s="50"/>
      <c r="K4366" s="51">
        <f t="shared" si="218"/>
        <v>0</v>
      </c>
    </row>
    <row r="4367" spans="3:11" ht="14.25" customHeight="1">
      <c r="C4367" s="48">
        <v>821</v>
      </c>
      <c r="D4367" s="18" t="s">
        <v>69</v>
      </c>
      <c r="E4367" s="49"/>
      <c r="F4367" s="49"/>
      <c r="G4367" s="49"/>
      <c r="H4367" s="49"/>
      <c r="I4367" s="49"/>
      <c r="J4367" s="50"/>
      <c r="K4367" s="51">
        <f t="shared" si="218"/>
        <v>0</v>
      </c>
    </row>
    <row r="4368" spans="3:11" ht="14.25" customHeight="1">
      <c r="C4368" s="48">
        <v>822</v>
      </c>
      <c r="D4368" s="18" t="s">
        <v>70</v>
      </c>
      <c r="E4368" s="49"/>
      <c r="F4368" s="49"/>
      <c r="G4368" s="49"/>
      <c r="H4368" s="49"/>
      <c r="I4368" s="49"/>
      <c r="J4368" s="50"/>
      <c r="K4368" s="51">
        <f t="shared" si="218"/>
        <v>0</v>
      </c>
    </row>
    <row r="4369" spans="1:11" ht="14.25" customHeight="1">
      <c r="C4369" s="48">
        <v>823</v>
      </c>
      <c r="D4369" s="18" t="s">
        <v>71</v>
      </c>
      <c r="E4369" s="49"/>
      <c r="F4369" s="49"/>
      <c r="G4369" s="49"/>
      <c r="H4369" s="49"/>
      <c r="I4369" s="49"/>
      <c r="J4369" s="50"/>
      <c r="K4369" s="51">
        <f t="shared" si="218"/>
        <v>0</v>
      </c>
    </row>
    <row r="4370" spans="1:11" ht="14.25" customHeight="1">
      <c r="C4370" s="48">
        <v>831</v>
      </c>
      <c r="D4370" s="18" t="s">
        <v>72</v>
      </c>
      <c r="E4370" s="49"/>
      <c r="F4370" s="49"/>
      <c r="G4370" s="49"/>
      <c r="H4370" s="49"/>
      <c r="I4370" s="49"/>
      <c r="J4370" s="50"/>
      <c r="K4370" s="51">
        <f t="shared" si="218"/>
        <v>0</v>
      </c>
    </row>
    <row r="4371" spans="1:11" ht="14.25" customHeight="1">
      <c r="C4371" s="48">
        <v>841</v>
      </c>
      <c r="D4371" s="18" t="s">
        <v>73</v>
      </c>
      <c r="E4371" s="49"/>
      <c r="F4371" s="49"/>
      <c r="G4371" s="49"/>
      <c r="H4371" s="49"/>
      <c r="I4371" s="49"/>
      <c r="J4371" s="50"/>
      <c r="K4371" s="51">
        <f t="shared" si="218"/>
        <v>0</v>
      </c>
    </row>
    <row r="4372" spans="1:11" ht="14.25" customHeight="1">
      <c r="C4372" s="48">
        <v>842</v>
      </c>
      <c r="D4372" s="18" t="s">
        <v>74</v>
      </c>
      <c r="E4372" s="49"/>
      <c r="F4372" s="49"/>
      <c r="G4372" s="49"/>
      <c r="H4372" s="49"/>
      <c r="I4372" s="49"/>
      <c r="J4372" s="50"/>
      <c r="K4372" s="51">
        <f t="shared" si="218"/>
        <v>0</v>
      </c>
    </row>
    <row r="4373" spans="1:11" ht="14.25" customHeight="1">
      <c r="C4373" s="52">
        <v>843</v>
      </c>
      <c r="D4373" s="18" t="s">
        <v>75</v>
      </c>
      <c r="E4373" s="49"/>
      <c r="F4373" s="49"/>
      <c r="G4373" s="49"/>
      <c r="H4373" s="49"/>
      <c r="I4373" s="49"/>
      <c r="J4373" s="50"/>
      <c r="K4373" s="51">
        <f t="shared" si="218"/>
        <v>0</v>
      </c>
    </row>
    <row r="4374" spans="1:11" ht="14.25" customHeight="1">
      <c r="C4374" s="52">
        <v>911</v>
      </c>
      <c r="D4374" s="18" t="s">
        <v>76</v>
      </c>
      <c r="E4374" s="49"/>
      <c r="F4374" s="49"/>
      <c r="G4374" s="49">
        <v>60695</v>
      </c>
      <c r="H4374" s="49"/>
      <c r="I4374" s="49"/>
      <c r="J4374" s="50"/>
      <c r="K4374" s="51">
        <f t="shared" si="218"/>
        <v>60695</v>
      </c>
    </row>
    <row r="4375" spans="1:11" ht="14.25" customHeight="1">
      <c r="C4375" s="48">
        <v>912</v>
      </c>
      <c r="D4375" s="18" t="s">
        <v>77</v>
      </c>
      <c r="E4375" s="53"/>
      <c r="F4375" s="53"/>
      <c r="G4375" s="53"/>
      <c r="H4375" s="53"/>
      <c r="I4375" s="53"/>
      <c r="J4375" s="54"/>
      <c r="K4375" s="51">
        <f t="shared" si="218"/>
        <v>0</v>
      </c>
    </row>
    <row r="4376" spans="1:11" ht="14.25" customHeight="1">
      <c r="C4376" s="48">
        <v>913</v>
      </c>
      <c r="D4376" s="18" t="s">
        <v>78</v>
      </c>
      <c r="E4376" s="53"/>
      <c r="F4376" s="53"/>
      <c r="G4376" s="53"/>
      <c r="H4376" s="53"/>
      <c r="I4376" s="53"/>
      <c r="J4376" s="54"/>
      <c r="K4376" s="51">
        <f t="shared" si="218"/>
        <v>0</v>
      </c>
    </row>
    <row r="4377" spans="1:11" ht="14.25" customHeight="1">
      <c r="C4377" s="48">
        <v>921</v>
      </c>
      <c r="D4377" s="18" t="s">
        <v>79</v>
      </c>
      <c r="E4377" s="53"/>
      <c r="F4377" s="53"/>
      <c r="G4377" s="53">
        <v>1465</v>
      </c>
      <c r="H4377" s="53"/>
      <c r="I4377" s="53"/>
      <c r="J4377" s="54"/>
      <c r="K4377" s="51">
        <f t="shared" si="218"/>
        <v>1465</v>
      </c>
    </row>
    <row r="4378" spans="1:11" ht="14.25" customHeight="1" thickBot="1">
      <c r="C4378" s="48">
        <v>922</v>
      </c>
      <c r="D4378" s="18" t="s">
        <v>80</v>
      </c>
      <c r="E4378" s="53"/>
      <c r="F4378" s="53"/>
      <c r="G4378" s="53"/>
      <c r="H4378" s="53"/>
      <c r="I4378" s="53"/>
      <c r="J4378" s="54"/>
      <c r="K4378" s="55">
        <f t="shared" si="218"/>
        <v>0</v>
      </c>
    </row>
    <row r="4379" spans="1:11" ht="14.25" customHeight="1" thickBot="1">
      <c r="C4379" s="56" t="s">
        <v>10</v>
      </c>
      <c r="D4379" s="57">
        <f>SUM(D4344:D4375)</f>
        <v>0</v>
      </c>
      <c r="E4379" s="58">
        <f t="shared" ref="E4379:J4379" si="219">SUM(E4344:E4378)</f>
        <v>0</v>
      </c>
      <c r="F4379" s="58">
        <f t="shared" si="219"/>
        <v>0</v>
      </c>
      <c r="G4379" s="58">
        <f t="shared" si="219"/>
        <v>407226</v>
      </c>
      <c r="H4379" s="58">
        <f t="shared" si="219"/>
        <v>0</v>
      </c>
      <c r="I4379" s="58">
        <f t="shared" si="219"/>
        <v>0</v>
      </c>
      <c r="J4379" s="58">
        <f t="shared" si="219"/>
        <v>0</v>
      </c>
      <c r="K4379" s="58">
        <f t="shared" si="218"/>
        <v>407226</v>
      </c>
    </row>
    <row r="4383" spans="1:11" ht="14.25" customHeight="1" thickBot="1"/>
    <row r="4384" spans="1:11" ht="14.25" customHeight="1" thickBot="1">
      <c r="A4384" s="35">
        <v>106</v>
      </c>
      <c r="B4384" s="35" t="s">
        <v>89</v>
      </c>
      <c r="C4384" s="36" t="s">
        <v>2</v>
      </c>
      <c r="D4384" s="37" t="s">
        <v>3</v>
      </c>
      <c r="E4384" s="74" t="s">
        <v>4</v>
      </c>
      <c r="F4384" s="75" t="s">
        <v>9</v>
      </c>
      <c r="G4384" s="76" t="s">
        <v>5</v>
      </c>
      <c r="H4384" s="77" t="s">
        <v>6</v>
      </c>
      <c r="I4384" s="77" t="s">
        <v>7</v>
      </c>
      <c r="J4384" s="78" t="s">
        <v>8</v>
      </c>
      <c r="K4384" s="78" t="s">
        <v>10</v>
      </c>
    </row>
    <row r="4385" spans="3:11" ht="14.25" customHeight="1">
      <c r="C4385" s="44">
        <v>711</v>
      </c>
      <c r="D4385" s="18" t="s">
        <v>46</v>
      </c>
      <c r="E4385" s="45"/>
      <c r="F4385" s="45"/>
      <c r="G4385" s="45">
        <v>21010</v>
      </c>
      <c r="H4385" s="45"/>
      <c r="I4385" s="45"/>
      <c r="J4385" s="46">
        <v>74</v>
      </c>
      <c r="K4385" s="47">
        <f>SUM(E4385:J4385)</f>
        <v>21084</v>
      </c>
    </row>
    <row r="4386" spans="3:11" ht="14.25" customHeight="1">
      <c r="C4386" s="48">
        <v>712</v>
      </c>
      <c r="D4386" s="18" t="s">
        <v>47</v>
      </c>
      <c r="E4386" s="49"/>
      <c r="F4386" s="49"/>
      <c r="G4386" s="49">
        <v>134</v>
      </c>
      <c r="H4386" s="49"/>
      <c r="I4386" s="49"/>
      <c r="J4386" s="50"/>
      <c r="K4386" s="51">
        <f t="shared" ref="K4386:K4420" si="220">SUM(E4386:J4386)</f>
        <v>134</v>
      </c>
    </row>
    <row r="4387" spans="3:11" ht="14.25" customHeight="1">
      <c r="C4387" s="48">
        <v>713</v>
      </c>
      <c r="D4387" s="18" t="s">
        <v>48</v>
      </c>
      <c r="E4387" s="49"/>
      <c r="F4387" s="49"/>
      <c r="G4387" s="49">
        <v>4029</v>
      </c>
      <c r="H4387" s="49"/>
      <c r="I4387" s="49"/>
      <c r="J4387" s="50"/>
      <c r="K4387" s="51">
        <f t="shared" si="220"/>
        <v>4029</v>
      </c>
    </row>
    <row r="4388" spans="3:11" ht="14.25" customHeight="1">
      <c r="C4388" s="48">
        <v>714</v>
      </c>
      <c r="D4388" s="18" t="s">
        <v>49</v>
      </c>
      <c r="E4388" s="49"/>
      <c r="F4388" s="49"/>
      <c r="G4388" s="49">
        <v>2715</v>
      </c>
      <c r="H4388" s="49"/>
      <c r="I4388" s="49"/>
      <c r="J4388" s="50">
        <v>678</v>
      </c>
      <c r="K4388" s="51">
        <f t="shared" si="220"/>
        <v>3393</v>
      </c>
    </row>
    <row r="4389" spans="3:11" ht="14.25" customHeight="1">
      <c r="C4389" s="48">
        <v>715</v>
      </c>
      <c r="D4389" s="18" t="s">
        <v>50</v>
      </c>
      <c r="E4389" s="49"/>
      <c r="F4389" s="49"/>
      <c r="G4389" s="49"/>
      <c r="H4389" s="49"/>
      <c r="I4389" s="49"/>
      <c r="J4389" s="50"/>
      <c r="K4389" s="51">
        <f t="shared" si="220"/>
        <v>0</v>
      </c>
    </row>
    <row r="4390" spans="3:11" ht="14.25" customHeight="1">
      <c r="C4390" s="48">
        <v>716</v>
      </c>
      <c r="D4390" s="18" t="s">
        <v>51</v>
      </c>
      <c r="E4390" s="49"/>
      <c r="F4390" s="49"/>
      <c r="G4390" s="49">
        <v>1597</v>
      </c>
      <c r="H4390" s="49"/>
      <c r="I4390" s="49"/>
      <c r="J4390" s="50"/>
      <c r="K4390" s="51">
        <f t="shared" si="220"/>
        <v>1597</v>
      </c>
    </row>
    <row r="4391" spans="3:11" ht="14.25" customHeight="1">
      <c r="C4391" s="48">
        <v>719</v>
      </c>
      <c r="D4391" s="18" t="s">
        <v>52</v>
      </c>
      <c r="E4391" s="49"/>
      <c r="F4391" s="49"/>
      <c r="G4391" s="49"/>
      <c r="H4391" s="49"/>
      <c r="I4391" s="49"/>
      <c r="J4391" s="50"/>
      <c r="K4391" s="51">
        <f t="shared" si="220"/>
        <v>0</v>
      </c>
    </row>
    <row r="4392" spans="3:11" ht="14.25" customHeight="1">
      <c r="C4392" s="48">
        <v>721</v>
      </c>
      <c r="D4392" s="18" t="s">
        <v>53</v>
      </c>
      <c r="E4392" s="49"/>
      <c r="F4392" s="49"/>
      <c r="G4392" s="49"/>
      <c r="H4392" s="49"/>
      <c r="I4392" s="49"/>
      <c r="J4392" s="50"/>
      <c r="K4392" s="51">
        <f t="shared" si="220"/>
        <v>0</v>
      </c>
    </row>
    <row r="4393" spans="3:11" ht="14.25" customHeight="1">
      <c r="C4393" s="48">
        <v>731</v>
      </c>
      <c r="D4393" s="18" t="s">
        <v>54</v>
      </c>
      <c r="E4393" s="49"/>
      <c r="F4393" s="49"/>
      <c r="H4393" s="49"/>
      <c r="I4393" s="49">
        <v>58</v>
      </c>
      <c r="K4393" s="51">
        <f t="shared" si="220"/>
        <v>58</v>
      </c>
    </row>
    <row r="4394" spans="3:11" ht="14.25" customHeight="1">
      <c r="C4394" s="48">
        <v>732</v>
      </c>
      <c r="D4394" s="18" t="s">
        <v>55</v>
      </c>
      <c r="E4394" s="49"/>
      <c r="F4394" s="49"/>
      <c r="G4394" s="49"/>
      <c r="H4394" s="49"/>
      <c r="I4394" s="49"/>
      <c r="J4394" s="50">
        <v>2</v>
      </c>
      <c r="K4394" s="51">
        <f t="shared" si="220"/>
        <v>2</v>
      </c>
    </row>
    <row r="4395" spans="3:11" ht="14.25" customHeight="1">
      <c r="C4395" s="48">
        <v>733</v>
      </c>
      <c r="D4395" s="18" t="s">
        <v>56</v>
      </c>
      <c r="E4395" s="49">
        <v>42942</v>
      </c>
      <c r="F4395" s="49"/>
      <c r="G4395" s="49"/>
      <c r="H4395" s="49"/>
      <c r="I4395" s="49"/>
      <c r="J4395" s="50"/>
      <c r="K4395" s="51">
        <f t="shared" si="220"/>
        <v>42942</v>
      </c>
    </row>
    <row r="4396" spans="3:11" ht="14.25" customHeight="1">
      <c r="C4396" s="48">
        <v>741</v>
      </c>
      <c r="D4396" s="18" t="s">
        <v>57</v>
      </c>
      <c r="E4396" s="49"/>
      <c r="F4396" s="49"/>
      <c r="G4396" s="49">
        <v>493</v>
      </c>
      <c r="H4396" s="49"/>
      <c r="I4396" s="49"/>
      <c r="J4396" s="50">
        <v>553</v>
      </c>
      <c r="K4396" s="51">
        <f t="shared" si="220"/>
        <v>1046</v>
      </c>
    </row>
    <row r="4397" spans="3:11" ht="14.25" customHeight="1">
      <c r="C4397" s="48">
        <v>742</v>
      </c>
      <c r="D4397" s="18" t="s">
        <v>58</v>
      </c>
      <c r="E4397" s="49"/>
      <c r="F4397" s="49"/>
      <c r="G4397" s="49">
        <v>325</v>
      </c>
      <c r="H4397" s="49"/>
      <c r="I4397" s="49"/>
      <c r="J4397" s="50">
        <v>773</v>
      </c>
      <c r="K4397" s="51">
        <f t="shared" si="220"/>
        <v>1098</v>
      </c>
    </row>
    <row r="4398" spans="3:11" ht="14.25" customHeight="1">
      <c r="C4398" s="48">
        <v>743</v>
      </c>
      <c r="D4398" s="18" t="s">
        <v>59</v>
      </c>
      <c r="E4398" s="49"/>
      <c r="F4398" s="49"/>
      <c r="G4398" s="49">
        <v>46</v>
      </c>
      <c r="H4398" s="49"/>
      <c r="I4398" s="49"/>
      <c r="J4398" s="50"/>
      <c r="K4398" s="51">
        <f t="shared" si="220"/>
        <v>46</v>
      </c>
    </row>
    <row r="4399" spans="3:11" ht="14.25" customHeight="1">
      <c r="C4399" s="48">
        <v>744</v>
      </c>
      <c r="D4399" s="18" t="s">
        <v>60</v>
      </c>
      <c r="E4399" s="49"/>
      <c r="F4399" s="49"/>
      <c r="G4399" s="49"/>
      <c r="H4399" s="49"/>
      <c r="I4399" s="49"/>
      <c r="J4399" s="50"/>
      <c r="K4399" s="51">
        <f t="shared" si="220"/>
        <v>0</v>
      </c>
    </row>
    <row r="4400" spans="3:11" ht="14.25" customHeight="1">
      <c r="C4400" s="48">
        <v>745</v>
      </c>
      <c r="D4400" s="18" t="s">
        <v>61</v>
      </c>
      <c r="E4400" s="49"/>
      <c r="F4400" s="49"/>
      <c r="G4400" s="49">
        <v>708</v>
      </c>
      <c r="H4400" s="49"/>
      <c r="I4400" s="49"/>
      <c r="J4400" s="50">
        <v>185</v>
      </c>
      <c r="K4400" s="51">
        <f t="shared" si="220"/>
        <v>893</v>
      </c>
    </row>
    <row r="4401" spans="3:11" ht="14.25" customHeight="1">
      <c r="C4401" s="48">
        <v>771</v>
      </c>
      <c r="D4401" s="18" t="s">
        <v>62</v>
      </c>
      <c r="E4401" s="49">
        <v>67</v>
      </c>
      <c r="F4401" s="49"/>
      <c r="H4401" s="49">
        <v>135</v>
      </c>
      <c r="I4401" s="49"/>
      <c r="J4401" s="49">
        <v>12</v>
      </c>
      <c r="K4401" s="51">
        <f>SUM(E4401:J4401)</f>
        <v>214</v>
      </c>
    </row>
    <row r="4402" spans="3:11" ht="14.25" customHeight="1">
      <c r="C4402" s="48">
        <v>772</v>
      </c>
      <c r="D4402" s="18" t="s">
        <v>63</v>
      </c>
      <c r="E4402" s="49"/>
      <c r="F4402" s="49"/>
      <c r="G4402" s="49"/>
      <c r="H4402" s="49"/>
      <c r="I4402" s="49"/>
      <c r="J4402" s="50"/>
      <c r="K4402" s="51">
        <f t="shared" si="220"/>
        <v>0</v>
      </c>
    </row>
    <row r="4403" spans="3:11" ht="14.25" customHeight="1">
      <c r="C4403" s="48">
        <v>781</v>
      </c>
      <c r="D4403" s="18" t="s">
        <v>64</v>
      </c>
      <c r="E4403" s="49"/>
      <c r="F4403" s="49"/>
      <c r="G4403" s="49"/>
      <c r="H4403" s="49"/>
      <c r="I4403" s="49"/>
      <c r="J4403" s="50"/>
      <c r="K4403" s="51">
        <f t="shared" si="220"/>
        <v>0</v>
      </c>
    </row>
    <row r="4404" spans="3:11" ht="14.25" customHeight="1">
      <c r="C4404" s="48">
        <v>791</v>
      </c>
      <c r="D4404" s="18" t="s">
        <v>65</v>
      </c>
      <c r="E4404" s="49"/>
      <c r="F4404" s="49"/>
      <c r="G4404" s="49"/>
      <c r="H4404" s="49"/>
      <c r="I4404" s="49"/>
      <c r="J4404" s="50"/>
      <c r="K4404" s="51">
        <f t="shared" si="220"/>
        <v>0</v>
      </c>
    </row>
    <row r="4405" spans="3:11" ht="14.25" customHeight="1">
      <c r="C4405" s="48">
        <v>811</v>
      </c>
      <c r="D4405" s="18" t="s">
        <v>66</v>
      </c>
      <c r="E4405" s="49"/>
      <c r="F4405" s="49"/>
      <c r="G4405" s="49"/>
      <c r="H4405" s="49"/>
      <c r="I4405" s="49"/>
      <c r="J4405" s="50"/>
      <c r="K4405" s="51">
        <f t="shared" si="220"/>
        <v>0</v>
      </c>
    </row>
    <row r="4406" spans="3:11" ht="14.25" customHeight="1">
      <c r="C4406" s="48">
        <v>812</v>
      </c>
      <c r="D4406" s="18" t="s">
        <v>67</v>
      </c>
      <c r="E4406" s="49"/>
      <c r="F4406" s="49"/>
      <c r="G4406" s="49"/>
      <c r="H4406" s="49"/>
      <c r="I4406" s="49"/>
      <c r="J4406" s="50"/>
      <c r="K4406" s="51">
        <f t="shared" si="220"/>
        <v>0</v>
      </c>
    </row>
    <row r="4407" spans="3:11" ht="14.25" customHeight="1">
      <c r="C4407" s="48">
        <v>813</v>
      </c>
      <c r="D4407" s="18" t="s">
        <v>68</v>
      </c>
      <c r="E4407" s="49"/>
      <c r="F4407" s="49"/>
      <c r="G4407" s="49"/>
      <c r="H4407" s="49"/>
      <c r="I4407" s="49"/>
      <c r="J4407" s="50"/>
      <c r="K4407" s="51">
        <f t="shared" si="220"/>
        <v>0</v>
      </c>
    </row>
    <row r="4408" spans="3:11" ht="14.25" customHeight="1">
      <c r="C4408" s="48">
        <v>821</v>
      </c>
      <c r="D4408" s="18" t="s">
        <v>69</v>
      </c>
      <c r="E4408" s="49"/>
      <c r="F4408" s="49"/>
      <c r="G4408" s="49"/>
      <c r="H4408" s="49"/>
      <c r="I4408" s="49"/>
      <c r="J4408" s="50"/>
      <c r="K4408" s="51">
        <f t="shared" si="220"/>
        <v>0</v>
      </c>
    </row>
    <row r="4409" spans="3:11" ht="14.25" customHeight="1">
      <c r="C4409" s="48">
        <v>822</v>
      </c>
      <c r="D4409" s="18" t="s">
        <v>70</v>
      </c>
      <c r="E4409" s="49"/>
      <c r="F4409" s="49"/>
      <c r="G4409" s="49"/>
      <c r="H4409" s="49"/>
      <c r="I4409" s="49"/>
      <c r="J4409" s="50"/>
      <c r="K4409" s="51">
        <f t="shared" si="220"/>
        <v>0</v>
      </c>
    </row>
    <row r="4410" spans="3:11" ht="14.25" customHeight="1">
      <c r="C4410" s="48">
        <v>823</v>
      </c>
      <c r="D4410" s="18" t="s">
        <v>71</v>
      </c>
      <c r="E4410" s="49"/>
      <c r="F4410" s="49"/>
      <c r="G4410" s="49"/>
      <c r="H4410" s="49"/>
      <c r="I4410" s="49"/>
      <c r="J4410" s="50"/>
      <c r="K4410" s="51">
        <f t="shared" si="220"/>
        <v>0</v>
      </c>
    </row>
    <row r="4411" spans="3:11" ht="14.25" customHeight="1">
      <c r="C4411" s="48">
        <v>831</v>
      </c>
      <c r="D4411" s="18" t="s">
        <v>72</v>
      </c>
      <c r="E4411" s="49"/>
      <c r="F4411" s="49"/>
      <c r="G4411" s="49"/>
      <c r="H4411" s="49"/>
      <c r="I4411" s="49"/>
      <c r="J4411" s="50"/>
      <c r="K4411" s="51">
        <f t="shared" si="220"/>
        <v>0</v>
      </c>
    </row>
    <row r="4412" spans="3:11" ht="14.25" customHeight="1">
      <c r="C4412" s="48">
        <v>841</v>
      </c>
      <c r="D4412" s="18" t="s">
        <v>73</v>
      </c>
      <c r="E4412" s="49"/>
      <c r="F4412" s="49"/>
      <c r="G4412" s="49"/>
      <c r="H4412" s="49"/>
      <c r="I4412" s="49"/>
      <c r="J4412" s="50"/>
      <c r="K4412" s="51">
        <f t="shared" si="220"/>
        <v>0</v>
      </c>
    </row>
    <row r="4413" spans="3:11" ht="14.25" customHeight="1">
      <c r="C4413" s="48">
        <v>842</v>
      </c>
      <c r="D4413" s="18" t="s">
        <v>74</v>
      </c>
      <c r="E4413" s="49"/>
      <c r="F4413" s="49"/>
      <c r="G4413" s="49"/>
      <c r="H4413" s="49"/>
      <c r="I4413" s="49"/>
      <c r="J4413" s="50"/>
      <c r="K4413" s="51">
        <f t="shared" si="220"/>
        <v>0</v>
      </c>
    </row>
    <row r="4414" spans="3:11" ht="14.25" customHeight="1">
      <c r="C4414" s="52">
        <v>843</v>
      </c>
      <c r="D4414" s="18" t="s">
        <v>75</v>
      </c>
      <c r="E4414" s="49"/>
      <c r="F4414" s="49"/>
      <c r="G4414" s="49"/>
      <c r="H4414" s="49"/>
      <c r="I4414" s="49"/>
      <c r="J4414" s="50"/>
      <c r="K4414" s="51">
        <f t="shared" si="220"/>
        <v>0</v>
      </c>
    </row>
    <row r="4415" spans="3:11" ht="14.25" customHeight="1">
      <c r="C4415" s="52">
        <v>911</v>
      </c>
      <c r="D4415" s="18" t="s">
        <v>76</v>
      </c>
      <c r="E4415" s="49"/>
      <c r="F4415" s="49"/>
      <c r="G4415" s="49"/>
      <c r="H4415" s="49"/>
      <c r="I4415" s="49"/>
      <c r="J4415" s="50"/>
      <c r="K4415" s="51">
        <f t="shared" si="220"/>
        <v>0</v>
      </c>
    </row>
    <row r="4416" spans="3:11" ht="14.25" customHeight="1">
      <c r="C4416" s="48">
        <v>912</v>
      </c>
      <c r="D4416" s="18" t="s">
        <v>77</v>
      </c>
      <c r="E4416" s="53"/>
      <c r="F4416" s="53"/>
      <c r="G4416" s="53"/>
      <c r="H4416" s="53"/>
      <c r="I4416" s="53"/>
      <c r="J4416" s="54"/>
      <c r="K4416" s="51">
        <f t="shared" si="220"/>
        <v>0</v>
      </c>
    </row>
    <row r="4417" spans="1:11" ht="14.25" customHeight="1">
      <c r="C4417" s="48">
        <v>913</v>
      </c>
      <c r="D4417" s="18" t="s">
        <v>78</v>
      </c>
      <c r="E4417" s="53"/>
      <c r="F4417" s="53"/>
      <c r="G4417" s="53"/>
      <c r="H4417" s="53"/>
      <c r="I4417" s="53"/>
      <c r="J4417" s="54"/>
      <c r="K4417" s="51">
        <f t="shared" si="220"/>
        <v>0</v>
      </c>
    </row>
    <row r="4418" spans="1:11" ht="14.25" customHeight="1">
      <c r="C4418" s="48">
        <v>921</v>
      </c>
      <c r="D4418" s="18" t="s">
        <v>79</v>
      </c>
      <c r="E4418" s="53"/>
      <c r="F4418" s="53"/>
      <c r="G4418" s="53">
        <v>195</v>
      </c>
      <c r="H4418" s="53"/>
      <c r="I4418" s="53"/>
      <c r="J4418" s="54"/>
      <c r="K4418" s="51">
        <f t="shared" si="220"/>
        <v>195</v>
      </c>
    </row>
    <row r="4419" spans="1:11" ht="14.25" customHeight="1" thickBot="1">
      <c r="C4419" s="52">
        <v>922</v>
      </c>
      <c r="D4419" s="18" t="s">
        <v>80</v>
      </c>
      <c r="E4419" s="53"/>
      <c r="F4419" s="53"/>
      <c r="G4419" s="53"/>
      <c r="H4419" s="53"/>
      <c r="I4419" s="53"/>
      <c r="J4419" s="54"/>
      <c r="K4419" s="55">
        <f t="shared" si="220"/>
        <v>0</v>
      </c>
    </row>
    <row r="4420" spans="1:11" ht="14.25" customHeight="1" thickBot="1">
      <c r="C4420" s="63" t="s">
        <v>10</v>
      </c>
      <c r="D4420" s="57">
        <f>SUM(D4385:D4416)</f>
        <v>0</v>
      </c>
      <c r="E4420" s="58">
        <f t="shared" ref="E4420:J4420" si="221">SUM(E4385:E4419)</f>
        <v>43009</v>
      </c>
      <c r="F4420" s="58">
        <f t="shared" si="221"/>
        <v>0</v>
      </c>
      <c r="G4420" s="58">
        <f t="shared" si="221"/>
        <v>31252</v>
      </c>
      <c r="H4420" s="58">
        <f t="shared" si="221"/>
        <v>135</v>
      </c>
      <c r="I4420" s="58">
        <f t="shared" si="221"/>
        <v>58</v>
      </c>
      <c r="J4420" s="58">
        <f t="shared" si="221"/>
        <v>2277</v>
      </c>
      <c r="K4420" s="58">
        <f t="shared" si="220"/>
        <v>76731</v>
      </c>
    </row>
    <row r="4424" spans="1:11" ht="14.25" customHeight="1" thickBot="1"/>
    <row r="4425" spans="1:11" ht="14.25" customHeight="1" thickBot="1">
      <c r="A4425" s="35">
        <v>107</v>
      </c>
      <c r="B4425" s="59" t="s">
        <v>90</v>
      </c>
      <c r="C4425" s="36" t="s">
        <v>2</v>
      </c>
      <c r="D4425" s="37" t="s">
        <v>3</v>
      </c>
      <c r="E4425" s="74" t="s">
        <v>4</v>
      </c>
      <c r="F4425" s="75" t="s">
        <v>9</v>
      </c>
      <c r="G4425" s="76" t="s">
        <v>5</v>
      </c>
      <c r="H4425" s="77" t="s">
        <v>6</v>
      </c>
      <c r="I4425" s="77" t="s">
        <v>7</v>
      </c>
      <c r="J4425" s="78" t="s">
        <v>8</v>
      </c>
      <c r="K4425" s="78" t="s">
        <v>10</v>
      </c>
    </row>
    <row r="4426" spans="1:11" ht="14.25" customHeight="1">
      <c r="C4426" s="44">
        <v>711</v>
      </c>
      <c r="D4426" s="18" t="s">
        <v>46</v>
      </c>
      <c r="E4426" s="45"/>
      <c r="F4426" s="45"/>
      <c r="G4426" s="60">
        <v>29767</v>
      </c>
      <c r="H4426" s="34"/>
      <c r="I4426" s="45"/>
      <c r="J4426" s="46">
        <v>4356</v>
      </c>
      <c r="K4426" s="47">
        <f>SUM(E4426:J4426)</f>
        <v>34123</v>
      </c>
    </row>
    <row r="4427" spans="1:11" ht="14.25" customHeight="1">
      <c r="C4427" s="48">
        <v>712</v>
      </c>
      <c r="D4427" s="18" t="s">
        <v>47</v>
      </c>
      <c r="E4427" s="49"/>
      <c r="F4427" s="49"/>
      <c r="G4427" s="49">
        <v>108</v>
      </c>
      <c r="H4427" s="49"/>
      <c r="I4427" s="49"/>
      <c r="J4427" s="50"/>
      <c r="K4427" s="51">
        <f t="shared" ref="K4427:K4461" si="222">SUM(E4427:J4427)</f>
        <v>108</v>
      </c>
    </row>
    <row r="4428" spans="1:11" ht="14.25" customHeight="1">
      <c r="C4428" s="48">
        <v>713</v>
      </c>
      <c r="D4428" s="18" t="s">
        <v>48</v>
      </c>
      <c r="E4428" s="49"/>
      <c r="F4428" s="49"/>
      <c r="G4428" s="49">
        <v>6724</v>
      </c>
      <c r="H4428" s="49"/>
      <c r="I4428" s="49"/>
      <c r="J4428" s="50"/>
      <c r="K4428" s="51">
        <f t="shared" si="222"/>
        <v>6724</v>
      </c>
    </row>
    <row r="4429" spans="1:11" ht="14.25" customHeight="1">
      <c r="C4429" s="48">
        <v>714</v>
      </c>
      <c r="D4429" s="18" t="s">
        <v>49</v>
      </c>
      <c r="E4429" s="49"/>
      <c r="F4429" s="49"/>
      <c r="G4429" s="49">
        <v>3209</v>
      </c>
      <c r="H4429" s="49"/>
      <c r="I4429" s="49"/>
      <c r="J4429" s="50"/>
      <c r="K4429" s="51">
        <f t="shared" si="222"/>
        <v>3209</v>
      </c>
    </row>
    <row r="4430" spans="1:11" ht="14.25" customHeight="1">
      <c r="C4430" s="48">
        <v>715</v>
      </c>
      <c r="D4430" s="18" t="s">
        <v>50</v>
      </c>
      <c r="E4430" s="49"/>
      <c r="F4430" s="49"/>
      <c r="G4430" s="49"/>
      <c r="H4430" s="49"/>
      <c r="I4430" s="49"/>
      <c r="J4430" s="50"/>
      <c r="K4430" s="51">
        <f t="shared" si="222"/>
        <v>0</v>
      </c>
    </row>
    <row r="4431" spans="1:11" ht="14.25" customHeight="1">
      <c r="C4431" s="48">
        <v>716</v>
      </c>
      <c r="D4431" s="18" t="s">
        <v>51</v>
      </c>
      <c r="E4431" s="49"/>
      <c r="F4431" s="49"/>
      <c r="G4431" s="49">
        <v>737</v>
      </c>
      <c r="H4431" s="49"/>
      <c r="I4431" s="49"/>
      <c r="J4431" s="50"/>
      <c r="K4431" s="51">
        <f t="shared" si="222"/>
        <v>737</v>
      </c>
    </row>
    <row r="4432" spans="1:11" ht="14.25" customHeight="1">
      <c r="C4432" s="48">
        <v>719</v>
      </c>
      <c r="D4432" s="18" t="s">
        <v>52</v>
      </c>
      <c r="E4432" s="49"/>
      <c r="F4432" s="49"/>
      <c r="G4432" s="49"/>
      <c r="H4432" s="49"/>
      <c r="I4432" s="49"/>
      <c r="J4432" s="50"/>
      <c r="K4432" s="51">
        <f t="shared" si="222"/>
        <v>0</v>
      </c>
    </row>
    <row r="4433" spans="3:11" ht="14.25" customHeight="1">
      <c r="C4433" s="48">
        <v>721</v>
      </c>
      <c r="D4433" s="18" t="s">
        <v>53</v>
      </c>
      <c r="E4433" s="49"/>
      <c r="F4433" s="49"/>
      <c r="G4433" s="49"/>
      <c r="H4433" s="49"/>
      <c r="I4433" s="49"/>
      <c r="J4433" s="50"/>
      <c r="K4433" s="51">
        <f t="shared" si="222"/>
        <v>0</v>
      </c>
    </row>
    <row r="4434" spans="3:11" ht="14.25" customHeight="1">
      <c r="C4434" s="48">
        <v>731</v>
      </c>
      <c r="D4434" s="18" t="s">
        <v>54</v>
      </c>
      <c r="E4434" s="49">
        <v>285</v>
      </c>
      <c r="F4434" s="49"/>
      <c r="G4434" s="49"/>
      <c r="H4434" s="49"/>
      <c r="I4434" s="49"/>
      <c r="J4434" s="50"/>
      <c r="K4434" s="51">
        <f t="shared" si="222"/>
        <v>285</v>
      </c>
    </row>
    <row r="4435" spans="3:11" ht="14.25" customHeight="1">
      <c r="C4435" s="48">
        <v>732</v>
      </c>
      <c r="D4435" s="18" t="s">
        <v>55</v>
      </c>
      <c r="E4435" s="49"/>
      <c r="F4435" s="49"/>
      <c r="G4435" s="49"/>
      <c r="H4435" s="49"/>
      <c r="I4435" s="49"/>
      <c r="J4435" s="50"/>
      <c r="K4435" s="51">
        <f t="shared" si="222"/>
        <v>0</v>
      </c>
    </row>
    <row r="4436" spans="3:11" ht="14.25" customHeight="1">
      <c r="C4436" s="48">
        <v>733</v>
      </c>
      <c r="D4436" s="18" t="s">
        <v>56</v>
      </c>
      <c r="E4436" s="49">
        <v>8678</v>
      </c>
      <c r="F4436" s="49"/>
      <c r="G4436" s="49">
        <v>18498</v>
      </c>
      <c r="H4436" s="49"/>
      <c r="I4436" s="49"/>
      <c r="J4436" s="50"/>
      <c r="K4436" s="51">
        <f t="shared" si="222"/>
        <v>27176</v>
      </c>
    </row>
    <row r="4437" spans="3:11" ht="14.25" customHeight="1">
      <c r="C4437" s="48">
        <v>741</v>
      </c>
      <c r="D4437" s="18" t="s">
        <v>57</v>
      </c>
      <c r="E4437" s="49"/>
      <c r="F4437" s="49"/>
      <c r="G4437" s="49">
        <v>1703</v>
      </c>
      <c r="H4437" s="49"/>
      <c r="I4437" s="49"/>
      <c r="J4437" s="50"/>
      <c r="K4437" s="51">
        <f t="shared" si="222"/>
        <v>1703</v>
      </c>
    </row>
    <row r="4438" spans="3:11" ht="14.25" customHeight="1">
      <c r="C4438" s="48">
        <v>742</v>
      </c>
      <c r="D4438" s="18" t="s">
        <v>58</v>
      </c>
      <c r="E4438" s="49"/>
      <c r="F4438" s="49"/>
      <c r="G4438" s="49">
        <v>1495</v>
      </c>
      <c r="H4438" s="49"/>
      <c r="I4438" s="49"/>
      <c r="J4438" s="50"/>
      <c r="K4438" s="51">
        <f t="shared" si="222"/>
        <v>1495</v>
      </c>
    </row>
    <row r="4439" spans="3:11" ht="14.25" customHeight="1">
      <c r="C4439" s="48">
        <v>743</v>
      </c>
      <c r="D4439" s="18" t="s">
        <v>59</v>
      </c>
      <c r="E4439" s="49"/>
      <c r="F4439" s="49"/>
      <c r="G4439" s="49">
        <v>59</v>
      </c>
      <c r="H4439" s="49"/>
      <c r="I4439" s="49"/>
      <c r="J4439" s="50"/>
      <c r="K4439" s="51">
        <f t="shared" si="222"/>
        <v>59</v>
      </c>
    </row>
    <row r="4440" spans="3:11" ht="14.25" customHeight="1">
      <c r="C4440" s="48">
        <v>744</v>
      </c>
      <c r="D4440" s="18" t="s">
        <v>60</v>
      </c>
      <c r="E4440" s="49"/>
      <c r="F4440" s="49"/>
      <c r="G4440" s="49"/>
      <c r="H4440" s="49"/>
      <c r="I4440" s="49"/>
      <c r="J4440" s="50"/>
      <c r="K4440" s="51">
        <f t="shared" si="222"/>
        <v>0</v>
      </c>
    </row>
    <row r="4441" spans="3:11" ht="14.25" customHeight="1">
      <c r="C4441" s="48">
        <v>745</v>
      </c>
      <c r="D4441" s="18" t="s">
        <v>61</v>
      </c>
      <c r="E4441" s="61">
        <v>8411</v>
      </c>
      <c r="F4441" s="49"/>
      <c r="G4441" s="49">
        <v>501</v>
      </c>
      <c r="H4441" s="49"/>
      <c r="I4441" s="50">
        <v>6</v>
      </c>
      <c r="J4441" s="33">
        <v>5422</v>
      </c>
      <c r="K4441" s="51">
        <f>SUM(E4441:J4441)</f>
        <v>14340</v>
      </c>
    </row>
    <row r="4442" spans="3:11" ht="14.25" customHeight="1">
      <c r="C4442" s="48">
        <v>771</v>
      </c>
      <c r="D4442" s="18" t="s">
        <v>62</v>
      </c>
      <c r="E4442" s="62">
        <v>2329</v>
      </c>
      <c r="F4442" s="49"/>
      <c r="G4442" s="49"/>
      <c r="H4442" s="49"/>
      <c r="I4442" s="49"/>
      <c r="J4442" s="50"/>
      <c r="K4442" s="51">
        <f t="shared" si="222"/>
        <v>2329</v>
      </c>
    </row>
    <row r="4443" spans="3:11" ht="14.25" customHeight="1">
      <c r="C4443" s="48">
        <v>772</v>
      </c>
      <c r="D4443" s="18" t="s">
        <v>63</v>
      </c>
      <c r="E4443" s="49"/>
      <c r="F4443" s="49"/>
      <c r="G4443" s="49"/>
      <c r="H4443" s="49"/>
      <c r="I4443" s="49"/>
      <c r="J4443" s="50"/>
      <c r="K4443" s="51">
        <f t="shared" si="222"/>
        <v>0</v>
      </c>
    </row>
    <row r="4444" spans="3:11" ht="14.25" customHeight="1">
      <c r="C4444" s="48">
        <v>781</v>
      </c>
      <c r="D4444" s="18" t="s">
        <v>64</v>
      </c>
      <c r="E4444" s="49"/>
      <c r="F4444" s="49"/>
      <c r="G4444" s="49"/>
      <c r="H4444" s="49"/>
      <c r="I4444" s="49"/>
      <c r="J4444" s="50">
        <v>220</v>
      </c>
      <c r="K4444" s="51">
        <f t="shared" si="222"/>
        <v>220</v>
      </c>
    </row>
    <row r="4445" spans="3:11" ht="14.25" customHeight="1">
      <c r="C4445" s="48">
        <v>791</v>
      </c>
      <c r="D4445" s="18" t="s">
        <v>65</v>
      </c>
      <c r="E4445" s="49"/>
      <c r="F4445" s="49"/>
      <c r="G4445" s="49"/>
      <c r="H4445" s="49"/>
      <c r="I4445" s="49"/>
      <c r="J4445" s="50"/>
      <c r="K4445" s="51">
        <f t="shared" si="222"/>
        <v>0</v>
      </c>
    </row>
    <row r="4446" spans="3:11" ht="14.25" customHeight="1">
      <c r="C4446" s="48">
        <v>811</v>
      </c>
      <c r="D4446" s="18" t="s">
        <v>66</v>
      </c>
      <c r="E4446" s="49"/>
      <c r="F4446" s="49"/>
      <c r="G4446" s="49"/>
      <c r="H4446" s="49"/>
      <c r="I4446" s="49"/>
      <c r="J4446" s="50"/>
      <c r="K4446" s="51">
        <f t="shared" si="222"/>
        <v>0</v>
      </c>
    </row>
    <row r="4447" spans="3:11" ht="14.25" customHeight="1">
      <c r="C4447" s="48">
        <v>812</v>
      </c>
      <c r="D4447" s="18" t="s">
        <v>67</v>
      </c>
      <c r="E4447" s="49"/>
      <c r="F4447" s="49"/>
      <c r="G4447" s="49"/>
      <c r="H4447" s="49"/>
      <c r="I4447" s="49"/>
      <c r="J4447" s="50"/>
      <c r="K4447" s="51">
        <f t="shared" si="222"/>
        <v>0</v>
      </c>
    </row>
    <row r="4448" spans="3:11" ht="14.25" customHeight="1">
      <c r="C4448" s="48">
        <v>813</v>
      </c>
      <c r="D4448" s="18" t="s">
        <v>68</v>
      </c>
      <c r="E4448" s="49"/>
      <c r="F4448" s="49"/>
      <c r="G4448" s="49"/>
      <c r="H4448" s="49"/>
      <c r="I4448" s="49"/>
      <c r="J4448" s="50"/>
      <c r="K4448" s="51">
        <f t="shared" si="222"/>
        <v>0</v>
      </c>
    </row>
    <row r="4449" spans="3:11" ht="14.25" customHeight="1">
      <c r="C4449" s="48">
        <v>821</v>
      </c>
      <c r="D4449" s="18" t="s">
        <v>69</v>
      </c>
      <c r="E4449" s="49"/>
      <c r="F4449" s="49"/>
      <c r="G4449" s="49"/>
      <c r="H4449" s="49"/>
      <c r="I4449" s="49"/>
      <c r="J4449" s="50"/>
      <c r="K4449" s="51">
        <f t="shared" si="222"/>
        <v>0</v>
      </c>
    </row>
    <row r="4450" spans="3:11" ht="14.25" customHeight="1">
      <c r="C4450" s="48">
        <v>822</v>
      </c>
      <c r="D4450" s="18" t="s">
        <v>70</v>
      </c>
      <c r="E4450" s="49"/>
      <c r="F4450" s="49"/>
      <c r="G4450" s="49"/>
      <c r="H4450" s="49"/>
      <c r="I4450" s="49"/>
      <c r="J4450" s="50"/>
      <c r="K4450" s="51">
        <f t="shared" si="222"/>
        <v>0</v>
      </c>
    </row>
    <row r="4451" spans="3:11" ht="14.25" customHeight="1">
      <c r="C4451" s="48">
        <v>823</v>
      </c>
      <c r="D4451" s="18" t="s">
        <v>71</v>
      </c>
      <c r="E4451" s="49"/>
      <c r="F4451" s="49"/>
      <c r="G4451" s="49"/>
      <c r="H4451" s="49"/>
      <c r="I4451" s="49"/>
      <c r="J4451" s="50"/>
      <c r="K4451" s="51">
        <f t="shared" si="222"/>
        <v>0</v>
      </c>
    </row>
    <row r="4452" spans="3:11" ht="14.25" customHeight="1">
      <c r="C4452" s="48">
        <v>831</v>
      </c>
      <c r="D4452" s="18" t="s">
        <v>72</v>
      </c>
      <c r="E4452" s="49"/>
      <c r="F4452" s="49"/>
      <c r="G4452" s="49"/>
      <c r="H4452" s="49"/>
      <c r="I4452" s="49"/>
      <c r="J4452" s="50"/>
      <c r="K4452" s="51">
        <f t="shared" si="222"/>
        <v>0</v>
      </c>
    </row>
    <row r="4453" spans="3:11" ht="14.25" customHeight="1">
      <c r="C4453" s="48">
        <v>841</v>
      </c>
      <c r="D4453" s="18" t="s">
        <v>73</v>
      </c>
      <c r="E4453" s="49"/>
      <c r="F4453" s="49"/>
      <c r="G4453" s="49"/>
      <c r="H4453" s="49"/>
      <c r="I4453" s="49"/>
      <c r="J4453" s="50"/>
      <c r="K4453" s="51">
        <f t="shared" si="222"/>
        <v>0</v>
      </c>
    </row>
    <row r="4454" spans="3:11" ht="14.25" customHeight="1">
      <c r="C4454" s="48">
        <v>842</v>
      </c>
      <c r="D4454" s="18" t="s">
        <v>74</v>
      </c>
      <c r="E4454" s="49"/>
      <c r="F4454" s="49"/>
      <c r="G4454" s="49"/>
      <c r="H4454" s="49"/>
      <c r="I4454" s="49"/>
      <c r="J4454" s="50"/>
      <c r="K4454" s="51">
        <f t="shared" si="222"/>
        <v>0</v>
      </c>
    </row>
    <row r="4455" spans="3:11" ht="14.25" customHeight="1">
      <c r="C4455" s="52">
        <v>843</v>
      </c>
      <c r="D4455" s="18" t="s">
        <v>75</v>
      </c>
      <c r="E4455" s="49"/>
      <c r="F4455" s="49"/>
      <c r="G4455" s="49"/>
      <c r="H4455" s="49"/>
      <c r="I4455" s="49"/>
      <c r="J4455" s="50"/>
      <c r="K4455" s="51">
        <f t="shared" si="222"/>
        <v>0</v>
      </c>
    </row>
    <row r="4456" spans="3:11" ht="14.25" customHeight="1">
      <c r="C4456" s="52">
        <v>911</v>
      </c>
      <c r="D4456" s="18" t="s">
        <v>76</v>
      </c>
      <c r="E4456" s="49"/>
      <c r="F4456" s="49"/>
      <c r="G4456" s="49">
        <v>19000</v>
      </c>
      <c r="H4456" s="49"/>
      <c r="I4456" s="49"/>
      <c r="J4456" s="50"/>
      <c r="K4456" s="51">
        <f t="shared" si="222"/>
        <v>19000</v>
      </c>
    </row>
    <row r="4457" spans="3:11" ht="14.25" customHeight="1">
      <c r="C4457" s="48">
        <v>912</v>
      </c>
      <c r="D4457" s="18" t="s">
        <v>77</v>
      </c>
      <c r="E4457" s="53"/>
      <c r="F4457" s="53"/>
      <c r="G4457" s="53"/>
      <c r="H4457" s="53"/>
      <c r="I4457" s="53"/>
      <c r="J4457" s="54"/>
      <c r="K4457" s="51">
        <f t="shared" si="222"/>
        <v>0</v>
      </c>
    </row>
    <row r="4458" spans="3:11" ht="14.25" customHeight="1">
      <c r="C4458" s="48">
        <v>913</v>
      </c>
      <c r="D4458" s="18" t="s">
        <v>78</v>
      </c>
      <c r="E4458" s="53"/>
      <c r="F4458" s="53"/>
      <c r="G4458" s="53"/>
      <c r="H4458" s="53"/>
      <c r="I4458" s="53"/>
      <c r="J4458" s="54"/>
      <c r="K4458" s="51">
        <f t="shared" si="222"/>
        <v>0</v>
      </c>
    </row>
    <row r="4459" spans="3:11" ht="14.25" customHeight="1">
      <c r="C4459" s="48">
        <v>921</v>
      </c>
      <c r="D4459" s="18" t="s">
        <v>79</v>
      </c>
      <c r="E4459" s="53"/>
      <c r="F4459" s="53"/>
      <c r="G4459" s="53">
        <v>36</v>
      </c>
      <c r="H4459" s="53"/>
      <c r="I4459" s="53"/>
      <c r="J4459" s="54"/>
      <c r="K4459" s="51">
        <f t="shared" si="222"/>
        <v>36</v>
      </c>
    </row>
    <row r="4460" spans="3:11" ht="14.25" customHeight="1" thickBot="1">
      <c r="C4460" s="48">
        <v>922</v>
      </c>
      <c r="D4460" s="18" t="s">
        <v>80</v>
      </c>
      <c r="E4460" s="53"/>
      <c r="F4460" s="53"/>
      <c r="G4460" s="53"/>
      <c r="H4460" s="53"/>
      <c r="I4460" s="53"/>
      <c r="J4460" s="54"/>
      <c r="K4460" s="55">
        <f t="shared" si="222"/>
        <v>0</v>
      </c>
    </row>
    <row r="4461" spans="3:11" ht="14.25" customHeight="1" thickBot="1">
      <c r="C4461" s="56" t="s">
        <v>10</v>
      </c>
      <c r="D4461" s="57">
        <f>SUM(D4426:D4457)</f>
        <v>0</v>
      </c>
      <c r="E4461" s="58">
        <f t="shared" ref="E4461:J4461" si="223">SUM(E4426:E4460)</f>
        <v>19703</v>
      </c>
      <c r="F4461" s="58">
        <f t="shared" si="223"/>
        <v>0</v>
      </c>
      <c r="G4461" s="58">
        <f t="shared" si="223"/>
        <v>81837</v>
      </c>
      <c r="H4461" s="58">
        <f t="shared" si="223"/>
        <v>0</v>
      </c>
      <c r="I4461" s="58">
        <f t="shared" si="223"/>
        <v>6</v>
      </c>
      <c r="J4461" s="58">
        <f t="shared" si="223"/>
        <v>9998</v>
      </c>
      <c r="K4461" s="58">
        <f t="shared" si="222"/>
        <v>111544</v>
      </c>
    </row>
    <row r="4465" spans="1:11" ht="14.25" customHeight="1" thickBot="1"/>
    <row r="4466" spans="1:11" ht="14.25" customHeight="1" thickBot="1">
      <c r="A4466" s="35">
        <v>108</v>
      </c>
      <c r="B4466" s="35" t="s">
        <v>91</v>
      </c>
      <c r="C4466" s="36" t="s">
        <v>2</v>
      </c>
      <c r="D4466" s="38" t="s">
        <v>3</v>
      </c>
      <c r="E4466" s="77" t="s">
        <v>4</v>
      </c>
      <c r="F4466" s="75" t="s">
        <v>9</v>
      </c>
      <c r="G4466" s="76" t="s">
        <v>5</v>
      </c>
      <c r="H4466" s="77" t="s">
        <v>6</v>
      </c>
      <c r="I4466" s="77" t="s">
        <v>7</v>
      </c>
      <c r="J4466" s="78" t="s">
        <v>8</v>
      </c>
      <c r="K4466" s="111" t="s">
        <v>10</v>
      </c>
    </row>
    <row r="4467" spans="1:11" ht="14.25" customHeight="1">
      <c r="C4467" s="44">
        <v>711</v>
      </c>
      <c r="D4467" s="43" t="s">
        <v>46</v>
      </c>
      <c r="E4467" s="45"/>
      <c r="F4467" s="45"/>
      <c r="G4467" s="45">
        <v>120421</v>
      </c>
      <c r="H4467" s="45"/>
      <c r="I4467" s="45"/>
      <c r="J4467" s="46">
        <v>6785</v>
      </c>
      <c r="K4467" s="47">
        <f>SUM(E4467:J4467)</f>
        <v>127206</v>
      </c>
    </row>
    <row r="4468" spans="1:11" ht="14.25" customHeight="1">
      <c r="C4468" s="48">
        <v>712</v>
      </c>
      <c r="D4468" s="18" t="s">
        <v>47</v>
      </c>
      <c r="E4468" s="49"/>
      <c r="F4468" s="49"/>
      <c r="G4468" s="49">
        <v>1506</v>
      </c>
      <c r="H4468" s="49"/>
      <c r="I4468" s="49"/>
      <c r="J4468" s="50"/>
      <c r="K4468" s="65">
        <f t="shared" ref="K4468:K4501" si="224">SUM(E4468:J4468)</f>
        <v>1506</v>
      </c>
    </row>
    <row r="4469" spans="1:11" ht="14.25" customHeight="1">
      <c r="C4469" s="48">
        <v>713</v>
      </c>
      <c r="D4469" s="18" t="s">
        <v>48</v>
      </c>
      <c r="E4469" s="49"/>
      <c r="F4469" s="49"/>
      <c r="G4469" s="49">
        <v>62030</v>
      </c>
      <c r="H4469" s="49"/>
      <c r="I4469" s="49"/>
      <c r="J4469" s="50"/>
      <c r="K4469" s="65">
        <f t="shared" si="224"/>
        <v>62030</v>
      </c>
    </row>
    <row r="4470" spans="1:11" ht="14.25" customHeight="1">
      <c r="C4470" s="48">
        <v>714</v>
      </c>
      <c r="D4470" s="18" t="s">
        <v>49</v>
      </c>
      <c r="E4470" s="49"/>
      <c r="F4470" s="49"/>
      <c r="G4470" s="49">
        <v>40105</v>
      </c>
      <c r="H4470" s="49"/>
      <c r="I4470" s="49"/>
      <c r="J4470" s="50"/>
      <c r="K4470" s="65">
        <f t="shared" si="224"/>
        <v>40105</v>
      </c>
    </row>
    <row r="4471" spans="1:11" ht="14.25" customHeight="1">
      <c r="C4471" s="48">
        <v>715</v>
      </c>
      <c r="D4471" s="18" t="s">
        <v>50</v>
      </c>
      <c r="E4471" s="49"/>
      <c r="F4471" s="49"/>
      <c r="G4471" s="49"/>
      <c r="H4471" s="49"/>
      <c r="I4471" s="49"/>
      <c r="J4471" s="50"/>
      <c r="K4471" s="65">
        <f t="shared" si="224"/>
        <v>0</v>
      </c>
    </row>
    <row r="4472" spans="1:11" ht="14.25" customHeight="1">
      <c r="C4472" s="48">
        <v>716</v>
      </c>
      <c r="D4472" s="18" t="s">
        <v>51</v>
      </c>
      <c r="E4472" s="49"/>
      <c r="F4472" s="49"/>
      <c r="G4472" s="49">
        <v>11045</v>
      </c>
      <c r="H4472" s="49"/>
      <c r="I4472" s="49"/>
      <c r="J4472" s="50"/>
      <c r="K4472" s="65">
        <f t="shared" si="224"/>
        <v>11045</v>
      </c>
    </row>
    <row r="4473" spans="1:11" ht="14.25" customHeight="1">
      <c r="C4473" s="48">
        <v>719</v>
      </c>
      <c r="D4473" s="18" t="s">
        <v>52</v>
      </c>
      <c r="E4473" s="49"/>
      <c r="F4473" s="49"/>
      <c r="G4473" s="49"/>
      <c r="H4473" s="49"/>
      <c r="I4473" s="49"/>
      <c r="J4473" s="50"/>
      <c r="K4473" s="65">
        <f t="shared" si="224"/>
        <v>0</v>
      </c>
    </row>
    <row r="4474" spans="1:11" ht="14.25" customHeight="1">
      <c r="C4474" s="48">
        <v>721</v>
      </c>
      <c r="D4474" s="18" t="s">
        <v>53</v>
      </c>
      <c r="E4474" s="49"/>
      <c r="F4474" s="49"/>
      <c r="G4474" s="49"/>
      <c r="H4474" s="49"/>
      <c r="I4474" s="49"/>
      <c r="J4474" s="50"/>
      <c r="K4474" s="65">
        <f t="shared" si="224"/>
        <v>0</v>
      </c>
    </row>
    <row r="4475" spans="1:11" ht="14.25" customHeight="1">
      <c r="C4475" s="48">
        <v>731</v>
      </c>
      <c r="D4475" s="18" t="s">
        <v>54</v>
      </c>
      <c r="E4475" s="49"/>
      <c r="F4475" s="49"/>
      <c r="G4475" s="49"/>
      <c r="H4475" s="49"/>
      <c r="I4475" s="49"/>
      <c r="J4475" s="50"/>
      <c r="K4475" s="65">
        <f t="shared" si="224"/>
        <v>0</v>
      </c>
    </row>
    <row r="4476" spans="1:11" ht="14.25" customHeight="1">
      <c r="C4476" s="48">
        <v>732</v>
      </c>
      <c r="D4476" s="18" t="s">
        <v>55</v>
      </c>
      <c r="E4476" s="49"/>
      <c r="F4476" s="49"/>
      <c r="G4476" s="49"/>
      <c r="H4476" s="49"/>
      <c r="I4476" s="49"/>
      <c r="J4476" s="50"/>
      <c r="K4476" s="65">
        <f t="shared" si="224"/>
        <v>0</v>
      </c>
    </row>
    <row r="4477" spans="1:11" ht="14.25" customHeight="1">
      <c r="C4477" s="48">
        <v>733</v>
      </c>
      <c r="D4477" s="18" t="s">
        <v>56</v>
      </c>
      <c r="E4477" s="49">
        <v>40</v>
      </c>
      <c r="F4477" s="49"/>
      <c r="G4477" s="60">
        <v>70527</v>
      </c>
      <c r="H4477" s="49"/>
      <c r="I4477" s="49"/>
      <c r="J4477" s="50">
        <v>20</v>
      </c>
      <c r="K4477" s="65">
        <f t="shared" si="224"/>
        <v>70587</v>
      </c>
    </row>
    <row r="4478" spans="1:11" ht="14.25" customHeight="1">
      <c r="C4478" s="48">
        <v>741</v>
      </c>
      <c r="D4478" s="18" t="s">
        <v>57</v>
      </c>
      <c r="E4478" s="49"/>
      <c r="F4478" s="49"/>
      <c r="G4478" s="49">
        <v>25110</v>
      </c>
      <c r="H4478" s="49"/>
      <c r="I4478" s="49"/>
      <c r="J4478" s="50">
        <v>8448</v>
      </c>
      <c r="K4478" s="65">
        <f t="shared" si="224"/>
        <v>33558</v>
      </c>
    </row>
    <row r="4479" spans="1:11" ht="14.25" customHeight="1">
      <c r="C4479" s="48">
        <v>742</v>
      </c>
      <c r="D4479" s="18" t="s">
        <v>58</v>
      </c>
      <c r="E4479" s="49"/>
      <c r="F4479" s="49"/>
      <c r="G4479" s="49">
        <v>4298</v>
      </c>
      <c r="H4479" s="49"/>
      <c r="I4479" s="49"/>
      <c r="J4479" s="50">
        <v>15869</v>
      </c>
      <c r="K4479" s="65">
        <f t="shared" si="224"/>
        <v>20167</v>
      </c>
    </row>
    <row r="4480" spans="1:11" ht="14.25" customHeight="1">
      <c r="C4480" s="48">
        <v>743</v>
      </c>
      <c r="D4480" s="18" t="s">
        <v>59</v>
      </c>
      <c r="E4480" s="49"/>
      <c r="F4480" s="49"/>
      <c r="G4480" s="49">
        <v>24</v>
      </c>
      <c r="H4480" s="49"/>
      <c r="I4480" s="49"/>
      <c r="J4480" s="50">
        <v>24</v>
      </c>
      <c r="K4480" s="65">
        <f t="shared" si="224"/>
        <v>48</v>
      </c>
    </row>
    <row r="4481" spans="3:11" ht="14.25" customHeight="1">
      <c r="C4481" s="48">
        <v>744</v>
      </c>
      <c r="D4481" s="18" t="s">
        <v>60</v>
      </c>
      <c r="E4481" s="49"/>
      <c r="F4481" s="49"/>
      <c r="G4481" s="49"/>
      <c r="H4481" s="49"/>
      <c r="I4481" s="49"/>
      <c r="J4481" s="50"/>
      <c r="K4481" s="65">
        <f t="shared" si="224"/>
        <v>0</v>
      </c>
    </row>
    <row r="4482" spans="3:11" ht="14.25" customHeight="1">
      <c r="C4482" s="48">
        <v>745</v>
      </c>
      <c r="D4482" s="18" t="s">
        <v>61</v>
      </c>
      <c r="E4482" s="49"/>
      <c r="F4482" s="49"/>
      <c r="G4482" s="49">
        <v>1786</v>
      </c>
      <c r="H4482" s="49"/>
      <c r="I4482" s="49"/>
      <c r="J4482" s="50">
        <v>7855</v>
      </c>
      <c r="K4482" s="65">
        <f t="shared" si="224"/>
        <v>9641</v>
      </c>
    </row>
    <row r="4483" spans="3:11" ht="14.25" customHeight="1">
      <c r="C4483" s="48">
        <v>771</v>
      </c>
      <c r="D4483" s="18" t="s">
        <v>62</v>
      </c>
      <c r="E4483" s="49">
        <v>1078</v>
      </c>
      <c r="F4483" s="49"/>
      <c r="H4483" s="49"/>
      <c r="I4483" s="49"/>
      <c r="J4483" s="49">
        <v>1482</v>
      </c>
      <c r="K4483" s="65">
        <f>SUM(E4483:J4483)</f>
        <v>2560</v>
      </c>
    </row>
    <row r="4484" spans="3:11" ht="14.25" customHeight="1">
      <c r="C4484" s="48">
        <v>772</v>
      </c>
      <c r="D4484" s="18" t="s">
        <v>63</v>
      </c>
      <c r="E4484" s="49"/>
      <c r="F4484" s="49"/>
      <c r="G4484" s="49"/>
      <c r="H4484" s="49"/>
      <c r="I4484" s="49"/>
      <c r="J4484" s="50">
        <v>30</v>
      </c>
      <c r="K4484" s="65">
        <f t="shared" si="224"/>
        <v>30</v>
      </c>
    </row>
    <row r="4485" spans="3:11" ht="14.25" customHeight="1">
      <c r="C4485" s="48">
        <v>781</v>
      </c>
      <c r="D4485" s="18" t="s">
        <v>64</v>
      </c>
      <c r="E4485" s="49"/>
      <c r="F4485" s="49"/>
      <c r="G4485" s="49"/>
      <c r="H4485" s="49"/>
      <c r="I4485" s="49"/>
      <c r="J4485" s="50">
        <v>5557</v>
      </c>
      <c r="K4485" s="65">
        <f t="shared" si="224"/>
        <v>5557</v>
      </c>
    </row>
    <row r="4486" spans="3:11" ht="14.25" customHeight="1">
      <c r="C4486" s="48">
        <v>791</v>
      </c>
      <c r="D4486" s="18" t="s">
        <v>65</v>
      </c>
      <c r="E4486" s="49"/>
      <c r="F4486" s="49"/>
      <c r="G4486" s="49"/>
      <c r="H4486" s="49"/>
      <c r="I4486" s="49"/>
      <c r="J4486" s="50"/>
      <c r="K4486" s="65">
        <f t="shared" si="224"/>
        <v>0</v>
      </c>
    </row>
    <row r="4487" spans="3:11" ht="14.25" customHeight="1">
      <c r="C4487" s="48">
        <v>811</v>
      </c>
      <c r="D4487" s="18" t="s">
        <v>66</v>
      </c>
      <c r="E4487" s="49"/>
      <c r="F4487" s="49"/>
      <c r="G4487" s="49"/>
      <c r="H4487" s="49"/>
      <c r="I4487" s="49"/>
      <c r="J4487" s="50">
        <v>1935</v>
      </c>
      <c r="K4487" s="65">
        <f t="shared" si="224"/>
        <v>1935</v>
      </c>
    </row>
    <row r="4488" spans="3:11" ht="14.25" customHeight="1">
      <c r="C4488" s="48">
        <v>812</v>
      </c>
      <c r="D4488" s="18" t="s">
        <v>67</v>
      </c>
      <c r="E4488" s="49"/>
      <c r="F4488" s="49"/>
      <c r="G4488" s="49"/>
      <c r="H4488" s="49"/>
      <c r="I4488" s="49"/>
      <c r="J4488" s="50">
        <v>239</v>
      </c>
      <c r="K4488" s="65">
        <f t="shared" si="224"/>
        <v>239</v>
      </c>
    </row>
    <row r="4489" spans="3:11" ht="14.25" customHeight="1">
      <c r="C4489" s="48">
        <v>813</v>
      </c>
      <c r="D4489" s="18" t="s">
        <v>68</v>
      </c>
      <c r="E4489" s="49"/>
      <c r="F4489" s="49"/>
      <c r="G4489" s="49"/>
      <c r="H4489" s="49"/>
      <c r="I4489" s="49"/>
      <c r="J4489" s="50"/>
      <c r="K4489" s="65">
        <f t="shared" si="224"/>
        <v>0</v>
      </c>
    </row>
    <row r="4490" spans="3:11" ht="14.25" customHeight="1">
      <c r="C4490" s="48">
        <v>821</v>
      </c>
      <c r="D4490" s="18" t="s">
        <v>69</v>
      </c>
      <c r="E4490" s="49"/>
      <c r="F4490" s="49"/>
      <c r="G4490" s="49"/>
      <c r="H4490" s="49"/>
      <c r="I4490" s="49"/>
      <c r="J4490" s="50"/>
      <c r="K4490" s="65">
        <f t="shared" si="224"/>
        <v>0</v>
      </c>
    </row>
    <row r="4491" spans="3:11" ht="14.25" customHeight="1">
      <c r="C4491" s="48">
        <v>822</v>
      </c>
      <c r="D4491" s="18" t="s">
        <v>70</v>
      </c>
      <c r="E4491" s="49"/>
      <c r="F4491" s="49"/>
      <c r="G4491" s="49"/>
      <c r="H4491" s="49"/>
      <c r="I4491" s="49"/>
      <c r="J4491" s="50"/>
      <c r="K4491" s="65">
        <f t="shared" si="224"/>
        <v>0</v>
      </c>
    </row>
    <row r="4492" spans="3:11" ht="14.25" customHeight="1">
      <c r="C4492" s="48">
        <v>823</v>
      </c>
      <c r="D4492" s="18" t="s">
        <v>71</v>
      </c>
      <c r="E4492" s="49"/>
      <c r="F4492" s="49"/>
      <c r="G4492" s="49"/>
      <c r="H4492" s="49"/>
      <c r="I4492" s="49"/>
      <c r="J4492" s="50">
        <v>260</v>
      </c>
      <c r="K4492" s="65">
        <f t="shared" si="224"/>
        <v>260</v>
      </c>
    </row>
    <row r="4493" spans="3:11" ht="14.25" customHeight="1">
      <c r="C4493" s="48">
        <v>831</v>
      </c>
      <c r="D4493" s="18" t="s">
        <v>72</v>
      </c>
      <c r="E4493" s="49"/>
      <c r="F4493" s="49"/>
      <c r="G4493" s="49"/>
      <c r="H4493" s="49"/>
      <c r="I4493" s="49"/>
      <c r="J4493" s="50"/>
      <c r="K4493" s="65">
        <f t="shared" si="224"/>
        <v>0</v>
      </c>
    </row>
    <row r="4494" spans="3:11" ht="14.25" customHeight="1">
      <c r="C4494" s="48">
        <v>841</v>
      </c>
      <c r="D4494" s="18" t="s">
        <v>73</v>
      </c>
      <c r="E4494" s="49"/>
      <c r="F4494" s="49"/>
      <c r="G4494" s="49"/>
      <c r="H4494" s="49"/>
      <c r="I4494" s="49"/>
      <c r="J4494" s="50"/>
      <c r="K4494" s="65">
        <f t="shared" si="224"/>
        <v>0</v>
      </c>
    </row>
    <row r="4495" spans="3:11" ht="14.25" customHeight="1">
      <c r="C4495" s="48">
        <v>842</v>
      </c>
      <c r="D4495" s="18" t="s">
        <v>74</v>
      </c>
      <c r="E4495" s="49"/>
      <c r="F4495" s="49"/>
      <c r="G4495" s="49"/>
      <c r="H4495" s="49"/>
      <c r="I4495" s="49"/>
      <c r="J4495" s="50"/>
      <c r="K4495" s="65">
        <f t="shared" si="224"/>
        <v>0</v>
      </c>
    </row>
    <row r="4496" spans="3:11" ht="14.25" customHeight="1">
      <c r="C4496" s="52">
        <v>843</v>
      </c>
      <c r="D4496" s="18" t="s">
        <v>75</v>
      </c>
      <c r="E4496" s="49"/>
      <c r="F4496" s="49"/>
      <c r="G4496" s="49"/>
      <c r="H4496" s="49"/>
      <c r="I4496" s="49"/>
      <c r="J4496" s="50"/>
      <c r="K4496" s="65">
        <f t="shared" si="224"/>
        <v>0</v>
      </c>
    </row>
    <row r="4497" spans="1:11" ht="14.25" customHeight="1">
      <c r="C4497" s="52">
        <v>911</v>
      </c>
      <c r="D4497" s="18" t="s">
        <v>76</v>
      </c>
      <c r="E4497" s="49"/>
      <c r="F4497" s="49"/>
      <c r="G4497" s="49"/>
      <c r="H4497" s="49"/>
      <c r="I4497" s="49"/>
      <c r="J4497" s="50">
        <v>79231</v>
      </c>
      <c r="K4497" s="65">
        <f t="shared" si="224"/>
        <v>79231</v>
      </c>
    </row>
    <row r="4498" spans="1:11" ht="14.25" customHeight="1">
      <c r="C4498" s="48">
        <v>912</v>
      </c>
      <c r="D4498" s="18" t="s">
        <v>77</v>
      </c>
      <c r="E4498" s="49"/>
      <c r="F4498" s="53"/>
      <c r="G4498" s="53"/>
      <c r="H4498" s="53"/>
      <c r="I4498" s="53"/>
      <c r="J4498" s="54"/>
      <c r="K4498" s="65">
        <f t="shared" si="224"/>
        <v>0</v>
      </c>
    </row>
    <row r="4499" spans="1:11" ht="14.25" customHeight="1">
      <c r="C4499" s="48">
        <v>913</v>
      </c>
      <c r="D4499" s="18" t="s">
        <v>78</v>
      </c>
      <c r="E4499" s="49"/>
      <c r="F4499" s="53"/>
      <c r="G4499" s="53"/>
      <c r="H4499" s="53"/>
      <c r="I4499" s="53"/>
      <c r="J4499" s="54"/>
      <c r="K4499" s="65">
        <f t="shared" si="224"/>
        <v>0</v>
      </c>
    </row>
    <row r="4500" spans="1:11" ht="14.25" customHeight="1">
      <c r="C4500" s="48">
        <v>921</v>
      </c>
      <c r="D4500" s="18" t="s">
        <v>79</v>
      </c>
      <c r="E4500" s="49"/>
      <c r="F4500" s="53"/>
      <c r="G4500" s="53"/>
      <c r="H4500" s="53"/>
      <c r="I4500" s="53"/>
      <c r="J4500" s="54"/>
      <c r="K4500" s="65">
        <f t="shared" si="224"/>
        <v>0</v>
      </c>
    </row>
    <row r="4501" spans="1:11" ht="14.25" customHeight="1" thickBot="1">
      <c r="C4501" s="48">
        <v>922</v>
      </c>
      <c r="D4501" s="18" t="s">
        <v>80</v>
      </c>
      <c r="F4501" s="53"/>
      <c r="G4501" s="53"/>
      <c r="H4501" s="53"/>
      <c r="I4501" s="53"/>
      <c r="J4501" s="54"/>
      <c r="K4501" s="66">
        <f t="shared" si="224"/>
        <v>0</v>
      </c>
    </row>
    <row r="4502" spans="1:11" ht="14.25" customHeight="1" thickBot="1">
      <c r="C4502" s="56" t="s">
        <v>10</v>
      </c>
      <c r="D4502" s="57">
        <f>SUM(D4467:D4498)</f>
        <v>0</v>
      </c>
      <c r="E4502" s="58">
        <f t="shared" ref="E4502:J4502" si="225">SUM(E4467:E4501)</f>
        <v>1118</v>
      </c>
      <c r="F4502" s="58">
        <f t="shared" si="225"/>
        <v>0</v>
      </c>
      <c r="G4502" s="58">
        <f t="shared" si="225"/>
        <v>336852</v>
      </c>
      <c r="H4502" s="58">
        <f t="shared" si="225"/>
        <v>0</v>
      </c>
      <c r="I4502" s="58">
        <f t="shared" si="225"/>
        <v>0</v>
      </c>
      <c r="J4502" s="58">
        <f t="shared" si="225"/>
        <v>127735</v>
      </c>
      <c r="K4502" s="57">
        <f>SUM(E4502:J4502)</f>
        <v>465705</v>
      </c>
    </row>
    <row r="4506" spans="1:11" ht="14.25" customHeight="1" thickBot="1"/>
    <row r="4507" spans="1:11" ht="14.25" customHeight="1" thickBot="1">
      <c r="A4507" s="35">
        <v>109</v>
      </c>
      <c r="B4507" s="35" t="s">
        <v>92</v>
      </c>
      <c r="C4507" s="36" t="s">
        <v>2</v>
      </c>
      <c r="D4507" s="37" t="s">
        <v>3</v>
      </c>
      <c r="E4507" s="74" t="s">
        <v>4</v>
      </c>
      <c r="F4507" s="75" t="s">
        <v>9</v>
      </c>
      <c r="G4507" s="76" t="s">
        <v>5</v>
      </c>
      <c r="H4507" s="77" t="s">
        <v>6</v>
      </c>
      <c r="I4507" s="77" t="s">
        <v>7</v>
      </c>
      <c r="J4507" s="78" t="s">
        <v>8</v>
      </c>
      <c r="K4507" s="78" t="s">
        <v>10</v>
      </c>
    </row>
    <row r="4508" spans="1:11" ht="14.25" customHeight="1">
      <c r="C4508" s="44">
        <v>711</v>
      </c>
      <c r="D4508" s="18" t="s">
        <v>46</v>
      </c>
      <c r="E4508" s="45"/>
      <c r="F4508" s="45"/>
      <c r="G4508" s="46"/>
      <c r="H4508" s="45"/>
      <c r="I4508" s="45"/>
      <c r="J4508" s="204">
        <v>23905</v>
      </c>
      <c r="K4508" s="229">
        <f>SUM(E4508:J4508)</f>
        <v>23905</v>
      </c>
    </row>
    <row r="4509" spans="1:11" ht="14.25" customHeight="1">
      <c r="C4509" s="48">
        <v>712</v>
      </c>
      <c r="D4509" s="18" t="s">
        <v>47</v>
      </c>
      <c r="E4509" s="49"/>
      <c r="F4509" s="49"/>
      <c r="G4509" s="50"/>
      <c r="H4509" s="49"/>
      <c r="I4509" s="49"/>
      <c r="J4509" s="206">
        <v>218</v>
      </c>
      <c r="K4509" s="230">
        <f t="shared" ref="K4509:K4542" si="226">SUM(E4509:J4509)</f>
        <v>218</v>
      </c>
    </row>
    <row r="4510" spans="1:11" ht="14.25" customHeight="1">
      <c r="C4510" s="48">
        <v>713</v>
      </c>
      <c r="D4510" s="18" t="s">
        <v>48</v>
      </c>
      <c r="E4510" s="49"/>
      <c r="F4510" s="49"/>
      <c r="G4510" s="50"/>
      <c r="H4510" s="49"/>
      <c r="I4510" s="49"/>
      <c r="J4510" s="206">
        <v>5010</v>
      </c>
      <c r="K4510" s="230">
        <f t="shared" si="226"/>
        <v>5010</v>
      </c>
    </row>
    <row r="4511" spans="1:11" ht="14.25" customHeight="1">
      <c r="C4511" s="48">
        <v>714</v>
      </c>
      <c r="D4511" s="18" t="s">
        <v>49</v>
      </c>
      <c r="E4511" s="49"/>
      <c r="F4511" s="49"/>
      <c r="G4511" s="50"/>
      <c r="H4511" s="49"/>
      <c r="I4511" s="49"/>
      <c r="J4511" s="206">
        <v>3900</v>
      </c>
      <c r="K4511" s="230">
        <f t="shared" si="226"/>
        <v>3900</v>
      </c>
    </row>
    <row r="4512" spans="1:11" ht="14.25" customHeight="1">
      <c r="C4512" s="48">
        <v>715</v>
      </c>
      <c r="D4512" s="18" t="s">
        <v>50</v>
      </c>
      <c r="E4512" s="49"/>
      <c r="F4512" s="49"/>
      <c r="G4512" s="50"/>
      <c r="H4512" s="49"/>
      <c r="I4512" s="49"/>
      <c r="J4512" s="206"/>
      <c r="K4512" s="230">
        <f t="shared" si="226"/>
        <v>0</v>
      </c>
    </row>
    <row r="4513" spans="3:11" ht="14.25" customHeight="1">
      <c r="C4513" s="48">
        <v>716</v>
      </c>
      <c r="D4513" s="18" t="s">
        <v>51</v>
      </c>
      <c r="E4513" s="49"/>
      <c r="F4513" s="49"/>
      <c r="G4513" s="50"/>
      <c r="H4513" s="49"/>
      <c r="I4513" s="49"/>
      <c r="J4513" s="206">
        <v>1467</v>
      </c>
      <c r="K4513" s="230">
        <f t="shared" si="226"/>
        <v>1467</v>
      </c>
    </row>
    <row r="4514" spans="3:11" ht="14.25" customHeight="1">
      <c r="C4514" s="48">
        <v>719</v>
      </c>
      <c r="D4514" s="18" t="s">
        <v>52</v>
      </c>
      <c r="E4514" s="49"/>
      <c r="F4514" s="49"/>
      <c r="G4514" s="50"/>
      <c r="H4514" s="49"/>
      <c r="I4514" s="49"/>
      <c r="J4514" s="206"/>
      <c r="K4514" s="230">
        <f t="shared" si="226"/>
        <v>0</v>
      </c>
    </row>
    <row r="4515" spans="3:11" ht="14.25" customHeight="1">
      <c r="C4515" s="48">
        <v>721</v>
      </c>
      <c r="D4515" s="18" t="s">
        <v>53</v>
      </c>
      <c r="E4515" s="49"/>
      <c r="F4515" s="49"/>
      <c r="G4515" s="50"/>
      <c r="H4515" s="49"/>
      <c r="I4515" s="49"/>
      <c r="J4515" s="206"/>
      <c r="K4515" s="230">
        <f t="shared" si="226"/>
        <v>0</v>
      </c>
    </row>
    <row r="4516" spans="3:11" ht="14.25" customHeight="1">
      <c r="C4516" s="48">
        <v>731</v>
      </c>
      <c r="D4516" s="18" t="s">
        <v>54</v>
      </c>
      <c r="E4516" s="49"/>
      <c r="F4516" s="49"/>
      <c r="G4516" s="50"/>
      <c r="H4516" s="49"/>
      <c r="I4516" s="49"/>
      <c r="J4516" s="206"/>
      <c r="K4516" s="230">
        <f t="shared" si="226"/>
        <v>0</v>
      </c>
    </row>
    <row r="4517" spans="3:11" ht="14.25" customHeight="1">
      <c r="C4517" s="48">
        <v>732</v>
      </c>
      <c r="D4517" s="18" t="s">
        <v>55</v>
      </c>
      <c r="E4517" s="49"/>
      <c r="F4517" s="49"/>
      <c r="G4517" s="50"/>
      <c r="H4517" s="49"/>
      <c r="I4517" s="49"/>
      <c r="J4517" s="206"/>
      <c r="K4517" s="230">
        <f t="shared" si="226"/>
        <v>0</v>
      </c>
    </row>
    <row r="4518" spans="3:11" ht="14.25" customHeight="1">
      <c r="C4518" s="48">
        <v>733</v>
      </c>
      <c r="D4518" s="18" t="s">
        <v>56</v>
      </c>
      <c r="E4518" s="49">
        <v>40636</v>
      </c>
      <c r="F4518" s="49"/>
      <c r="G4518" s="50"/>
      <c r="H4518" s="49"/>
      <c r="I4518" s="49"/>
      <c r="J4518" s="206">
        <v>1032</v>
      </c>
      <c r="K4518" s="230">
        <f>SUM(E4518:J4518)</f>
        <v>41668</v>
      </c>
    </row>
    <row r="4519" spans="3:11" ht="14.25" customHeight="1">
      <c r="C4519" s="48">
        <v>741</v>
      </c>
      <c r="D4519" s="18" t="s">
        <v>57</v>
      </c>
      <c r="E4519" s="49"/>
      <c r="F4519" s="49"/>
      <c r="G4519" s="50"/>
      <c r="H4519" s="49"/>
      <c r="I4519" s="49"/>
      <c r="J4519" s="231">
        <v>751</v>
      </c>
      <c r="K4519" s="230">
        <f t="shared" si="226"/>
        <v>751</v>
      </c>
    </row>
    <row r="4520" spans="3:11" ht="14.25" customHeight="1">
      <c r="C4520" s="48">
        <v>742</v>
      </c>
      <c r="D4520" s="18" t="s">
        <v>58</v>
      </c>
      <c r="E4520" s="49"/>
      <c r="F4520" s="49"/>
      <c r="G4520" s="50"/>
      <c r="H4520" s="49"/>
      <c r="I4520" s="49"/>
      <c r="J4520" s="206">
        <v>1531</v>
      </c>
      <c r="K4520" s="230">
        <f t="shared" si="226"/>
        <v>1531</v>
      </c>
    </row>
    <row r="4521" spans="3:11" ht="14.25" customHeight="1">
      <c r="C4521" s="48">
        <v>743</v>
      </c>
      <c r="D4521" s="18" t="s">
        <v>59</v>
      </c>
      <c r="E4521" s="49"/>
      <c r="F4521" s="49"/>
      <c r="G4521" s="50"/>
      <c r="H4521" s="49"/>
      <c r="I4521" s="49"/>
      <c r="J4521" s="206">
        <v>11</v>
      </c>
      <c r="K4521" s="230">
        <f t="shared" si="226"/>
        <v>11</v>
      </c>
    </row>
    <row r="4522" spans="3:11" ht="14.25" customHeight="1">
      <c r="C4522" s="48">
        <v>744</v>
      </c>
      <c r="D4522" s="18" t="s">
        <v>60</v>
      </c>
      <c r="E4522" s="49"/>
      <c r="F4522" s="49"/>
      <c r="G4522" s="50"/>
      <c r="H4522" s="49"/>
      <c r="I4522" s="49">
        <v>186</v>
      </c>
      <c r="J4522" s="206">
        <v>604</v>
      </c>
      <c r="K4522" s="230">
        <f t="shared" si="226"/>
        <v>790</v>
      </c>
    </row>
    <row r="4523" spans="3:11" ht="14.25" customHeight="1">
      <c r="C4523" s="48">
        <v>745</v>
      </c>
      <c r="D4523" s="18" t="s">
        <v>61</v>
      </c>
      <c r="E4523" s="49"/>
      <c r="F4523" s="49"/>
      <c r="G4523" s="50"/>
      <c r="H4523" s="49"/>
      <c r="I4523" s="49"/>
      <c r="J4523" s="206">
        <v>2758</v>
      </c>
      <c r="K4523" s="230">
        <f t="shared" si="226"/>
        <v>2758</v>
      </c>
    </row>
    <row r="4524" spans="3:11" ht="14.25" customHeight="1">
      <c r="C4524" s="48">
        <v>771</v>
      </c>
      <c r="D4524" s="18" t="s">
        <v>62</v>
      </c>
      <c r="E4524" s="49"/>
      <c r="F4524" s="49"/>
      <c r="G4524" s="50"/>
      <c r="H4524" s="49"/>
      <c r="I4524" s="49"/>
      <c r="J4524" s="206">
        <v>505</v>
      </c>
      <c r="K4524" s="230">
        <f t="shared" si="226"/>
        <v>505</v>
      </c>
    </row>
    <row r="4525" spans="3:11" ht="14.25" customHeight="1">
      <c r="C4525" s="48">
        <v>772</v>
      </c>
      <c r="D4525" s="18" t="s">
        <v>63</v>
      </c>
      <c r="E4525" s="49"/>
      <c r="F4525" s="49"/>
      <c r="G4525" s="50"/>
      <c r="H4525" s="49"/>
      <c r="I4525" s="49"/>
      <c r="J4525" s="206">
        <v>156</v>
      </c>
      <c r="K4525" s="230">
        <f t="shared" si="226"/>
        <v>156</v>
      </c>
    </row>
    <row r="4526" spans="3:11" ht="14.25" customHeight="1">
      <c r="C4526" s="48">
        <v>781</v>
      </c>
      <c r="D4526" s="18" t="s">
        <v>64</v>
      </c>
      <c r="E4526" s="49"/>
      <c r="F4526" s="49"/>
      <c r="G4526" s="50"/>
      <c r="H4526" s="49"/>
      <c r="I4526" s="49"/>
      <c r="J4526" s="206">
        <v>1269</v>
      </c>
      <c r="K4526" s="230">
        <f t="shared" si="226"/>
        <v>1269</v>
      </c>
    </row>
    <row r="4527" spans="3:11" ht="14.25" customHeight="1">
      <c r="C4527" s="48">
        <v>791</v>
      </c>
      <c r="D4527" s="18" t="s">
        <v>65</v>
      </c>
      <c r="E4527" s="49"/>
      <c r="F4527" s="49"/>
      <c r="G4527" s="50"/>
      <c r="H4527" s="49"/>
      <c r="I4527" s="49"/>
      <c r="J4527" s="206"/>
      <c r="K4527" s="230">
        <f t="shared" si="226"/>
        <v>0</v>
      </c>
    </row>
    <row r="4528" spans="3:11" ht="14.25" customHeight="1">
      <c r="C4528" s="48">
        <v>811</v>
      </c>
      <c r="D4528" s="18" t="s">
        <v>66</v>
      </c>
      <c r="E4528" s="49"/>
      <c r="F4528" s="49"/>
      <c r="G4528" s="50"/>
      <c r="H4528" s="49"/>
      <c r="I4528" s="49"/>
      <c r="J4528" s="206">
        <v>19</v>
      </c>
      <c r="K4528" s="230">
        <f t="shared" si="226"/>
        <v>19</v>
      </c>
    </row>
    <row r="4529" spans="3:11" ht="14.25" customHeight="1">
      <c r="C4529" s="48">
        <v>812</v>
      </c>
      <c r="D4529" s="18" t="s">
        <v>67</v>
      </c>
      <c r="E4529" s="49"/>
      <c r="F4529" s="49"/>
      <c r="G4529" s="50"/>
      <c r="H4529" s="49"/>
      <c r="I4529" s="49"/>
      <c r="J4529" s="206"/>
      <c r="K4529" s="230">
        <f t="shared" si="226"/>
        <v>0</v>
      </c>
    </row>
    <row r="4530" spans="3:11" ht="14.25" customHeight="1">
      <c r="C4530" s="48">
        <v>813</v>
      </c>
      <c r="D4530" s="18" t="s">
        <v>68</v>
      </c>
      <c r="E4530" s="49"/>
      <c r="F4530" s="49"/>
      <c r="G4530" s="50"/>
      <c r="H4530" s="49"/>
      <c r="I4530" s="49"/>
      <c r="J4530" s="206"/>
      <c r="K4530" s="230">
        <f t="shared" si="226"/>
        <v>0</v>
      </c>
    </row>
    <row r="4531" spans="3:11" ht="14.25" customHeight="1">
      <c r="C4531" s="48">
        <v>821</v>
      </c>
      <c r="D4531" s="18" t="s">
        <v>69</v>
      </c>
      <c r="E4531" s="49"/>
      <c r="F4531" s="49"/>
      <c r="G4531" s="50"/>
      <c r="H4531" s="49"/>
      <c r="I4531" s="49"/>
      <c r="J4531" s="206"/>
      <c r="K4531" s="230">
        <f t="shared" si="226"/>
        <v>0</v>
      </c>
    </row>
    <row r="4532" spans="3:11" ht="14.25" customHeight="1">
      <c r="C4532" s="48">
        <v>822</v>
      </c>
      <c r="D4532" s="18" t="s">
        <v>70</v>
      </c>
      <c r="E4532" s="49"/>
      <c r="F4532" s="49"/>
      <c r="G4532" s="50"/>
      <c r="H4532" s="49"/>
      <c r="I4532" s="49"/>
      <c r="J4532" s="206"/>
      <c r="K4532" s="230">
        <f t="shared" si="226"/>
        <v>0</v>
      </c>
    </row>
    <row r="4533" spans="3:11" ht="14.25" customHeight="1">
      <c r="C4533" s="48">
        <v>823</v>
      </c>
      <c r="D4533" s="18" t="s">
        <v>71</v>
      </c>
      <c r="E4533" s="49"/>
      <c r="F4533" s="49"/>
      <c r="G4533" s="50"/>
      <c r="H4533" s="49"/>
      <c r="I4533" s="49"/>
      <c r="J4533" s="206"/>
      <c r="K4533" s="230">
        <f t="shared" si="226"/>
        <v>0</v>
      </c>
    </row>
    <row r="4534" spans="3:11" ht="14.25" customHeight="1">
      <c r="C4534" s="48">
        <v>831</v>
      </c>
      <c r="D4534" s="18" t="s">
        <v>72</v>
      </c>
      <c r="E4534" s="49"/>
      <c r="F4534" s="49"/>
      <c r="G4534" s="50"/>
      <c r="H4534" s="49"/>
      <c r="I4534" s="49"/>
      <c r="J4534" s="206"/>
      <c r="K4534" s="230">
        <f t="shared" si="226"/>
        <v>0</v>
      </c>
    </row>
    <row r="4535" spans="3:11" ht="14.25" customHeight="1">
      <c r="C4535" s="48">
        <v>841</v>
      </c>
      <c r="D4535" s="18" t="s">
        <v>73</v>
      </c>
      <c r="E4535" s="49"/>
      <c r="F4535" s="49"/>
      <c r="G4535" s="50"/>
      <c r="H4535" s="49"/>
      <c r="I4535" s="49"/>
      <c r="J4535" s="206"/>
      <c r="K4535" s="230">
        <f t="shared" si="226"/>
        <v>0</v>
      </c>
    </row>
    <row r="4536" spans="3:11" ht="14.25" customHeight="1">
      <c r="C4536" s="48">
        <v>842</v>
      </c>
      <c r="D4536" s="18" t="s">
        <v>74</v>
      </c>
      <c r="E4536" s="49"/>
      <c r="F4536" s="49"/>
      <c r="G4536" s="50"/>
      <c r="H4536" s="49"/>
      <c r="I4536" s="49"/>
      <c r="J4536" s="206"/>
      <c r="K4536" s="230">
        <f t="shared" si="226"/>
        <v>0</v>
      </c>
    </row>
    <row r="4537" spans="3:11" ht="14.25" customHeight="1">
      <c r="C4537" s="52">
        <v>843</v>
      </c>
      <c r="D4537" s="18" t="s">
        <v>75</v>
      </c>
      <c r="E4537" s="49"/>
      <c r="F4537" s="49"/>
      <c r="G4537" s="50"/>
      <c r="H4537" s="49"/>
      <c r="I4537" s="49"/>
      <c r="J4537" s="206"/>
      <c r="K4537" s="230">
        <f t="shared" si="226"/>
        <v>0</v>
      </c>
    </row>
    <row r="4538" spans="3:11" ht="14.25" customHeight="1">
      <c r="C4538" s="52">
        <v>911</v>
      </c>
      <c r="D4538" s="18" t="s">
        <v>76</v>
      </c>
      <c r="E4538" s="49"/>
      <c r="F4538" s="49"/>
      <c r="G4538" s="50"/>
      <c r="H4538" s="49"/>
      <c r="I4538" s="49"/>
      <c r="J4538" s="206">
        <v>13983</v>
      </c>
      <c r="K4538" s="230">
        <f t="shared" si="226"/>
        <v>13983</v>
      </c>
    </row>
    <row r="4539" spans="3:11" ht="14.25" customHeight="1">
      <c r="C4539" s="48">
        <v>912</v>
      </c>
      <c r="D4539" s="18" t="s">
        <v>77</v>
      </c>
      <c r="E4539" s="53"/>
      <c r="F4539" s="53"/>
      <c r="G4539" s="54"/>
      <c r="H4539" s="53"/>
      <c r="I4539" s="53"/>
      <c r="J4539" s="206"/>
      <c r="K4539" s="230">
        <f t="shared" si="226"/>
        <v>0</v>
      </c>
    </row>
    <row r="4540" spans="3:11" ht="14.25" customHeight="1">
      <c r="C4540" s="48">
        <v>913</v>
      </c>
      <c r="D4540" s="18" t="s">
        <v>78</v>
      </c>
      <c r="E4540" s="53"/>
      <c r="F4540" s="53"/>
      <c r="G4540" s="54"/>
      <c r="H4540" s="53"/>
      <c r="I4540" s="53"/>
      <c r="J4540" s="206"/>
      <c r="K4540" s="230">
        <f t="shared" si="226"/>
        <v>0</v>
      </c>
    </row>
    <row r="4541" spans="3:11" ht="14.25" customHeight="1">
      <c r="C4541" s="48">
        <v>921</v>
      </c>
      <c r="D4541" s="18" t="s">
        <v>79</v>
      </c>
      <c r="E4541" s="53"/>
      <c r="F4541" s="53"/>
      <c r="G4541" s="54"/>
      <c r="H4541" s="53"/>
      <c r="I4541" s="53"/>
      <c r="J4541" s="206">
        <v>208</v>
      </c>
      <c r="K4541" s="230">
        <f t="shared" si="226"/>
        <v>208</v>
      </c>
    </row>
    <row r="4542" spans="3:11" ht="14.25" customHeight="1" thickBot="1">
      <c r="C4542" s="52">
        <v>922</v>
      </c>
      <c r="D4542" s="18" t="s">
        <v>80</v>
      </c>
      <c r="E4542" s="53"/>
      <c r="F4542" s="53"/>
      <c r="G4542" s="54"/>
      <c r="H4542" s="53"/>
      <c r="I4542" s="53"/>
      <c r="J4542" s="211"/>
      <c r="K4542" s="228">
        <f t="shared" si="226"/>
        <v>0</v>
      </c>
    </row>
    <row r="4543" spans="3:11" ht="14.25" customHeight="1" thickBot="1">
      <c r="C4543" s="63" t="s">
        <v>10</v>
      </c>
      <c r="D4543" s="57">
        <f>SUM(D4508:D4539)</f>
        <v>0</v>
      </c>
      <c r="E4543" s="58">
        <f t="shared" ref="E4543:J4543" si="227">SUM(E4508:E4542)</f>
        <v>40636</v>
      </c>
      <c r="F4543" s="58">
        <f t="shared" si="227"/>
        <v>0</v>
      </c>
      <c r="G4543" s="58">
        <f t="shared" si="227"/>
        <v>0</v>
      </c>
      <c r="H4543" s="58">
        <f t="shared" si="227"/>
        <v>0</v>
      </c>
      <c r="I4543" s="58">
        <f t="shared" si="227"/>
        <v>186</v>
      </c>
      <c r="J4543" s="58">
        <f t="shared" si="227"/>
        <v>57327</v>
      </c>
      <c r="K4543" s="58">
        <f>SUM(E4543:J4543)</f>
        <v>98149</v>
      </c>
    </row>
    <row r="4547" spans="1:11" ht="14.25" customHeight="1" thickBot="1"/>
    <row r="4548" spans="1:11" ht="14.25" customHeight="1" thickBot="1">
      <c r="A4548" s="35">
        <v>110</v>
      </c>
      <c r="B4548" s="35" t="s">
        <v>93</v>
      </c>
      <c r="C4548" s="36" t="s">
        <v>2</v>
      </c>
      <c r="D4548" s="37" t="s">
        <v>3</v>
      </c>
      <c r="E4548" s="74" t="s">
        <v>4</v>
      </c>
      <c r="F4548" s="75" t="s">
        <v>9</v>
      </c>
      <c r="G4548" s="76" t="s">
        <v>5</v>
      </c>
      <c r="H4548" s="77" t="s">
        <v>6</v>
      </c>
      <c r="I4548" s="77" t="s">
        <v>7</v>
      </c>
      <c r="J4548" s="78" t="s">
        <v>8</v>
      </c>
      <c r="K4548" s="78" t="s">
        <v>10</v>
      </c>
    </row>
    <row r="4549" spans="1:11" ht="14.25" customHeight="1">
      <c r="C4549" s="44">
        <v>711</v>
      </c>
      <c r="D4549" s="18" t="s">
        <v>46</v>
      </c>
      <c r="E4549" s="45"/>
      <c r="F4549" s="45"/>
      <c r="G4549" s="45">
        <v>296026</v>
      </c>
      <c r="H4549" s="45"/>
      <c r="I4549" s="45"/>
      <c r="J4549" s="46"/>
      <c r="K4549" s="47">
        <f>SUM(E4549:J4549)</f>
        <v>296026</v>
      </c>
    </row>
    <row r="4550" spans="1:11" ht="14.25" customHeight="1">
      <c r="C4550" s="48">
        <v>712</v>
      </c>
      <c r="D4550" s="18" t="s">
        <v>47</v>
      </c>
      <c r="E4550" s="49"/>
      <c r="F4550" s="49"/>
      <c r="G4550" s="49">
        <v>1007</v>
      </c>
      <c r="H4550" s="49"/>
      <c r="I4550" s="49"/>
      <c r="J4550" s="50"/>
      <c r="K4550" s="51">
        <f t="shared" ref="K4550:K4584" si="228">SUM(E4550:J4550)</f>
        <v>1007</v>
      </c>
    </row>
    <row r="4551" spans="1:11" ht="14.25" customHeight="1">
      <c r="C4551" s="48">
        <v>713</v>
      </c>
      <c r="D4551" s="18" t="s">
        <v>48</v>
      </c>
      <c r="E4551" s="49"/>
      <c r="F4551" s="49"/>
      <c r="G4551" s="49">
        <v>77564</v>
      </c>
      <c r="H4551" s="49"/>
      <c r="I4551" s="49"/>
      <c r="J4551" s="50"/>
      <c r="K4551" s="51">
        <f t="shared" si="228"/>
        <v>77564</v>
      </c>
    </row>
    <row r="4552" spans="1:11" ht="14.25" customHeight="1">
      <c r="C4552" s="48">
        <v>714</v>
      </c>
      <c r="D4552" s="18" t="s">
        <v>49</v>
      </c>
      <c r="E4552" s="49"/>
      <c r="F4552" s="49"/>
      <c r="G4552" s="49">
        <v>24121</v>
      </c>
      <c r="H4552" s="49"/>
      <c r="I4552" s="49"/>
      <c r="J4552" s="50">
        <v>5</v>
      </c>
      <c r="K4552" s="51">
        <f t="shared" si="228"/>
        <v>24126</v>
      </c>
    </row>
    <row r="4553" spans="1:11" ht="14.25" customHeight="1">
      <c r="C4553" s="48">
        <v>715</v>
      </c>
      <c r="D4553" s="18" t="s">
        <v>50</v>
      </c>
      <c r="E4553" s="49"/>
      <c r="F4553" s="49"/>
      <c r="G4553" s="49"/>
      <c r="H4553" s="49"/>
      <c r="I4553" s="49"/>
      <c r="J4553" s="50"/>
      <c r="K4553" s="51">
        <f t="shared" si="228"/>
        <v>0</v>
      </c>
    </row>
    <row r="4554" spans="1:11" ht="14.25" customHeight="1">
      <c r="C4554" s="48">
        <v>716</v>
      </c>
      <c r="D4554" s="18" t="s">
        <v>51</v>
      </c>
      <c r="E4554" s="49"/>
      <c r="F4554" s="49"/>
      <c r="G4554" s="49">
        <v>8594</v>
      </c>
      <c r="H4554" s="49"/>
      <c r="I4554" s="49"/>
      <c r="J4554" s="50"/>
      <c r="K4554" s="51">
        <f t="shared" si="228"/>
        <v>8594</v>
      </c>
    </row>
    <row r="4555" spans="1:11" ht="14.25" customHeight="1">
      <c r="C4555" s="48">
        <v>719</v>
      </c>
      <c r="D4555" s="18" t="s">
        <v>52</v>
      </c>
      <c r="E4555" s="49"/>
      <c r="F4555" s="49"/>
      <c r="G4555" s="49"/>
      <c r="H4555" s="49"/>
      <c r="I4555" s="49"/>
      <c r="J4555" s="50"/>
      <c r="K4555" s="51">
        <f t="shared" si="228"/>
        <v>0</v>
      </c>
    </row>
    <row r="4556" spans="1:11" ht="14.25" customHeight="1">
      <c r="C4556" s="48">
        <v>721</v>
      </c>
      <c r="D4556" s="18" t="s">
        <v>53</v>
      </c>
      <c r="E4556" s="49"/>
      <c r="F4556" s="49"/>
      <c r="G4556" s="49"/>
      <c r="H4556" s="49"/>
      <c r="I4556" s="49"/>
      <c r="J4556" s="50"/>
      <c r="K4556" s="51">
        <f t="shared" si="228"/>
        <v>0</v>
      </c>
    </row>
    <row r="4557" spans="1:11" ht="14.25" customHeight="1">
      <c r="C4557" s="48">
        <v>731</v>
      </c>
      <c r="D4557" s="18" t="s">
        <v>54</v>
      </c>
      <c r="E4557" s="49"/>
      <c r="F4557" s="49"/>
      <c r="G4557" s="49"/>
      <c r="H4557" s="49"/>
      <c r="I4557" s="49"/>
      <c r="J4557" s="50"/>
      <c r="K4557" s="51">
        <f t="shared" si="228"/>
        <v>0</v>
      </c>
    </row>
    <row r="4558" spans="1:11" ht="14.25" customHeight="1">
      <c r="C4558" s="48">
        <v>732</v>
      </c>
      <c r="D4558" s="18" t="s">
        <v>55</v>
      </c>
      <c r="E4558" s="49"/>
      <c r="F4558" s="49"/>
      <c r="G4558" s="49"/>
      <c r="H4558" s="49"/>
      <c r="I4558" s="49"/>
      <c r="J4558" s="50"/>
      <c r="K4558" s="51">
        <f t="shared" si="228"/>
        <v>0</v>
      </c>
    </row>
    <row r="4559" spans="1:11" ht="14.25" customHeight="1">
      <c r="C4559" s="48">
        <v>733</v>
      </c>
      <c r="D4559" s="18" t="s">
        <v>56</v>
      </c>
      <c r="E4559" s="49"/>
      <c r="F4559" s="49">
        <v>1100</v>
      </c>
      <c r="G4559" s="49">
        <v>86103</v>
      </c>
      <c r="H4559" s="49"/>
      <c r="I4559" s="49"/>
      <c r="J4559" s="50"/>
      <c r="K4559" s="51">
        <f t="shared" si="228"/>
        <v>87203</v>
      </c>
    </row>
    <row r="4560" spans="1:11" ht="14.25" customHeight="1">
      <c r="C4560" s="48">
        <v>741</v>
      </c>
      <c r="D4560" s="18" t="s">
        <v>57</v>
      </c>
      <c r="E4560" s="49"/>
      <c r="F4560" s="49"/>
      <c r="G4560" s="49">
        <v>20310</v>
      </c>
      <c r="H4560" s="49"/>
      <c r="I4560" s="49"/>
      <c r="J4560" s="50">
        <v>1406</v>
      </c>
      <c r="K4560" s="51">
        <f t="shared" si="228"/>
        <v>21716</v>
      </c>
    </row>
    <row r="4561" spans="3:11" ht="14.25" customHeight="1">
      <c r="C4561" s="48">
        <v>742</v>
      </c>
      <c r="D4561" s="18" t="s">
        <v>58</v>
      </c>
      <c r="E4561" s="49"/>
      <c r="F4561" s="49"/>
      <c r="G4561" s="49">
        <v>50659</v>
      </c>
      <c r="H4561" s="49"/>
      <c r="I4561" s="49"/>
      <c r="J4561" s="50">
        <v>38465</v>
      </c>
      <c r="K4561" s="51">
        <f t="shared" si="228"/>
        <v>89124</v>
      </c>
    </row>
    <row r="4562" spans="3:11" ht="14.25" customHeight="1">
      <c r="C4562" s="48">
        <v>743</v>
      </c>
      <c r="D4562" s="18" t="s">
        <v>59</v>
      </c>
      <c r="E4562" s="49"/>
      <c r="F4562" s="49"/>
      <c r="G4562" s="49">
        <v>161</v>
      </c>
      <c r="H4562" s="49"/>
      <c r="I4562" s="49"/>
      <c r="J4562" s="50">
        <v>720</v>
      </c>
      <c r="K4562" s="51">
        <f t="shared" si="228"/>
        <v>881</v>
      </c>
    </row>
    <row r="4563" spans="3:11" ht="14.25" customHeight="1">
      <c r="C4563" s="48">
        <v>744</v>
      </c>
      <c r="D4563" s="18" t="s">
        <v>60</v>
      </c>
      <c r="E4563" s="49"/>
      <c r="F4563" s="49"/>
      <c r="G4563" s="49">
        <v>5</v>
      </c>
      <c r="H4563" s="49"/>
      <c r="I4563" s="49"/>
      <c r="J4563" s="50">
        <v>360</v>
      </c>
      <c r="K4563" s="51">
        <f t="shared" si="228"/>
        <v>365</v>
      </c>
    </row>
    <row r="4564" spans="3:11" ht="14.25" customHeight="1">
      <c r="C4564" s="48">
        <v>745</v>
      </c>
      <c r="D4564" s="18" t="s">
        <v>61</v>
      </c>
      <c r="E4564" s="49"/>
      <c r="F4564" s="49"/>
      <c r="G4564" s="49">
        <v>346</v>
      </c>
      <c r="H4564" s="49"/>
      <c r="I4564" s="49"/>
      <c r="J4564" s="50">
        <v>18608</v>
      </c>
      <c r="K4564" s="51">
        <f t="shared" si="228"/>
        <v>18954</v>
      </c>
    </row>
    <row r="4565" spans="3:11" ht="14.25" customHeight="1">
      <c r="C4565" s="48">
        <v>771</v>
      </c>
      <c r="D4565" s="18" t="s">
        <v>62</v>
      </c>
      <c r="E4565" s="49"/>
      <c r="F4565" s="49"/>
      <c r="G4565" s="49">
        <v>984</v>
      </c>
      <c r="H4565" s="49"/>
      <c r="I4565" s="49"/>
      <c r="J4565" s="50">
        <v>282</v>
      </c>
      <c r="K4565" s="51">
        <f t="shared" si="228"/>
        <v>1266</v>
      </c>
    </row>
    <row r="4566" spans="3:11" ht="14.25" customHeight="1">
      <c r="C4566" s="48">
        <v>772</v>
      </c>
      <c r="D4566" s="18" t="s">
        <v>63</v>
      </c>
      <c r="E4566" s="49"/>
      <c r="F4566" s="49"/>
      <c r="G4566" s="49">
        <v>149</v>
      </c>
      <c r="H4566" s="49"/>
      <c r="I4566" s="49"/>
      <c r="J4566" s="50">
        <v>88</v>
      </c>
      <c r="K4566" s="51">
        <f t="shared" si="228"/>
        <v>237</v>
      </c>
    </row>
    <row r="4567" spans="3:11" ht="14.25" customHeight="1">
      <c r="C4567" s="48">
        <v>781</v>
      </c>
      <c r="D4567" s="18" t="s">
        <v>64</v>
      </c>
      <c r="E4567" s="49">
        <v>277</v>
      </c>
      <c r="F4567" s="49"/>
      <c r="G4567" s="49"/>
      <c r="H4567" s="49"/>
      <c r="I4567" s="49"/>
      <c r="J4567" s="50"/>
      <c r="K4567" s="51">
        <f t="shared" si="228"/>
        <v>277</v>
      </c>
    </row>
    <row r="4568" spans="3:11" ht="14.25" customHeight="1">
      <c r="C4568" s="48">
        <v>791</v>
      </c>
      <c r="D4568" s="18" t="s">
        <v>65</v>
      </c>
      <c r="E4568" s="49">
        <v>9511</v>
      </c>
      <c r="F4568" s="49">
        <v>3206</v>
      </c>
      <c r="H4568" s="49">
        <v>147</v>
      </c>
      <c r="I4568" s="49"/>
      <c r="J4568" s="50"/>
      <c r="K4568" s="51">
        <f t="shared" si="228"/>
        <v>12864</v>
      </c>
    </row>
    <row r="4569" spans="3:11" ht="14.25" customHeight="1">
      <c r="C4569" s="48">
        <v>811</v>
      </c>
      <c r="D4569" s="18" t="s">
        <v>66</v>
      </c>
      <c r="E4569" s="49"/>
      <c r="F4569" s="49"/>
      <c r="G4569" s="49"/>
      <c r="H4569" s="49"/>
      <c r="I4569" s="49"/>
      <c r="J4569" s="50"/>
      <c r="K4569" s="51">
        <f t="shared" si="228"/>
        <v>0</v>
      </c>
    </row>
    <row r="4570" spans="3:11" ht="14.25" customHeight="1">
      <c r="C4570" s="48">
        <v>812</v>
      </c>
      <c r="D4570" s="18" t="s">
        <v>67</v>
      </c>
      <c r="E4570" s="49"/>
      <c r="F4570" s="49"/>
      <c r="G4570" s="49"/>
      <c r="H4570" s="49"/>
      <c r="I4570" s="49"/>
      <c r="J4570" s="50"/>
      <c r="K4570" s="51">
        <f t="shared" si="228"/>
        <v>0</v>
      </c>
    </row>
    <row r="4571" spans="3:11" ht="14.25" customHeight="1">
      <c r="C4571" s="48">
        <v>813</v>
      </c>
      <c r="D4571" s="18" t="s">
        <v>68</v>
      </c>
      <c r="E4571" s="49"/>
      <c r="F4571" s="49"/>
      <c r="G4571" s="49"/>
      <c r="H4571" s="49"/>
      <c r="I4571" s="49"/>
      <c r="J4571" s="50"/>
      <c r="K4571" s="51">
        <f t="shared" si="228"/>
        <v>0</v>
      </c>
    </row>
    <row r="4572" spans="3:11" ht="14.25" customHeight="1">
      <c r="C4572" s="48">
        <v>821</v>
      </c>
      <c r="D4572" s="18" t="s">
        <v>69</v>
      </c>
      <c r="E4572" s="49"/>
      <c r="F4572" s="49"/>
      <c r="G4572" s="49"/>
      <c r="H4572" s="49"/>
      <c r="I4572" s="49"/>
      <c r="J4572" s="50"/>
      <c r="K4572" s="51">
        <f t="shared" si="228"/>
        <v>0</v>
      </c>
    </row>
    <row r="4573" spans="3:11" ht="14.25" customHeight="1">
      <c r="C4573" s="48">
        <v>822</v>
      </c>
      <c r="D4573" s="18" t="s">
        <v>70</v>
      </c>
      <c r="E4573" s="49"/>
      <c r="F4573" s="49"/>
      <c r="G4573" s="49"/>
      <c r="H4573" s="49"/>
      <c r="I4573" s="49"/>
      <c r="J4573" s="50"/>
      <c r="K4573" s="51">
        <f t="shared" si="228"/>
        <v>0</v>
      </c>
    </row>
    <row r="4574" spans="3:11" ht="14.25" customHeight="1">
      <c r="C4574" s="48">
        <v>823</v>
      </c>
      <c r="D4574" s="18" t="s">
        <v>71</v>
      </c>
      <c r="E4574" s="49"/>
      <c r="F4574" s="49"/>
      <c r="G4574" s="49"/>
      <c r="H4574" s="49"/>
      <c r="I4574" s="49"/>
      <c r="J4574" s="50">
        <v>772</v>
      </c>
      <c r="K4574" s="51">
        <f t="shared" si="228"/>
        <v>772</v>
      </c>
    </row>
    <row r="4575" spans="3:11" ht="14.25" customHeight="1">
      <c r="C4575" s="48">
        <v>831</v>
      </c>
      <c r="D4575" s="18" t="s">
        <v>72</v>
      </c>
      <c r="E4575" s="49"/>
      <c r="F4575" s="49"/>
      <c r="G4575" s="49"/>
      <c r="H4575" s="49"/>
      <c r="I4575" s="49"/>
      <c r="J4575" s="50"/>
      <c r="K4575" s="51">
        <f t="shared" si="228"/>
        <v>0</v>
      </c>
    </row>
    <row r="4576" spans="3:11" ht="14.25" customHeight="1">
      <c r="C4576" s="48">
        <v>841</v>
      </c>
      <c r="D4576" s="18" t="s">
        <v>73</v>
      </c>
      <c r="E4576" s="49"/>
      <c r="F4576" s="49"/>
      <c r="G4576" s="49"/>
      <c r="H4576" s="49"/>
      <c r="I4576" s="49"/>
      <c r="J4576" s="50"/>
      <c r="K4576" s="51">
        <f t="shared" si="228"/>
        <v>0</v>
      </c>
    </row>
    <row r="4577" spans="1:11" ht="14.25" customHeight="1">
      <c r="C4577" s="48">
        <v>842</v>
      </c>
      <c r="D4577" s="18" t="s">
        <v>74</v>
      </c>
      <c r="E4577" s="49"/>
      <c r="F4577" s="49"/>
      <c r="G4577" s="49"/>
      <c r="H4577" s="49"/>
      <c r="I4577" s="49"/>
      <c r="J4577" s="50"/>
      <c r="K4577" s="51">
        <f t="shared" si="228"/>
        <v>0</v>
      </c>
    </row>
    <row r="4578" spans="1:11" ht="14.25" customHeight="1">
      <c r="C4578" s="52">
        <v>843</v>
      </c>
      <c r="D4578" s="18" t="s">
        <v>75</v>
      </c>
      <c r="E4578" s="49"/>
      <c r="F4578" s="49"/>
      <c r="G4578" s="49"/>
      <c r="H4578" s="49"/>
      <c r="I4578" s="49"/>
      <c r="J4578" s="50"/>
      <c r="K4578" s="51">
        <f t="shared" si="228"/>
        <v>0</v>
      </c>
    </row>
    <row r="4579" spans="1:11" ht="14.25" customHeight="1">
      <c r="C4579" s="52">
        <v>911</v>
      </c>
      <c r="D4579" s="18" t="s">
        <v>76</v>
      </c>
      <c r="E4579" s="49"/>
      <c r="F4579" s="49"/>
      <c r="G4579" s="49"/>
      <c r="H4579" s="49"/>
      <c r="I4579" s="49"/>
      <c r="J4579" s="50">
        <v>95</v>
      </c>
      <c r="K4579" s="51">
        <f t="shared" si="228"/>
        <v>95</v>
      </c>
    </row>
    <row r="4580" spans="1:11" ht="14.25" customHeight="1">
      <c r="C4580" s="48">
        <v>912</v>
      </c>
      <c r="D4580" s="18" t="s">
        <v>77</v>
      </c>
      <c r="E4580" s="53"/>
      <c r="F4580" s="53"/>
      <c r="G4580" s="53"/>
      <c r="H4580" s="53"/>
      <c r="I4580" s="53"/>
      <c r="J4580" s="54"/>
      <c r="K4580" s="51">
        <f t="shared" si="228"/>
        <v>0</v>
      </c>
    </row>
    <row r="4581" spans="1:11" ht="14.25" customHeight="1">
      <c r="C4581" s="48">
        <v>913</v>
      </c>
      <c r="D4581" s="18" t="s">
        <v>78</v>
      </c>
      <c r="E4581" s="53"/>
      <c r="F4581" s="53"/>
      <c r="G4581" s="53"/>
      <c r="H4581" s="53"/>
      <c r="I4581" s="53"/>
      <c r="J4581" s="54"/>
      <c r="K4581" s="51">
        <f t="shared" si="228"/>
        <v>0</v>
      </c>
    </row>
    <row r="4582" spans="1:11" ht="14.25" customHeight="1">
      <c r="C4582" s="48">
        <v>921</v>
      </c>
      <c r="D4582" s="18" t="s">
        <v>79</v>
      </c>
      <c r="E4582" s="53"/>
      <c r="F4582" s="53"/>
      <c r="G4582" s="53">
        <v>518</v>
      </c>
      <c r="H4582" s="53"/>
      <c r="I4582" s="53"/>
      <c r="J4582" s="54">
        <v>15</v>
      </c>
      <c r="K4582" s="51">
        <f t="shared" si="228"/>
        <v>533</v>
      </c>
    </row>
    <row r="4583" spans="1:11" ht="14.25" customHeight="1" thickBot="1">
      <c r="C4583" s="52">
        <v>922</v>
      </c>
      <c r="D4583" s="18" t="s">
        <v>80</v>
      </c>
      <c r="E4583" s="53"/>
      <c r="F4583" s="53"/>
      <c r="G4583" s="53"/>
      <c r="H4583" s="53"/>
      <c r="I4583" s="53"/>
      <c r="J4583" s="54"/>
      <c r="K4583" s="55">
        <f t="shared" si="228"/>
        <v>0</v>
      </c>
    </row>
    <row r="4584" spans="1:11" ht="14.25" customHeight="1" thickBot="1">
      <c r="C4584" s="63" t="s">
        <v>10</v>
      </c>
      <c r="D4584" s="57">
        <f>SUM(D4549:D4580)</f>
        <v>0</v>
      </c>
      <c r="E4584" s="58">
        <f t="shared" ref="E4584:J4584" si="229">SUM(E4549:E4583)</f>
        <v>9788</v>
      </c>
      <c r="F4584" s="58">
        <f t="shared" si="229"/>
        <v>4306</v>
      </c>
      <c r="G4584" s="58">
        <f t="shared" si="229"/>
        <v>566547</v>
      </c>
      <c r="H4584" s="58">
        <f t="shared" si="229"/>
        <v>147</v>
      </c>
      <c r="I4584" s="58">
        <f t="shared" si="229"/>
        <v>0</v>
      </c>
      <c r="J4584" s="58">
        <f t="shared" si="229"/>
        <v>60816</v>
      </c>
      <c r="K4584" s="58">
        <f t="shared" si="228"/>
        <v>641604</v>
      </c>
    </row>
    <row r="4588" spans="1:11" ht="14.25" customHeight="1" thickBot="1"/>
    <row r="4589" spans="1:11" ht="14.25" customHeight="1" thickBot="1">
      <c r="A4589" s="35">
        <v>111</v>
      </c>
      <c r="B4589" s="35" t="s">
        <v>94</v>
      </c>
      <c r="C4589" s="36" t="s">
        <v>2</v>
      </c>
      <c r="D4589" s="37" t="s">
        <v>3</v>
      </c>
      <c r="E4589" s="74" t="s">
        <v>4</v>
      </c>
      <c r="F4589" s="75" t="s">
        <v>9</v>
      </c>
      <c r="G4589" s="76" t="s">
        <v>5</v>
      </c>
      <c r="H4589" s="77" t="s">
        <v>6</v>
      </c>
      <c r="I4589" s="77" t="s">
        <v>7</v>
      </c>
      <c r="J4589" s="78" t="s">
        <v>8</v>
      </c>
      <c r="K4589" s="78" t="s">
        <v>10</v>
      </c>
    </row>
    <row r="4590" spans="1:11" ht="14.25" customHeight="1">
      <c r="C4590" s="44">
        <v>711</v>
      </c>
      <c r="D4590" s="18" t="s">
        <v>46</v>
      </c>
      <c r="E4590" s="45"/>
      <c r="F4590" s="45"/>
      <c r="G4590" s="45">
        <v>88839</v>
      </c>
      <c r="H4590" s="45"/>
      <c r="I4590" s="45"/>
      <c r="J4590" s="46">
        <v>30862</v>
      </c>
      <c r="K4590" s="47">
        <f>SUM(E4590:J4590)</f>
        <v>119701</v>
      </c>
    </row>
    <row r="4591" spans="1:11" ht="14.25" customHeight="1">
      <c r="C4591" s="48">
        <v>712</v>
      </c>
      <c r="D4591" s="18" t="s">
        <v>47</v>
      </c>
      <c r="E4591" s="49"/>
      <c r="F4591" s="49"/>
      <c r="G4591" s="49">
        <v>633</v>
      </c>
      <c r="H4591" s="49"/>
      <c r="I4591" s="49"/>
      <c r="J4591" s="50"/>
      <c r="K4591" s="51">
        <f t="shared" ref="K4591:K4625" si="230">SUM(E4591:J4591)</f>
        <v>633</v>
      </c>
    </row>
    <row r="4592" spans="1:11" ht="14.25" customHeight="1">
      <c r="C4592" s="48">
        <v>713</v>
      </c>
      <c r="D4592" s="18" t="s">
        <v>48</v>
      </c>
      <c r="E4592" s="49"/>
      <c r="F4592" s="49"/>
      <c r="G4592" s="49">
        <v>39297</v>
      </c>
      <c r="H4592" s="49"/>
      <c r="I4592" s="49"/>
      <c r="J4592" s="50"/>
      <c r="K4592" s="51">
        <f t="shared" si="230"/>
        <v>39297</v>
      </c>
    </row>
    <row r="4593" spans="3:11" ht="14.25" customHeight="1">
      <c r="C4593" s="48">
        <v>714</v>
      </c>
      <c r="D4593" s="18" t="s">
        <v>49</v>
      </c>
      <c r="E4593" s="49"/>
      <c r="F4593" s="49"/>
      <c r="G4593" s="49">
        <v>48149</v>
      </c>
      <c r="H4593" s="49"/>
      <c r="I4593" s="49"/>
      <c r="J4593" s="50">
        <v>3002</v>
      </c>
      <c r="K4593" s="51">
        <f t="shared" si="230"/>
        <v>51151</v>
      </c>
    </row>
    <row r="4594" spans="3:11" ht="14.25" customHeight="1">
      <c r="C4594" s="48">
        <v>715</v>
      </c>
      <c r="D4594" s="18" t="s">
        <v>50</v>
      </c>
      <c r="E4594" s="49"/>
      <c r="F4594" s="49"/>
      <c r="G4594" s="49"/>
      <c r="H4594" s="49"/>
      <c r="I4594" s="49"/>
      <c r="J4594" s="50"/>
      <c r="K4594" s="51">
        <f t="shared" si="230"/>
        <v>0</v>
      </c>
    </row>
    <row r="4595" spans="3:11" ht="14.25" customHeight="1">
      <c r="C4595" s="48">
        <v>716</v>
      </c>
      <c r="D4595" s="18" t="s">
        <v>51</v>
      </c>
      <c r="E4595" s="49"/>
      <c r="F4595" s="49"/>
      <c r="G4595" s="49">
        <v>9948</v>
      </c>
      <c r="H4595" s="49"/>
      <c r="I4595" s="49"/>
      <c r="J4595" s="50"/>
      <c r="K4595" s="51">
        <f t="shared" si="230"/>
        <v>9948</v>
      </c>
    </row>
    <row r="4596" spans="3:11" ht="14.25" customHeight="1">
      <c r="C4596" s="48">
        <v>719</v>
      </c>
      <c r="D4596" s="18" t="s">
        <v>52</v>
      </c>
      <c r="E4596" s="49"/>
      <c r="F4596" s="49"/>
      <c r="G4596" s="49"/>
      <c r="H4596" s="49"/>
      <c r="I4596" s="49"/>
      <c r="J4596" s="50"/>
      <c r="K4596" s="51">
        <f t="shared" si="230"/>
        <v>0</v>
      </c>
    </row>
    <row r="4597" spans="3:11" ht="14.25" customHeight="1">
      <c r="C4597" s="48">
        <v>721</v>
      </c>
      <c r="D4597" s="18" t="s">
        <v>53</v>
      </c>
      <c r="E4597" s="49"/>
      <c r="F4597" s="49"/>
      <c r="G4597" s="49"/>
      <c r="H4597" s="49"/>
      <c r="I4597" s="49"/>
      <c r="J4597" s="50"/>
      <c r="K4597" s="51">
        <f t="shared" si="230"/>
        <v>0</v>
      </c>
    </row>
    <row r="4598" spans="3:11" ht="14.25" customHeight="1">
      <c r="C4598" s="48">
        <v>731</v>
      </c>
      <c r="D4598" s="18" t="s">
        <v>54</v>
      </c>
      <c r="E4598" s="49"/>
      <c r="F4598" s="49"/>
      <c r="G4598" s="49"/>
      <c r="H4598" s="49"/>
      <c r="I4598" s="49"/>
      <c r="J4598" s="50"/>
      <c r="K4598" s="51">
        <f t="shared" si="230"/>
        <v>0</v>
      </c>
    </row>
    <row r="4599" spans="3:11" ht="14.25" customHeight="1">
      <c r="C4599" s="48">
        <v>732</v>
      </c>
      <c r="D4599" s="18" t="s">
        <v>55</v>
      </c>
      <c r="E4599" s="49"/>
      <c r="F4599" s="49"/>
      <c r="G4599" s="49"/>
      <c r="H4599" s="49"/>
      <c r="I4599" s="49"/>
      <c r="J4599" s="50"/>
      <c r="K4599" s="51">
        <f t="shared" si="230"/>
        <v>0</v>
      </c>
    </row>
    <row r="4600" spans="3:11" ht="14.25" customHeight="1">
      <c r="C4600" s="48">
        <v>733</v>
      </c>
      <c r="D4600" s="18" t="s">
        <v>56</v>
      </c>
      <c r="E4600" s="49">
        <v>55037</v>
      </c>
      <c r="F4600" s="49"/>
      <c r="G4600" s="49"/>
      <c r="H4600" s="49"/>
      <c r="I4600" s="49">
        <v>7315</v>
      </c>
      <c r="J4600" s="50"/>
      <c r="K4600" s="51">
        <f t="shared" si="230"/>
        <v>62352</v>
      </c>
    </row>
    <row r="4601" spans="3:11" ht="14.25" customHeight="1">
      <c r="C4601" s="48">
        <v>741</v>
      </c>
      <c r="D4601" s="18" t="s">
        <v>57</v>
      </c>
      <c r="E4601" s="49"/>
      <c r="F4601" s="49"/>
      <c r="G4601" s="49">
        <v>9238</v>
      </c>
      <c r="H4601" s="49"/>
      <c r="I4601" s="49"/>
      <c r="J4601" s="50"/>
      <c r="K4601" s="51">
        <f t="shared" si="230"/>
        <v>9238</v>
      </c>
    </row>
    <row r="4602" spans="3:11" ht="14.25" customHeight="1">
      <c r="C4602" s="48">
        <v>742</v>
      </c>
      <c r="D4602" s="18" t="s">
        <v>58</v>
      </c>
      <c r="E4602" s="49"/>
      <c r="F4602" s="49"/>
      <c r="G4602" s="49">
        <v>39094</v>
      </c>
      <c r="H4602" s="49"/>
      <c r="I4602" s="49"/>
      <c r="J4602" s="50">
        <v>6870</v>
      </c>
      <c r="K4602" s="51">
        <f t="shared" si="230"/>
        <v>45964</v>
      </c>
    </row>
    <row r="4603" spans="3:11" ht="14.25" customHeight="1">
      <c r="C4603" s="48">
        <v>743</v>
      </c>
      <c r="D4603" s="18" t="s">
        <v>59</v>
      </c>
      <c r="E4603" s="49"/>
      <c r="F4603" s="49"/>
      <c r="G4603" s="49">
        <v>1622</v>
      </c>
      <c r="H4603" s="49"/>
      <c r="I4603" s="49"/>
      <c r="J4603" s="50">
        <v>13</v>
      </c>
      <c r="K4603" s="51">
        <f t="shared" si="230"/>
        <v>1635</v>
      </c>
    </row>
    <row r="4604" spans="3:11" ht="14.25" customHeight="1">
      <c r="C4604" s="48">
        <v>744</v>
      </c>
      <c r="D4604" s="18" t="s">
        <v>60</v>
      </c>
      <c r="E4604" s="49"/>
      <c r="F4604" s="49"/>
      <c r="G4604" s="49">
        <v>60</v>
      </c>
      <c r="H4604" s="49"/>
      <c r="I4604" s="49">
        <v>20</v>
      </c>
      <c r="J4604" s="50">
        <v>16685</v>
      </c>
      <c r="K4604" s="51">
        <f t="shared" si="230"/>
        <v>16765</v>
      </c>
    </row>
    <row r="4605" spans="3:11" ht="14.25" customHeight="1">
      <c r="C4605" s="48">
        <v>745</v>
      </c>
      <c r="D4605" s="18" t="s">
        <v>61</v>
      </c>
      <c r="E4605" s="49"/>
      <c r="F4605" s="49"/>
      <c r="G4605" s="49">
        <v>13016</v>
      </c>
      <c r="H4605" s="49"/>
      <c r="I4605" s="49"/>
      <c r="J4605" s="50">
        <v>4489</v>
      </c>
      <c r="K4605" s="51">
        <f t="shared" si="230"/>
        <v>17505</v>
      </c>
    </row>
    <row r="4606" spans="3:11" ht="14.25" customHeight="1">
      <c r="C4606" s="48">
        <v>771</v>
      </c>
      <c r="D4606" s="18" t="s">
        <v>62</v>
      </c>
      <c r="E4606" s="49">
        <v>1386</v>
      </c>
      <c r="F4606" s="49"/>
      <c r="G4606" s="49">
        <v>641</v>
      </c>
      <c r="H4606" s="49">
        <v>794</v>
      </c>
      <c r="I4606" s="49"/>
      <c r="J4606" s="50">
        <v>14</v>
      </c>
      <c r="K4606" s="51">
        <f t="shared" si="230"/>
        <v>2835</v>
      </c>
    </row>
    <row r="4607" spans="3:11" ht="14.25" customHeight="1">
      <c r="C4607" s="48">
        <v>772</v>
      </c>
      <c r="D4607" s="18" t="s">
        <v>63</v>
      </c>
      <c r="E4607" s="49">
        <v>259</v>
      </c>
      <c r="F4607" s="49"/>
      <c r="G4607" s="49">
        <v>485</v>
      </c>
      <c r="H4607" s="49">
        <v>406</v>
      </c>
      <c r="J4607" s="50">
        <v>5</v>
      </c>
      <c r="K4607" s="51">
        <f t="shared" si="230"/>
        <v>1155</v>
      </c>
    </row>
    <row r="4608" spans="3:11" ht="14.25" customHeight="1">
      <c r="C4608" s="48">
        <v>781</v>
      </c>
      <c r="D4608" s="18" t="s">
        <v>64</v>
      </c>
      <c r="E4608" s="49"/>
      <c r="F4608" s="49"/>
      <c r="G4608" s="49"/>
      <c r="H4608" s="49"/>
      <c r="I4608" s="49"/>
      <c r="J4608" s="50"/>
      <c r="K4608" s="51">
        <f t="shared" si="230"/>
        <v>0</v>
      </c>
    </row>
    <row r="4609" spans="3:11" ht="14.25" customHeight="1">
      <c r="C4609" s="48">
        <v>791</v>
      </c>
      <c r="D4609" s="18" t="s">
        <v>65</v>
      </c>
      <c r="E4609" s="49">
        <v>50517</v>
      </c>
      <c r="F4609" s="49"/>
      <c r="G4609" s="49"/>
      <c r="H4609" s="49"/>
      <c r="I4609" s="49"/>
      <c r="J4609" s="50"/>
      <c r="K4609" s="51">
        <f t="shared" si="230"/>
        <v>50517</v>
      </c>
    </row>
    <row r="4610" spans="3:11" ht="14.25" customHeight="1">
      <c r="C4610" s="48">
        <v>811</v>
      </c>
      <c r="D4610" s="18" t="s">
        <v>66</v>
      </c>
      <c r="E4610" s="49"/>
      <c r="F4610" s="49"/>
      <c r="G4610" s="49"/>
      <c r="H4610" s="49"/>
      <c r="I4610" s="49"/>
      <c r="J4610" s="50">
        <v>2189</v>
      </c>
      <c r="K4610" s="51">
        <f t="shared" si="230"/>
        <v>2189</v>
      </c>
    </row>
    <row r="4611" spans="3:11" ht="14.25" customHeight="1">
      <c r="C4611" s="48">
        <v>812</v>
      </c>
      <c r="D4611" s="18" t="s">
        <v>67</v>
      </c>
      <c r="E4611" s="49"/>
      <c r="F4611" s="49"/>
      <c r="G4611" s="49">
        <v>220</v>
      </c>
      <c r="H4611" s="49"/>
      <c r="I4611" s="49"/>
      <c r="J4611" s="50"/>
      <c r="K4611" s="51">
        <f t="shared" si="230"/>
        <v>220</v>
      </c>
    </row>
    <row r="4612" spans="3:11" ht="14.25" customHeight="1">
      <c r="C4612" s="48">
        <v>813</v>
      </c>
      <c r="D4612" s="18" t="s">
        <v>68</v>
      </c>
      <c r="E4612" s="49"/>
      <c r="F4612" s="49"/>
      <c r="G4612" s="49"/>
      <c r="H4612" s="49"/>
      <c r="I4612" s="49"/>
      <c r="J4612" s="50"/>
      <c r="K4612" s="51">
        <f t="shared" si="230"/>
        <v>0</v>
      </c>
    </row>
    <row r="4613" spans="3:11" ht="14.25" customHeight="1">
      <c r="C4613" s="48">
        <v>821</v>
      </c>
      <c r="D4613" s="18" t="s">
        <v>69</v>
      </c>
      <c r="E4613" s="49"/>
      <c r="F4613" s="49"/>
      <c r="G4613" s="49"/>
      <c r="H4613" s="49"/>
      <c r="I4613" s="49"/>
      <c r="J4613" s="50"/>
      <c r="K4613" s="51">
        <f t="shared" si="230"/>
        <v>0</v>
      </c>
    </row>
    <row r="4614" spans="3:11" ht="14.25" customHeight="1">
      <c r="C4614" s="48">
        <v>822</v>
      </c>
      <c r="D4614" s="18" t="s">
        <v>70</v>
      </c>
      <c r="E4614" s="49"/>
      <c r="F4614" s="49"/>
      <c r="G4614" s="49"/>
      <c r="H4614" s="49"/>
      <c r="I4614" s="49"/>
      <c r="J4614" s="50"/>
      <c r="K4614" s="51">
        <f t="shared" si="230"/>
        <v>0</v>
      </c>
    </row>
    <row r="4615" spans="3:11" ht="14.25" customHeight="1">
      <c r="C4615" s="48">
        <v>823</v>
      </c>
      <c r="D4615" s="18" t="s">
        <v>71</v>
      </c>
      <c r="E4615" s="49"/>
      <c r="F4615" s="49"/>
      <c r="G4615" s="49"/>
      <c r="H4615" s="49"/>
      <c r="I4615" s="49"/>
      <c r="J4615" s="50"/>
      <c r="K4615" s="51">
        <f t="shared" si="230"/>
        <v>0</v>
      </c>
    </row>
    <row r="4616" spans="3:11" ht="14.25" customHeight="1">
      <c r="C4616" s="48">
        <v>831</v>
      </c>
      <c r="D4616" s="18" t="s">
        <v>72</v>
      </c>
      <c r="E4616" s="49"/>
      <c r="F4616" s="49"/>
      <c r="G4616" s="49"/>
      <c r="H4616" s="49"/>
      <c r="I4616" s="49"/>
      <c r="J4616" s="50"/>
      <c r="K4616" s="51">
        <f t="shared" si="230"/>
        <v>0</v>
      </c>
    </row>
    <row r="4617" spans="3:11" ht="14.25" customHeight="1">
      <c r="C4617" s="48">
        <v>841</v>
      </c>
      <c r="D4617" s="18" t="s">
        <v>73</v>
      </c>
      <c r="E4617" s="49"/>
      <c r="F4617" s="49"/>
      <c r="G4617" s="49"/>
      <c r="H4617" s="49"/>
      <c r="I4617" s="49"/>
      <c r="J4617" s="50"/>
      <c r="K4617" s="51">
        <f t="shared" si="230"/>
        <v>0</v>
      </c>
    </row>
    <row r="4618" spans="3:11" ht="14.25" customHeight="1">
      <c r="C4618" s="48">
        <v>842</v>
      </c>
      <c r="D4618" s="18" t="s">
        <v>74</v>
      </c>
      <c r="E4618" s="49"/>
      <c r="F4618" s="49"/>
      <c r="G4618" s="49"/>
      <c r="H4618" s="49"/>
      <c r="I4618" s="49"/>
      <c r="J4618" s="50"/>
      <c r="K4618" s="51">
        <f t="shared" si="230"/>
        <v>0</v>
      </c>
    </row>
    <row r="4619" spans="3:11" ht="14.25" customHeight="1">
      <c r="C4619" s="52">
        <v>843</v>
      </c>
      <c r="D4619" s="18" t="s">
        <v>75</v>
      </c>
      <c r="E4619" s="49"/>
      <c r="F4619" s="49"/>
      <c r="G4619" s="49"/>
      <c r="H4619" s="49"/>
      <c r="I4619" s="49"/>
      <c r="J4619" s="50"/>
      <c r="K4619" s="51">
        <f t="shared" si="230"/>
        <v>0</v>
      </c>
    </row>
    <row r="4620" spans="3:11" ht="14.25" customHeight="1">
      <c r="C4620" s="52">
        <v>911</v>
      </c>
      <c r="D4620" s="18" t="s">
        <v>76</v>
      </c>
      <c r="E4620" s="49"/>
      <c r="F4620" s="49"/>
      <c r="G4620" s="49">
        <v>2150</v>
      </c>
      <c r="H4620" s="49"/>
      <c r="I4620" s="49"/>
      <c r="J4620" s="50">
        <v>2079</v>
      </c>
      <c r="K4620" s="51">
        <f t="shared" si="230"/>
        <v>4229</v>
      </c>
    </row>
    <row r="4621" spans="3:11" ht="14.25" customHeight="1">
      <c r="C4621" s="48">
        <v>912</v>
      </c>
      <c r="D4621" s="18" t="s">
        <v>77</v>
      </c>
      <c r="E4621" s="53"/>
      <c r="F4621" s="53"/>
      <c r="G4621" s="53"/>
      <c r="H4621" s="53"/>
      <c r="I4621" s="53"/>
      <c r="J4621" s="54"/>
      <c r="K4621" s="51">
        <f t="shared" si="230"/>
        <v>0</v>
      </c>
    </row>
    <row r="4622" spans="3:11" ht="14.25" customHeight="1">
      <c r="C4622" s="48">
        <v>913</v>
      </c>
      <c r="D4622" s="18" t="s">
        <v>78</v>
      </c>
      <c r="E4622" s="53"/>
      <c r="F4622" s="53"/>
      <c r="G4622" s="53"/>
      <c r="H4622" s="53"/>
      <c r="I4622" s="53"/>
      <c r="J4622" s="54"/>
      <c r="K4622" s="51">
        <f t="shared" si="230"/>
        <v>0</v>
      </c>
    </row>
    <row r="4623" spans="3:11" ht="14.25" customHeight="1">
      <c r="C4623" s="48">
        <v>921</v>
      </c>
      <c r="D4623" s="18" t="s">
        <v>79</v>
      </c>
      <c r="E4623" s="53"/>
      <c r="F4623" s="53"/>
      <c r="G4623" s="53"/>
      <c r="H4623" s="53"/>
      <c r="I4623" s="53"/>
      <c r="J4623" s="54"/>
      <c r="K4623" s="51">
        <f t="shared" si="230"/>
        <v>0</v>
      </c>
    </row>
    <row r="4624" spans="3:11" ht="14.25" customHeight="1" thickBot="1">
      <c r="C4624" s="52">
        <v>922</v>
      </c>
      <c r="D4624" s="18" t="s">
        <v>80</v>
      </c>
      <c r="E4624" s="53"/>
      <c r="F4624" s="53"/>
      <c r="G4624" s="53"/>
      <c r="H4624" s="53"/>
      <c r="I4624" s="53"/>
      <c r="J4624" s="54"/>
      <c r="K4624" s="55">
        <f t="shared" si="230"/>
        <v>0</v>
      </c>
    </row>
    <row r="4625" spans="1:11" ht="14.25" customHeight="1" thickBot="1">
      <c r="C4625" s="63" t="s">
        <v>10</v>
      </c>
      <c r="D4625" s="57">
        <f>SUM(D4590:D4621)</f>
        <v>0</v>
      </c>
      <c r="E4625" s="58">
        <f t="shared" ref="E4625:J4625" si="231">SUM(E4590:E4624)</f>
        <v>107199</v>
      </c>
      <c r="F4625" s="58">
        <f t="shared" si="231"/>
        <v>0</v>
      </c>
      <c r="G4625" s="58">
        <f t="shared" si="231"/>
        <v>253392</v>
      </c>
      <c r="H4625" s="58">
        <f t="shared" si="231"/>
        <v>1200</v>
      </c>
      <c r="I4625" s="58">
        <f t="shared" si="231"/>
        <v>7335</v>
      </c>
      <c r="J4625" s="58">
        <f t="shared" si="231"/>
        <v>66208</v>
      </c>
      <c r="K4625" s="58">
        <f t="shared" si="230"/>
        <v>435334</v>
      </c>
    </row>
    <row r="4629" spans="1:11" ht="14.25" customHeight="1" thickBot="1"/>
    <row r="4630" spans="1:11" ht="14.25" customHeight="1" thickBot="1">
      <c r="A4630" s="35">
        <v>112</v>
      </c>
      <c r="B4630" s="35" t="s">
        <v>95</v>
      </c>
      <c r="C4630" s="36" t="s">
        <v>2</v>
      </c>
      <c r="D4630" s="37" t="s">
        <v>3</v>
      </c>
      <c r="E4630" s="74" t="s">
        <v>4</v>
      </c>
      <c r="F4630" s="75" t="s">
        <v>9</v>
      </c>
      <c r="G4630" s="76" t="s">
        <v>5</v>
      </c>
      <c r="H4630" s="77" t="s">
        <v>6</v>
      </c>
      <c r="I4630" s="77" t="s">
        <v>7</v>
      </c>
      <c r="J4630" s="78" t="s">
        <v>8</v>
      </c>
      <c r="K4630" s="78" t="s">
        <v>10</v>
      </c>
    </row>
    <row r="4631" spans="1:11" ht="14.25" customHeight="1">
      <c r="C4631" s="44">
        <v>711</v>
      </c>
      <c r="D4631" s="18" t="s">
        <v>46</v>
      </c>
      <c r="E4631" s="45"/>
      <c r="F4631" s="45"/>
      <c r="G4631" s="45">
        <v>37368</v>
      </c>
      <c r="H4631" s="45"/>
      <c r="I4631" s="45"/>
      <c r="J4631" s="46"/>
      <c r="K4631" s="47">
        <f>SUM(E4631:J4631)</f>
        <v>37368</v>
      </c>
    </row>
    <row r="4632" spans="1:11" ht="14.25" customHeight="1">
      <c r="C4632" s="48">
        <v>712</v>
      </c>
      <c r="D4632" s="18" t="s">
        <v>47</v>
      </c>
      <c r="E4632" s="49"/>
      <c r="F4632" s="49"/>
      <c r="G4632" s="49">
        <v>114</v>
      </c>
      <c r="H4632" s="49"/>
      <c r="I4632" s="49"/>
      <c r="J4632" s="50"/>
      <c r="K4632" s="51">
        <f t="shared" ref="K4632:K4666" si="232">SUM(E4632:J4632)</f>
        <v>114</v>
      </c>
    </row>
    <row r="4633" spans="1:11" ht="14.25" customHeight="1">
      <c r="C4633" s="48">
        <v>713</v>
      </c>
      <c r="D4633" s="18" t="s">
        <v>48</v>
      </c>
      <c r="E4633" s="49"/>
      <c r="F4633" s="49"/>
      <c r="G4633" s="49">
        <v>5750</v>
      </c>
      <c r="H4633" s="49"/>
      <c r="I4633" s="49"/>
      <c r="J4633" s="50"/>
      <c r="K4633" s="51">
        <f t="shared" si="232"/>
        <v>5750</v>
      </c>
    </row>
    <row r="4634" spans="1:11" ht="14.25" customHeight="1">
      <c r="C4634" s="48">
        <v>714</v>
      </c>
      <c r="D4634" s="18" t="s">
        <v>49</v>
      </c>
      <c r="E4634" s="49"/>
      <c r="F4634" s="49"/>
      <c r="G4634" s="49">
        <v>3891</v>
      </c>
      <c r="H4634" s="49"/>
      <c r="I4634" s="49"/>
      <c r="J4634" s="50"/>
      <c r="K4634" s="51">
        <f t="shared" si="232"/>
        <v>3891</v>
      </c>
    </row>
    <row r="4635" spans="1:11" ht="14.25" customHeight="1">
      <c r="C4635" s="48">
        <v>715</v>
      </c>
      <c r="D4635" s="18" t="s">
        <v>50</v>
      </c>
      <c r="E4635" s="49"/>
      <c r="F4635" s="49"/>
      <c r="G4635" s="49"/>
      <c r="H4635" s="49"/>
      <c r="I4635" s="49"/>
      <c r="J4635" s="50"/>
      <c r="K4635" s="51">
        <f t="shared" si="232"/>
        <v>0</v>
      </c>
    </row>
    <row r="4636" spans="1:11" ht="14.25" customHeight="1">
      <c r="C4636" s="48">
        <v>716</v>
      </c>
      <c r="D4636" s="18" t="s">
        <v>51</v>
      </c>
      <c r="E4636" s="49"/>
      <c r="F4636" s="49"/>
      <c r="G4636" s="49">
        <v>1379</v>
      </c>
      <c r="H4636" s="49"/>
      <c r="I4636" s="49"/>
      <c r="J4636" s="50"/>
      <c r="K4636" s="51">
        <f t="shared" si="232"/>
        <v>1379</v>
      </c>
    </row>
    <row r="4637" spans="1:11" ht="14.25" customHeight="1">
      <c r="C4637" s="48">
        <v>719</v>
      </c>
      <c r="D4637" s="18" t="s">
        <v>52</v>
      </c>
      <c r="E4637" s="49"/>
      <c r="F4637" s="49"/>
      <c r="G4637" s="49"/>
      <c r="H4637" s="49"/>
      <c r="I4637" s="49"/>
      <c r="J4637" s="50"/>
      <c r="K4637" s="51">
        <f t="shared" si="232"/>
        <v>0</v>
      </c>
    </row>
    <row r="4638" spans="1:11" ht="14.25" customHeight="1">
      <c r="C4638" s="48">
        <v>721</v>
      </c>
      <c r="D4638" s="18" t="s">
        <v>53</v>
      </c>
      <c r="E4638" s="49"/>
      <c r="F4638" s="49"/>
      <c r="G4638" s="49"/>
      <c r="H4638" s="49"/>
      <c r="I4638" s="49"/>
      <c r="J4638" s="50"/>
      <c r="K4638" s="51">
        <f t="shared" si="232"/>
        <v>0</v>
      </c>
    </row>
    <row r="4639" spans="1:11" ht="14.25" customHeight="1">
      <c r="C4639" s="48">
        <v>731</v>
      </c>
      <c r="D4639" s="18" t="s">
        <v>54</v>
      </c>
      <c r="E4639" s="49"/>
      <c r="F4639" s="49"/>
      <c r="G4639" s="49"/>
      <c r="H4639" s="49"/>
      <c r="I4639" s="49"/>
      <c r="J4639" s="50"/>
      <c r="K4639" s="51">
        <f t="shared" si="232"/>
        <v>0</v>
      </c>
    </row>
    <row r="4640" spans="1:11" ht="14.25" customHeight="1">
      <c r="C4640" s="48">
        <v>732</v>
      </c>
      <c r="D4640" s="18" t="s">
        <v>55</v>
      </c>
      <c r="E4640" s="49"/>
      <c r="F4640" s="49"/>
      <c r="G4640" s="49">
        <v>56233</v>
      </c>
      <c r="H4640" s="49"/>
      <c r="I4640" s="49"/>
      <c r="J4640" s="50"/>
      <c r="K4640" s="51">
        <f t="shared" si="232"/>
        <v>56233</v>
      </c>
    </row>
    <row r="4641" spans="3:11" ht="14.25" customHeight="1">
      <c r="C4641" s="48">
        <v>733</v>
      </c>
      <c r="D4641" s="18" t="s">
        <v>56</v>
      </c>
      <c r="E4641" s="49"/>
      <c r="F4641" s="49"/>
      <c r="G4641" s="49">
        <v>89936</v>
      </c>
      <c r="H4641" s="49"/>
      <c r="I4641" s="49"/>
      <c r="J4641" s="50">
        <v>1139</v>
      </c>
      <c r="K4641" s="51">
        <f t="shared" si="232"/>
        <v>91075</v>
      </c>
    </row>
    <row r="4642" spans="3:11" ht="14.25" customHeight="1">
      <c r="C4642" s="48">
        <v>741</v>
      </c>
      <c r="D4642" s="18" t="s">
        <v>57</v>
      </c>
      <c r="E4642" s="49"/>
      <c r="F4642" s="49"/>
      <c r="G4642" s="49">
        <v>970</v>
      </c>
      <c r="H4642" s="49"/>
      <c r="I4642" s="49"/>
      <c r="J4642" s="50"/>
      <c r="K4642" s="51">
        <f t="shared" si="232"/>
        <v>970</v>
      </c>
    </row>
    <row r="4643" spans="3:11" ht="14.25" customHeight="1">
      <c r="C4643" s="48">
        <v>742</v>
      </c>
      <c r="D4643" s="18" t="s">
        <v>58</v>
      </c>
      <c r="E4643" s="49"/>
      <c r="F4643" s="49"/>
      <c r="G4643" s="49">
        <v>1126</v>
      </c>
      <c r="H4643" s="49"/>
      <c r="I4643" s="49"/>
      <c r="J4643" s="50">
        <v>929</v>
      </c>
      <c r="K4643" s="51">
        <f t="shared" si="232"/>
        <v>2055</v>
      </c>
    </row>
    <row r="4644" spans="3:11" ht="14.25" customHeight="1">
      <c r="C4644" s="48">
        <v>743</v>
      </c>
      <c r="D4644" s="18" t="s">
        <v>59</v>
      </c>
      <c r="E4644" s="49"/>
      <c r="F4644" s="49"/>
      <c r="G4644" s="49">
        <v>40</v>
      </c>
      <c r="H4644" s="49"/>
      <c r="I4644" s="49"/>
      <c r="J4644" s="50"/>
      <c r="K4644" s="51">
        <f t="shared" si="232"/>
        <v>40</v>
      </c>
    </row>
    <row r="4645" spans="3:11" ht="14.25" customHeight="1">
      <c r="C4645" s="48">
        <v>744</v>
      </c>
      <c r="D4645" s="18" t="s">
        <v>60</v>
      </c>
      <c r="E4645" s="49"/>
      <c r="F4645" s="49"/>
      <c r="G4645" s="49"/>
      <c r="H4645" s="49"/>
      <c r="I4645" s="49"/>
      <c r="J4645" s="50"/>
      <c r="K4645" s="51">
        <f t="shared" si="232"/>
        <v>0</v>
      </c>
    </row>
    <row r="4646" spans="3:11" ht="14.25" customHeight="1">
      <c r="C4646" s="48">
        <v>745</v>
      </c>
      <c r="D4646" s="18" t="s">
        <v>61</v>
      </c>
      <c r="E4646" s="49"/>
      <c r="F4646" s="49"/>
      <c r="G4646" s="49">
        <v>50</v>
      </c>
      <c r="H4646" s="49"/>
      <c r="I4646" s="49"/>
      <c r="J4646" s="50">
        <v>1895</v>
      </c>
      <c r="K4646" s="51">
        <f t="shared" si="232"/>
        <v>1945</v>
      </c>
    </row>
    <row r="4647" spans="3:11" ht="14.25" customHeight="1">
      <c r="C4647" s="48">
        <v>771</v>
      </c>
      <c r="D4647" s="18" t="s">
        <v>62</v>
      </c>
      <c r="E4647" s="49"/>
      <c r="F4647" s="49"/>
      <c r="G4647" s="49"/>
      <c r="H4647" s="49"/>
      <c r="I4647" s="49"/>
      <c r="J4647" s="49"/>
      <c r="K4647" s="51">
        <f>SUM(E4647:J4647)</f>
        <v>0</v>
      </c>
    </row>
    <row r="4648" spans="3:11" ht="14.25" customHeight="1">
      <c r="C4648" s="48">
        <v>772</v>
      </c>
      <c r="D4648" s="18" t="s">
        <v>63</v>
      </c>
      <c r="E4648" s="49"/>
      <c r="F4648" s="49"/>
      <c r="G4648" s="49"/>
      <c r="H4648" s="49"/>
      <c r="I4648" s="49"/>
      <c r="J4648" s="50"/>
      <c r="K4648" s="51">
        <f t="shared" si="232"/>
        <v>0</v>
      </c>
    </row>
    <row r="4649" spans="3:11" ht="14.25" customHeight="1">
      <c r="C4649" s="48">
        <v>781</v>
      </c>
      <c r="D4649" s="18" t="s">
        <v>64</v>
      </c>
      <c r="E4649" s="49"/>
      <c r="F4649" s="49"/>
      <c r="G4649" s="49"/>
      <c r="H4649" s="49"/>
      <c r="I4649" s="49"/>
      <c r="J4649" s="50"/>
      <c r="K4649" s="51">
        <f t="shared" si="232"/>
        <v>0</v>
      </c>
    </row>
    <row r="4650" spans="3:11" ht="14.25" customHeight="1">
      <c r="C4650" s="48">
        <v>791</v>
      </c>
      <c r="D4650" s="18" t="s">
        <v>65</v>
      </c>
      <c r="E4650" s="49"/>
      <c r="F4650" s="49"/>
      <c r="G4650" s="49"/>
      <c r="H4650" s="49"/>
      <c r="I4650" s="49"/>
      <c r="J4650" s="50"/>
      <c r="K4650" s="51">
        <f t="shared" si="232"/>
        <v>0</v>
      </c>
    </row>
    <row r="4651" spans="3:11" ht="14.25" customHeight="1">
      <c r="C4651" s="48">
        <v>811</v>
      </c>
      <c r="D4651" s="18" t="s">
        <v>66</v>
      </c>
      <c r="E4651" s="49"/>
      <c r="F4651" s="49"/>
      <c r="G4651" s="49"/>
      <c r="H4651" s="49"/>
      <c r="I4651" s="49"/>
      <c r="J4651" s="50"/>
      <c r="K4651" s="51">
        <f t="shared" si="232"/>
        <v>0</v>
      </c>
    </row>
    <row r="4652" spans="3:11" ht="14.25" customHeight="1">
      <c r="C4652" s="48">
        <v>812</v>
      </c>
      <c r="D4652" s="18" t="s">
        <v>67</v>
      </c>
      <c r="E4652" s="49"/>
      <c r="F4652" s="49"/>
      <c r="G4652" s="49"/>
      <c r="H4652" s="49"/>
      <c r="I4652" s="49"/>
      <c r="J4652" s="50"/>
      <c r="K4652" s="51">
        <f t="shared" si="232"/>
        <v>0</v>
      </c>
    </row>
    <row r="4653" spans="3:11" ht="14.25" customHeight="1">
      <c r="C4653" s="48">
        <v>813</v>
      </c>
      <c r="D4653" s="18" t="s">
        <v>68</v>
      </c>
      <c r="E4653" s="49"/>
      <c r="F4653" s="49"/>
      <c r="G4653" s="49"/>
      <c r="H4653" s="49"/>
      <c r="I4653" s="49"/>
      <c r="J4653" s="50"/>
      <c r="K4653" s="51">
        <f t="shared" si="232"/>
        <v>0</v>
      </c>
    </row>
    <row r="4654" spans="3:11" ht="14.25" customHeight="1">
      <c r="C4654" s="48">
        <v>821</v>
      </c>
      <c r="D4654" s="18" t="s">
        <v>69</v>
      </c>
      <c r="E4654" s="49"/>
      <c r="F4654" s="49"/>
      <c r="G4654" s="49"/>
      <c r="H4654" s="49"/>
      <c r="I4654" s="49"/>
      <c r="J4654" s="50"/>
      <c r="K4654" s="51">
        <f t="shared" si="232"/>
        <v>0</v>
      </c>
    </row>
    <row r="4655" spans="3:11" ht="14.25" customHeight="1">
      <c r="C4655" s="48">
        <v>822</v>
      </c>
      <c r="D4655" s="18" t="s">
        <v>70</v>
      </c>
      <c r="E4655" s="49"/>
      <c r="F4655" s="49"/>
      <c r="G4655" s="49"/>
      <c r="H4655" s="49"/>
      <c r="I4655" s="49"/>
      <c r="J4655" s="50"/>
      <c r="K4655" s="51">
        <f t="shared" si="232"/>
        <v>0</v>
      </c>
    </row>
    <row r="4656" spans="3:11" ht="14.25" customHeight="1">
      <c r="C4656" s="48">
        <v>823</v>
      </c>
      <c r="D4656" s="18" t="s">
        <v>71</v>
      </c>
      <c r="E4656" s="49"/>
      <c r="F4656" s="49"/>
      <c r="G4656" s="49"/>
      <c r="H4656" s="49"/>
      <c r="I4656" s="49"/>
      <c r="J4656" s="50"/>
      <c r="K4656" s="51">
        <f t="shared" si="232"/>
        <v>0</v>
      </c>
    </row>
    <row r="4657" spans="1:11" ht="14.25" customHeight="1">
      <c r="C4657" s="48">
        <v>831</v>
      </c>
      <c r="D4657" s="18" t="s">
        <v>72</v>
      </c>
      <c r="E4657" s="49"/>
      <c r="F4657" s="49"/>
      <c r="G4657" s="49"/>
      <c r="H4657" s="49"/>
      <c r="I4657" s="49"/>
      <c r="J4657" s="50"/>
      <c r="K4657" s="51">
        <f t="shared" si="232"/>
        <v>0</v>
      </c>
    </row>
    <row r="4658" spans="1:11" ht="14.25" customHeight="1">
      <c r="C4658" s="48">
        <v>841</v>
      </c>
      <c r="D4658" s="18" t="s">
        <v>73</v>
      </c>
      <c r="E4658" s="49"/>
      <c r="F4658" s="49"/>
      <c r="G4658" s="49"/>
      <c r="H4658" s="49"/>
      <c r="I4658" s="49"/>
      <c r="J4658" s="50"/>
      <c r="K4658" s="51">
        <f t="shared" si="232"/>
        <v>0</v>
      </c>
    </row>
    <row r="4659" spans="1:11" ht="14.25" customHeight="1">
      <c r="C4659" s="48">
        <v>842</v>
      </c>
      <c r="D4659" s="18" t="s">
        <v>74</v>
      </c>
      <c r="E4659" s="49"/>
      <c r="F4659" s="49"/>
      <c r="G4659" s="49"/>
      <c r="H4659" s="49"/>
      <c r="I4659" s="49"/>
      <c r="J4659" s="50"/>
      <c r="K4659" s="51">
        <f t="shared" si="232"/>
        <v>0</v>
      </c>
    </row>
    <row r="4660" spans="1:11" ht="14.25" customHeight="1">
      <c r="C4660" s="52">
        <v>843</v>
      </c>
      <c r="D4660" s="18" t="s">
        <v>75</v>
      </c>
      <c r="E4660" s="49"/>
      <c r="F4660" s="49"/>
      <c r="G4660" s="49"/>
      <c r="H4660" s="49"/>
      <c r="I4660" s="49"/>
      <c r="J4660" s="50"/>
      <c r="K4660" s="51">
        <f t="shared" si="232"/>
        <v>0</v>
      </c>
    </row>
    <row r="4661" spans="1:11" ht="14.25" customHeight="1">
      <c r="C4661" s="52">
        <v>911</v>
      </c>
      <c r="D4661" s="18" t="s">
        <v>76</v>
      </c>
      <c r="E4661" s="49"/>
      <c r="F4661" s="49"/>
      <c r="G4661" s="49">
        <v>15261</v>
      </c>
      <c r="H4661" s="49"/>
      <c r="I4661" s="49"/>
      <c r="J4661" s="50"/>
      <c r="K4661" s="51">
        <f t="shared" si="232"/>
        <v>15261</v>
      </c>
    </row>
    <row r="4662" spans="1:11" ht="14.25" customHeight="1">
      <c r="C4662" s="48">
        <v>912</v>
      </c>
      <c r="D4662" s="18" t="s">
        <v>77</v>
      </c>
      <c r="E4662" s="53"/>
      <c r="F4662" s="53"/>
      <c r="G4662" s="53"/>
      <c r="H4662" s="53"/>
      <c r="I4662" s="53"/>
      <c r="J4662" s="54"/>
      <c r="K4662" s="51">
        <f t="shared" si="232"/>
        <v>0</v>
      </c>
    </row>
    <row r="4663" spans="1:11" ht="14.25" customHeight="1">
      <c r="C4663" s="48">
        <v>913</v>
      </c>
      <c r="D4663" s="18" t="s">
        <v>78</v>
      </c>
      <c r="E4663" s="53"/>
      <c r="F4663" s="53"/>
      <c r="G4663" s="53"/>
      <c r="H4663" s="53"/>
      <c r="I4663" s="53"/>
      <c r="J4663" s="54"/>
      <c r="K4663" s="51">
        <f t="shared" si="232"/>
        <v>0</v>
      </c>
    </row>
    <row r="4664" spans="1:11" ht="14.25" customHeight="1">
      <c r="C4664" s="48">
        <v>921</v>
      </c>
      <c r="D4664" s="18" t="s">
        <v>79</v>
      </c>
      <c r="E4664" s="53"/>
      <c r="F4664" s="53"/>
      <c r="G4664" s="53">
        <v>1921</v>
      </c>
      <c r="H4664" s="53"/>
      <c r="I4664" s="53"/>
      <c r="J4664" s="54"/>
      <c r="K4664" s="51">
        <f t="shared" si="232"/>
        <v>1921</v>
      </c>
    </row>
    <row r="4665" spans="1:11" ht="14.25" customHeight="1" thickBot="1">
      <c r="C4665" s="52">
        <v>922</v>
      </c>
      <c r="D4665" s="18" t="s">
        <v>80</v>
      </c>
      <c r="E4665" s="53"/>
      <c r="F4665" s="53"/>
      <c r="G4665" s="53"/>
      <c r="H4665" s="53"/>
      <c r="I4665" s="53"/>
      <c r="J4665" s="54"/>
      <c r="K4665" s="55">
        <f t="shared" si="232"/>
        <v>0</v>
      </c>
    </row>
    <row r="4666" spans="1:11" ht="14.25" customHeight="1" thickBot="1">
      <c r="C4666" s="63" t="s">
        <v>10</v>
      </c>
      <c r="D4666" s="57">
        <f>SUM(D4631:D4662)</f>
        <v>0</v>
      </c>
      <c r="E4666" s="58">
        <f t="shared" ref="E4666:J4666" si="233">SUM(E4631:E4665)</f>
        <v>0</v>
      </c>
      <c r="F4666" s="58">
        <f t="shared" si="233"/>
        <v>0</v>
      </c>
      <c r="G4666" s="58">
        <f t="shared" si="233"/>
        <v>214039</v>
      </c>
      <c r="H4666" s="58">
        <f t="shared" si="233"/>
        <v>0</v>
      </c>
      <c r="I4666" s="58">
        <f t="shared" si="233"/>
        <v>0</v>
      </c>
      <c r="J4666" s="58">
        <f t="shared" si="233"/>
        <v>3963</v>
      </c>
      <c r="K4666" s="58">
        <f t="shared" si="232"/>
        <v>218002</v>
      </c>
    </row>
    <row r="4670" spans="1:11" ht="14.25" customHeight="1" thickBot="1"/>
    <row r="4671" spans="1:11" ht="14.25" customHeight="1" thickBot="1">
      <c r="A4671" s="35">
        <v>113</v>
      </c>
      <c r="B4671" s="35" t="s">
        <v>97</v>
      </c>
      <c r="C4671" s="36" t="s">
        <v>2</v>
      </c>
      <c r="D4671" s="37" t="s">
        <v>3</v>
      </c>
      <c r="E4671" s="74" t="s">
        <v>4</v>
      </c>
      <c r="F4671" s="75" t="s">
        <v>9</v>
      </c>
      <c r="G4671" s="76" t="s">
        <v>5</v>
      </c>
      <c r="H4671" s="77" t="s">
        <v>6</v>
      </c>
      <c r="I4671" s="77" t="s">
        <v>7</v>
      </c>
      <c r="J4671" s="78" t="s">
        <v>8</v>
      </c>
      <c r="K4671" s="78" t="s">
        <v>10</v>
      </c>
    </row>
    <row r="4672" spans="1:11" ht="14.25" customHeight="1">
      <c r="C4672" s="44">
        <v>711</v>
      </c>
      <c r="D4672" s="18" t="s">
        <v>46</v>
      </c>
      <c r="E4672" s="45"/>
      <c r="F4672" s="45"/>
      <c r="G4672" s="45">
        <v>147057</v>
      </c>
      <c r="H4672" s="45"/>
      <c r="I4672" s="45"/>
      <c r="J4672" s="46">
        <v>21234</v>
      </c>
      <c r="K4672" s="47">
        <f>SUM(E4672:J4672)</f>
        <v>168291</v>
      </c>
    </row>
    <row r="4673" spans="3:11" ht="14.25" customHeight="1">
      <c r="C4673" s="48">
        <v>712</v>
      </c>
      <c r="D4673" s="18" t="s">
        <v>47</v>
      </c>
      <c r="E4673" s="49"/>
      <c r="F4673" s="49"/>
      <c r="G4673" s="49">
        <v>1025</v>
      </c>
      <c r="H4673" s="49"/>
      <c r="I4673" s="49"/>
      <c r="J4673" s="50"/>
      <c r="K4673" s="51">
        <f t="shared" ref="K4673:K4707" si="234">SUM(E4673:J4673)</f>
        <v>1025</v>
      </c>
    </row>
    <row r="4674" spans="3:11" ht="14.25" customHeight="1">
      <c r="C4674" s="48">
        <v>713</v>
      </c>
      <c r="D4674" s="18" t="s">
        <v>48</v>
      </c>
      <c r="E4674" s="49"/>
      <c r="F4674" s="49"/>
      <c r="G4674" s="49">
        <v>37646</v>
      </c>
      <c r="H4674" s="49"/>
      <c r="I4674" s="49"/>
      <c r="J4674" s="50"/>
      <c r="K4674" s="51">
        <f t="shared" si="234"/>
        <v>37646</v>
      </c>
    </row>
    <row r="4675" spans="3:11" ht="14.25" customHeight="1">
      <c r="C4675" s="48">
        <v>714</v>
      </c>
      <c r="D4675" s="18" t="s">
        <v>49</v>
      </c>
      <c r="E4675" s="49"/>
      <c r="F4675" s="49"/>
      <c r="G4675" s="49">
        <v>14073</v>
      </c>
      <c r="H4675" s="49"/>
      <c r="I4675" s="49"/>
      <c r="J4675" s="50"/>
      <c r="K4675" s="51">
        <f t="shared" si="234"/>
        <v>14073</v>
      </c>
    </row>
    <row r="4676" spans="3:11" ht="14.25" customHeight="1">
      <c r="C4676" s="48">
        <v>715</v>
      </c>
      <c r="D4676" s="18" t="s">
        <v>50</v>
      </c>
      <c r="E4676" s="49"/>
      <c r="F4676" s="49"/>
      <c r="G4676" s="49"/>
      <c r="H4676" s="49"/>
      <c r="I4676" s="49"/>
      <c r="J4676" s="50"/>
      <c r="K4676" s="51">
        <f t="shared" si="234"/>
        <v>0</v>
      </c>
    </row>
    <row r="4677" spans="3:11" ht="14.25" customHeight="1">
      <c r="C4677" s="48">
        <v>716</v>
      </c>
      <c r="D4677" s="18" t="s">
        <v>51</v>
      </c>
      <c r="E4677" s="49"/>
      <c r="F4677" s="49"/>
      <c r="G4677" s="49">
        <v>3215</v>
      </c>
      <c r="H4677" s="49"/>
      <c r="I4677" s="49"/>
      <c r="J4677" s="50"/>
      <c r="K4677" s="51">
        <f t="shared" si="234"/>
        <v>3215</v>
      </c>
    </row>
    <row r="4678" spans="3:11" ht="14.25" customHeight="1">
      <c r="C4678" s="48">
        <v>719</v>
      </c>
      <c r="D4678" s="18" t="s">
        <v>52</v>
      </c>
      <c r="E4678" s="49"/>
      <c r="F4678" s="49"/>
      <c r="G4678" s="49"/>
      <c r="H4678" s="49"/>
      <c r="I4678" s="49"/>
      <c r="J4678" s="50"/>
      <c r="K4678" s="51">
        <f t="shared" si="234"/>
        <v>0</v>
      </c>
    </row>
    <row r="4679" spans="3:11" ht="14.25" customHeight="1">
      <c r="C4679" s="48">
        <v>721</v>
      </c>
      <c r="D4679" s="18" t="s">
        <v>53</v>
      </c>
      <c r="E4679" s="49"/>
      <c r="F4679" s="49"/>
      <c r="G4679" s="49"/>
      <c r="H4679" s="49"/>
      <c r="I4679" s="49"/>
      <c r="J4679" s="50"/>
      <c r="K4679" s="51">
        <f t="shared" si="234"/>
        <v>0</v>
      </c>
    </row>
    <row r="4680" spans="3:11" ht="14.25" customHeight="1">
      <c r="C4680" s="48">
        <v>731</v>
      </c>
      <c r="D4680" s="18" t="s">
        <v>54</v>
      </c>
      <c r="E4680" s="49"/>
      <c r="F4680" s="49"/>
      <c r="G4680" s="49"/>
      <c r="H4680" s="49"/>
      <c r="I4680" s="49"/>
      <c r="J4680" s="50"/>
      <c r="K4680" s="51">
        <f t="shared" si="234"/>
        <v>0</v>
      </c>
    </row>
    <row r="4681" spans="3:11" ht="14.25" customHeight="1">
      <c r="C4681" s="48">
        <v>732</v>
      </c>
      <c r="D4681" s="18" t="s">
        <v>55</v>
      </c>
      <c r="E4681" s="49"/>
      <c r="F4681" s="49"/>
      <c r="G4681" s="49"/>
      <c r="H4681" s="49"/>
      <c r="I4681" s="49">
        <v>3430</v>
      </c>
      <c r="J4681" s="50"/>
      <c r="K4681" s="51">
        <f t="shared" si="234"/>
        <v>3430</v>
      </c>
    </row>
    <row r="4682" spans="3:11" ht="14.25" customHeight="1">
      <c r="C4682" s="48">
        <v>733</v>
      </c>
      <c r="D4682" s="18" t="s">
        <v>56</v>
      </c>
      <c r="E4682" s="49">
        <v>5100</v>
      </c>
      <c r="F4682" s="49">
        <v>399</v>
      </c>
      <c r="G4682" s="60">
        <v>58646</v>
      </c>
      <c r="H4682" s="49"/>
      <c r="I4682" s="49">
        <v>777</v>
      </c>
      <c r="J4682" s="49"/>
      <c r="K4682" s="51">
        <f>SUM(E4682:J4682)</f>
        <v>64922</v>
      </c>
    </row>
    <row r="4683" spans="3:11" ht="14.25" customHeight="1">
      <c r="C4683" s="48">
        <v>741</v>
      </c>
      <c r="D4683" s="18" t="s">
        <v>57</v>
      </c>
      <c r="E4683" s="49"/>
      <c r="F4683" s="49"/>
      <c r="G4683" s="49">
        <v>25096</v>
      </c>
      <c r="H4683" s="49"/>
      <c r="I4683" s="49"/>
      <c r="J4683" s="50"/>
      <c r="K4683" s="51">
        <f t="shared" si="234"/>
        <v>25096</v>
      </c>
    </row>
    <row r="4684" spans="3:11" ht="14.25" customHeight="1">
      <c r="C4684" s="48">
        <v>742</v>
      </c>
      <c r="D4684" s="18" t="s">
        <v>58</v>
      </c>
      <c r="E4684" s="49"/>
      <c r="F4684" s="49"/>
      <c r="G4684" s="49">
        <v>22133</v>
      </c>
      <c r="H4684" s="49"/>
      <c r="I4684" s="49"/>
      <c r="J4684" s="50">
        <v>96555</v>
      </c>
      <c r="K4684" s="51">
        <f t="shared" si="234"/>
        <v>118688</v>
      </c>
    </row>
    <row r="4685" spans="3:11" ht="14.25" customHeight="1">
      <c r="C4685" s="48">
        <v>743</v>
      </c>
      <c r="D4685" s="18" t="s">
        <v>59</v>
      </c>
      <c r="E4685" s="49"/>
      <c r="F4685" s="49"/>
      <c r="G4685" s="49">
        <v>110</v>
      </c>
      <c r="H4685" s="49"/>
      <c r="I4685" s="49"/>
      <c r="J4685" s="50"/>
      <c r="K4685" s="51">
        <f t="shared" si="234"/>
        <v>110</v>
      </c>
    </row>
    <row r="4686" spans="3:11" ht="14.25" customHeight="1">
      <c r="C4686" s="48">
        <v>744</v>
      </c>
      <c r="D4686" s="18" t="s">
        <v>60</v>
      </c>
      <c r="E4686" s="49"/>
      <c r="F4686" s="49"/>
      <c r="G4686" s="49">
        <v>975</v>
      </c>
      <c r="H4686" s="49"/>
      <c r="I4686" s="49">
        <v>89</v>
      </c>
      <c r="J4686" s="50">
        <v>16313</v>
      </c>
      <c r="K4686" s="51">
        <f t="shared" si="234"/>
        <v>17377</v>
      </c>
    </row>
    <row r="4687" spans="3:11" ht="14.25" customHeight="1">
      <c r="C4687" s="48">
        <v>745</v>
      </c>
      <c r="D4687" s="18" t="s">
        <v>61</v>
      </c>
      <c r="E4687" s="49"/>
      <c r="F4687" s="49"/>
      <c r="G4687" s="49">
        <v>5224</v>
      </c>
      <c r="H4687" s="49"/>
      <c r="I4687" s="49"/>
      <c r="J4687" s="50">
        <v>104</v>
      </c>
      <c r="K4687" s="51">
        <f t="shared" si="234"/>
        <v>5328</v>
      </c>
    </row>
    <row r="4688" spans="3:11" ht="14.25" customHeight="1">
      <c r="C4688" s="48">
        <v>771</v>
      </c>
      <c r="D4688" s="18" t="s">
        <v>62</v>
      </c>
      <c r="E4688" s="49">
        <v>437</v>
      </c>
      <c r="F4688" s="49">
        <v>382</v>
      </c>
      <c r="G4688" s="49">
        <v>323</v>
      </c>
      <c r="H4688" s="49"/>
      <c r="I4688" s="49"/>
      <c r="J4688" s="50">
        <v>450</v>
      </c>
      <c r="K4688" s="51">
        <f t="shared" si="234"/>
        <v>1592</v>
      </c>
    </row>
    <row r="4689" spans="3:11" ht="14.25" customHeight="1">
      <c r="C4689" s="48">
        <v>772</v>
      </c>
      <c r="D4689" s="18" t="s">
        <v>63</v>
      </c>
      <c r="E4689" s="49"/>
      <c r="F4689" s="49"/>
      <c r="G4689" s="49">
        <v>45</v>
      </c>
      <c r="H4689" s="49"/>
      <c r="I4689" s="49"/>
      <c r="J4689" s="50">
        <v>150</v>
      </c>
      <c r="K4689" s="51">
        <f t="shared" si="234"/>
        <v>195</v>
      </c>
    </row>
    <row r="4690" spans="3:11" ht="14.25" customHeight="1">
      <c r="C4690" s="48">
        <v>781</v>
      </c>
      <c r="D4690" s="18" t="s">
        <v>64</v>
      </c>
      <c r="E4690" s="49"/>
      <c r="F4690" s="49"/>
      <c r="G4690" s="49"/>
      <c r="H4690" s="49"/>
      <c r="I4690" s="49"/>
      <c r="J4690" s="50"/>
      <c r="K4690" s="51">
        <f t="shared" si="234"/>
        <v>0</v>
      </c>
    </row>
    <row r="4691" spans="3:11" ht="14.25" customHeight="1">
      <c r="C4691" s="48">
        <v>791</v>
      </c>
      <c r="D4691" s="18" t="s">
        <v>65</v>
      </c>
      <c r="E4691" s="49">
        <v>6457</v>
      </c>
      <c r="F4691" s="49">
        <v>4053</v>
      </c>
      <c r="G4691" s="49"/>
      <c r="H4691" s="49"/>
      <c r="I4691" s="49"/>
      <c r="J4691" s="50"/>
      <c r="K4691" s="51">
        <f t="shared" si="234"/>
        <v>10510</v>
      </c>
    </row>
    <row r="4692" spans="3:11" ht="14.25" customHeight="1">
      <c r="C4692" s="48">
        <v>811</v>
      </c>
      <c r="D4692" s="18" t="s">
        <v>66</v>
      </c>
      <c r="E4692" s="49"/>
      <c r="F4692" s="49"/>
      <c r="G4692" s="49"/>
      <c r="H4692" s="49"/>
      <c r="I4692" s="49"/>
      <c r="J4692" s="50"/>
      <c r="K4692" s="51">
        <f t="shared" si="234"/>
        <v>0</v>
      </c>
    </row>
    <row r="4693" spans="3:11" ht="14.25" customHeight="1">
      <c r="C4693" s="48">
        <v>812</v>
      </c>
      <c r="D4693" s="18" t="s">
        <v>67</v>
      </c>
      <c r="E4693" s="49"/>
      <c r="F4693" s="49"/>
      <c r="G4693" s="49"/>
      <c r="H4693" s="49"/>
      <c r="I4693" s="49"/>
      <c r="J4693" s="50"/>
      <c r="K4693" s="51">
        <f t="shared" si="234"/>
        <v>0</v>
      </c>
    </row>
    <row r="4694" spans="3:11" ht="14.25" customHeight="1">
      <c r="C4694" s="48">
        <v>813</v>
      </c>
      <c r="D4694" s="18" t="s">
        <v>68</v>
      </c>
      <c r="E4694" s="49"/>
      <c r="F4694" s="49"/>
      <c r="G4694" s="49"/>
      <c r="H4694" s="49"/>
      <c r="I4694" s="49"/>
      <c r="J4694" s="50"/>
      <c r="K4694" s="51">
        <f t="shared" si="234"/>
        <v>0</v>
      </c>
    </row>
    <row r="4695" spans="3:11" ht="14.25" customHeight="1">
      <c r="C4695" s="48">
        <v>821</v>
      </c>
      <c r="D4695" s="18" t="s">
        <v>69</v>
      </c>
      <c r="E4695" s="49"/>
      <c r="F4695" s="49"/>
      <c r="G4695" s="49"/>
      <c r="H4695" s="49"/>
      <c r="I4695" s="49"/>
      <c r="J4695" s="50"/>
      <c r="K4695" s="51">
        <f t="shared" si="234"/>
        <v>0</v>
      </c>
    </row>
    <row r="4696" spans="3:11" ht="14.25" customHeight="1">
      <c r="C4696" s="48">
        <v>822</v>
      </c>
      <c r="D4696" s="18" t="s">
        <v>70</v>
      </c>
      <c r="E4696" s="49"/>
      <c r="F4696" s="49"/>
      <c r="G4696" s="49"/>
      <c r="H4696" s="49"/>
      <c r="I4696" s="49"/>
      <c r="J4696" s="50"/>
      <c r="K4696" s="51">
        <f t="shared" si="234"/>
        <v>0</v>
      </c>
    </row>
    <row r="4697" spans="3:11" ht="14.25" customHeight="1">
      <c r="C4697" s="48">
        <v>823</v>
      </c>
      <c r="D4697" s="18" t="s">
        <v>71</v>
      </c>
      <c r="E4697" s="49"/>
      <c r="F4697" s="49"/>
      <c r="G4697" s="49"/>
      <c r="H4697" s="49"/>
      <c r="I4697" s="49"/>
      <c r="J4697" s="50">
        <v>2708</v>
      </c>
      <c r="K4697" s="51">
        <f t="shared" si="234"/>
        <v>2708</v>
      </c>
    </row>
    <row r="4698" spans="3:11" ht="14.25" customHeight="1">
      <c r="C4698" s="48">
        <v>831</v>
      </c>
      <c r="D4698" s="18" t="s">
        <v>72</v>
      </c>
      <c r="E4698" s="49"/>
      <c r="F4698" s="49"/>
      <c r="G4698" s="49"/>
      <c r="H4698" s="49"/>
      <c r="I4698" s="49"/>
      <c r="J4698" s="50"/>
      <c r="K4698" s="51">
        <f t="shared" si="234"/>
        <v>0</v>
      </c>
    </row>
    <row r="4699" spans="3:11" ht="14.25" customHeight="1">
      <c r="C4699" s="48">
        <v>841</v>
      </c>
      <c r="D4699" s="18" t="s">
        <v>73</v>
      </c>
      <c r="E4699" s="49"/>
      <c r="F4699" s="49"/>
      <c r="G4699" s="49"/>
      <c r="H4699" s="49"/>
      <c r="I4699" s="49"/>
      <c r="J4699" s="50"/>
      <c r="K4699" s="51">
        <f t="shared" si="234"/>
        <v>0</v>
      </c>
    </row>
    <row r="4700" spans="3:11" ht="14.25" customHeight="1">
      <c r="C4700" s="48">
        <v>842</v>
      </c>
      <c r="D4700" s="18" t="s">
        <v>74</v>
      </c>
      <c r="E4700" s="49"/>
      <c r="F4700" s="49"/>
      <c r="G4700" s="49"/>
      <c r="H4700" s="49"/>
      <c r="I4700" s="49"/>
      <c r="J4700" s="50"/>
      <c r="K4700" s="51">
        <f t="shared" si="234"/>
        <v>0</v>
      </c>
    </row>
    <row r="4701" spans="3:11" ht="14.25" customHeight="1">
      <c r="C4701" s="52">
        <v>843</v>
      </c>
      <c r="D4701" s="18" t="s">
        <v>75</v>
      </c>
      <c r="E4701" s="49"/>
      <c r="F4701" s="49"/>
      <c r="G4701" s="49"/>
      <c r="H4701" s="49"/>
      <c r="I4701" s="49"/>
      <c r="J4701" s="50"/>
      <c r="K4701" s="51">
        <f t="shared" si="234"/>
        <v>0</v>
      </c>
    </row>
    <row r="4702" spans="3:11" ht="14.25" customHeight="1">
      <c r="C4702" s="52">
        <v>911</v>
      </c>
      <c r="D4702" s="18" t="s">
        <v>76</v>
      </c>
      <c r="E4702" s="49"/>
      <c r="F4702" s="49"/>
      <c r="G4702" s="49">
        <v>125055</v>
      </c>
      <c r="H4702" s="49"/>
      <c r="I4702" s="49"/>
      <c r="J4702" s="50"/>
      <c r="K4702" s="51">
        <f t="shared" si="234"/>
        <v>125055</v>
      </c>
    </row>
    <row r="4703" spans="3:11" ht="14.25" customHeight="1">
      <c r="C4703" s="48">
        <v>912</v>
      </c>
      <c r="D4703" s="18" t="s">
        <v>77</v>
      </c>
      <c r="E4703" s="53"/>
      <c r="F4703" s="53"/>
      <c r="G4703" s="53"/>
      <c r="H4703" s="53"/>
      <c r="I4703" s="53"/>
      <c r="J4703" s="54"/>
      <c r="K4703" s="51">
        <f t="shared" si="234"/>
        <v>0</v>
      </c>
    </row>
    <row r="4704" spans="3:11" ht="14.25" customHeight="1">
      <c r="C4704" s="48">
        <v>913</v>
      </c>
      <c r="D4704" s="18" t="s">
        <v>78</v>
      </c>
      <c r="E4704" s="53"/>
      <c r="F4704" s="53"/>
      <c r="G4704" s="53"/>
      <c r="H4704" s="53"/>
      <c r="I4704" s="53"/>
      <c r="J4704" s="54"/>
      <c r="K4704" s="51">
        <f t="shared" si="234"/>
        <v>0</v>
      </c>
    </row>
    <row r="4705" spans="1:11" ht="14.25" customHeight="1">
      <c r="C4705" s="48">
        <v>921</v>
      </c>
      <c r="D4705" s="18" t="s">
        <v>79</v>
      </c>
      <c r="E4705" s="53"/>
      <c r="F4705" s="53"/>
      <c r="G4705" s="53">
        <v>9350</v>
      </c>
      <c r="H4705" s="53"/>
      <c r="I4705" s="53"/>
      <c r="J4705" s="54"/>
      <c r="K4705" s="51">
        <f t="shared" si="234"/>
        <v>9350</v>
      </c>
    </row>
    <row r="4706" spans="1:11" ht="14.25" customHeight="1" thickBot="1">
      <c r="C4706" s="52">
        <v>922</v>
      </c>
      <c r="D4706" s="30" t="s">
        <v>80</v>
      </c>
      <c r="E4706" s="53"/>
      <c r="F4706" s="53"/>
      <c r="G4706" s="53"/>
      <c r="H4706" s="53"/>
      <c r="I4706" s="53"/>
      <c r="J4706" s="54"/>
      <c r="K4706" s="55">
        <f t="shared" si="234"/>
        <v>0</v>
      </c>
    </row>
    <row r="4707" spans="1:11" ht="14.25" customHeight="1" thickBot="1">
      <c r="C4707" s="63" t="s">
        <v>10</v>
      </c>
      <c r="D4707" s="58">
        <v>0</v>
      </c>
      <c r="E4707" s="58">
        <f t="shared" ref="E4707:J4707" si="235">SUM(E4672:E4706)</f>
        <v>11994</v>
      </c>
      <c r="F4707" s="58">
        <f t="shared" si="235"/>
        <v>4834</v>
      </c>
      <c r="G4707" s="58">
        <f t="shared" si="235"/>
        <v>449973</v>
      </c>
      <c r="H4707" s="58">
        <f t="shared" si="235"/>
        <v>0</v>
      </c>
      <c r="I4707" s="58">
        <f t="shared" si="235"/>
        <v>4296</v>
      </c>
      <c r="J4707" s="58">
        <f t="shared" si="235"/>
        <v>137514</v>
      </c>
      <c r="K4707" s="58">
        <f t="shared" si="234"/>
        <v>608611</v>
      </c>
    </row>
    <row r="4711" spans="1:11" ht="14.25" customHeight="1" thickBot="1"/>
    <row r="4712" spans="1:11" ht="14.25" customHeight="1" thickBot="1">
      <c r="A4712" s="35">
        <v>114</v>
      </c>
      <c r="B4712" s="35" t="s">
        <v>98</v>
      </c>
      <c r="C4712" s="36" t="s">
        <v>2</v>
      </c>
      <c r="D4712" s="37" t="s">
        <v>3</v>
      </c>
      <c r="E4712" s="74" t="s">
        <v>4</v>
      </c>
      <c r="F4712" s="75" t="s">
        <v>9</v>
      </c>
      <c r="G4712" s="76" t="s">
        <v>5</v>
      </c>
      <c r="H4712" s="77" t="s">
        <v>6</v>
      </c>
      <c r="I4712" s="77" t="s">
        <v>7</v>
      </c>
      <c r="J4712" s="78" t="s">
        <v>8</v>
      </c>
      <c r="K4712" s="78" t="s">
        <v>10</v>
      </c>
    </row>
    <row r="4713" spans="1:11" ht="14.25" customHeight="1">
      <c r="C4713" s="44">
        <v>711</v>
      </c>
      <c r="D4713" s="18" t="s">
        <v>46</v>
      </c>
      <c r="E4713" s="45"/>
      <c r="F4713" s="45"/>
      <c r="G4713" s="45">
        <v>70087</v>
      </c>
      <c r="H4713" s="45"/>
      <c r="I4713" s="45"/>
      <c r="J4713" s="46"/>
      <c r="K4713" s="47">
        <f>SUM(E4713:J4713)</f>
        <v>70087</v>
      </c>
    </row>
    <row r="4714" spans="1:11" ht="14.25" customHeight="1">
      <c r="C4714" s="48">
        <v>712</v>
      </c>
      <c r="D4714" s="18" t="s">
        <v>47</v>
      </c>
      <c r="E4714" s="49"/>
      <c r="F4714" s="49"/>
      <c r="G4714" s="49"/>
      <c r="H4714" s="49"/>
      <c r="I4714" s="49"/>
      <c r="J4714" s="50"/>
      <c r="K4714" s="51">
        <f t="shared" ref="K4714:K4748" si="236">SUM(E4714:J4714)</f>
        <v>0</v>
      </c>
    </row>
    <row r="4715" spans="1:11" ht="14.25" customHeight="1">
      <c r="C4715" s="48">
        <v>713</v>
      </c>
      <c r="D4715" s="18" t="s">
        <v>48</v>
      </c>
      <c r="E4715" s="49"/>
      <c r="F4715" s="49"/>
      <c r="G4715" s="49">
        <v>19384</v>
      </c>
      <c r="H4715" s="49"/>
      <c r="I4715" s="49"/>
      <c r="J4715" s="50"/>
      <c r="K4715" s="51">
        <f t="shared" si="236"/>
        <v>19384</v>
      </c>
    </row>
    <row r="4716" spans="1:11" ht="14.25" customHeight="1">
      <c r="C4716" s="48">
        <v>714</v>
      </c>
      <c r="D4716" s="18" t="s">
        <v>49</v>
      </c>
      <c r="E4716" s="49"/>
      <c r="F4716" s="49"/>
      <c r="G4716" s="49">
        <v>3760</v>
      </c>
      <c r="H4716" s="49"/>
      <c r="I4716" s="49"/>
      <c r="J4716" s="50"/>
      <c r="K4716" s="51">
        <f t="shared" si="236"/>
        <v>3760</v>
      </c>
    </row>
    <row r="4717" spans="1:11" ht="14.25" customHeight="1">
      <c r="C4717" s="48">
        <v>715</v>
      </c>
      <c r="D4717" s="18" t="s">
        <v>50</v>
      </c>
      <c r="E4717" s="49"/>
      <c r="F4717" s="49"/>
      <c r="G4717" s="49"/>
      <c r="H4717" s="49"/>
      <c r="I4717" s="49"/>
      <c r="J4717" s="50"/>
      <c r="K4717" s="51">
        <f t="shared" si="236"/>
        <v>0</v>
      </c>
    </row>
    <row r="4718" spans="1:11" ht="14.25" customHeight="1">
      <c r="C4718" s="48">
        <v>716</v>
      </c>
      <c r="D4718" s="18" t="s">
        <v>51</v>
      </c>
      <c r="E4718" s="49"/>
      <c r="F4718" s="49"/>
      <c r="G4718" s="49">
        <v>2604</v>
      </c>
      <c r="H4718" s="49"/>
      <c r="I4718" s="49"/>
      <c r="J4718" s="50"/>
      <c r="K4718" s="51">
        <f t="shared" si="236"/>
        <v>2604</v>
      </c>
    </row>
    <row r="4719" spans="1:11" ht="14.25" customHeight="1">
      <c r="C4719" s="48">
        <v>719</v>
      </c>
      <c r="D4719" s="18" t="s">
        <v>52</v>
      </c>
      <c r="E4719" s="49"/>
      <c r="F4719" s="49"/>
      <c r="G4719" s="49"/>
      <c r="H4719" s="49"/>
      <c r="I4719" s="49"/>
      <c r="J4719" s="50"/>
      <c r="K4719" s="51">
        <f t="shared" si="236"/>
        <v>0</v>
      </c>
    </row>
    <row r="4720" spans="1:11" ht="14.25" customHeight="1">
      <c r="C4720" s="48">
        <v>721</v>
      </c>
      <c r="D4720" s="18" t="s">
        <v>53</v>
      </c>
      <c r="E4720" s="49"/>
      <c r="F4720" s="49"/>
      <c r="G4720" s="49"/>
      <c r="H4720" s="49"/>
      <c r="I4720" s="49"/>
      <c r="J4720" s="50"/>
      <c r="K4720" s="51">
        <f t="shared" si="236"/>
        <v>0</v>
      </c>
    </row>
    <row r="4721" spans="3:11" ht="14.25" customHeight="1">
      <c r="C4721" s="48">
        <v>731</v>
      </c>
      <c r="D4721" s="18" t="s">
        <v>54</v>
      </c>
      <c r="E4721" s="49"/>
      <c r="F4721" s="49"/>
      <c r="G4721" s="49"/>
      <c r="H4721" s="49"/>
      <c r="I4721" s="49"/>
      <c r="J4721" s="50"/>
      <c r="K4721" s="51">
        <f t="shared" si="236"/>
        <v>0</v>
      </c>
    </row>
    <row r="4722" spans="3:11" ht="14.25" customHeight="1">
      <c r="C4722" s="48">
        <v>732</v>
      </c>
      <c r="D4722" s="18" t="s">
        <v>55</v>
      </c>
      <c r="E4722" s="49"/>
      <c r="F4722" s="49"/>
      <c r="G4722" s="49"/>
      <c r="H4722" s="49"/>
      <c r="I4722" s="49"/>
      <c r="J4722" s="50"/>
      <c r="K4722" s="51">
        <f t="shared" si="236"/>
        <v>0</v>
      </c>
    </row>
    <row r="4723" spans="3:11" ht="14.25" customHeight="1">
      <c r="C4723" s="48">
        <v>733</v>
      </c>
      <c r="D4723" s="18" t="s">
        <v>56</v>
      </c>
      <c r="E4723" s="49">
        <v>42970</v>
      </c>
      <c r="F4723" s="49">
        <v>12790</v>
      </c>
      <c r="G4723" s="49"/>
      <c r="H4723" s="49"/>
      <c r="I4723" s="49"/>
      <c r="J4723" s="50"/>
      <c r="K4723" s="51">
        <f t="shared" si="236"/>
        <v>55760</v>
      </c>
    </row>
    <row r="4724" spans="3:11" ht="14.25" customHeight="1">
      <c r="C4724" s="48">
        <v>741</v>
      </c>
      <c r="D4724" s="18" t="s">
        <v>57</v>
      </c>
      <c r="E4724" s="49"/>
      <c r="F4724" s="49"/>
      <c r="G4724" s="49">
        <v>1983</v>
      </c>
      <c r="H4724" s="49"/>
      <c r="I4724" s="49"/>
      <c r="J4724" s="50"/>
      <c r="K4724" s="51">
        <f t="shared" si="236"/>
        <v>1983</v>
      </c>
    </row>
    <row r="4725" spans="3:11" ht="14.25" customHeight="1">
      <c r="C4725" s="48">
        <v>742</v>
      </c>
      <c r="D4725" s="18" t="s">
        <v>58</v>
      </c>
      <c r="E4725" s="49"/>
      <c r="F4725" s="49"/>
      <c r="G4725" s="49">
        <v>2138</v>
      </c>
      <c r="H4725" s="49"/>
      <c r="I4725" s="49"/>
      <c r="J4725" s="50"/>
      <c r="K4725" s="51">
        <f t="shared" si="236"/>
        <v>2138</v>
      </c>
    </row>
    <row r="4726" spans="3:11" ht="14.25" customHeight="1">
      <c r="C4726" s="48">
        <v>743</v>
      </c>
      <c r="D4726" s="18" t="s">
        <v>59</v>
      </c>
      <c r="E4726" s="49"/>
      <c r="F4726" s="49"/>
      <c r="G4726" s="49">
        <v>194</v>
      </c>
      <c r="H4726" s="49"/>
      <c r="I4726" s="49"/>
      <c r="J4726" s="50"/>
      <c r="K4726" s="51">
        <f t="shared" si="236"/>
        <v>194</v>
      </c>
    </row>
    <row r="4727" spans="3:11" ht="14.25" customHeight="1">
      <c r="C4727" s="48">
        <v>744</v>
      </c>
      <c r="D4727" s="18" t="s">
        <v>60</v>
      </c>
      <c r="E4727" s="49"/>
      <c r="F4727" s="49"/>
      <c r="G4727" s="49"/>
      <c r="H4727" s="49"/>
      <c r="I4727" s="49">
        <v>3362</v>
      </c>
      <c r="J4727" s="50"/>
      <c r="K4727" s="51">
        <f t="shared" si="236"/>
        <v>3362</v>
      </c>
    </row>
    <row r="4728" spans="3:11" ht="14.25" customHeight="1">
      <c r="C4728" s="48">
        <v>745</v>
      </c>
      <c r="D4728" s="18" t="s">
        <v>61</v>
      </c>
      <c r="E4728" s="49"/>
      <c r="F4728" s="49"/>
      <c r="G4728" s="49">
        <v>661</v>
      </c>
      <c r="H4728" s="49"/>
      <c r="I4728" s="49"/>
      <c r="J4728" s="50"/>
      <c r="K4728" s="51">
        <f t="shared" si="236"/>
        <v>661</v>
      </c>
    </row>
    <row r="4729" spans="3:11" ht="14.25" customHeight="1">
      <c r="C4729" s="48">
        <v>771</v>
      </c>
      <c r="D4729" s="18" t="s">
        <v>62</v>
      </c>
      <c r="E4729" s="49"/>
      <c r="F4729" s="49"/>
      <c r="G4729" s="49">
        <v>240</v>
      </c>
      <c r="H4729" s="49"/>
      <c r="I4729" s="49"/>
      <c r="J4729" s="50"/>
      <c r="K4729" s="51">
        <f t="shared" si="236"/>
        <v>240</v>
      </c>
    </row>
    <row r="4730" spans="3:11" ht="14.25" customHeight="1">
      <c r="C4730" s="48">
        <v>772</v>
      </c>
      <c r="D4730" s="18" t="s">
        <v>63</v>
      </c>
      <c r="E4730" s="49"/>
      <c r="F4730" s="49"/>
      <c r="G4730" s="49"/>
      <c r="H4730" s="49"/>
      <c r="I4730" s="49"/>
      <c r="J4730" s="50"/>
      <c r="K4730" s="51">
        <f t="shared" si="236"/>
        <v>0</v>
      </c>
    </row>
    <row r="4731" spans="3:11" ht="14.25" customHeight="1">
      <c r="C4731" s="48">
        <v>781</v>
      </c>
      <c r="D4731" s="18" t="s">
        <v>64</v>
      </c>
      <c r="E4731" s="49"/>
      <c r="F4731" s="49"/>
      <c r="G4731" s="49"/>
      <c r="H4731" s="49"/>
      <c r="I4731" s="49"/>
      <c r="J4731" s="50"/>
      <c r="K4731" s="51">
        <f t="shared" si="236"/>
        <v>0</v>
      </c>
    </row>
    <row r="4732" spans="3:11" ht="14.25" customHeight="1">
      <c r="C4732" s="48">
        <v>791</v>
      </c>
      <c r="D4732" s="18" t="s">
        <v>65</v>
      </c>
      <c r="E4732" s="49"/>
      <c r="F4732" s="49"/>
      <c r="G4732" s="49"/>
      <c r="H4732" s="49"/>
      <c r="I4732" s="49"/>
      <c r="J4732" s="50"/>
      <c r="K4732" s="51">
        <f t="shared" si="236"/>
        <v>0</v>
      </c>
    </row>
    <row r="4733" spans="3:11" ht="14.25" customHeight="1">
      <c r="C4733" s="48">
        <v>811</v>
      </c>
      <c r="D4733" s="18" t="s">
        <v>66</v>
      </c>
      <c r="E4733" s="49"/>
      <c r="F4733" s="49"/>
      <c r="G4733" s="49"/>
      <c r="H4733" s="49"/>
      <c r="I4733" s="49"/>
      <c r="J4733" s="50"/>
      <c r="K4733" s="51">
        <f t="shared" si="236"/>
        <v>0</v>
      </c>
    </row>
    <row r="4734" spans="3:11" ht="14.25" customHeight="1">
      <c r="C4734" s="48">
        <v>812</v>
      </c>
      <c r="D4734" s="18" t="s">
        <v>67</v>
      </c>
      <c r="E4734" s="49"/>
      <c r="F4734" s="49"/>
      <c r="G4734" s="49"/>
      <c r="H4734" s="49"/>
      <c r="I4734" s="49"/>
      <c r="J4734" s="50"/>
      <c r="K4734" s="51">
        <f t="shared" si="236"/>
        <v>0</v>
      </c>
    </row>
    <row r="4735" spans="3:11" ht="14.25" customHeight="1">
      <c r="C4735" s="48">
        <v>813</v>
      </c>
      <c r="D4735" s="18" t="s">
        <v>68</v>
      </c>
      <c r="E4735" s="49"/>
      <c r="F4735" s="49"/>
      <c r="G4735" s="49">
        <v>30</v>
      </c>
      <c r="H4735" s="49"/>
      <c r="I4735" s="49"/>
      <c r="J4735" s="50"/>
      <c r="K4735" s="51">
        <f t="shared" si="236"/>
        <v>30</v>
      </c>
    </row>
    <row r="4736" spans="3:11" ht="14.25" customHeight="1">
      <c r="C4736" s="48">
        <v>821</v>
      </c>
      <c r="D4736" s="18" t="s">
        <v>69</v>
      </c>
      <c r="E4736" s="49"/>
      <c r="F4736" s="49"/>
      <c r="G4736" s="49"/>
      <c r="H4736" s="49"/>
      <c r="I4736" s="49"/>
      <c r="J4736" s="50"/>
      <c r="K4736" s="51">
        <f t="shared" si="236"/>
        <v>0</v>
      </c>
    </row>
    <row r="4737" spans="3:11" ht="14.25" customHeight="1">
      <c r="C4737" s="48">
        <v>822</v>
      </c>
      <c r="D4737" s="18" t="s">
        <v>70</v>
      </c>
      <c r="E4737" s="49"/>
      <c r="F4737" s="49"/>
      <c r="G4737" s="49"/>
      <c r="H4737" s="49"/>
      <c r="I4737" s="49"/>
      <c r="J4737" s="50"/>
      <c r="K4737" s="51">
        <f t="shared" si="236"/>
        <v>0</v>
      </c>
    </row>
    <row r="4738" spans="3:11" ht="14.25" customHeight="1">
      <c r="C4738" s="48">
        <v>823</v>
      </c>
      <c r="D4738" s="18" t="s">
        <v>71</v>
      </c>
      <c r="E4738" s="49"/>
      <c r="F4738" s="49"/>
      <c r="G4738" s="49"/>
      <c r="H4738" s="49"/>
      <c r="I4738" s="49"/>
      <c r="J4738" s="50"/>
      <c r="K4738" s="51">
        <f t="shared" si="236"/>
        <v>0</v>
      </c>
    </row>
    <row r="4739" spans="3:11" ht="14.25" customHeight="1">
      <c r="C4739" s="48">
        <v>831</v>
      </c>
      <c r="D4739" s="18" t="s">
        <v>72</v>
      </c>
      <c r="E4739" s="49"/>
      <c r="F4739" s="49"/>
      <c r="G4739" s="49"/>
      <c r="H4739" s="49"/>
      <c r="I4739" s="49"/>
      <c r="J4739" s="50"/>
      <c r="K4739" s="51">
        <f t="shared" si="236"/>
        <v>0</v>
      </c>
    </row>
    <row r="4740" spans="3:11" ht="14.25" customHeight="1">
      <c r="C4740" s="48">
        <v>841</v>
      </c>
      <c r="D4740" s="18" t="s">
        <v>73</v>
      </c>
      <c r="E4740" s="49"/>
      <c r="F4740" s="49"/>
      <c r="G4740" s="49"/>
      <c r="H4740" s="49"/>
      <c r="I4740" s="49"/>
      <c r="J4740" s="50"/>
      <c r="K4740" s="51">
        <f t="shared" si="236"/>
        <v>0</v>
      </c>
    </row>
    <row r="4741" spans="3:11" ht="14.25" customHeight="1">
      <c r="C4741" s="48">
        <v>842</v>
      </c>
      <c r="D4741" s="18" t="s">
        <v>74</v>
      </c>
      <c r="E4741" s="49"/>
      <c r="F4741" s="49"/>
      <c r="G4741" s="49"/>
      <c r="H4741" s="49"/>
      <c r="I4741" s="49"/>
      <c r="J4741" s="50"/>
      <c r="K4741" s="51">
        <f t="shared" si="236"/>
        <v>0</v>
      </c>
    </row>
    <row r="4742" spans="3:11" ht="14.25" customHeight="1">
      <c r="C4742" s="52">
        <v>843</v>
      </c>
      <c r="D4742" s="18" t="s">
        <v>75</v>
      </c>
      <c r="E4742" s="49"/>
      <c r="F4742" s="49"/>
      <c r="G4742" s="49"/>
      <c r="H4742" s="49"/>
      <c r="I4742" s="49"/>
      <c r="J4742" s="50"/>
      <c r="K4742" s="51">
        <f t="shared" si="236"/>
        <v>0</v>
      </c>
    </row>
    <row r="4743" spans="3:11" ht="14.25" customHeight="1">
      <c r="C4743" s="52">
        <v>911</v>
      </c>
      <c r="D4743" s="18" t="s">
        <v>76</v>
      </c>
      <c r="E4743" s="49"/>
      <c r="F4743" s="49"/>
      <c r="G4743" s="49"/>
      <c r="H4743" s="49"/>
      <c r="I4743" s="49"/>
      <c r="J4743" s="50">
        <v>100003</v>
      </c>
      <c r="K4743" s="51">
        <f t="shared" si="236"/>
        <v>100003</v>
      </c>
    </row>
    <row r="4744" spans="3:11" ht="14.25" customHeight="1">
      <c r="C4744" s="48">
        <v>912</v>
      </c>
      <c r="D4744" s="18" t="s">
        <v>77</v>
      </c>
      <c r="E4744" s="53"/>
      <c r="F4744" s="53"/>
      <c r="G4744" s="53"/>
      <c r="H4744" s="53"/>
      <c r="I4744" s="53"/>
      <c r="J4744" s="54"/>
      <c r="K4744" s="51">
        <f t="shared" si="236"/>
        <v>0</v>
      </c>
    </row>
    <row r="4745" spans="3:11" ht="14.25" customHeight="1">
      <c r="C4745" s="48">
        <v>913</v>
      </c>
      <c r="D4745" s="18" t="s">
        <v>78</v>
      </c>
      <c r="E4745" s="53"/>
      <c r="F4745" s="53"/>
      <c r="G4745" s="53"/>
      <c r="H4745" s="53"/>
      <c r="I4745" s="53"/>
      <c r="J4745" s="54"/>
      <c r="K4745" s="51">
        <f t="shared" si="236"/>
        <v>0</v>
      </c>
    </row>
    <row r="4746" spans="3:11" ht="14.25" customHeight="1">
      <c r="C4746" s="48">
        <v>921</v>
      </c>
      <c r="D4746" s="18" t="s">
        <v>79</v>
      </c>
      <c r="E4746" s="53"/>
      <c r="F4746" s="53"/>
      <c r="G4746" s="53"/>
      <c r="H4746" s="53"/>
      <c r="I4746" s="53"/>
      <c r="J4746" s="54">
        <v>3850</v>
      </c>
      <c r="K4746" s="51">
        <f t="shared" si="236"/>
        <v>3850</v>
      </c>
    </row>
    <row r="4747" spans="3:11" ht="14.25" customHeight="1" thickBot="1">
      <c r="C4747" s="52">
        <v>922</v>
      </c>
      <c r="D4747" s="30" t="s">
        <v>80</v>
      </c>
      <c r="E4747" s="53"/>
      <c r="F4747" s="53"/>
      <c r="G4747" s="53"/>
      <c r="H4747" s="53"/>
      <c r="I4747" s="53"/>
      <c r="J4747" s="54"/>
      <c r="K4747" s="55">
        <f t="shared" si="236"/>
        <v>0</v>
      </c>
    </row>
    <row r="4748" spans="3:11" ht="14.25" customHeight="1" thickBot="1">
      <c r="C4748" s="63" t="s">
        <v>10</v>
      </c>
      <c r="D4748" s="58">
        <f>SUM(D4713:D4744)</f>
        <v>0</v>
      </c>
      <c r="E4748" s="58">
        <f t="shared" ref="E4748:J4748" si="237">SUM(E4713:E4747)</f>
        <v>42970</v>
      </c>
      <c r="F4748" s="58">
        <f t="shared" si="237"/>
        <v>12790</v>
      </c>
      <c r="G4748" s="58">
        <f t="shared" si="237"/>
        <v>101081</v>
      </c>
      <c r="H4748" s="58">
        <f t="shared" si="237"/>
        <v>0</v>
      </c>
      <c r="I4748" s="58">
        <f t="shared" si="237"/>
        <v>3362</v>
      </c>
      <c r="J4748" s="58">
        <f t="shared" si="237"/>
        <v>103853</v>
      </c>
      <c r="K4748" s="58">
        <f t="shared" si="236"/>
        <v>264056</v>
      </c>
    </row>
    <row r="4752" spans="3:11" ht="14.25" customHeight="1" thickBot="1"/>
    <row r="4753" spans="1:11" ht="23.25" customHeight="1" thickBot="1">
      <c r="A4753" s="35">
        <v>115</v>
      </c>
      <c r="B4753" s="35" t="s">
        <v>99</v>
      </c>
      <c r="C4753" s="36" t="s">
        <v>2</v>
      </c>
      <c r="D4753" s="37" t="s">
        <v>3</v>
      </c>
      <c r="E4753" s="74" t="s">
        <v>4</v>
      </c>
      <c r="F4753" s="75" t="s">
        <v>9</v>
      </c>
      <c r="G4753" s="76" t="s">
        <v>5</v>
      </c>
      <c r="H4753" s="77" t="s">
        <v>6</v>
      </c>
      <c r="I4753" s="77" t="s">
        <v>7</v>
      </c>
      <c r="J4753" s="78" t="s">
        <v>8</v>
      </c>
      <c r="K4753" s="78" t="s">
        <v>10</v>
      </c>
    </row>
    <row r="4754" spans="1:11" ht="14.25" customHeight="1">
      <c r="C4754" s="44">
        <v>711</v>
      </c>
      <c r="D4754" s="18" t="s">
        <v>46</v>
      </c>
      <c r="E4754" s="45"/>
      <c r="F4754" s="45"/>
      <c r="G4754" s="45">
        <v>43716</v>
      </c>
      <c r="H4754" s="45"/>
      <c r="I4754" s="45"/>
      <c r="J4754" s="46"/>
      <c r="K4754" s="47">
        <f>SUM(E4754:J4754)</f>
        <v>43716</v>
      </c>
    </row>
    <row r="4755" spans="1:11" ht="14.25" customHeight="1">
      <c r="C4755" s="48">
        <v>712</v>
      </c>
      <c r="D4755" s="18" t="s">
        <v>47</v>
      </c>
      <c r="E4755" s="49"/>
      <c r="F4755" s="49"/>
      <c r="G4755" s="49">
        <v>215</v>
      </c>
      <c r="H4755" s="49"/>
      <c r="I4755" s="49"/>
      <c r="J4755" s="50"/>
      <c r="K4755" s="51">
        <f t="shared" ref="K4755:K4789" si="238">SUM(E4755:J4755)</f>
        <v>215</v>
      </c>
    </row>
    <row r="4756" spans="1:11" ht="14.25" customHeight="1">
      <c r="C4756" s="48">
        <v>713</v>
      </c>
      <c r="D4756" s="18" t="s">
        <v>48</v>
      </c>
      <c r="E4756" s="49"/>
      <c r="F4756" s="49"/>
      <c r="G4756" s="49">
        <v>15109</v>
      </c>
      <c r="H4756" s="49"/>
      <c r="I4756" s="49"/>
      <c r="J4756" s="50"/>
      <c r="K4756" s="51">
        <f t="shared" si="238"/>
        <v>15109</v>
      </c>
    </row>
    <row r="4757" spans="1:11" ht="14.25" customHeight="1">
      <c r="C4757" s="48">
        <v>714</v>
      </c>
      <c r="D4757" s="18" t="s">
        <v>49</v>
      </c>
      <c r="E4757" s="49"/>
      <c r="F4757" s="49"/>
      <c r="G4757" s="49">
        <v>6500</v>
      </c>
      <c r="H4757" s="49"/>
      <c r="I4757" s="49"/>
      <c r="J4757" s="50"/>
      <c r="K4757" s="51">
        <f t="shared" si="238"/>
        <v>6500</v>
      </c>
    </row>
    <row r="4758" spans="1:11" ht="14.25" customHeight="1">
      <c r="C4758" s="48">
        <v>715</v>
      </c>
      <c r="D4758" s="18" t="s">
        <v>50</v>
      </c>
      <c r="E4758" s="49"/>
      <c r="F4758" s="49"/>
      <c r="G4758" s="49"/>
      <c r="H4758" s="49"/>
      <c r="I4758" s="49"/>
      <c r="J4758" s="50"/>
      <c r="K4758" s="51">
        <f t="shared" si="238"/>
        <v>0</v>
      </c>
    </row>
    <row r="4759" spans="1:11" ht="14.25" customHeight="1">
      <c r="C4759" s="48">
        <v>716</v>
      </c>
      <c r="D4759" s="18" t="s">
        <v>51</v>
      </c>
      <c r="E4759" s="49"/>
      <c r="F4759" s="49"/>
      <c r="G4759" s="49">
        <v>5331</v>
      </c>
      <c r="H4759" s="49"/>
      <c r="I4759" s="49"/>
      <c r="J4759" s="50"/>
      <c r="K4759" s="51">
        <f t="shared" si="238"/>
        <v>5331</v>
      </c>
    </row>
    <row r="4760" spans="1:11" ht="14.25" customHeight="1">
      <c r="C4760" s="48">
        <v>719</v>
      </c>
      <c r="D4760" s="18" t="s">
        <v>52</v>
      </c>
      <c r="E4760" s="49"/>
      <c r="F4760" s="49"/>
      <c r="G4760" s="49"/>
      <c r="H4760" s="49"/>
      <c r="I4760" s="49"/>
      <c r="J4760" s="50"/>
      <c r="K4760" s="51">
        <f t="shared" si="238"/>
        <v>0</v>
      </c>
    </row>
    <row r="4761" spans="1:11" ht="14.25" customHeight="1">
      <c r="C4761" s="48">
        <v>721</v>
      </c>
      <c r="D4761" s="18" t="s">
        <v>53</v>
      </c>
      <c r="E4761" s="49"/>
      <c r="F4761" s="49"/>
      <c r="G4761" s="49"/>
      <c r="H4761" s="49"/>
      <c r="I4761" s="49"/>
      <c r="J4761" s="50"/>
      <c r="K4761" s="51">
        <f t="shared" si="238"/>
        <v>0</v>
      </c>
    </row>
    <row r="4762" spans="1:11" ht="14.25" customHeight="1">
      <c r="C4762" s="48">
        <v>731</v>
      </c>
      <c r="D4762" s="18" t="s">
        <v>54</v>
      </c>
      <c r="E4762" s="49"/>
      <c r="F4762" s="49"/>
      <c r="G4762" s="49"/>
      <c r="H4762" s="49"/>
      <c r="I4762" s="49"/>
      <c r="J4762" s="50"/>
      <c r="K4762" s="51">
        <f t="shared" si="238"/>
        <v>0</v>
      </c>
    </row>
    <row r="4763" spans="1:11" ht="14.25" customHeight="1">
      <c r="C4763" s="48">
        <v>732</v>
      </c>
      <c r="D4763" s="18" t="s">
        <v>55</v>
      </c>
      <c r="E4763" s="49"/>
      <c r="F4763" s="49"/>
      <c r="G4763" s="49"/>
      <c r="H4763" s="49"/>
      <c r="I4763" s="49"/>
      <c r="J4763" s="50"/>
      <c r="K4763" s="51">
        <f t="shared" si="238"/>
        <v>0</v>
      </c>
    </row>
    <row r="4764" spans="1:11" ht="14.25" customHeight="1">
      <c r="C4764" s="48">
        <v>733</v>
      </c>
      <c r="D4764" s="18" t="s">
        <v>56</v>
      </c>
      <c r="E4764" s="49"/>
      <c r="F4764" s="49"/>
      <c r="G4764" s="49">
        <v>87882</v>
      </c>
      <c r="H4764" s="49"/>
      <c r="I4764" s="49"/>
      <c r="J4764" s="50"/>
      <c r="K4764" s="51">
        <f t="shared" si="238"/>
        <v>87882</v>
      </c>
    </row>
    <row r="4765" spans="1:11" ht="14.25" customHeight="1">
      <c r="C4765" s="48">
        <v>741</v>
      </c>
      <c r="D4765" s="18" t="s">
        <v>57</v>
      </c>
      <c r="E4765" s="49"/>
      <c r="F4765" s="49"/>
      <c r="G4765" s="49">
        <v>287</v>
      </c>
      <c r="H4765" s="49"/>
      <c r="I4765" s="49"/>
      <c r="J4765" s="50"/>
      <c r="K4765" s="51">
        <f t="shared" si="238"/>
        <v>287</v>
      </c>
    </row>
    <row r="4766" spans="1:11" ht="14.25" customHeight="1">
      <c r="C4766" s="48">
        <v>742</v>
      </c>
      <c r="D4766" s="18" t="s">
        <v>58</v>
      </c>
      <c r="E4766" s="49"/>
      <c r="F4766" s="49"/>
      <c r="G4766" s="49">
        <v>3876</v>
      </c>
      <c r="H4766" s="49"/>
      <c r="I4766" s="49"/>
      <c r="J4766" s="50"/>
      <c r="K4766" s="51">
        <f t="shared" si="238"/>
        <v>3876</v>
      </c>
    </row>
    <row r="4767" spans="1:11" ht="14.25" customHeight="1">
      <c r="C4767" s="48">
        <v>743</v>
      </c>
      <c r="D4767" s="18" t="s">
        <v>59</v>
      </c>
      <c r="E4767" s="49"/>
      <c r="F4767" s="49"/>
      <c r="G4767" s="49">
        <v>31</v>
      </c>
      <c r="H4767" s="49"/>
      <c r="I4767" s="49"/>
      <c r="J4767" s="50"/>
      <c r="K4767" s="51">
        <f t="shared" si="238"/>
        <v>31</v>
      </c>
    </row>
    <row r="4768" spans="1:11" ht="14.25" customHeight="1">
      <c r="C4768" s="48">
        <v>744</v>
      </c>
      <c r="D4768" s="18" t="s">
        <v>60</v>
      </c>
      <c r="E4768" s="49"/>
      <c r="F4768" s="49"/>
      <c r="G4768" s="49"/>
      <c r="H4768" s="49"/>
      <c r="I4768" s="49"/>
      <c r="J4768" s="50"/>
      <c r="K4768" s="51">
        <f t="shared" si="238"/>
        <v>0</v>
      </c>
    </row>
    <row r="4769" spans="3:11" ht="14.25" customHeight="1">
      <c r="C4769" s="48">
        <v>745</v>
      </c>
      <c r="D4769" s="18" t="s">
        <v>61</v>
      </c>
      <c r="E4769" s="49"/>
      <c r="F4769" s="49"/>
      <c r="G4769" s="49">
        <v>1045</v>
      </c>
      <c r="H4769" s="49"/>
      <c r="I4769" s="49"/>
      <c r="J4769" s="50"/>
      <c r="K4769" s="51">
        <f t="shared" si="238"/>
        <v>1045</v>
      </c>
    </row>
    <row r="4770" spans="3:11" ht="14.25" customHeight="1">
      <c r="C4770" s="48">
        <v>771</v>
      </c>
      <c r="D4770" s="18" t="s">
        <v>62</v>
      </c>
      <c r="E4770" s="49"/>
      <c r="F4770" s="49"/>
      <c r="G4770" s="34">
        <v>109</v>
      </c>
      <c r="H4770" s="49"/>
      <c r="I4770" s="49"/>
      <c r="J4770" s="49"/>
      <c r="K4770" s="51">
        <f>SUM(E4770:J4770)</f>
        <v>109</v>
      </c>
    </row>
    <row r="4771" spans="3:11" ht="14.25" customHeight="1">
      <c r="C4771" s="48">
        <v>772</v>
      </c>
      <c r="D4771" s="18" t="s">
        <v>63</v>
      </c>
      <c r="E4771" s="49"/>
      <c r="F4771" s="49"/>
      <c r="G4771" s="49"/>
      <c r="H4771" s="49"/>
      <c r="I4771" s="49"/>
      <c r="J4771" s="50"/>
      <c r="K4771" s="51">
        <f t="shared" si="238"/>
        <v>0</v>
      </c>
    </row>
    <row r="4772" spans="3:11" ht="14.25" customHeight="1">
      <c r="C4772" s="48">
        <v>781</v>
      </c>
      <c r="D4772" s="18" t="s">
        <v>64</v>
      </c>
      <c r="E4772" s="49"/>
      <c r="F4772" s="49"/>
      <c r="G4772" s="49"/>
      <c r="H4772" s="49"/>
      <c r="I4772" s="49"/>
      <c r="J4772" s="50"/>
      <c r="K4772" s="51">
        <f t="shared" si="238"/>
        <v>0</v>
      </c>
    </row>
    <row r="4773" spans="3:11" ht="14.25" customHeight="1">
      <c r="C4773" s="48">
        <v>791</v>
      </c>
      <c r="D4773" s="18" t="s">
        <v>65</v>
      </c>
      <c r="E4773" s="49"/>
      <c r="F4773" s="49"/>
      <c r="H4773" s="49"/>
      <c r="I4773" s="49"/>
      <c r="J4773" s="50"/>
      <c r="K4773" s="51">
        <f>SUM(E4773:J4773)</f>
        <v>0</v>
      </c>
    </row>
    <row r="4774" spans="3:11" ht="14.25" customHeight="1">
      <c r="C4774" s="48">
        <v>811</v>
      </c>
      <c r="D4774" s="18" t="s">
        <v>66</v>
      </c>
      <c r="E4774" s="49"/>
      <c r="F4774" s="49"/>
      <c r="G4774" s="49"/>
      <c r="H4774" s="49"/>
      <c r="I4774" s="49"/>
      <c r="J4774" s="50"/>
      <c r="K4774" s="51">
        <f t="shared" si="238"/>
        <v>0</v>
      </c>
    </row>
    <row r="4775" spans="3:11" ht="14.25" customHeight="1">
      <c r="C4775" s="48">
        <v>812</v>
      </c>
      <c r="D4775" s="18" t="s">
        <v>67</v>
      </c>
      <c r="E4775" s="49"/>
      <c r="F4775" s="49"/>
      <c r="G4775" s="49"/>
      <c r="H4775" s="49"/>
      <c r="I4775" s="49"/>
      <c r="J4775" s="50"/>
      <c r="K4775" s="51">
        <f t="shared" si="238"/>
        <v>0</v>
      </c>
    </row>
    <row r="4776" spans="3:11" ht="14.25" customHeight="1">
      <c r="C4776" s="48">
        <v>813</v>
      </c>
      <c r="D4776" s="18" t="s">
        <v>68</v>
      </c>
      <c r="E4776" s="49"/>
      <c r="F4776" s="49"/>
      <c r="G4776" s="49"/>
      <c r="H4776" s="49"/>
      <c r="I4776" s="49"/>
      <c r="J4776" s="50"/>
      <c r="K4776" s="51">
        <f t="shared" si="238"/>
        <v>0</v>
      </c>
    </row>
    <row r="4777" spans="3:11" ht="14.25" customHeight="1">
      <c r="C4777" s="48">
        <v>821</v>
      </c>
      <c r="D4777" s="18" t="s">
        <v>69</v>
      </c>
      <c r="E4777" s="49"/>
      <c r="F4777" s="49"/>
      <c r="G4777" s="49"/>
      <c r="H4777" s="49"/>
      <c r="I4777" s="49"/>
      <c r="J4777" s="50"/>
      <c r="K4777" s="51">
        <f t="shared" si="238"/>
        <v>0</v>
      </c>
    </row>
    <row r="4778" spans="3:11" ht="14.25" customHeight="1">
      <c r="C4778" s="48">
        <v>822</v>
      </c>
      <c r="D4778" s="18" t="s">
        <v>70</v>
      </c>
      <c r="E4778" s="49"/>
      <c r="F4778" s="49"/>
      <c r="G4778" s="49"/>
      <c r="H4778" s="49"/>
      <c r="I4778" s="49"/>
      <c r="J4778" s="50"/>
      <c r="K4778" s="51">
        <f t="shared" si="238"/>
        <v>0</v>
      </c>
    </row>
    <row r="4779" spans="3:11" ht="14.25" customHeight="1">
      <c r="C4779" s="48">
        <v>823</v>
      </c>
      <c r="D4779" s="18" t="s">
        <v>71</v>
      </c>
      <c r="E4779" s="49"/>
      <c r="F4779" s="49"/>
      <c r="G4779" s="49"/>
      <c r="H4779" s="49"/>
      <c r="I4779" s="49"/>
      <c r="J4779" s="50"/>
      <c r="K4779" s="51">
        <f t="shared" si="238"/>
        <v>0</v>
      </c>
    </row>
    <row r="4780" spans="3:11" ht="14.25" customHeight="1">
      <c r="C4780" s="48">
        <v>831</v>
      </c>
      <c r="D4780" s="18" t="s">
        <v>72</v>
      </c>
      <c r="E4780" s="49"/>
      <c r="F4780" s="49"/>
      <c r="G4780" s="49"/>
      <c r="H4780" s="49"/>
      <c r="I4780" s="49"/>
      <c r="J4780" s="50"/>
      <c r="K4780" s="51">
        <f t="shared" si="238"/>
        <v>0</v>
      </c>
    </row>
    <row r="4781" spans="3:11" ht="14.25" customHeight="1">
      <c r="C4781" s="48">
        <v>841</v>
      </c>
      <c r="D4781" s="18" t="s">
        <v>73</v>
      </c>
      <c r="E4781" s="49"/>
      <c r="F4781" s="49"/>
      <c r="G4781" s="49"/>
      <c r="H4781" s="49"/>
      <c r="I4781" s="49"/>
      <c r="J4781" s="50"/>
      <c r="K4781" s="51">
        <f t="shared" si="238"/>
        <v>0</v>
      </c>
    </row>
    <row r="4782" spans="3:11" ht="14.25" customHeight="1">
      <c r="C4782" s="48">
        <v>842</v>
      </c>
      <c r="D4782" s="18" t="s">
        <v>74</v>
      </c>
      <c r="E4782" s="49"/>
      <c r="F4782" s="49"/>
      <c r="G4782" s="49"/>
      <c r="H4782" s="49"/>
      <c r="I4782" s="49"/>
      <c r="J4782" s="50"/>
      <c r="K4782" s="51">
        <f t="shared" si="238"/>
        <v>0</v>
      </c>
    </row>
    <row r="4783" spans="3:11" ht="14.25" customHeight="1">
      <c r="C4783" s="52">
        <v>843</v>
      </c>
      <c r="D4783" s="18" t="s">
        <v>75</v>
      </c>
      <c r="E4783" s="49"/>
      <c r="F4783" s="49"/>
      <c r="G4783" s="49"/>
      <c r="H4783" s="49"/>
      <c r="I4783" s="49"/>
      <c r="J4783" s="50"/>
      <c r="K4783" s="51">
        <f t="shared" si="238"/>
        <v>0</v>
      </c>
    </row>
    <row r="4784" spans="3:11" ht="14.25" customHeight="1">
      <c r="C4784" s="52">
        <v>911</v>
      </c>
      <c r="D4784" s="18" t="s">
        <v>76</v>
      </c>
      <c r="E4784" s="49"/>
      <c r="F4784" s="49"/>
      <c r="G4784" s="49">
        <v>1600</v>
      </c>
      <c r="H4784" s="49"/>
      <c r="I4784" s="49"/>
      <c r="J4784" s="50"/>
      <c r="K4784" s="51">
        <f t="shared" si="238"/>
        <v>1600</v>
      </c>
    </row>
    <row r="4785" spans="1:11" ht="14.25" customHeight="1">
      <c r="C4785" s="48">
        <v>912</v>
      </c>
      <c r="D4785" s="18" t="s">
        <v>77</v>
      </c>
      <c r="E4785" s="53"/>
      <c r="F4785" s="53"/>
      <c r="G4785" s="53"/>
      <c r="H4785" s="53"/>
      <c r="I4785" s="53"/>
      <c r="J4785" s="54"/>
      <c r="K4785" s="51">
        <f t="shared" si="238"/>
        <v>0</v>
      </c>
    </row>
    <row r="4786" spans="1:11" ht="14.25" customHeight="1">
      <c r="C4786" s="48">
        <v>913</v>
      </c>
      <c r="D4786" s="18" t="s">
        <v>78</v>
      </c>
      <c r="E4786" s="53"/>
      <c r="F4786" s="53"/>
      <c r="G4786" s="53"/>
      <c r="H4786" s="53"/>
      <c r="I4786" s="53"/>
      <c r="J4786" s="54"/>
      <c r="K4786" s="51">
        <f t="shared" si="238"/>
        <v>0</v>
      </c>
    </row>
    <row r="4787" spans="1:11" ht="14.25" customHeight="1">
      <c r="C4787" s="48">
        <v>921</v>
      </c>
      <c r="D4787" s="18" t="s">
        <v>79</v>
      </c>
      <c r="E4787" s="53"/>
      <c r="F4787" s="53"/>
      <c r="G4787" s="53"/>
      <c r="H4787" s="53"/>
      <c r="I4787" s="53"/>
      <c r="J4787" s="54"/>
      <c r="K4787" s="51">
        <f t="shared" si="238"/>
        <v>0</v>
      </c>
    </row>
    <row r="4788" spans="1:11" ht="14.25" customHeight="1" thickBot="1">
      <c r="C4788" s="52">
        <v>922</v>
      </c>
      <c r="D4788" s="30" t="s">
        <v>80</v>
      </c>
      <c r="E4788" s="53"/>
      <c r="F4788" s="53"/>
      <c r="G4788" s="53"/>
      <c r="H4788" s="53"/>
      <c r="I4788" s="53"/>
      <c r="J4788" s="54"/>
      <c r="K4788" s="55">
        <f t="shared" si="238"/>
        <v>0</v>
      </c>
    </row>
    <row r="4789" spans="1:11" ht="14.25" customHeight="1" thickBot="1">
      <c r="C4789" s="63" t="s">
        <v>10</v>
      </c>
      <c r="D4789" s="58">
        <f>SUM(D4754:D4785)</f>
        <v>0</v>
      </c>
      <c r="E4789" s="58">
        <f t="shared" ref="E4789:J4789" si="239">SUM(E4754:E4788)</f>
        <v>0</v>
      </c>
      <c r="F4789" s="58">
        <f t="shared" si="239"/>
        <v>0</v>
      </c>
      <c r="G4789" s="58">
        <f t="shared" si="239"/>
        <v>165701</v>
      </c>
      <c r="H4789" s="58">
        <f t="shared" si="239"/>
        <v>0</v>
      </c>
      <c r="I4789" s="58">
        <f t="shared" si="239"/>
        <v>0</v>
      </c>
      <c r="J4789" s="58">
        <f t="shared" si="239"/>
        <v>0</v>
      </c>
      <c r="K4789" s="58">
        <f t="shared" si="238"/>
        <v>165701</v>
      </c>
    </row>
    <row r="4793" spans="1:11" ht="14.25" customHeight="1" thickBot="1"/>
    <row r="4794" spans="1:11" ht="14.25" customHeight="1" thickBot="1">
      <c r="A4794" s="35">
        <v>116</v>
      </c>
      <c r="B4794" s="35" t="s">
        <v>100</v>
      </c>
      <c r="C4794" s="36" t="s">
        <v>2</v>
      </c>
      <c r="D4794" s="37" t="s">
        <v>3</v>
      </c>
      <c r="E4794" s="74" t="s">
        <v>4</v>
      </c>
      <c r="F4794" s="75" t="s">
        <v>9</v>
      </c>
      <c r="G4794" s="76" t="s">
        <v>5</v>
      </c>
      <c r="H4794" s="77" t="s">
        <v>6</v>
      </c>
      <c r="I4794" s="77" t="s">
        <v>7</v>
      </c>
      <c r="J4794" s="78" t="s">
        <v>8</v>
      </c>
      <c r="K4794" s="78" t="s">
        <v>10</v>
      </c>
    </row>
    <row r="4795" spans="1:11" ht="14.25" customHeight="1">
      <c r="C4795" s="44">
        <v>711</v>
      </c>
      <c r="D4795" s="18" t="s">
        <v>46</v>
      </c>
      <c r="E4795" s="45"/>
      <c r="F4795" s="45"/>
      <c r="G4795" s="45">
        <v>870825</v>
      </c>
      <c r="H4795" s="45"/>
      <c r="I4795" s="45"/>
      <c r="J4795" s="46"/>
      <c r="K4795" s="47">
        <f>SUM(E4795:J4795)</f>
        <v>870825</v>
      </c>
    </row>
    <row r="4796" spans="1:11" ht="14.25" customHeight="1">
      <c r="C4796" s="48">
        <v>712</v>
      </c>
      <c r="D4796" s="18" t="s">
        <v>47</v>
      </c>
      <c r="E4796" s="49"/>
      <c r="F4796" s="49"/>
      <c r="G4796" s="49">
        <v>3924</v>
      </c>
      <c r="H4796" s="49"/>
      <c r="I4796" s="49"/>
      <c r="J4796" s="50"/>
      <c r="K4796" s="51">
        <f t="shared" ref="K4796:K4830" si="240">SUM(E4796:J4796)</f>
        <v>3924</v>
      </c>
    </row>
    <row r="4797" spans="1:11" ht="14.25" customHeight="1">
      <c r="C4797" s="48">
        <v>713</v>
      </c>
      <c r="D4797" s="18" t="s">
        <v>48</v>
      </c>
      <c r="E4797" s="49"/>
      <c r="F4797" s="49"/>
      <c r="G4797" s="49">
        <v>112523</v>
      </c>
      <c r="H4797" s="49"/>
      <c r="I4797" s="49"/>
      <c r="J4797" s="50"/>
      <c r="K4797" s="51">
        <f t="shared" si="240"/>
        <v>112523</v>
      </c>
    </row>
    <row r="4798" spans="1:11" ht="14.25" customHeight="1">
      <c r="C4798" s="48">
        <v>714</v>
      </c>
      <c r="D4798" s="18" t="s">
        <v>49</v>
      </c>
      <c r="E4798" s="49"/>
      <c r="F4798" s="49"/>
      <c r="G4798" s="49">
        <v>50358</v>
      </c>
      <c r="H4798" s="49"/>
      <c r="I4798" s="49"/>
      <c r="J4798" s="50"/>
      <c r="K4798" s="51">
        <f t="shared" si="240"/>
        <v>50358</v>
      </c>
    </row>
    <row r="4799" spans="1:11" ht="14.25" customHeight="1">
      <c r="C4799" s="48">
        <v>715</v>
      </c>
      <c r="D4799" s="18" t="s">
        <v>50</v>
      </c>
      <c r="E4799" s="49"/>
      <c r="F4799" s="49"/>
      <c r="G4799" s="49"/>
      <c r="H4799" s="49"/>
      <c r="I4799" s="49"/>
      <c r="J4799" s="50"/>
      <c r="K4799" s="51">
        <f t="shared" si="240"/>
        <v>0</v>
      </c>
    </row>
    <row r="4800" spans="1:11" ht="14.25" customHeight="1">
      <c r="C4800" s="48">
        <v>716</v>
      </c>
      <c r="D4800" s="18" t="s">
        <v>51</v>
      </c>
      <c r="E4800" s="49"/>
      <c r="F4800" s="49"/>
      <c r="G4800" s="49">
        <v>3546</v>
      </c>
      <c r="H4800" s="49"/>
      <c r="I4800" s="49"/>
      <c r="J4800" s="50"/>
      <c r="K4800" s="51">
        <f t="shared" si="240"/>
        <v>3546</v>
      </c>
    </row>
    <row r="4801" spans="3:11" ht="14.25" customHeight="1">
      <c r="C4801" s="48">
        <v>719</v>
      </c>
      <c r="D4801" s="18" t="s">
        <v>52</v>
      </c>
      <c r="E4801" s="49"/>
      <c r="F4801" s="49"/>
      <c r="G4801" s="49"/>
      <c r="H4801" s="49"/>
      <c r="I4801" s="49"/>
      <c r="J4801" s="50"/>
      <c r="K4801" s="51">
        <f t="shared" si="240"/>
        <v>0</v>
      </c>
    </row>
    <row r="4802" spans="3:11" ht="14.25" customHeight="1">
      <c r="C4802" s="48">
        <v>721</v>
      </c>
      <c r="D4802" s="18" t="s">
        <v>53</v>
      </c>
      <c r="E4802" s="49"/>
      <c r="F4802" s="49"/>
      <c r="G4802" s="49"/>
      <c r="H4802" s="49"/>
      <c r="I4802" s="49"/>
      <c r="J4802" s="50"/>
      <c r="K4802" s="51">
        <f t="shared" si="240"/>
        <v>0</v>
      </c>
    </row>
    <row r="4803" spans="3:11" ht="14.25" customHeight="1">
      <c r="C4803" s="48">
        <v>731</v>
      </c>
      <c r="D4803" s="18" t="s">
        <v>54</v>
      </c>
      <c r="E4803" s="49"/>
      <c r="F4803" s="49"/>
      <c r="G4803" s="53"/>
      <c r="H4803" s="53"/>
      <c r="I4803" s="49"/>
      <c r="J4803" s="50"/>
      <c r="K4803" s="51">
        <f t="shared" si="240"/>
        <v>0</v>
      </c>
    </row>
    <row r="4804" spans="3:11" ht="14.25" customHeight="1">
      <c r="C4804" s="48">
        <v>732</v>
      </c>
      <c r="D4804" s="18" t="s">
        <v>55</v>
      </c>
      <c r="E4804" s="49"/>
      <c r="F4804" s="50"/>
      <c r="G4804" s="49">
        <v>41909</v>
      </c>
      <c r="H4804" s="49"/>
      <c r="I4804" s="232"/>
      <c r="J4804" s="50"/>
      <c r="K4804" s="51">
        <f t="shared" si="240"/>
        <v>41909</v>
      </c>
    </row>
    <row r="4805" spans="3:11" ht="14.25" customHeight="1">
      <c r="C4805" s="48">
        <v>733</v>
      </c>
      <c r="D4805" s="18" t="s">
        <v>56</v>
      </c>
      <c r="E4805" s="49"/>
      <c r="F4805" s="49"/>
      <c r="G4805" s="45">
        <v>212728</v>
      </c>
      <c r="H4805" s="45"/>
      <c r="I4805" s="49"/>
      <c r="J4805" s="50"/>
      <c r="K4805" s="51">
        <f t="shared" si="240"/>
        <v>212728</v>
      </c>
    </row>
    <row r="4806" spans="3:11" ht="14.25" customHeight="1">
      <c r="C4806" s="48">
        <v>741</v>
      </c>
      <c r="D4806" s="18" t="s">
        <v>57</v>
      </c>
      <c r="E4806" s="49"/>
      <c r="F4806" s="49"/>
      <c r="G4806" s="49">
        <v>88585</v>
      </c>
      <c r="H4806" s="49"/>
      <c r="I4806" s="49"/>
      <c r="J4806" s="50"/>
      <c r="K4806" s="51">
        <f t="shared" si="240"/>
        <v>88585</v>
      </c>
    </row>
    <row r="4807" spans="3:11" ht="14.25" customHeight="1">
      <c r="C4807" s="48">
        <v>742</v>
      </c>
      <c r="D4807" s="18" t="s">
        <v>58</v>
      </c>
      <c r="E4807" s="49"/>
      <c r="F4807" s="49"/>
      <c r="G4807" s="49">
        <v>79944</v>
      </c>
      <c r="H4807" s="49"/>
      <c r="I4807" s="49"/>
      <c r="J4807" s="50"/>
      <c r="K4807" s="51">
        <f t="shared" si="240"/>
        <v>79944</v>
      </c>
    </row>
    <row r="4808" spans="3:11" ht="14.25" customHeight="1">
      <c r="C4808" s="48">
        <v>743</v>
      </c>
      <c r="D4808" s="18" t="s">
        <v>59</v>
      </c>
      <c r="E4808" s="49"/>
      <c r="F4808" s="49"/>
      <c r="G4808" s="49">
        <v>936</v>
      </c>
      <c r="H4808" s="49"/>
      <c r="I4808" s="49"/>
      <c r="J4808" s="50"/>
      <c r="K4808" s="51">
        <f t="shared" si="240"/>
        <v>936</v>
      </c>
    </row>
    <row r="4809" spans="3:11" ht="14.25" customHeight="1">
      <c r="C4809" s="48">
        <v>744</v>
      </c>
      <c r="D4809" s="18" t="s">
        <v>60</v>
      </c>
      <c r="E4809" s="49"/>
      <c r="F4809" s="49"/>
      <c r="G4809" s="49">
        <v>2364</v>
      </c>
      <c r="H4809" s="49"/>
      <c r="I4809" s="49"/>
      <c r="J4809" s="50"/>
      <c r="K4809" s="51">
        <f t="shared" si="240"/>
        <v>2364</v>
      </c>
    </row>
    <row r="4810" spans="3:11" ht="14.25" customHeight="1">
      <c r="C4810" s="48">
        <v>745</v>
      </c>
      <c r="D4810" s="18" t="s">
        <v>61</v>
      </c>
      <c r="E4810" s="49"/>
      <c r="F4810" s="49"/>
      <c r="G4810" s="49">
        <v>4967</v>
      </c>
      <c r="H4810" s="49"/>
      <c r="I4810" s="49"/>
      <c r="J4810" s="50"/>
      <c r="K4810" s="51">
        <f t="shared" si="240"/>
        <v>4967</v>
      </c>
    </row>
    <row r="4811" spans="3:11" ht="14.25" customHeight="1">
      <c r="C4811" s="48">
        <v>771</v>
      </c>
      <c r="D4811" s="18" t="s">
        <v>62</v>
      </c>
      <c r="E4811" s="49"/>
      <c r="F4811" s="49"/>
      <c r="G4811" s="49">
        <v>6566</v>
      </c>
      <c r="H4811" s="49"/>
      <c r="I4811" s="49"/>
      <c r="J4811" s="49"/>
      <c r="K4811" s="51">
        <f>SUM(E4811:J4811)</f>
        <v>6566</v>
      </c>
    </row>
    <row r="4812" spans="3:11" ht="14.25" customHeight="1">
      <c r="C4812" s="48">
        <v>772</v>
      </c>
      <c r="D4812" s="18" t="s">
        <v>63</v>
      </c>
      <c r="E4812" s="49"/>
      <c r="F4812" s="49"/>
      <c r="G4812" s="49">
        <v>359</v>
      </c>
      <c r="H4812" s="49"/>
      <c r="I4812" s="49"/>
      <c r="J4812" s="49"/>
      <c r="K4812" s="51">
        <f>SUM(E4812:J4812)</f>
        <v>359</v>
      </c>
    </row>
    <row r="4813" spans="3:11" ht="14.25" customHeight="1">
      <c r="C4813" s="48">
        <v>781</v>
      </c>
      <c r="D4813" s="18" t="s">
        <v>64</v>
      </c>
      <c r="E4813" s="49"/>
      <c r="F4813" s="49"/>
      <c r="G4813" s="49"/>
      <c r="H4813" s="49"/>
      <c r="I4813" s="49"/>
      <c r="J4813" s="50"/>
      <c r="K4813" s="51">
        <f t="shared" si="240"/>
        <v>0</v>
      </c>
    </row>
    <row r="4814" spans="3:11" ht="14.25" customHeight="1">
      <c r="C4814" s="48">
        <v>791</v>
      </c>
      <c r="D4814" s="18" t="s">
        <v>65</v>
      </c>
      <c r="E4814" s="49"/>
      <c r="F4814" s="49"/>
      <c r="G4814" s="49"/>
      <c r="H4814" s="49"/>
      <c r="I4814" s="49"/>
      <c r="J4814" s="50"/>
      <c r="K4814" s="51">
        <f t="shared" si="240"/>
        <v>0</v>
      </c>
    </row>
    <row r="4815" spans="3:11" ht="14.25" customHeight="1">
      <c r="C4815" s="48">
        <v>811</v>
      </c>
      <c r="D4815" s="18" t="s">
        <v>66</v>
      </c>
      <c r="E4815" s="49"/>
      <c r="F4815" s="49"/>
      <c r="G4815" s="49"/>
      <c r="H4815" s="49"/>
      <c r="I4815" s="49"/>
      <c r="J4815" s="50"/>
      <c r="K4815" s="51">
        <f t="shared" si="240"/>
        <v>0</v>
      </c>
    </row>
    <row r="4816" spans="3:11" ht="14.25" customHeight="1">
      <c r="C4816" s="48">
        <v>812</v>
      </c>
      <c r="D4816" s="18" t="s">
        <v>67</v>
      </c>
      <c r="E4816" s="49"/>
      <c r="F4816" s="49"/>
      <c r="G4816" s="49"/>
      <c r="H4816" s="49"/>
      <c r="I4816" s="49"/>
      <c r="J4816" s="50"/>
      <c r="K4816" s="51">
        <f t="shared" si="240"/>
        <v>0</v>
      </c>
    </row>
    <row r="4817" spans="3:11" ht="14.25" customHeight="1">
      <c r="C4817" s="48">
        <v>813</v>
      </c>
      <c r="D4817" s="18" t="s">
        <v>68</v>
      </c>
      <c r="E4817" s="49"/>
      <c r="F4817" s="49"/>
      <c r="G4817" s="49"/>
      <c r="H4817" s="49"/>
      <c r="I4817" s="49"/>
      <c r="J4817" s="50"/>
      <c r="K4817" s="51">
        <f t="shared" si="240"/>
        <v>0</v>
      </c>
    </row>
    <row r="4818" spans="3:11" ht="14.25" customHeight="1">
      <c r="C4818" s="48">
        <v>821</v>
      </c>
      <c r="D4818" s="18" t="s">
        <v>69</v>
      </c>
      <c r="E4818" s="49"/>
      <c r="F4818" s="49"/>
      <c r="G4818" s="49"/>
      <c r="H4818" s="49"/>
      <c r="I4818" s="49"/>
      <c r="J4818" s="50"/>
      <c r="K4818" s="51">
        <f t="shared" si="240"/>
        <v>0</v>
      </c>
    </row>
    <row r="4819" spans="3:11" ht="14.25" customHeight="1">
      <c r="C4819" s="48">
        <v>822</v>
      </c>
      <c r="D4819" s="18" t="s">
        <v>70</v>
      </c>
      <c r="E4819" s="49"/>
      <c r="F4819" s="49"/>
      <c r="G4819" s="49"/>
      <c r="H4819" s="49"/>
      <c r="I4819" s="49"/>
      <c r="J4819" s="50"/>
      <c r="K4819" s="51">
        <f t="shared" si="240"/>
        <v>0</v>
      </c>
    </row>
    <row r="4820" spans="3:11" ht="14.25" customHeight="1">
      <c r="C4820" s="48">
        <v>823</v>
      </c>
      <c r="D4820" s="18" t="s">
        <v>71</v>
      </c>
      <c r="E4820" s="49"/>
      <c r="F4820" s="49"/>
      <c r="G4820" s="49"/>
      <c r="H4820" s="49"/>
      <c r="I4820" s="49"/>
      <c r="J4820" s="50"/>
      <c r="K4820" s="51">
        <f t="shared" si="240"/>
        <v>0</v>
      </c>
    </row>
    <row r="4821" spans="3:11" ht="14.25" customHeight="1">
      <c r="C4821" s="48">
        <v>831</v>
      </c>
      <c r="D4821" s="18" t="s">
        <v>72</v>
      </c>
      <c r="E4821" s="49"/>
      <c r="F4821" s="49"/>
      <c r="G4821" s="49"/>
      <c r="H4821" s="49"/>
      <c r="I4821" s="49"/>
      <c r="J4821" s="50"/>
      <c r="K4821" s="51">
        <f t="shared" si="240"/>
        <v>0</v>
      </c>
    </row>
    <row r="4822" spans="3:11" ht="14.25" customHeight="1">
      <c r="C4822" s="48">
        <v>841</v>
      </c>
      <c r="D4822" s="18" t="s">
        <v>73</v>
      </c>
      <c r="E4822" s="49"/>
      <c r="F4822" s="49"/>
      <c r="G4822" s="49"/>
      <c r="H4822" s="49"/>
      <c r="I4822" s="49"/>
      <c r="J4822" s="50"/>
      <c r="K4822" s="51">
        <f t="shared" si="240"/>
        <v>0</v>
      </c>
    </row>
    <row r="4823" spans="3:11" ht="14.25" customHeight="1">
      <c r="C4823" s="48">
        <v>842</v>
      </c>
      <c r="D4823" s="18" t="s">
        <v>74</v>
      </c>
      <c r="E4823" s="49"/>
      <c r="F4823" s="49"/>
      <c r="G4823" s="49"/>
      <c r="H4823" s="49"/>
      <c r="I4823" s="49"/>
      <c r="J4823" s="50"/>
      <c r="K4823" s="51">
        <f t="shared" si="240"/>
        <v>0</v>
      </c>
    </row>
    <row r="4824" spans="3:11" ht="14.25" customHeight="1">
      <c r="C4824" s="52">
        <v>843</v>
      </c>
      <c r="D4824" s="18" t="s">
        <v>75</v>
      </c>
      <c r="E4824" s="49"/>
      <c r="F4824" s="49"/>
      <c r="G4824" s="49"/>
      <c r="H4824" s="49"/>
      <c r="I4824" s="49"/>
      <c r="J4824" s="50"/>
      <c r="K4824" s="51">
        <f t="shared" si="240"/>
        <v>0</v>
      </c>
    </row>
    <row r="4825" spans="3:11" ht="14.25" customHeight="1">
      <c r="C4825" s="52">
        <v>911</v>
      </c>
      <c r="D4825" s="18" t="s">
        <v>76</v>
      </c>
      <c r="E4825" s="49"/>
      <c r="F4825" s="49"/>
      <c r="G4825" s="49"/>
      <c r="H4825" s="49"/>
      <c r="I4825" s="49"/>
      <c r="J4825" s="50"/>
      <c r="K4825" s="51">
        <f t="shared" si="240"/>
        <v>0</v>
      </c>
    </row>
    <row r="4826" spans="3:11" ht="14.25" customHeight="1">
      <c r="C4826" s="48">
        <v>912</v>
      </c>
      <c r="D4826" s="18" t="s">
        <v>77</v>
      </c>
      <c r="E4826" s="53"/>
      <c r="F4826" s="53"/>
      <c r="G4826" s="53"/>
      <c r="H4826" s="53"/>
      <c r="I4826" s="53"/>
      <c r="J4826" s="54"/>
      <c r="K4826" s="51">
        <f t="shared" si="240"/>
        <v>0</v>
      </c>
    </row>
    <row r="4827" spans="3:11" ht="14.25" customHeight="1">
      <c r="C4827" s="48">
        <v>913</v>
      </c>
      <c r="D4827" s="18" t="s">
        <v>78</v>
      </c>
      <c r="E4827" s="53"/>
      <c r="F4827" s="53"/>
      <c r="G4827" s="53"/>
      <c r="H4827" s="53"/>
      <c r="I4827" s="53"/>
      <c r="J4827" s="54"/>
      <c r="K4827" s="51">
        <f t="shared" si="240"/>
        <v>0</v>
      </c>
    </row>
    <row r="4828" spans="3:11" ht="14.25" customHeight="1">
      <c r="C4828" s="48">
        <v>921</v>
      </c>
      <c r="D4828" s="18" t="s">
        <v>79</v>
      </c>
      <c r="E4828" s="53"/>
      <c r="F4828" s="53"/>
      <c r="G4828" s="53">
        <v>666</v>
      </c>
      <c r="H4828" s="53"/>
      <c r="I4828" s="53"/>
      <c r="J4828" s="54"/>
      <c r="K4828" s="51">
        <f t="shared" si="240"/>
        <v>666</v>
      </c>
    </row>
    <row r="4829" spans="3:11" ht="14.25" customHeight="1" thickBot="1">
      <c r="C4829" s="52">
        <v>922</v>
      </c>
      <c r="D4829" s="30" t="s">
        <v>80</v>
      </c>
      <c r="E4829" s="53"/>
      <c r="F4829" s="53"/>
      <c r="G4829" s="53"/>
      <c r="H4829" s="53"/>
      <c r="I4829" s="53"/>
      <c r="J4829" s="54"/>
      <c r="K4829" s="55">
        <f t="shared" si="240"/>
        <v>0</v>
      </c>
    </row>
    <row r="4830" spans="3:11" ht="14.25" customHeight="1" thickBot="1">
      <c r="C4830" s="63" t="s">
        <v>10</v>
      </c>
      <c r="D4830" s="58">
        <f>SUM(D4795:D4826)</f>
        <v>0</v>
      </c>
      <c r="E4830" s="58">
        <f t="shared" ref="E4830:J4830" si="241">SUM(E4795:E4829)</f>
        <v>0</v>
      </c>
      <c r="F4830" s="58">
        <f t="shared" si="241"/>
        <v>0</v>
      </c>
      <c r="G4830" s="58">
        <f>SUM(G4795:G4829)</f>
        <v>1480200</v>
      </c>
      <c r="H4830" s="58">
        <f t="shared" si="241"/>
        <v>0</v>
      </c>
      <c r="I4830" s="58">
        <f t="shared" si="241"/>
        <v>0</v>
      </c>
      <c r="J4830" s="58">
        <f t="shared" si="241"/>
        <v>0</v>
      </c>
      <c r="K4830" s="58">
        <f t="shared" si="240"/>
        <v>1480200</v>
      </c>
    </row>
    <row r="4834" spans="1:11" ht="14.25" customHeight="1" thickBot="1"/>
    <row r="4835" spans="1:11" ht="14.25" customHeight="1" thickBot="1">
      <c r="A4835" s="35">
        <v>117</v>
      </c>
      <c r="B4835" s="35" t="s">
        <v>101</v>
      </c>
      <c r="C4835" s="36" t="s">
        <v>2</v>
      </c>
      <c r="D4835" s="37" t="s">
        <v>3</v>
      </c>
      <c r="E4835" s="74" t="s">
        <v>4</v>
      </c>
      <c r="F4835" s="75" t="s">
        <v>9</v>
      </c>
      <c r="G4835" s="76" t="s">
        <v>5</v>
      </c>
      <c r="H4835" s="77" t="s">
        <v>6</v>
      </c>
      <c r="I4835" s="77" t="s">
        <v>7</v>
      </c>
      <c r="J4835" s="78" t="s">
        <v>8</v>
      </c>
      <c r="K4835" s="78" t="s">
        <v>10</v>
      </c>
    </row>
    <row r="4836" spans="1:11" ht="14.25" customHeight="1">
      <c r="C4836" s="44">
        <v>711</v>
      </c>
      <c r="D4836" s="18" t="s">
        <v>46</v>
      </c>
      <c r="E4836" s="45"/>
      <c r="F4836" s="45"/>
      <c r="G4836" s="45">
        <v>219115</v>
      </c>
      <c r="H4836" s="45"/>
      <c r="I4836" s="45"/>
      <c r="J4836" s="46">
        <v>7560</v>
      </c>
      <c r="K4836" s="47">
        <f>SUM(E4836:J4836)</f>
        <v>226675</v>
      </c>
    </row>
    <row r="4837" spans="1:11" ht="14.25" customHeight="1">
      <c r="C4837" s="48">
        <v>712</v>
      </c>
      <c r="D4837" s="18" t="s">
        <v>47</v>
      </c>
      <c r="E4837" s="49"/>
      <c r="F4837" s="49"/>
      <c r="G4837" s="49">
        <v>227</v>
      </c>
      <c r="H4837" s="49"/>
      <c r="I4837" s="49"/>
      <c r="J4837" s="50"/>
      <c r="K4837" s="51">
        <f t="shared" ref="K4837:K4871" si="242">SUM(E4837:J4837)</f>
        <v>227</v>
      </c>
    </row>
    <row r="4838" spans="1:11" ht="14.25" customHeight="1">
      <c r="C4838" s="48">
        <v>713</v>
      </c>
      <c r="D4838" s="18" t="s">
        <v>48</v>
      </c>
      <c r="E4838" s="49"/>
      <c r="F4838" s="49"/>
      <c r="G4838" s="49">
        <v>43606</v>
      </c>
      <c r="H4838" s="49"/>
      <c r="I4838" s="49"/>
      <c r="J4838" s="50"/>
      <c r="K4838" s="51">
        <f t="shared" si="242"/>
        <v>43606</v>
      </c>
    </row>
    <row r="4839" spans="1:11" ht="14.25" customHeight="1">
      <c r="C4839" s="48">
        <v>714</v>
      </c>
      <c r="D4839" s="18" t="s">
        <v>49</v>
      </c>
      <c r="E4839" s="49"/>
      <c r="F4839" s="49"/>
      <c r="G4839" s="49">
        <v>18349</v>
      </c>
      <c r="H4839" s="49"/>
      <c r="I4839" s="49"/>
      <c r="J4839" s="50"/>
      <c r="K4839" s="51">
        <f t="shared" si="242"/>
        <v>18349</v>
      </c>
    </row>
    <row r="4840" spans="1:11" ht="14.25" customHeight="1">
      <c r="C4840" s="48">
        <v>715</v>
      </c>
      <c r="D4840" s="18" t="s">
        <v>50</v>
      </c>
      <c r="E4840" s="49"/>
      <c r="F4840" s="49"/>
      <c r="G4840" s="49"/>
      <c r="H4840" s="49"/>
      <c r="I4840" s="49"/>
      <c r="J4840" s="50"/>
      <c r="K4840" s="51">
        <f t="shared" si="242"/>
        <v>0</v>
      </c>
    </row>
    <row r="4841" spans="1:11" ht="14.25" customHeight="1">
      <c r="C4841" s="48">
        <v>716</v>
      </c>
      <c r="D4841" s="18" t="s">
        <v>51</v>
      </c>
      <c r="E4841" s="49"/>
      <c r="F4841" s="49"/>
      <c r="G4841" s="49">
        <v>14830</v>
      </c>
      <c r="H4841" s="49"/>
      <c r="I4841" s="49"/>
      <c r="J4841" s="50"/>
      <c r="K4841" s="51">
        <f t="shared" si="242"/>
        <v>14830</v>
      </c>
    </row>
    <row r="4842" spans="1:11" ht="14.25" customHeight="1">
      <c r="C4842" s="48">
        <v>719</v>
      </c>
      <c r="D4842" s="18" t="s">
        <v>52</v>
      </c>
      <c r="E4842" s="49"/>
      <c r="F4842" s="49"/>
      <c r="G4842" s="49"/>
      <c r="H4842" s="49"/>
      <c r="I4842" s="49"/>
      <c r="J4842" s="50"/>
      <c r="K4842" s="51">
        <f t="shared" si="242"/>
        <v>0</v>
      </c>
    </row>
    <row r="4843" spans="1:11" ht="14.25" customHeight="1">
      <c r="C4843" s="48">
        <v>721</v>
      </c>
      <c r="D4843" s="18" t="s">
        <v>53</v>
      </c>
      <c r="E4843" s="49"/>
      <c r="F4843" s="49"/>
      <c r="G4843" s="49"/>
      <c r="H4843" s="49"/>
      <c r="I4843" s="49"/>
      <c r="J4843" s="50"/>
      <c r="K4843" s="51">
        <f t="shared" si="242"/>
        <v>0</v>
      </c>
    </row>
    <row r="4844" spans="1:11" ht="14.25" customHeight="1">
      <c r="C4844" s="48">
        <v>731</v>
      </c>
      <c r="D4844" s="18" t="s">
        <v>54</v>
      </c>
      <c r="E4844" s="49"/>
      <c r="F4844" s="49"/>
      <c r="G4844" s="49"/>
      <c r="H4844" s="49"/>
      <c r="I4844" s="49"/>
      <c r="J4844" s="50"/>
      <c r="K4844" s="51">
        <f t="shared" si="242"/>
        <v>0</v>
      </c>
    </row>
    <row r="4845" spans="1:11" ht="14.25" customHeight="1">
      <c r="C4845" s="48">
        <v>732</v>
      </c>
      <c r="D4845" s="18" t="s">
        <v>55</v>
      </c>
      <c r="E4845" s="49"/>
      <c r="F4845" s="49"/>
      <c r="G4845" s="49"/>
      <c r="H4845" s="49"/>
      <c r="I4845" s="49"/>
      <c r="J4845" s="50"/>
      <c r="K4845" s="51">
        <f t="shared" si="242"/>
        <v>0</v>
      </c>
    </row>
    <row r="4846" spans="1:11" ht="14.25" customHeight="1">
      <c r="C4846" s="48">
        <v>733</v>
      </c>
      <c r="D4846" s="18" t="s">
        <v>56</v>
      </c>
      <c r="E4846" s="49">
        <v>2009</v>
      </c>
      <c r="F4846" s="49"/>
      <c r="G4846" s="49">
        <v>78111</v>
      </c>
      <c r="H4846" s="49"/>
      <c r="I4846" s="49"/>
      <c r="J4846" s="60">
        <v>38</v>
      </c>
      <c r="K4846" s="51">
        <f>SUM(E4846:J4846)</f>
        <v>80158</v>
      </c>
    </row>
    <row r="4847" spans="1:11" ht="14.25" customHeight="1">
      <c r="C4847" s="48">
        <v>741</v>
      </c>
      <c r="D4847" s="18" t="s">
        <v>57</v>
      </c>
      <c r="E4847" s="49"/>
      <c r="F4847" s="49"/>
      <c r="G4847" s="49">
        <v>13823</v>
      </c>
      <c r="H4847" s="49"/>
      <c r="I4847" s="49"/>
      <c r="J4847" s="50">
        <v>4788</v>
      </c>
      <c r="K4847" s="51">
        <f t="shared" si="242"/>
        <v>18611</v>
      </c>
    </row>
    <row r="4848" spans="1:11" ht="14.25" customHeight="1">
      <c r="C4848" s="48">
        <v>742</v>
      </c>
      <c r="D4848" s="18" t="s">
        <v>58</v>
      </c>
      <c r="E4848" s="49">
        <v>380</v>
      </c>
      <c r="F4848" s="49"/>
      <c r="G4848" s="49">
        <v>17546</v>
      </c>
      <c r="H4848" s="49"/>
      <c r="I4848" s="49"/>
      <c r="J4848" s="50">
        <v>31638</v>
      </c>
      <c r="K4848" s="51">
        <f t="shared" si="242"/>
        <v>49564</v>
      </c>
    </row>
    <row r="4849" spans="3:11" ht="14.25" customHeight="1">
      <c r="C4849" s="48">
        <v>743</v>
      </c>
      <c r="D4849" s="18" t="s">
        <v>59</v>
      </c>
      <c r="E4849" s="49"/>
      <c r="F4849" s="49"/>
      <c r="G4849" s="49">
        <v>544</v>
      </c>
      <c r="H4849" s="49"/>
      <c r="I4849" s="49"/>
      <c r="J4849" s="50"/>
      <c r="K4849" s="51">
        <f t="shared" si="242"/>
        <v>544</v>
      </c>
    </row>
    <row r="4850" spans="3:11" ht="14.25" customHeight="1">
      <c r="C4850" s="48">
        <v>744</v>
      </c>
      <c r="D4850" s="18" t="s">
        <v>60</v>
      </c>
      <c r="E4850" s="49"/>
      <c r="F4850" s="49"/>
      <c r="G4850" s="49">
        <v>205</v>
      </c>
      <c r="H4850" s="49"/>
      <c r="I4850" s="49">
        <v>364</v>
      </c>
      <c r="J4850" s="50">
        <v>31</v>
      </c>
      <c r="K4850" s="51">
        <f t="shared" si="242"/>
        <v>600</v>
      </c>
    </row>
    <row r="4851" spans="3:11" ht="14.25" customHeight="1">
      <c r="C4851" s="48">
        <v>745</v>
      </c>
      <c r="D4851" s="18" t="s">
        <v>61</v>
      </c>
      <c r="E4851" s="49"/>
      <c r="F4851" s="49"/>
      <c r="G4851" s="49">
        <v>988</v>
      </c>
      <c r="H4851" s="49"/>
      <c r="I4851" s="49"/>
      <c r="J4851" s="50">
        <v>4025</v>
      </c>
      <c r="K4851" s="51">
        <f t="shared" si="242"/>
        <v>5013</v>
      </c>
    </row>
    <row r="4852" spans="3:11" ht="14.25" customHeight="1">
      <c r="C4852" s="48">
        <v>771</v>
      </c>
      <c r="D4852" s="18" t="s">
        <v>62</v>
      </c>
      <c r="E4852" s="49">
        <v>957</v>
      </c>
      <c r="F4852" s="49"/>
      <c r="G4852" s="49">
        <v>1179</v>
      </c>
      <c r="H4852" s="49">
        <v>624</v>
      </c>
      <c r="I4852" s="49"/>
      <c r="J4852" s="50">
        <v>2590</v>
      </c>
      <c r="K4852" s="51">
        <f t="shared" si="242"/>
        <v>5350</v>
      </c>
    </row>
    <row r="4853" spans="3:11" ht="14.25" customHeight="1">
      <c r="C4853" s="48">
        <v>772</v>
      </c>
      <c r="D4853" s="18" t="s">
        <v>63</v>
      </c>
      <c r="E4853" s="49">
        <v>101</v>
      </c>
      <c r="F4853" s="49"/>
      <c r="G4853" s="49"/>
      <c r="H4853" s="49">
        <v>751</v>
      </c>
      <c r="I4853" s="49"/>
      <c r="J4853" s="50"/>
      <c r="K4853" s="51">
        <f t="shared" si="242"/>
        <v>852</v>
      </c>
    </row>
    <row r="4854" spans="3:11" ht="14.25" customHeight="1">
      <c r="C4854" s="48">
        <v>781</v>
      </c>
      <c r="D4854" s="18" t="s">
        <v>64</v>
      </c>
      <c r="E4854" s="49">
        <v>6065</v>
      </c>
      <c r="F4854" s="49"/>
      <c r="G4854" s="49"/>
      <c r="H4854" s="49"/>
      <c r="J4854" s="49">
        <v>1419</v>
      </c>
      <c r="K4854" s="51">
        <f>SUM(E4854:J4854)</f>
        <v>7484</v>
      </c>
    </row>
    <row r="4855" spans="3:11" ht="14.25" customHeight="1">
      <c r="C4855" s="48">
        <v>791</v>
      </c>
      <c r="D4855" s="18" t="s">
        <v>65</v>
      </c>
      <c r="E4855" s="49">
        <v>2000</v>
      </c>
      <c r="F4855" s="49"/>
      <c r="G4855" s="49"/>
      <c r="H4855" s="49"/>
      <c r="I4855" s="49"/>
      <c r="J4855" s="50">
        <v>4733</v>
      </c>
      <c r="K4855" s="51">
        <f>SUM(E4855:J4855)</f>
        <v>6733</v>
      </c>
    </row>
    <row r="4856" spans="3:11" ht="14.25" customHeight="1">
      <c r="C4856" s="48">
        <v>811</v>
      </c>
      <c r="D4856" s="18" t="s">
        <v>66</v>
      </c>
      <c r="E4856" s="49"/>
      <c r="F4856" s="49"/>
      <c r="G4856" s="49"/>
      <c r="H4856" s="49"/>
      <c r="I4856" s="49"/>
      <c r="J4856" s="50"/>
      <c r="K4856" s="51">
        <f t="shared" si="242"/>
        <v>0</v>
      </c>
    </row>
    <row r="4857" spans="3:11" ht="14.25" customHeight="1">
      <c r="C4857" s="48">
        <v>812</v>
      </c>
      <c r="D4857" s="18" t="s">
        <v>67</v>
      </c>
      <c r="E4857" s="49"/>
      <c r="F4857" s="49"/>
      <c r="G4857" s="49"/>
      <c r="H4857" s="49"/>
      <c r="I4857" s="49"/>
      <c r="J4857" s="50">
        <v>50</v>
      </c>
      <c r="K4857" s="51">
        <f t="shared" si="242"/>
        <v>50</v>
      </c>
    </row>
    <row r="4858" spans="3:11" ht="14.25" customHeight="1">
      <c r="C4858" s="48">
        <v>813</v>
      </c>
      <c r="D4858" s="18" t="s">
        <v>68</v>
      </c>
      <c r="E4858" s="49"/>
      <c r="F4858" s="49"/>
      <c r="G4858" s="49"/>
      <c r="H4858" s="49"/>
      <c r="I4858" s="49"/>
      <c r="J4858" s="50"/>
      <c r="K4858" s="51">
        <f t="shared" si="242"/>
        <v>0</v>
      </c>
    </row>
    <row r="4859" spans="3:11" ht="14.25" customHeight="1">
      <c r="C4859" s="48">
        <v>821</v>
      </c>
      <c r="D4859" s="18" t="s">
        <v>69</v>
      </c>
      <c r="E4859" s="49"/>
      <c r="F4859" s="49"/>
      <c r="G4859" s="49"/>
      <c r="H4859" s="49"/>
      <c r="I4859" s="49"/>
      <c r="J4859" s="50"/>
      <c r="K4859" s="51">
        <f t="shared" si="242"/>
        <v>0</v>
      </c>
    </row>
    <row r="4860" spans="3:11" ht="14.25" customHeight="1">
      <c r="C4860" s="48">
        <v>822</v>
      </c>
      <c r="D4860" s="18" t="s">
        <v>70</v>
      </c>
      <c r="E4860" s="49"/>
      <c r="F4860" s="49"/>
      <c r="G4860" s="49"/>
      <c r="H4860" s="49"/>
      <c r="I4860" s="49"/>
      <c r="J4860" s="50">
        <v>5557</v>
      </c>
      <c r="K4860" s="51">
        <f t="shared" si="242"/>
        <v>5557</v>
      </c>
    </row>
    <row r="4861" spans="3:11" ht="14.25" customHeight="1">
      <c r="C4861" s="48">
        <v>823</v>
      </c>
      <c r="D4861" s="18" t="s">
        <v>71</v>
      </c>
      <c r="E4861" s="49"/>
      <c r="F4861" s="49"/>
      <c r="G4861" s="49"/>
      <c r="H4861" s="49"/>
      <c r="I4861" s="49"/>
      <c r="J4861" s="50"/>
      <c r="K4861" s="51">
        <f t="shared" si="242"/>
        <v>0</v>
      </c>
    </row>
    <row r="4862" spans="3:11" ht="14.25" customHeight="1">
      <c r="C4862" s="48">
        <v>831</v>
      </c>
      <c r="D4862" s="18" t="s">
        <v>72</v>
      </c>
      <c r="E4862" s="49"/>
      <c r="F4862" s="49"/>
      <c r="G4862" s="49"/>
      <c r="H4862" s="49"/>
      <c r="I4862" s="49"/>
      <c r="J4862" s="50"/>
      <c r="K4862" s="51">
        <f t="shared" si="242"/>
        <v>0</v>
      </c>
    </row>
    <row r="4863" spans="3:11" ht="14.25" customHeight="1">
      <c r="C4863" s="48">
        <v>841</v>
      </c>
      <c r="D4863" s="18" t="s">
        <v>73</v>
      </c>
      <c r="E4863" s="49"/>
      <c r="F4863" s="49"/>
      <c r="G4863" s="49"/>
      <c r="H4863" s="49"/>
      <c r="I4863" s="49"/>
      <c r="J4863" s="50"/>
      <c r="K4863" s="51">
        <f t="shared" si="242"/>
        <v>0</v>
      </c>
    </row>
    <row r="4864" spans="3:11" ht="14.25" customHeight="1">
      <c r="C4864" s="48">
        <v>842</v>
      </c>
      <c r="D4864" s="18" t="s">
        <v>74</v>
      </c>
      <c r="E4864" s="49"/>
      <c r="F4864" s="49"/>
      <c r="G4864" s="49"/>
      <c r="H4864" s="49"/>
      <c r="I4864" s="49"/>
      <c r="J4864" s="50"/>
      <c r="K4864" s="51">
        <f t="shared" si="242"/>
        <v>0</v>
      </c>
    </row>
    <row r="4865" spans="1:11" ht="14.25" customHeight="1">
      <c r="C4865" s="52">
        <v>843</v>
      </c>
      <c r="D4865" s="18" t="s">
        <v>75</v>
      </c>
      <c r="E4865" s="49"/>
      <c r="F4865" s="49"/>
      <c r="G4865" s="49"/>
      <c r="H4865" s="49"/>
      <c r="I4865" s="49"/>
      <c r="J4865" s="50"/>
      <c r="K4865" s="51">
        <f t="shared" si="242"/>
        <v>0</v>
      </c>
    </row>
    <row r="4866" spans="1:11" ht="14.25" customHeight="1">
      <c r="C4866" s="52">
        <v>911</v>
      </c>
      <c r="D4866" s="18" t="s">
        <v>76</v>
      </c>
      <c r="E4866" s="49"/>
      <c r="F4866" s="49"/>
      <c r="G4866" s="49">
        <v>50000</v>
      </c>
      <c r="H4866" s="49"/>
      <c r="I4866" s="49"/>
      <c r="J4866" s="50"/>
      <c r="K4866" s="51">
        <f t="shared" si="242"/>
        <v>50000</v>
      </c>
    </row>
    <row r="4867" spans="1:11" ht="14.25" customHeight="1">
      <c r="C4867" s="48">
        <v>912</v>
      </c>
      <c r="D4867" s="18" t="s">
        <v>77</v>
      </c>
      <c r="E4867" s="53"/>
      <c r="F4867" s="53"/>
      <c r="G4867" s="53"/>
      <c r="H4867" s="53"/>
      <c r="I4867" s="53"/>
      <c r="J4867" s="54"/>
      <c r="K4867" s="51">
        <f t="shared" si="242"/>
        <v>0</v>
      </c>
    </row>
    <row r="4868" spans="1:11" ht="14.25" customHeight="1">
      <c r="C4868" s="48">
        <v>913</v>
      </c>
      <c r="D4868" s="18" t="s">
        <v>78</v>
      </c>
      <c r="E4868" s="53"/>
      <c r="F4868" s="53"/>
      <c r="G4868" s="53"/>
      <c r="H4868" s="53"/>
      <c r="I4868" s="53"/>
      <c r="J4868" s="54"/>
      <c r="K4868" s="51">
        <f t="shared" si="242"/>
        <v>0</v>
      </c>
    </row>
    <row r="4869" spans="1:11" ht="14.25" customHeight="1">
      <c r="C4869" s="48">
        <v>921</v>
      </c>
      <c r="D4869" s="18" t="s">
        <v>79</v>
      </c>
      <c r="E4869" s="53"/>
      <c r="F4869" s="53"/>
      <c r="G4869" s="53">
        <v>3963</v>
      </c>
      <c r="H4869" s="53"/>
      <c r="I4869" s="53"/>
      <c r="J4869" s="54"/>
      <c r="K4869" s="51">
        <f t="shared" si="242"/>
        <v>3963</v>
      </c>
    </row>
    <row r="4870" spans="1:11" ht="14.25" customHeight="1" thickBot="1">
      <c r="C4870" s="52">
        <v>922</v>
      </c>
      <c r="D4870" s="30" t="s">
        <v>80</v>
      </c>
      <c r="E4870" s="53"/>
      <c r="F4870" s="53"/>
      <c r="G4870" s="53"/>
      <c r="H4870" s="53"/>
      <c r="I4870" s="53"/>
      <c r="J4870" s="54"/>
      <c r="K4870" s="55">
        <f t="shared" si="242"/>
        <v>0</v>
      </c>
    </row>
    <row r="4871" spans="1:11" ht="14.25" customHeight="1" thickBot="1">
      <c r="C4871" s="63" t="s">
        <v>10</v>
      </c>
      <c r="D4871" s="58">
        <f>SUM(D4836:D4867)</f>
        <v>0</v>
      </c>
      <c r="E4871" s="58">
        <f t="shared" ref="E4871:J4871" si="243">SUM(E4836:E4870)</f>
        <v>11512</v>
      </c>
      <c r="F4871" s="58">
        <f t="shared" si="243"/>
        <v>0</v>
      </c>
      <c r="G4871" s="58">
        <f t="shared" si="243"/>
        <v>462486</v>
      </c>
      <c r="H4871" s="58">
        <f t="shared" si="243"/>
        <v>1375</v>
      </c>
      <c r="I4871" s="58">
        <f t="shared" si="243"/>
        <v>364</v>
      </c>
      <c r="J4871" s="58">
        <f t="shared" si="243"/>
        <v>62429</v>
      </c>
      <c r="K4871" s="58">
        <f t="shared" si="242"/>
        <v>538166</v>
      </c>
    </row>
    <row r="4875" spans="1:11" ht="14.25" customHeight="1" thickBot="1"/>
    <row r="4876" spans="1:11" ht="14.25" customHeight="1" thickBot="1">
      <c r="A4876" s="35">
        <v>118</v>
      </c>
      <c r="B4876" s="35" t="s">
        <v>102</v>
      </c>
      <c r="C4876" s="36" t="s">
        <v>2</v>
      </c>
      <c r="D4876" s="37" t="s">
        <v>3</v>
      </c>
      <c r="E4876" s="74" t="s">
        <v>4</v>
      </c>
      <c r="F4876" s="75" t="s">
        <v>9</v>
      </c>
      <c r="G4876" s="76" t="s">
        <v>5</v>
      </c>
      <c r="H4876" s="77" t="s">
        <v>6</v>
      </c>
      <c r="I4876" s="77" t="s">
        <v>7</v>
      </c>
      <c r="J4876" s="78" t="s">
        <v>8</v>
      </c>
      <c r="K4876" s="78" t="s">
        <v>10</v>
      </c>
    </row>
    <row r="4877" spans="1:11" ht="14.25" customHeight="1">
      <c r="C4877" s="44">
        <v>711</v>
      </c>
      <c r="D4877" s="18" t="s">
        <v>46</v>
      </c>
      <c r="F4877" s="45"/>
      <c r="G4877" s="45">
        <v>61421</v>
      </c>
      <c r="H4877" s="45"/>
      <c r="I4877" s="45"/>
      <c r="J4877" s="46"/>
      <c r="K4877" s="47">
        <f>SUM(F4877:J4877)</f>
        <v>61421</v>
      </c>
    </row>
    <row r="4878" spans="1:11" ht="14.25" customHeight="1">
      <c r="C4878" s="48">
        <v>712</v>
      </c>
      <c r="D4878" s="18" t="s">
        <v>47</v>
      </c>
      <c r="E4878" s="49"/>
      <c r="F4878" s="49"/>
      <c r="G4878" s="49">
        <v>134</v>
      </c>
      <c r="H4878" s="49"/>
      <c r="I4878" s="49"/>
      <c r="J4878" s="50"/>
      <c r="K4878" s="51">
        <f t="shared" ref="K4878:K4912" si="244">SUM(E4878:J4878)</f>
        <v>134</v>
      </c>
    </row>
    <row r="4879" spans="1:11" ht="14.25" customHeight="1">
      <c r="C4879" s="48">
        <v>713</v>
      </c>
      <c r="D4879" s="18" t="s">
        <v>48</v>
      </c>
      <c r="E4879" s="49"/>
      <c r="F4879" s="49"/>
      <c r="G4879" s="49">
        <v>24360</v>
      </c>
      <c r="H4879" s="49"/>
      <c r="I4879" s="49"/>
      <c r="J4879" s="50"/>
      <c r="K4879" s="51">
        <f t="shared" si="244"/>
        <v>24360</v>
      </c>
    </row>
    <row r="4880" spans="1:11" ht="14.25" customHeight="1">
      <c r="C4880" s="48">
        <v>714</v>
      </c>
      <c r="D4880" s="18" t="s">
        <v>49</v>
      </c>
      <c r="E4880" s="49"/>
      <c r="F4880" s="49"/>
      <c r="G4880" s="49">
        <v>15303</v>
      </c>
      <c r="H4880" s="49"/>
      <c r="I4880" s="49"/>
      <c r="J4880" s="50"/>
      <c r="K4880" s="51">
        <f t="shared" si="244"/>
        <v>15303</v>
      </c>
    </row>
    <row r="4881" spans="3:11" ht="14.25" customHeight="1">
      <c r="C4881" s="48">
        <v>715</v>
      </c>
      <c r="D4881" s="18" t="s">
        <v>50</v>
      </c>
      <c r="E4881" s="49"/>
      <c r="F4881" s="49"/>
      <c r="G4881" s="49"/>
      <c r="H4881" s="49"/>
      <c r="I4881" s="49"/>
      <c r="J4881" s="50"/>
      <c r="K4881" s="51">
        <f t="shared" si="244"/>
        <v>0</v>
      </c>
    </row>
    <row r="4882" spans="3:11" ht="14.25" customHeight="1">
      <c r="C4882" s="48">
        <v>716</v>
      </c>
      <c r="D4882" s="18" t="s">
        <v>51</v>
      </c>
      <c r="E4882" s="49"/>
      <c r="F4882" s="49"/>
      <c r="G4882" s="49">
        <v>9879</v>
      </c>
      <c r="H4882" s="49"/>
      <c r="I4882" s="49"/>
      <c r="J4882" s="50"/>
      <c r="K4882" s="51">
        <f t="shared" si="244"/>
        <v>9879</v>
      </c>
    </row>
    <row r="4883" spans="3:11" ht="14.25" customHeight="1">
      <c r="C4883" s="48">
        <v>719</v>
      </c>
      <c r="D4883" s="18" t="s">
        <v>52</v>
      </c>
      <c r="E4883" s="49"/>
      <c r="F4883" s="49"/>
      <c r="G4883" s="49"/>
      <c r="H4883" s="49"/>
      <c r="I4883" s="49"/>
      <c r="J4883" s="50"/>
      <c r="K4883" s="51">
        <f t="shared" si="244"/>
        <v>0</v>
      </c>
    </row>
    <row r="4884" spans="3:11" ht="14.25" customHeight="1">
      <c r="C4884" s="48">
        <v>721</v>
      </c>
      <c r="D4884" s="18" t="s">
        <v>53</v>
      </c>
      <c r="E4884" s="49"/>
      <c r="F4884" s="49"/>
      <c r="G4884" s="49"/>
      <c r="H4884" s="49"/>
      <c r="I4884" s="49"/>
      <c r="J4884" s="50"/>
      <c r="K4884" s="51">
        <f t="shared" si="244"/>
        <v>0</v>
      </c>
    </row>
    <row r="4885" spans="3:11" ht="14.25" customHeight="1">
      <c r="C4885" s="48">
        <v>731</v>
      </c>
      <c r="D4885" s="18" t="s">
        <v>54</v>
      </c>
      <c r="E4885" s="49"/>
      <c r="F4885" s="49"/>
      <c r="G4885" s="49"/>
      <c r="H4885" s="49"/>
      <c r="I4885" s="49"/>
      <c r="J4885" s="50"/>
      <c r="K4885" s="51">
        <f t="shared" si="244"/>
        <v>0</v>
      </c>
    </row>
    <row r="4886" spans="3:11" ht="14.25" customHeight="1">
      <c r="C4886" s="48">
        <v>732</v>
      </c>
      <c r="D4886" s="18" t="s">
        <v>55</v>
      </c>
      <c r="E4886" s="49"/>
      <c r="F4886" s="49"/>
      <c r="G4886" s="49"/>
      <c r="H4886" s="49"/>
      <c r="I4886" s="49"/>
      <c r="J4886" s="50"/>
      <c r="K4886" s="51">
        <f t="shared" si="244"/>
        <v>0</v>
      </c>
    </row>
    <row r="4887" spans="3:11" ht="14.25" customHeight="1">
      <c r="C4887" s="48">
        <v>733</v>
      </c>
      <c r="D4887" s="18" t="s">
        <v>56</v>
      </c>
      <c r="E4887" s="49">
        <v>78370</v>
      </c>
      <c r="F4887" s="49"/>
      <c r="H4887" s="49"/>
      <c r="I4887" s="49"/>
      <c r="J4887" s="50"/>
      <c r="K4887" s="51">
        <f>SUM(E4887:J4887)</f>
        <v>78370</v>
      </c>
    </row>
    <row r="4888" spans="3:11" ht="14.25" customHeight="1">
      <c r="C4888" s="48">
        <v>741</v>
      </c>
      <c r="D4888" s="18" t="s">
        <v>57</v>
      </c>
      <c r="E4888" s="49"/>
      <c r="F4888" s="49"/>
      <c r="G4888" s="49">
        <v>9281</v>
      </c>
      <c r="H4888" s="49"/>
      <c r="I4888" s="49"/>
      <c r="J4888" s="50"/>
      <c r="K4888" s="51">
        <f t="shared" si="244"/>
        <v>9281</v>
      </c>
    </row>
    <row r="4889" spans="3:11" ht="14.25" customHeight="1">
      <c r="C4889" s="48">
        <v>742</v>
      </c>
      <c r="D4889" s="18" t="s">
        <v>58</v>
      </c>
      <c r="E4889" s="49"/>
      <c r="F4889" s="49"/>
      <c r="G4889" s="49">
        <v>11029</v>
      </c>
      <c r="H4889" s="49"/>
      <c r="I4889" s="49"/>
      <c r="J4889" s="50"/>
      <c r="K4889" s="51">
        <f t="shared" si="244"/>
        <v>11029</v>
      </c>
    </row>
    <row r="4890" spans="3:11" ht="14.25" customHeight="1">
      <c r="C4890" s="48">
        <v>743</v>
      </c>
      <c r="D4890" s="18" t="s">
        <v>59</v>
      </c>
      <c r="E4890" s="49"/>
      <c r="F4890" s="49"/>
      <c r="G4890" s="49">
        <v>19</v>
      </c>
      <c r="H4890" s="49"/>
      <c r="I4890" s="49"/>
      <c r="J4890" s="50"/>
      <c r="K4890" s="51">
        <f t="shared" si="244"/>
        <v>19</v>
      </c>
    </row>
    <row r="4891" spans="3:11" ht="14.25" customHeight="1">
      <c r="C4891" s="48">
        <v>744</v>
      </c>
      <c r="D4891" s="18" t="s">
        <v>60</v>
      </c>
      <c r="E4891" s="49"/>
      <c r="F4891" s="49"/>
      <c r="G4891" s="49">
        <v>621</v>
      </c>
      <c r="H4891" s="49"/>
      <c r="I4891" s="49"/>
      <c r="J4891" s="50"/>
      <c r="K4891" s="51">
        <f t="shared" si="244"/>
        <v>621</v>
      </c>
    </row>
    <row r="4892" spans="3:11" ht="14.25" customHeight="1">
      <c r="C4892" s="48">
        <v>745</v>
      </c>
      <c r="D4892" s="18" t="s">
        <v>61</v>
      </c>
      <c r="E4892" s="49"/>
      <c r="F4892" s="49"/>
      <c r="G4892" s="49">
        <v>3111</v>
      </c>
      <c r="H4892" s="49"/>
      <c r="I4892" s="49"/>
      <c r="J4892" s="50"/>
      <c r="K4892" s="51">
        <f t="shared" si="244"/>
        <v>3111</v>
      </c>
    </row>
    <row r="4893" spans="3:11" ht="14.25" customHeight="1">
      <c r="C4893" s="48">
        <v>771</v>
      </c>
      <c r="D4893" s="18" t="s">
        <v>62</v>
      </c>
      <c r="E4893" s="49"/>
      <c r="F4893" s="49"/>
      <c r="G4893" s="49"/>
      <c r="H4893" s="49"/>
      <c r="I4893" s="49"/>
      <c r="J4893" s="50">
        <v>321</v>
      </c>
      <c r="K4893" s="51">
        <f t="shared" si="244"/>
        <v>321</v>
      </c>
    </row>
    <row r="4894" spans="3:11" ht="14.25" customHeight="1">
      <c r="C4894" s="48">
        <v>772</v>
      </c>
      <c r="D4894" s="18" t="s">
        <v>63</v>
      </c>
      <c r="E4894" s="49"/>
      <c r="F4894" s="49"/>
      <c r="G4894" s="49"/>
      <c r="H4894" s="49"/>
      <c r="I4894" s="49"/>
      <c r="J4894" s="50"/>
      <c r="K4894" s="51">
        <f t="shared" si="244"/>
        <v>0</v>
      </c>
    </row>
    <row r="4895" spans="3:11" ht="14.25" customHeight="1">
      <c r="C4895" s="48">
        <v>781</v>
      </c>
      <c r="D4895" s="18" t="s">
        <v>64</v>
      </c>
      <c r="E4895" s="49"/>
      <c r="F4895" s="49"/>
      <c r="G4895" s="49"/>
      <c r="H4895" s="49"/>
      <c r="I4895" s="49"/>
      <c r="J4895" s="50"/>
      <c r="K4895" s="51">
        <f t="shared" si="244"/>
        <v>0</v>
      </c>
    </row>
    <row r="4896" spans="3:11" ht="14.25" customHeight="1">
      <c r="C4896" s="48">
        <v>791</v>
      </c>
      <c r="D4896" s="18" t="s">
        <v>65</v>
      </c>
      <c r="F4896" s="49"/>
      <c r="G4896" s="49"/>
      <c r="H4896" s="49"/>
      <c r="I4896" s="49"/>
      <c r="J4896" s="49"/>
      <c r="K4896" s="51">
        <f t="shared" si="244"/>
        <v>0</v>
      </c>
    </row>
    <row r="4897" spans="3:11" ht="14.25" customHeight="1">
      <c r="C4897" s="48">
        <v>811</v>
      </c>
      <c r="D4897" s="18" t="s">
        <v>66</v>
      </c>
      <c r="E4897" s="49"/>
      <c r="F4897" s="49"/>
      <c r="G4897" s="49"/>
      <c r="H4897" s="49"/>
      <c r="I4897" s="49"/>
      <c r="J4897" s="50"/>
      <c r="K4897" s="51">
        <f t="shared" si="244"/>
        <v>0</v>
      </c>
    </row>
    <row r="4898" spans="3:11" ht="14.25" customHeight="1">
      <c r="C4898" s="48">
        <v>812</v>
      </c>
      <c r="D4898" s="18" t="s">
        <v>67</v>
      </c>
      <c r="E4898" s="49"/>
      <c r="F4898" s="49"/>
      <c r="G4898" s="49">
        <v>541</v>
      </c>
      <c r="H4898" s="49"/>
      <c r="I4898" s="49"/>
      <c r="J4898" s="50"/>
      <c r="K4898" s="51">
        <f t="shared" si="244"/>
        <v>541</v>
      </c>
    </row>
    <row r="4899" spans="3:11" ht="14.25" customHeight="1">
      <c r="C4899" s="48">
        <v>813</v>
      </c>
      <c r="D4899" s="18" t="s">
        <v>68</v>
      </c>
      <c r="E4899" s="49"/>
      <c r="F4899" s="49"/>
      <c r="G4899" s="49"/>
      <c r="H4899" s="49"/>
      <c r="I4899" s="49"/>
      <c r="J4899" s="50"/>
      <c r="K4899" s="51">
        <f t="shared" si="244"/>
        <v>0</v>
      </c>
    </row>
    <row r="4900" spans="3:11" ht="14.25" customHeight="1">
      <c r="C4900" s="48">
        <v>821</v>
      </c>
      <c r="D4900" s="18" t="s">
        <v>69</v>
      </c>
      <c r="E4900" s="49"/>
      <c r="F4900" s="49"/>
      <c r="G4900" s="49"/>
      <c r="H4900" s="49"/>
      <c r="I4900" s="49"/>
      <c r="J4900" s="50"/>
      <c r="K4900" s="51">
        <f t="shared" si="244"/>
        <v>0</v>
      </c>
    </row>
    <row r="4901" spans="3:11" ht="14.25" customHeight="1">
      <c r="C4901" s="48">
        <v>822</v>
      </c>
      <c r="D4901" s="18" t="s">
        <v>70</v>
      </c>
      <c r="E4901" s="49"/>
      <c r="F4901" s="49"/>
      <c r="G4901" s="49"/>
      <c r="H4901" s="49"/>
      <c r="I4901" s="49"/>
      <c r="J4901" s="50"/>
      <c r="K4901" s="51">
        <f t="shared" si="244"/>
        <v>0</v>
      </c>
    </row>
    <row r="4902" spans="3:11" ht="14.25" customHeight="1">
      <c r="C4902" s="48">
        <v>823</v>
      </c>
      <c r="D4902" s="18" t="s">
        <v>71</v>
      </c>
      <c r="E4902" s="49"/>
      <c r="F4902" s="49"/>
      <c r="G4902" s="49"/>
      <c r="H4902" s="49"/>
      <c r="I4902" s="49"/>
      <c r="J4902" s="50"/>
      <c r="K4902" s="51">
        <f t="shared" si="244"/>
        <v>0</v>
      </c>
    </row>
    <row r="4903" spans="3:11" ht="14.25" customHeight="1">
      <c r="C4903" s="48">
        <v>831</v>
      </c>
      <c r="D4903" s="18" t="s">
        <v>72</v>
      </c>
      <c r="E4903" s="49"/>
      <c r="F4903" s="49"/>
      <c r="G4903" s="49"/>
      <c r="H4903" s="49"/>
      <c r="I4903" s="49"/>
      <c r="J4903" s="50"/>
      <c r="K4903" s="51">
        <f t="shared" si="244"/>
        <v>0</v>
      </c>
    </row>
    <row r="4904" spans="3:11" ht="14.25" customHeight="1">
      <c r="C4904" s="48">
        <v>841</v>
      </c>
      <c r="D4904" s="18" t="s">
        <v>73</v>
      </c>
      <c r="E4904" s="49"/>
      <c r="F4904" s="49"/>
      <c r="G4904" s="49"/>
      <c r="H4904" s="49"/>
      <c r="I4904" s="49"/>
      <c r="J4904" s="50"/>
      <c r="K4904" s="51">
        <f t="shared" si="244"/>
        <v>0</v>
      </c>
    </row>
    <row r="4905" spans="3:11" ht="14.25" customHeight="1">
      <c r="C4905" s="48">
        <v>842</v>
      </c>
      <c r="D4905" s="18" t="s">
        <v>74</v>
      </c>
      <c r="E4905" s="49"/>
      <c r="F4905" s="49"/>
      <c r="G4905" s="49"/>
      <c r="H4905" s="49"/>
      <c r="I4905" s="49"/>
      <c r="J4905" s="50"/>
      <c r="K4905" s="51">
        <f t="shared" si="244"/>
        <v>0</v>
      </c>
    </row>
    <row r="4906" spans="3:11" ht="14.25" customHeight="1">
      <c r="C4906" s="52">
        <v>843</v>
      </c>
      <c r="D4906" s="18" t="s">
        <v>75</v>
      </c>
      <c r="E4906" s="49"/>
      <c r="F4906" s="49"/>
      <c r="G4906" s="49"/>
      <c r="H4906" s="49"/>
      <c r="I4906" s="49"/>
      <c r="J4906" s="50"/>
      <c r="K4906" s="51">
        <f t="shared" si="244"/>
        <v>0</v>
      </c>
    </row>
    <row r="4907" spans="3:11" ht="14.25" customHeight="1">
      <c r="C4907" s="52">
        <v>911</v>
      </c>
      <c r="D4907" s="18" t="s">
        <v>76</v>
      </c>
      <c r="E4907" s="49"/>
      <c r="F4907" s="49"/>
      <c r="G4907" s="49">
        <v>8500</v>
      </c>
      <c r="H4907" s="49"/>
      <c r="I4907" s="49"/>
      <c r="J4907" s="50"/>
      <c r="K4907" s="51">
        <f t="shared" si="244"/>
        <v>8500</v>
      </c>
    </row>
    <row r="4908" spans="3:11" ht="14.25" customHeight="1">
      <c r="C4908" s="48">
        <v>912</v>
      </c>
      <c r="D4908" s="18" t="s">
        <v>77</v>
      </c>
      <c r="E4908" s="53"/>
      <c r="F4908" s="53"/>
      <c r="G4908" s="53"/>
      <c r="H4908" s="53"/>
      <c r="I4908" s="53"/>
      <c r="J4908" s="54"/>
      <c r="K4908" s="51">
        <f t="shared" si="244"/>
        <v>0</v>
      </c>
    </row>
    <row r="4909" spans="3:11" ht="14.25" customHeight="1">
      <c r="C4909" s="48">
        <v>913</v>
      </c>
      <c r="D4909" s="18" t="s">
        <v>78</v>
      </c>
      <c r="E4909" s="53"/>
      <c r="F4909" s="53"/>
      <c r="G4909" s="53" t="s">
        <v>127</v>
      </c>
      <c r="H4909" s="53"/>
      <c r="I4909" s="53"/>
      <c r="J4909" s="54"/>
      <c r="K4909" s="51">
        <f t="shared" si="244"/>
        <v>0</v>
      </c>
    </row>
    <row r="4910" spans="3:11" ht="14.25" customHeight="1">
      <c r="C4910" s="48">
        <v>921</v>
      </c>
      <c r="D4910" s="18" t="s">
        <v>79</v>
      </c>
      <c r="E4910" s="53"/>
      <c r="F4910" s="53"/>
      <c r="G4910" s="53"/>
      <c r="H4910" s="53"/>
      <c r="I4910" s="53"/>
      <c r="J4910" s="54"/>
      <c r="K4910" s="51">
        <f t="shared" si="244"/>
        <v>0</v>
      </c>
    </row>
    <row r="4911" spans="3:11" ht="14.25" customHeight="1" thickBot="1">
      <c r="C4911" s="52">
        <v>922</v>
      </c>
      <c r="D4911" s="18" t="s">
        <v>80</v>
      </c>
      <c r="E4911" s="53"/>
      <c r="F4911" s="53"/>
      <c r="G4911" s="53"/>
      <c r="H4911" s="53"/>
      <c r="I4911" s="53"/>
      <c r="J4911" s="54"/>
      <c r="K4911" s="55">
        <f t="shared" si="244"/>
        <v>0</v>
      </c>
    </row>
    <row r="4912" spans="3:11" ht="14.25" customHeight="1" thickBot="1">
      <c r="C4912" s="63" t="s">
        <v>10</v>
      </c>
      <c r="D4912" s="57">
        <f>SUM(D4877:D4908)</f>
        <v>0</v>
      </c>
      <c r="E4912" s="58">
        <f t="shared" ref="E4912:J4912" si="245">SUM(E4877:E4911)</f>
        <v>78370</v>
      </c>
      <c r="F4912" s="58">
        <f t="shared" si="245"/>
        <v>0</v>
      </c>
      <c r="G4912" s="58">
        <f>SUM(G4877:G4911)</f>
        <v>144199</v>
      </c>
      <c r="H4912" s="58">
        <f t="shared" si="245"/>
        <v>0</v>
      </c>
      <c r="I4912" s="58">
        <f t="shared" si="245"/>
        <v>0</v>
      </c>
      <c r="J4912" s="58">
        <f t="shared" si="245"/>
        <v>321</v>
      </c>
      <c r="K4912" s="58">
        <f t="shared" si="244"/>
        <v>222890</v>
      </c>
    </row>
    <row r="4916" spans="1:11" ht="14.25" customHeight="1" thickBot="1"/>
    <row r="4917" spans="1:11" ht="14.25" customHeight="1" thickBot="1">
      <c r="A4917" s="35">
        <v>119</v>
      </c>
      <c r="B4917" s="35" t="s">
        <v>103</v>
      </c>
      <c r="C4917" s="36" t="s">
        <v>2</v>
      </c>
      <c r="D4917" s="37" t="s">
        <v>3</v>
      </c>
      <c r="E4917" s="74" t="s">
        <v>4</v>
      </c>
      <c r="F4917" s="75" t="s">
        <v>9</v>
      </c>
      <c r="G4917" s="76" t="s">
        <v>5</v>
      </c>
      <c r="H4917" s="77" t="s">
        <v>6</v>
      </c>
      <c r="I4917" s="77" t="s">
        <v>7</v>
      </c>
      <c r="J4917" s="78" t="s">
        <v>8</v>
      </c>
      <c r="K4917" s="78" t="s">
        <v>10</v>
      </c>
    </row>
    <row r="4918" spans="1:11" ht="14.25" customHeight="1">
      <c r="C4918" s="44">
        <v>711</v>
      </c>
      <c r="D4918" s="18" t="s">
        <v>46</v>
      </c>
      <c r="E4918" s="45"/>
      <c r="F4918" s="45"/>
      <c r="G4918" s="45">
        <v>573493</v>
      </c>
      <c r="H4918" s="45"/>
      <c r="I4918" s="45"/>
      <c r="J4918" s="46">
        <v>3518</v>
      </c>
      <c r="K4918" s="47">
        <f>SUM(E4918:J4918)</f>
        <v>577011</v>
      </c>
    </row>
    <row r="4919" spans="1:11" ht="14.25" customHeight="1">
      <c r="C4919" s="48">
        <v>712</v>
      </c>
      <c r="D4919" s="18" t="s">
        <v>47</v>
      </c>
      <c r="E4919" s="49"/>
      <c r="F4919" s="49"/>
      <c r="G4919" s="49"/>
      <c r="H4919" s="49"/>
      <c r="I4919" s="49"/>
      <c r="J4919" s="50"/>
      <c r="K4919" s="51">
        <f t="shared" ref="K4919:K4953" si="246">SUM(E4919:J4919)</f>
        <v>0</v>
      </c>
    </row>
    <row r="4920" spans="1:11" ht="14.25" customHeight="1">
      <c r="C4920" s="48">
        <v>713</v>
      </c>
      <c r="D4920" s="18" t="s">
        <v>48</v>
      </c>
      <c r="E4920" s="49"/>
      <c r="F4920" s="49"/>
      <c r="G4920" s="49">
        <v>155817</v>
      </c>
      <c r="H4920" s="49"/>
      <c r="I4920" s="49"/>
      <c r="J4920" s="50"/>
      <c r="K4920" s="51">
        <f t="shared" si="246"/>
        <v>155817</v>
      </c>
    </row>
    <row r="4921" spans="1:11" ht="14.25" customHeight="1">
      <c r="C4921" s="48">
        <v>714</v>
      </c>
      <c r="D4921" s="18" t="s">
        <v>49</v>
      </c>
      <c r="E4921" s="49"/>
      <c r="F4921" s="49"/>
      <c r="G4921" s="49">
        <v>41118</v>
      </c>
      <c r="H4921" s="49"/>
      <c r="I4921" s="49"/>
      <c r="J4921" s="50">
        <v>296</v>
      </c>
      <c r="K4921" s="51">
        <f t="shared" si="246"/>
        <v>41414</v>
      </c>
    </row>
    <row r="4922" spans="1:11" ht="14.25" customHeight="1">
      <c r="C4922" s="48">
        <v>715</v>
      </c>
      <c r="D4922" s="18" t="s">
        <v>50</v>
      </c>
      <c r="E4922" s="49"/>
      <c r="F4922" s="49"/>
      <c r="G4922" s="49"/>
      <c r="H4922" s="49"/>
      <c r="I4922" s="49"/>
      <c r="J4922" s="50"/>
      <c r="K4922" s="51">
        <f t="shared" si="246"/>
        <v>0</v>
      </c>
    </row>
    <row r="4923" spans="1:11" ht="14.25" customHeight="1">
      <c r="C4923" s="48">
        <v>716</v>
      </c>
      <c r="D4923" s="18" t="s">
        <v>51</v>
      </c>
      <c r="E4923" s="49"/>
      <c r="F4923" s="49"/>
      <c r="G4923" s="49">
        <v>8656</v>
      </c>
      <c r="H4923" s="49"/>
      <c r="I4923" s="49"/>
      <c r="J4923" s="50"/>
      <c r="K4923" s="51">
        <f t="shared" si="246"/>
        <v>8656</v>
      </c>
    </row>
    <row r="4924" spans="1:11" ht="14.25" customHeight="1">
      <c r="C4924" s="48">
        <v>719</v>
      </c>
      <c r="D4924" s="18" t="s">
        <v>52</v>
      </c>
      <c r="E4924" s="49"/>
      <c r="F4924" s="49"/>
      <c r="G4924" s="49"/>
      <c r="H4924" s="49"/>
      <c r="I4924" s="49"/>
      <c r="J4924" s="50"/>
      <c r="K4924" s="51">
        <f t="shared" si="246"/>
        <v>0</v>
      </c>
    </row>
    <row r="4925" spans="1:11" ht="14.25" customHeight="1">
      <c r="C4925" s="48">
        <v>721</v>
      </c>
      <c r="D4925" s="18" t="s">
        <v>53</v>
      </c>
      <c r="E4925" s="49"/>
      <c r="F4925" s="49"/>
      <c r="G4925" s="49"/>
      <c r="H4925" s="49"/>
      <c r="I4925" s="49"/>
      <c r="J4925" s="50"/>
      <c r="K4925" s="51">
        <f t="shared" si="246"/>
        <v>0</v>
      </c>
    </row>
    <row r="4926" spans="1:11" ht="14.25" customHeight="1">
      <c r="C4926" s="48">
        <v>731</v>
      </c>
      <c r="D4926" s="18" t="s">
        <v>54</v>
      </c>
      <c r="E4926" s="49"/>
      <c r="F4926" s="49"/>
      <c r="H4926" s="49"/>
      <c r="I4926" s="49"/>
      <c r="J4926" s="50"/>
      <c r="K4926" s="51">
        <f t="shared" si="246"/>
        <v>0</v>
      </c>
    </row>
    <row r="4927" spans="1:11" ht="14.25" customHeight="1">
      <c r="C4927" s="48">
        <v>732</v>
      </c>
      <c r="D4927" s="18" t="s">
        <v>55</v>
      </c>
      <c r="E4927" s="49"/>
      <c r="F4927" s="49"/>
      <c r="G4927" s="49"/>
      <c r="I4927" s="49">
        <v>2081</v>
      </c>
      <c r="J4927" s="50"/>
      <c r="K4927" s="51">
        <f t="shared" si="246"/>
        <v>2081</v>
      </c>
    </row>
    <row r="4928" spans="1:11" ht="14.25" customHeight="1">
      <c r="C4928" s="48">
        <v>733</v>
      </c>
      <c r="D4928" s="18" t="s">
        <v>56</v>
      </c>
      <c r="E4928" s="49">
        <v>3021</v>
      </c>
      <c r="F4928" s="49">
        <v>656</v>
      </c>
      <c r="G4928" s="49">
        <v>149325</v>
      </c>
      <c r="H4928" s="49"/>
      <c r="I4928" s="49">
        <v>55</v>
      </c>
      <c r="J4928" s="50">
        <v>2153</v>
      </c>
      <c r="K4928" s="51">
        <f t="shared" si="246"/>
        <v>155210</v>
      </c>
    </row>
    <row r="4929" spans="3:11" ht="14.25" customHeight="1">
      <c r="C4929" s="48">
        <v>741</v>
      </c>
      <c r="D4929" s="18" t="s">
        <v>57</v>
      </c>
      <c r="E4929" s="49"/>
      <c r="F4929" s="49"/>
      <c r="G4929" s="49">
        <v>43283</v>
      </c>
      <c r="H4929" s="49"/>
      <c r="I4929" s="49"/>
      <c r="J4929" s="50">
        <v>1433</v>
      </c>
      <c r="K4929" s="51">
        <f t="shared" si="246"/>
        <v>44716</v>
      </c>
    </row>
    <row r="4930" spans="3:11" ht="14.25" customHeight="1">
      <c r="C4930" s="48">
        <v>742</v>
      </c>
      <c r="D4930" s="18" t="s">
        <v>58</v>
      </c>
      <c r="E4930" s="49"/>
      <c r="F4930" s="49"/>
      <c r="G4930" s="49">
        <v>76827</v>
      </c>
      <c r="H4930" s="49"/>
      <c r="J4930" s="50">
        <v>51766</v>
      </c>
      <c r="K4930" s="51">
        <f t="shared" si="246"/>
        <v>128593</v>
      </c>
    </row>
    <row r="4931" spans="3:11" ht="14.25" customHeight="1">
      <c r="C4931" s="48">
        <v>743</v>
      </c>
      <c r="D4931" s="18" t="s">
        <v>59</v>
      </c>
      <c r="E4931" s="49"/>
      <c r="F4931" s="49"/>
      <c r="G4931" s="49">
        <v>1082</v>
      </c>
      <c r="H4931" s="49"/>
      <c r="I4931" s="49"/>
      <c r="J4931" s="50"/>
      <c r="K4931" s="51">
        <f t="shared" si="246"/>
        <v>1082</v>
      </c>
    </row>
    <row r="4932" spans="3:11" ht="14.25" customHeight="1">
      <c r="C4932" s="48">
        <v>744</v>
      </c>
      <c r="D4932" s="18" t="s">
        <v>60</v>
      </c>
      <c r="E4932" s="49"/>
      <c r="F4932" s="49"/>
      <c r="G4932" s="49"/>
      <c r="H4932" s="49"/>
      <c r="I4932" s="49">
        <v>198</v>
      </c>
      <c r="J4932" s="64">
        <v>15972</v>
      </c>
      <c r="K4932" s="51">
        <f t="shared" si="246"/>
        <v>16170</v>
      </c>
    </row>
    <row r="4933" spans="3:11" ht="14.25" customHeight="1">
      <c r="C4933" s="48">
        <v>745</v>
      </c>
      <c r="D4933" s="18" t="s">
        <v>61</v>
      </c>
      <c r="E4933" s="49"/>
      <c r="F4933" s="49"/>
      <c r="G4933" s="49">
        <v>27052</v>
      </c>
      <c r="H4933" s="49"/>
      <c r="I4933" s="49"/>
      <c r="J4933" s="50">
        <v>628</v>
      </c>
      <c r="K4933" s="51">
        <f t="shared" si="246"/>
        <v>27680</v>
      </c>
    </row>
    <row r="4934" spans="3:11" ht="14.25" customHeight="1">
      <c r="C4934" s="48">
        <v>771</v>
      </c>
      <c r="D4934" s="18" t="s">
        <v>62</v>
      </c>
      <c r="E4934" s="49">
        <v>279</v>
      </c>
      <c r="F4934" s="49"/>
      <c r="G4934" s="49"/>
      <c r="H4934" s="49"/>
      <c r="I4934" s="49"/>
      <c r="J4934" s="50">
        <v>1462</v>
      </c>
      <c r="K4934" s="51">
        <f t="shared" si="246"/>
        <v>1741</v>
      </c>
    </row>
    <row r="4935" spans="3:11" ht="14.25" customHeight="1">
      <c r="C4935" s="48">
        <v>772</v>
      </c>
      <c r="D4935" s="18" t="s">
        <v>63</v>
      </c>
      <c r="E4935" s="49"/>
      <c r="F4935" s="49"/>
      <c r="G4935" s="49"/>
      <c r="H4935" s="49"/>
      <c r="I4935" s="49"/>
      <c r="J4935" s="50">
        <v>332</v>
      </c>
      <c r="K4935" s="51">
        <f t="shared" si="246"/>
        <v>332</v>
      </c>
    </row>
    <row r="4936" spans="3:11" ht="14.25" customHeight="1">
      <c r="C4936" s="48">
        <v>781</v>
      </c>
      <c r="D4936" s="18" t="s">
        <v>64</v>
      </c>
      <c r="E4936" s="49">
        <v>2019</v>
      </c>
      <c r="F4936" s="49"/>
      <c r="G4936" s="49"/>
      <c r="H4936" s="49"/>
      <c r="I4936" s="49"/>
      <c r="J4936" s="50">
        <v>850</v>
      </c>
      <c r="K4936" s="51">
        <f t="shared" si="246"/>
        <v>2869</v>
      </c>
    </row>
    <row r="4937" spans="3:11" ht="14.25" customHeight="1">
      <c r="C4937" s="48">
        <v>791</v>
      </c>
      <c r="D4937" s="18" t="s">
        <v>65</v>
      </c>
      <c r="E4937" s="49">
        <v>17020</v>
      </c>
      <c r="F4937" s="49">
        <v>8912</v>
      </c>
      <c r="G4937" s="49"/>
      <c r="H4937" s="49"/>
      <c r="I4937" s="49"/>
      <c r="J4937" s="49"/>
      <c r="K4937" s="51">
        <f t="shared" si="246"/>
        <v>25932</v>
      </c>
    </row>
    <row r="4938" spans="3:11" ht="14.25" customHeight="1">
      <c r="C4938" s="48">
        <v>811</v>
      </c>
      <c r="D4938" s="18" t="s">
        <v>66</v>
      </c>
      <c r="E4938" s="49"/>
      <c r="F4938" s="49"/>
      <c r="G4938" s="49"/>
      <c r="H4938" s="49"/>
      <c r="I4938" s="49"/>
      <c r="J4938" s="50"/>
      <c r="K4938" s="51">
        <f t="shared" si="246"/>
        <v>0</v>
      </c>
    </row>
    <row r="4939" spans="3:11" ht="14.25" customHeight="1">
      <c r="C4939" s="48">
        <v>812</v>
      </c>
      <c r="D4939" s="18" t="s">
        <v>67</v>
      </c>
      <c r="E4939" s="49"/>
      <c r="F4939" s="49"/>
      <c r="G4939" s="49"/>
      <c r="H4939" s="49"/>
      <c r="I4939" s="49"/>
      <c r="J4939" s="50">
        <v>142</v>
      </c>
      <c r="K4939" s="51">
        <f t="shared" si="246"/>
        <v>142</v>
      </c>
    </row>
    <row r="4940" spans="3:11" ht="14.25" customHeight="1">
      <c r="C4940" s="48">
        <v>813</v>
      </c>
      <c r="D4940" s="18" t="s">
        <v>68</v>
      </c>
      <c r="E4940" s="49"/>
      <c r="F4940" s="49"/>
      <c r="G4940" s="49"/>
      <c r="H4940" s="49"/>
      <c r="I4940" s="49"/>
      <c r="J4940" s="50"/>
      <c r="K4940" s="51">
        <f t="shared" si="246"/>
        <v>0</v>
      </c>
    </row>
    <row r="4941" spans="3:11" ht="14.25" customHeight="1">
      <c r="C4941" s="48">
        <v>821</v>
      </c>
      <c r="D4941" s="18" t="s">
        <v>69</v>
      </c>
      <c r="E4941" s="49"/>
      <c r="F4941" s="49"/>
      <c r="G4941" s="49"/>
      <c r="H4941" s="49"/>
      <c r="I4941" s="49"/>
      <c r="J4941" s="50"/>
      <c r="K4941" s="51">
        <f t="shared" si="246"/>
        <v>0</v>
      </c>
    </row>
    <row r="4942" spans="3:11" ht="14.25" customHeight="1">
      <c r="C4942" s="48">
        <v>822</v>
      </c>
      <c r="D4942" s="18" t="s">
        <v>70</v>
      </c>
      <c r="E4942" s="49"/>
      <c r="F4942" s="49"/>
      <c r="G4942" s="49"/>
      <c r="H4942" s="49"/>
      <c r="I4942" s="49"/>
      <c r="J4942" s="50"/>
      <c r="K4942" s="51">
        <f t="shared" si="246"/>
        <v>0</v>
      </c>
    </row>
    <row r="4943" spans="3:11" ht="14.25" customHeight="1">
      <c r="C4943" s="48">
        <v>823</v>
      </c>
      <c r="D4943" s="18" t="s">
        <v>71</v>
      </c>
      <c r="E4943" s="49"/>
      <c r="F4943" s="49"/>
      <c r="G4943" s="49"/>
      <c r="H4943" s="49"/>
      <c r="I4943" s="49"/>
      <c r="J4943" s="49">
        <v>3542</v>
      </c>
      <c r="K4943" s="51">
        <f t="shared" si="246"/>
        <v>3542</v>
      </c>
    </row>
    <row r="4944" spans="3:11" ht="14.25" customHeight="1">
      <c r="C4944" s="48">
        <v>831</v>
      </c>
      <c r="D4944" s="18" t="s">
        <v>72</v>
      </c>
      <c r="E4944" s="49"/>
      <c r="F4944" s="49"/>
      <c r="G4944" s="49"/>
      <c r="H4944" s="49"/>
      <c r="I4944" s="49"/>
      <c r="J4944" s="50"/>
      <c r="K4944" s="51">
        <f t="shared" si="246"/>
        <v>0</v>
      </c>
    </row>
    <row r="4945" spans="1:11" ht="14.25" customHeight="1">
      <c r="C4945" s="48">
        <v>841</v>
      </c>
      <c r="D4945" s="18" t="s">
        <v>73</v>
      </c>
      <c r="E4945" s="49"/>
      <c r="F4945" s="49"/>
      <c r="G4945" s="49"/>
      <c r="H4945" s="49"/>
      <c r="I4945" s="49"/>
      <c r="J4945" s="50"/>
      <c r="K4945" s="51">
        <f t="shared" si="246"/>
        <v>0</v>
      </c>
    </row>
    <row r="4946" spans="1:11" ht="14.25" customHeight="1">
      <c r="C4946" s="48">
        <v>842</v>
      </c>
      <c r="D4946" s="18" t="s">
        <v>74</v>
      </c>
      <c r="E4946" s="49"/>
      <c r="F4946" s="49"/>
      <c r="G4946" s="49"/>
      <c r="H4946" s="49"/>
      <c r="I4946" s="49"/>
      <c r="J4946" s="50"/>
      <c r="K4946" s="51">
        <f t="shared" si="246"/>
        <v>0</v>
      </c>
    </row>
    <row r="4947" spans="1:11" ht="14.25" customHeight="1">
      <c r="C4947" s="52">
        <v>843</v>
      </c>
      <c r="D4947" s="18" t="s">
        <v>75</v>
      </c>
      <c r="E4947" s="49"/>
      <c r="F4947" s="49"/>
      <c r="G4947" s="49"/>
      <c r="H4947" s="49"/>
      <c r="I4947" s="49"/>
      <c r="J4947" s="50"/>
      <c r="K4947" s="51">
        <f t="shared" si="246"/>
        <v>0</v>
      </c>
    </row>
    <row r="4948" spans="1:11" ht="14.25" customHeight="1">
      <c r="C4948" s="52">
        <v>911</v>
      </c>
      <c r="D4948" s="18" t="s">
        <v>76</v>
      </c>
      <c r="E4948" s="49"/>
      <c r="F4948" s="49"/>
      <c r="G4948" s="49">
        <v>5410</v>
      </c>
      <c r="H4948" s="49"/>
      <c r="I4948" s="49"/>
      <c r="J4948" s="50">
        <v>400</v>
      </c>
      <c r="K4948" s="51">
        <f t="shared" si="246"/>
        <v>5810</v>
      </c>
    </row>
    <row r="4949" spans="1:11" ht="14.25" customHeight="1">
      <c r="C4949" s="48">
        <v>912</v>
      </c>
      <c r="D4949" s="18" t="s">
        <v>77</v>
      </c>
      <c r="E4949" s="53"/>
      <c r="F4949" s="53"/>
      <c r="G4949" s="53"/>
      <c r="H4949" s="53"/>
      <c r="I4949" s="53"/>
      <c r="J4949" s="54"/>
      <c r="K4949" s="51">
        <f t="shared" si="246"/>
        <v>0</v>
      </c>
    </row>
    <row r="4950" spans="1:11" ht="14.25" customHeight="1">
      <c r="C4950" s="48">
        <v>913</v>
      </c>
      <c r="D4950" s="18" t="s">
        <v>78</v>
      </c>
      <c r="E4950" s="53"/>
      <c r="F4950" s="53"/>
      <c r="G4950" s="53"/>
      <c r="H4950" s="53"/>
      <c r="I4950" s="53"/>
      <c r="J4950" s="54"/>
      <c r="K4950" s="51">
        <f t="shared" si="246"/>
        <v>0</v>
      </c>
    </row>
    <row r="4951" spans="1:11" ht="14.25" customHeight="1">
      <c r="C4951" s="48">
        <v>921</v>
      </c>
      <c r="D4951" s="18" t="s">
        <v>79</v>
      </c>
      <c r="E4951" s="53"/>
      <c r="F4951" s="53"/>
      <c r="G4951" s="53"/>
      <c r="H4951" s="53"/>
      <c r="I4951" s="53"/>
      <c r="J4951" s="54">
        <v>2050</v>
      </c>
      <c r="K4951" s="51">
        <f t="shared" si="246"/>
        <v>2050</v>
      </c>
    </row>
    <row r="4952" spans="1:11" ht="14.25" customHeight="1" thickBot="1">
      <c r="C4952" s="48">
        <v>922</v>
      </c>
      <c r="D4952" s="30" t="s">
        <v>80</v>
      </c>
      <c r="E4952" s="53"/>
      <c r="F4952" s="53"/>
      <c r="G4952" s="53"/>
      <c r="H4952" s="53"/>
      <c r="I4952" s="53"/>
      <c r="J4952" s="54"/>
      <c r="K4952" s="55">
        <f t="shared" si="246"/>
        <v>0</v>
      </c>
    </row>
    <row r="4953" spans="1:11" ht="14.25" customHeight="1" thickBot="1">
      <c r="C4953" s="56" t="s">
        <v>10</v>
      </c>
      <c r="D4953" s="58">
        <f>SUM(D4918:D4949)</f>
        <v>0</v>
      </c>
      <c r="E4953" s="58">
        <f t="shared" ref="E4953:J4953" si="247">SUM(E4918:E4952)</f>
        <v>22339</v>
      </c>
      <c r="F4953" s="58">
        <f t="shared" si="247"/>
        <v>9568</v>
      </c>
      <c r="G4953" s="58">
        <f t="shared" si="247"/>
        <v>1082063</v>
      </c>
      <c r="H4953" s="58">
        <f t="shared" si="247"/>
        <v>0</v>
      </c>
      <c r="I4953" s="58">
        <f t="shared" si="247"/>
        <v>2334</v>
      </c>
      <c r="J4953" s="58">
        <f t="shared" si="247"/>
        <v>84544</v>
      </c>
      <c r="K4953" s="58">
        <f t="shared" si="246"/>
        <v>1200848</v>
      </c>
    </row>
    <row r="4957" spans="1:11" ht="14.25" customHeight="1" thickBot="1"/>
    <row r="4958" spans="1:11" ht="14.25" customHeight="1" thickBot="1">
      <c r="A4958" s="35">
        <v>120</v>
      </c>
      <c r="B4958" s="35" t="s">
        <v>104</v>
      </c>
      <c r="C4958" s="36" t="s">
        <v>2</v>
      </c>
      <c r="D4958" s="38" t="s">
        <v>3</v>
      </c>
      <c r="E4958" s="74" t="s">
        <v>4</v>
      </c>
      <c r="F4958" s="75" t="s">
        <v>9</v>
      </c>
      <c r="G4958" s="76" t="s">
        <v>5</v>
      </c>
      <c r="H4958" s="77" t="s">
        <v>6</v>
      </c>
      <c r="I4958" s="77" t="s">
        <v>7</v>
      </c>
      <c r="J4958" s="78" t="s">
        <v>8</v>
      </c>
      <c r="K4958" s="78" t="s">
        <v>10</v>
      </c>
    </row>
    <row r="4959" spans="1:11" ht="14.25" customHeight="1">
      <c r="C4959" s="44">
        <v>711</v>
      </c>
      <c r="D4959" s="43" t="s">
        <v>46</v>
      </c>
      <c r="E4959" s="45"/>
      <c r="F4959" s="45"/>
      <c r="G4959" s="45">
        <v>66797</v>
      </c>
      <c r="H4959" s="45"/>
      <c r="I4959" s="45"/>
      <c r="J4959" s="46">
        <v>3035</v>
      </c>
      <c r="K4959" s="47">
        <f>SUM(E4959:J4959)</f>
        <v>69832</v>
      </c>
    </row>
    <row r="4960" spans="1:11" ht="14.25" customHeight="1">
      <c r="C4960" s="48">
        <v>712</v>
      </c>
      <c r="D4960" s="18" t="s">
        <v>47</v>
      </c>
      <c r="E4960" s="49"/>
      <c r="F4960" s="49"/>
      <c r="G4960" s="49">
        <v>1491</v>
      </c>
      <c r="H4960" s="49"/>
      <c r="I4960" s="49"/>
      <c r="J4960" s="50"/>
      <c r="K4960" s="51">
        <f t="shared" ref="K4960:K4994" si="248">SUM(E4960:J4960)</f>
        <v>1491</v>
      </c>
    </row>
    <row r="4961" spans="3:11" ht="14.25" customHeight="1">
      <c r="C4961" s="48">
        <v>713</v>
      </c>
      <c r="D4961" s="18" t="s">
        <v>48</v>
      </c>
      <c r="E4961" s="49"/>
      <c r="F4961" s="49"/>
      <c r="G4961" s="49">
        <v>23781</v>
      </c>
      <c r="H4961" s="49"/>
      <c r="I4961" s="49"/>
      <c r="J4961" s="50"/>
      <c r="K4961" s="51">
        <f t="shared" si="248"/>
        <v>23781</v>
      </c>
    </row>
    <row r="4962" spans="3:11" ht="14.25" customHeight="1">
      <c r="C4962" s="48">
        <v>714</v>
      </c>
      <c r="D4962" s="18" t="s">
        <v>49</v>
      </c>
      <c r="E4962" s="49"/>
      <c r="F4962" s="49"/>
      <c r="G4962" s="49">
        <v>7985</v>
      </c>
      <c r="H4962" s="49"/>
      <c r="I4962" s="49"/>
      <c r="J4962" s="50"/>
      <c r="K4962" s="51">
        <f t="shared" si="248"/>
        <v>7985</v>
      </c>
    </row>
    <row r="4963" spans="3:11" ht="14.25" customHeight="1">
      <c r="C4963" s="48">
        <v>715</v>
      </c>
      <c r="D4963" s="18" t="s">
        <v>50</v>
      </c>
      <c r="E4963" s="49"/>
      <c r="F4963" s="49"/>
      <c r="G4963" s="49"/>
      <c r="H4963" s="49"/>
      <c r="I4963" s="49"/>
      <c r="J4963" s="50"/>
      <c r="K4963" s="51">
        <f t="shared" si="248"/>
        <v>0</v>
      </c>
    </row>
    <row r="4964" spans="3:11" ht="14.25" customHeight="1">
      <c r="C4964" s="48">
        <v>716</v>
      </c>
      <c r="D4964" s="18" t="s">
        <v>51</v>
      </c>
      <c r="E4964" s="49"/>
      <c r="F4964" s="49"/>
      <c r="G4964" s="49">
        <v>491</v>
      </c>
      <c r="H4964" s="49"/>
      <c r="I4964" s="49"/>
      <c r="J4964" s="50"/>
      <c r="K4964" s="51">
        <f t="shared" si="248"/>
        <v>491</v>
      </c>
    </row>
    <row r="4965" spans="3:11" ht="14.25" customHeight="1">
      <c r="C4965" s="48">
        <v>719</v>
      </c>
      <c r="D4965" s="18" t="s">
        <v>52</v>
      </c>
      <c r="E4965" s="49"/>
      <c r="F4965" s="49"/>
      <c r="G4965" s="49"/>
      <c r="H4965" s="49"/>
      <c r="I4965" s="49"/>
      <c r="J4965" s="50"/>
      <c r="K4965" s="51">
        <f t="shared" si="248"/>
        <v>0</v>
      </c>
    </row>
    <row r="4966" spans="3:11" ht="14.25" customHeight="1">
      <c r="C4966" s="48">
        <v>721</v>
      </c>
      <c r="D4966" s="18" t="s">
        <v>53</v>
      </c>
      <c r="E4966" s="49"/>
      <c r="F4966" s="49"/>
      <c r="G4966" s="49"/>
      <c r="H4966" s="49"/>
      <c r="I4966" s="49"/>
      <c r="J4966" s="50"/>
      <c r="K4966" s="51">
        <f t="shared" si="248"/>
        <v>0</v>
      </c>
    </row>
    <row r="4967" spans="3:11" ht="14.25" customHeight="1">
      <c r="C4967" s="48">
        <v>731</v>
      </c>
      <c r="D4967" s="18" t="s">
        <v>54</v>
      </c>
      <c r="E4967" s="49"/>
      <c r="F4967" s="49"/>
      <c r="G4967" s="49"/>
      <c r="H4967" s="49"/>
      <c r="I4967" s="49"/>
      <c r="J4967" s="50"/>
      <c r="K4967" s="51">
        <f t="shared" si="248"/>
        <v>0</v>
      </c>
    </row>
    <row r="4968" spans="3:11" ht="14.25" customHeight="1">
      <c r="C4968" s="48">
        <v>732</v>
      </c>
      <c r="D4968" s="18" t="s">
        <v>55</v>
      </c>
      <c r="E4968" s="49"/>
      <c r="F4968" s="49"/>
      <c r="G4968" s="49"/>
      <c r="H4968" s="49"/>
      <c r="I4968" s="49"/>
      <c r="J4968" s="50"/>
      <c r="K4968" s="51">
        <f t="shared" si="248"/>
        <v>0</v>
      </c>
    </row>
    <row r="4969" spans="3:11" ht="14.25" customHeight="1">
      <c r="C4969" s="48">
        <v>733</v>
      </c>
      <c r="D4969" s="18" t="s">
        <v>56</v>
      </c>
      <c r="E4969" s="49"/>
      <c r="F4969" s="49"/>
      <c r="G4969" s="49">
        <v>27367</v>
      </c>
      <c r="H4969" s="49"/>
      <c r="I4969" s="49"/>
      <c r="J4969" s="50"/>
      <c r="K4969" s="51">
        <f t="shared" si="248"/>
        <v>27367</v>
      </c>
    </row>
    <row r="4970" spans="3:11" ht="14.25" customHeight="1">
      <c r="C4970" s="48">
        <v>741</v>
      </c>
      <c r="D4970" s="18" t="s">
        <v>57</v>
      </c>
      <c r="E4970" s="49"/>
      <c r="F4970" s="49"/>
      <c r="G4970" s="49">
        <v>16945</v>
      </c>
      <c r="H4970" s="49"/>
      <c r="I4970" s="49"/>
      <c r="J4970" s="50">
        <v>800</v>
      </c>
      <c r="K4970" s="51">
        <f t="shared" si="248"/>
        <v>17745</v>
      </c>
    </row>
    <row r="4971" spans="3:11" ht="14.25" customHeight="1">
      <c r="C4971" s="48">
        <v>742</v>
      </c>
      <c r="D4971" s="18" t="s">
        <v>58</v>
      </c>
      <c r="E4971" s="49"/>
      <c r="F4971" s="49"/>
      <c r="G4971" s="49">
        <v>6704</v>
      </c>
      <c r="H4971" s="49"/>
      <c r="I4971" s="49"/>
      <c r="J4971" s="50">
        <v>9251</v>
      </c>
      <c r="K4971" s="51">
        <f t="shared" si="248"/>
        <v>15955</v>
      </c>
    </row>
    <row r="4972" spans="3:11" ht="14.25" customHeight="1">
      <c r="C4972" s="48">
        <v>743</v>
      </c>
      <c r="D4972" s="18" t="s">
        <v>59</v>
      </c>
      <c r="E4972" s="49"/>
      <c r="F4972" s="49"/>
      <c r="G4972" s="49">
        <v>93</v>
      </c>
      <c r="H4972" s="49"/>
      <c r="I4972" s="49"/>
      <c r="J4972" s="50"/>
      <c r="K4972" s="51">
        <f t="shared" si="248"/>
        <v>93</v>
      </c>
    </row>
    <row r="4973" spans="3:11" ht="14.25" customHeight="1">
      <c r="C4973" s="48">
        <v>744</v>
      </c>
      <c r="D4973" s="18" t="s">
        <v>60</v>
      </c>
      <c r="E4973" s="49"/>
      <c r="F4973" s="49"/>
      <c r="G4973" s="49">
        <v>8581</v>
      </c>
      <c r="H4973" s="49"/>
      <c r="I4973" s="49">
        <v>107</v>
      </c>
      <c r="J4973" s="50">
        <v>1619</v>
      </c>
      <c r="K4973" s="51">
        <f t="shared" si="248"/>
        <v>10307</v>
      </c>
    </row>
    <row r="4974" spans="3:11" ht="14.25" customHeight="1">
      <c r="C4974" s="48">
        <v>745</v>
      </c>
      <c r="D4974" s="18" t="s">
        <v>61</v>
      </c>
      <c r="E4974" s="49"/>
      <c r="F4974" s="49"/>
      <c r="G4974" s="49">
        <v>2162</v>
      </c>
      <c r="H4974" s="49"/>
      <c r="I4974" s="49"/>
      <c r="J4974" s="50">
        <v>7757</v>
      </c>
      <c r="K4974" s="51">
        <f t="shared" si="248"/>
        <v>9919</v>
      </c>
    </row>
    <row r="4975" spans="3:11" ht="14.25" customHeight="1">
      <c r="C4975" s="48">
        <v>771</v>
      </c>
      <c r="D4975" s="18" t="s">
        <v>62</v>
      </c>
      <c r="E4975" s="49"/>
      <c r="F4975" s="49"/>
      <c r="G4975" s="49"/>
      <c r="H4975" s="49"/>
      <c r="I4975" s="49"/>
      <c r="J4975" s="50">
        <v>600</v>
      </c>
      <c r="K4975" s="51">
        <f t="shared" si="248"/>
        <v>600</v>
      </c>
    </row>
    <row r="4976" spans="3:11" ht="14.25" customHeight="1">
      <c r="C4976" s="48">
        <v>772</v>
      </c>
      <c r="D4976" s="18" t="s">
        <v>63</v>
      </c>
      <c r="E4976" s="49"/>
      <c r="F4976" s="49"/>
      <c r="G4976" s="49"/>
      <c r="H4976" s="49"/>
      <c r="I4976" s="49"/>
      <c r="J4976" s="50"/>
      <c r="K4976" s="51">
        <f t="shared" si="248"/>
        <v>0</v>
      </c>
    </row>
    <row r="4977" spans="3:11" ht="14.25" customHeight="1">
      <c r="C4977" s="48">
        <v>781</v>
      </c>
      <c r="D4977" s="18" t="s">
        <v>64</v>
      </c>
      <c r="E4977" s="49"/>
      <c r="F4977" s="49"/>
      <c r="G4977" s="49"/>
      <c r="H4977" s="49"/>
      <c r="I4977" s="49"/>
      <c r="J4977" s="50">
        <v>25407</v>
      </c>
      <c r="K4977" s="51">
        <f t="shared" si="248"/>
        <v>25407</v>
      </c>
    </row>
    <row r="4978" spans="3:11" ht="14.25" customHeight="1">
      <c r="C4978" s="48">
        <v>791</v>
      </c>
      <c r="D4978" s="18" t="s">
        <v>65</v>
      </c>
      <c r="E4978" s="49">
        <v>4473</v>
      </c>
      <c r="F4978" s="49">
        <v>1051</v>
      </c>
      <c r="G4978" s="49"/>
      <c r="H4978" s="49"/>
      <c r="I4978" s="49"/>
      <c r="J4978" s="50"/>
      <c r="K4978" s="51">
        <f t="shared" si="248"/>
        <v>5524</v>
      </c>
    </row>
    <row r="4979" spans="3:11" ht="14.25" customHeight="1">
      <c r="C4979" s="48">
        <v>811</v>
      </c>
      <c r="D4979" s="18" t="s">
        <v>66</v>
      </c>
      <c r="E4979" s="49"/>
      <c r="F4979" s="49"/>
      <c r="G4979" s="49"/>
      <c r="H4979" s="49"/>
      <c r="I4979" s="49"/>
      <c r="J4979" s="50"/>
      <c r="K4979" s="51">
        <f t="shared" si="248"/>
        <v>0</v>
      </c>
    </row>
    <row r="4980" spans="3:11" ht="14.25" customHeight="1">
      <c r="C4980" s="48">
        <v>812</v>
      </c>
      <c r="D4980" s="18" t="s">
        <v>67</v>
      </c>
      <c r="E4980" s="49"/>
      <c r="F4980" s="49"/>
      <c r="G4980" s="49"/>
      <c r="H4980" s="49"/>
      <c r="I4980" s="49"/>
      <c r="J4980" s="50"/>
      <c r="K4980" s="51">
        <f t="shared" si="248"/>
        <v>0</v>
      </c>
    </row>
    <row r="4981" spans="3:11" ht="14.25" customHeight="1">
      <c r="C4981" s="48">
        <v>813</v>
      </c>
      <c r="D4981" s="18" t="s">
        <v>68</v>
      </c>
      <c r="E4981" s="49"/>
      <c r="F4981" s="49"/>
      <c r="G4981" s="49"/>
      <c r="H4981" s="49"/>
      <c r="I4981" s="49"/>
      <c r="J4981" s="50"/>
      <c r="K4981" s="51">
        <f t="shared" si="248"/>
        <v>0</v>
      </c>
    </row>
    <row r="4982" spans="3:11" ht="14.25" customHeight="1">
      <c r="C4982" s="48">
        <v>821</v>
      </c>
      <c r="D4982" s="18" t="s">
        <v>69</v>
      </c>
      <c r="E4982" s="49"/>
      <c r="F4982" s="49"/>
      <c r="G4982" s="49"/>
      <c r="H4982" s="49"/>
      <c r="I4982" s="49"/>
      <c r="J4982" s="50"/>
      <c r="K4982" s="51">
        <f t="shared" si="248"/>
        <v>0</v>
      </c>
    </row>
    <row r="4983" spans="3:11" ht="14.25" customHeight="1">
      <c r="C4983" s="48">
        <v>822</v>
      </c>
      <c r="D4983" s="18" t="s">
        <v>70</v>
      </c>
      <c r="E4983" s="49"/>
      <c r="F4983" s="49"/>
      <c r="G4983" s="49"/>
      <c r="H4983" s="49"/>
      <c r="I4983" s="49"/>
      <c r="J4983" s="50"/>
      <c r="K4983" s="51">
        <f t="shared" si="248"/>
        <v>0</v>
      </c>
    </row>
    <row r="4984" spans="3:11" ht="14.25" customHeight="1">
      <c r="C4984" s="48">
        <v>823</v>
      </c>
      <c r="D4984" s="18" t="s">
        <v>71</v>
      </c>
      <c r="E4984" s="49"/>
      <c r="F4984" s="49"/>
      <c r="G4984" s="49"/>
      <c r="H4984" s="49"/>
      <c r="I4984" s="49"/>
      <c r="J4984" s="50">
        <v>801</v>
      </c>
      <c r="K4984" s="51">
        <f t="shared" si="248"/>
        <v>801</v>
      </c>
    </row>
    <row r="4985" spans="3:11" ht="14.25" customHeight="1">
      <c r="C4985" s="48">
        <v>831</v>
      </c>
      <c r="D4985" s="18" t="s">
        <v>72</v>
      </c>
      <c r="E4985" s="49"/>
      <c r="F4985" s="49"/>
      <c r="G4985" s="49"/>
      <c r="H4985" s="49"/>
      <c r="I4985" s="49"/>
      <c r="J4985" s="50"/>
      <c r="K4985" s="51">
        <f t="shared" si="248"/>
        <v>0</v>
      </c>
    </row>
    <row r="4986" spans="3:11" ht="14.25" customHeight="1">
      <c r="C4986" s="48">
        <v>841</v>
      </c>
      <c r="D4986" s="18" t="s">
        <v>73</v>
      </c>
      <c r="E4986" s="49"/>
      <c r="F4986" s="49"/>
      <c r="G4986" s="49"/>
      <c r="H4986" s="49"/>
      <c r="I4986" s="49"/>
      <c r="J4986" s="50"/>
      <c r="K4986" s="51">
        <f t="shared" si="248"/>
        <v>0</v>
      </c>
    </row>
    <row r="4987" spans="3:11" ht="14.25" customHeight="1">
      <c r="C4987" s="48">
        <v>842</v>
      </c>
      <c r="D4987" s="18" t="s">
        <v>74</v>
      </c>
      <c r="E4987" s="49"/>
      <c r="F4987" s="49"/>
      <c r="G4987" s="49"/>
      <c r="H4987" s="49"/>
      <c r="I4987" s="49"/>
      <c r="J4987" s="50"/>
      <c r="K4987" s="51">
        <f t="shared" si="248"/>
        <v>0</v>
      </c>
    </row>
    <row r="4988" spans="3:11" ht="14.25" customHeight="1">
      <c r="C4988" s="52">
        <v>843</v>
      </c>
      <c r="D4988" s="18" t="s">
        <v>75</v>
      </c>
      <c r="E4988" s="49"/>
      <c r="F4988" s="49"/>
      <c r="G4988" s="49"/>
      <c r="H4988" s="49"/>
      <c r="I4988" s="49"/>
      <c r="J4988" s="50"/>
      <c r="K4988" s="51">
        <f t="shared" si="248"/>
        <v>0</v>
      </c>
    </row>
    <row r="4989" spans="3:11" ht="14.25" customHeight="1">
      <c r="C4989" s="52">
        <v>911</v>
      </c>
      <c r="D4989" s="18" t="s">
        <v>76</v>
      </c>
      <c r="E4989" s="49"/>
      <c r="F4989" s="49"/>
      <c r="G4989" s="49"/>
      <c r="H4989" s="49"/>
      <c r="I4989" s="49"/>
      <c r="J4989" s="50"/>
      <c r="K4989" s="51">
        <f t="shared" si="248"/>
        <v>0</v>
      </c>
    </row>
    <row r="4990" spans="3:11" ht="14.25" customHeight="1">
      <c r="C4990" s="48">
        <v>912</v>
      </c>
      <c r="D4990" s="18" t="s">
        <v>77</v>
      </c>
      <c r="E4990" s="53"/>
      <c r="F4990" s="53"/>
      <c r="G4990" s="53"/>
      <c r="H4990" s="53"/>
      <c r="I4990" s="53"/>
      <c r="J4990" s="54"/>
      <c r="K4990" s="51">
        <f t="shared" si="248"/>
        <v>0</v>
      </c>
    </row>
    <row r="4991" spans="3:11" ht="14.25" customHeight="1">
      <c r="C4991" s="48">
        <v>913</v>
      </c>
      <c r="D4991" s="18" t="s">
        <v>78</v>
      </c>
      <c r="E4991" s="53"/>
      <c r="F4991" s="53"/>
      <c r="G4991" s="53"/>
      <c r="H4991" s="53"/>
      <c r="I4991" s="53"/>
      <c r="J4991" s="54"/>
      <c r="K4991" s="51">
        <f t="shared" si="248"/>
        <v>0</v>
      </c>
    </row>
    <row r="4992" spans="3:11" ht="14.25" customHeight="1">
      <c r="C4992" s="48">
        <v>921</v>
      </c>
      <c r="D4992" s="18" t="s">
        <v>79</v>
      </c>
      <c r="E4992" s="53"/>
      <c r="F4992" s="53"/>
      <c r="G4992" s="53"/>
      <c r="H4992" s="53"/>
      <c r="I4992" s="53"/>
      <c r="J4992" s="54">
        <v>17631</v>
      </c>
      <c r="K4992" s="51">
        <f t="shared" si="248"/>
        <v>17631</v>
      </c>
    </row>
    <row r="4993" spans="1:11" ht="14.25" customHeight="1" thickBot="1">
      <c r="C4993" s="48">
        <v>922</v>
      </c>
      <c r="D4993" s="30" t="s">
        <v>80</v>
      </c>
      <c r="E4993" s="53"/>
      <c r="F4993" s="53"/>
      <c r="G4993" s="53"/>
      <c r="H4993" s="53"/>
      <c r="I4993" s="53"/>
      <c r="J4993" s="54"/>
      <c r="K4993" s="55">
        <f t="shared" si="248"/>
        <v>0</v>
      </c>
    </row>
    <row r="4994" spans="1:11" ht="14.25" customHeight="1" thickBot="1">
      <c r="C4994" s="56" t="s">
        <v>10</v>
      </c>
      <c r="D4994" s="58">
        <f>SUM(D4959:D4990)</f>
        <v>0</v>
      </c>
      <c r="E4994" s="58">
        <f t="shared" ref="E4994:J4994" si="249">SUM(E4959:E4993)</f>
        <v>4473</v>
      </c>
      <c r="F4994" s="58">
        <f t="shared" si="249"/>
        <v>1051</v>
      </c>
      <c r="G4994" s="58">
        <f t="shared" si="249"/>
        <v>162397</v>
      </c>
      <c r="H4994" s="58">
        <f t="shared" si="249"/>
        <v>0</v>
      </c>
      <c r="I4994" s="58">
        <f t="shared" si="249"/>
        <v>107</v>
      </c>
      <c r="J4994" s="58">
        <f t="shared" si="249"/>
        <v>66901</v>
      </c>
      <c r="K4994" s="58">
        <f t="shared" si="248"/>
        <v>234929</v>
      </c>
    </row>
    <row r="4998" spans="1:11" ht="14.25" customHeight="1" thickBot="1"/>
    <row r="4999" spans="1:11" ht="14.25" customHeight="1" thickBot="1">
      <c r="A4999" s="35">
        <v>121</v>
      </c>
      <c r="B4999" s="35" t="s">
        <v>105</v>
      </c>
      <c r="C4999" s="36" t="s">
        <v>2</v>
      </c>
      <c r="D4999" s="37" t="s">
        <v>3</v>
      </c>
      <c r="E4999" s="74" t="s">
        <v>4</v>
      </c>
      <c r="F4999" s="75" t="s">
        <v>9</v>
      </c>
      <c r="G4999" s="76" t="s">
        <v>5</v>
      </c>
      <c r="H4999" s="77" t="s">
        <v>6</v>
      </c>
      <c r="I4999" s="77" t="s">
        <v>7</v>
      </c>
      <c r="J4999" s="78" t="s">
        <v>8</v>
      </c>
      <c r="K4999" s="78" t="s">
        <v>10</v>
      </c>
    </row>
    <row r="5000" spans="1:11" ht="14.25" customHeight="1">
      <c r="C5000" s="44">
        <v>711</v>
      </c>
      <c r="D5000" s="18" t="s">
        <v>46</v>
      </c>
      <c r="E5000" s="45"/>
      <c r="F5000" s="45"/>
      <c r="G5000" s="45">
        <v>465570</v>
      </c>
      <c r="H5000" s="45"/>
      <c r="I5000" s="45"/>
      <c r="J5000" s="204"/>
      <c r="K5000" s="229">
        <f>SUM(E5000:J5000)</f>
        <v>465570</v>
      </c>
    </row>
    <row r="5001" spans="1:11" ht="14.25" customHeight="1">
      <c r="C5001" s="48">
        <v>712</v>
      </c>
      <c r="D5001" s="18" t="s">
        <v>47</v>
      </c>
      <c r="E5001" s="49"/>
      <c r="F5001" s="49"/>
      <c r="G5001" s="49">
        <v>182</v>
      </c>
      <c r="H5001" s="49"/>
      <c r="I5001" s="49"/>
      <c r="J5001" s="206"/>
      <c r="K5001" s="230">
        <f t="shared" ref="K5001:K5034" si="250">SUM(E5001:J5001)</f>
        <v>182</v>
      </c>
    </row>
    <row r="5002" spans="1:11" ht="14.25" customHeight="1">
      <c r="C5002" s="48">
        <v>713</v>
      </c>
      <c r="D5002" s="18" t="s">
        <v>48</v>
      </c>
      <c r="E5002" s="49"/>
      <c r="F5002" s="49"/>
      <c r="G5002" s="49">
        <v>113538</v>
      </c>
      <c r="H5002" s="49"/>
      <c r="I5002" s="49"/>
      <c r="J5002" s="206"/>
      <c r="K5002" s="233">
        <f t="shared" si="250"/>
        <v>113538</v>
      </c>
    </row>
    <row r="5003" spans="1:11" ht="14.25" customHeight="1">
      <c r="C5003" s="48">
        <v>714</v>
      </c>
      <c r="D5003" s="18" t="s">
        <v>49</v>
      </c>
      <c r="E5003" s="49"/>
      <c r="F5003" s="49"/>
      <c r="G5003" s="49">
        <v>33258</v>
      </c>
      <c r="H5003" s="49"/>
      <c r="I5003" s="49"/>
      <c r="J5003" s="206"/>
      <c r="K5003" s="230">
        <f t="shared" si="250"/>
        <v>33258</v>
      </c>
    </row>
    <row r="5004" spans="1:11" ht="14.25" customHeight="1">
      <c r="C5004" s="48">
        <v>715</v>
      </c>
      <c r="D5004" s="18" t="s">
        <v>50</v>
      </c>
      <c r="E5004" s="49"/>
      <c r="F5004" s="49"/>
      <c r="G5004" s="49"/>
      <c r="H5004" s="49"/>
      <c r="I5004" s="49"/>
      <c r="J5004" s="206"/>
      <c r="K5004" s="230">
        <f t="shared" si="250"/>
        <v>0</v>
      </c>
    </row>
    <row r="5005" spans="1:11" ht="14.25" customHeight="1">
      <c r="C5005" s="48">
        <v>716</v>
      </c>
      <c r="D5005" s="18" t="s">
        <v>51</v>
      </c>
      <c r="E5005" s="49"/>
      <c r="F5005" s="49"/>
      <c r="G5005" s="49">
        <v>16576</v>
      </c>
      <c r="H5005" s="49"/>
      <c r="I5005" s="49"/>
      <c r="J5005" s="206"/>
      <c r="K5005" s="230">
        <f t="shared" si="250"/>
        <v>16576</v>
      </c>
    </row>
    <row r="5006" spans="1:11" ht="14.25" customHeight="1">
      <c r="C5006" s="48">
        <v>719</v>
      </c>
      <c r="D5006" s="18" t="s">
        <v>52</v>
      </c>
      <c r="E5006" s="49"/>
      <c r="F5006" s="49"/>
      <c r="G5006" s="49"/>
      <c r="H5006" s="49"/>
      <c r="I5006" s="49"/>
      <c r="J5006" s="206"/>
      <c r="K5006" s="230">
        <f t="shared" si="250"/>
        <v>0</v>
      </c>
    </row>
    <row r="5007" spans="1:11" ht="14.25" customHeight="1">
      <c r="C5007" s="48">
        <v>721</v>
      </c>
      <c r="D5007" s="18" t="s">
        <v>53</v>
      </c>
      <c r="E5007" s="49"/>
      <c r="F5007" s="49"/>
      <c r="G5007" s="49"/>
      <c r="H5007" s="49"/>
      <c r="I5007" s="49"/>
      <c r="J5007" s="206"/>
      <c r="K5007" s="230">
        <f t="shared" si="250"/>
        <v>0</v>
      </c>
    </row>
    <row r="5008" spans="1:11" ht="14.25" customHeight="1">
      <c r="C5008" s="48">
        <v>731</v>
      </c>
      <c r="D5008" s="18" t="s">
        <v>54</v>
      </c>
      <c r="E5008" s="49"/>
      <c r="F5008" s="49"/>
      <c r="G5008" s="49">
        <v>123</v>
      </c>
      <c r="H5008" s="49"/>
      <c r="I5008" s="49"/>
      <c r="J5008" s="206"/>
      <c r="K5008" s="230">
        <f t="shared" si="250"/>
        <v>123</v>
      </c>
    </row>
    <row r="5009" spans="3:11" ht="14.25" customHeight="1">
      <c r="C5009" s="48">
        <v>732</v>
      </c>
      <c r="D5009" s="18" t="s">
        <v>55</v>
      </c>
      <c r="E5009" s="49"/>
      <c r="F5009" s="49"/>
      <c r="G5009" s="49"/>
      <c r="H5009" s="49"/>
      <c r="I5009" s="49"/>
      <c r="J5009" s="206"/>
      <c r="K5009" s="230">
        <f t="shared" si="250"/>
        <v>0</v>
      </c>
    </row>
    <row r="5010" spans="3:11" ht="14.25" customHeight="1">
      <c r="C5010" s="48">
        <v>733</v>
      </c>
      <c r="D5010" s="18" t="s">
        <v>56</v>
      </c>
      <c r="E5010" s="49"/>
      <c r="F5010" s="49">
        <v>944</v>
      </c>
      <c r="G5010" s="49">
        <v>151492</v>
      </c>
      <c r="H5010" s="49"/>
      <c r="I5010" s="49"/>
      <c r="J5010" s="206">
        <v>241</v>
      </c>
      <c r="K5010" s="230">
        <f t="shared" si="250"/>
        <v>152677</v>
      </c>
    </row>
    <row r="5011" spans="3:11" ht="14.25" customHeight="1">
      <c r="C5011" s="48">
        <v>741</v>
      </c>
      <c r="D5011" s="18" t="s">
        <v>57</v>
      </c>
      <c r="E5011" s="49"/>
      <c r="F5011" s="49"/>
      <c r="G5011" s="49">
        <v>52570</v>
      </c>
      <c r="H5011" s="49"/>
      <c r="I5011" s="49"/>
      <c r="J5011" s="206">
        <v>1141</v>
      </c>
      <c r="K5011" s="230">
        <f t="shared" si="250"/>
        <v>53711</v>
      </c>
    </row>
    <row r="5012" spans="3:11" ht="14.25" customHeight="1">
      <c r="C5012" s="48">
        <v>742</v>
      </c>
      <c r="D5012" s="18" t="s">
        <v>58</v>
      </c>
      <c r="E5012" s="49"/>
      <c r="F5012" s="49"/>
      <c r="G5012" s="49">
        <v>93766</v>
      </c>
      <c r="H5012" s="49"/>
      <c r="I5012" s="49"/>
      <c r="J5012" s="206">
        <v>23618</v>
      </c>
      <c r="K5012" s="230">
        <f t="shared" si="250"/>
        <v>117384</v>
      </c>
    </row>
    <row r="5013" spans="3:11" ht="14.25" customHeight="1">
      <c r="C5013" s="48">
        <v>743</v>
      </c>
      <c r="D5013" s="18" t="s">
        <v>59</v>
      </c>
      <c r="E5013" s="49"/>
      <c r="F5013" s="49"/>
      <c r="G5013" s="49">
        <v>507</v>
      </c>
      <c r="H5013" s="49"/>
      <c r="I5013" s="49"/>
      <c r="J5013" s="206"/>
      <c r="K5013" s="230">
        <f t="shared" si="250"/>
        <v>507</v>
      </c>
    </row>
    <row r="5014" spans="3:11" ht="14.25" customHeight="1">
      <c r="C5014" s="48">
        <v>744</v>
      </c>
      <c r="D5014" s="18" t="s">
        <v>60</v>
      </c>
      <c r="E5014" s="49"/>
      <c r="F5014" s="49"/>
      <c r="G5014" s="49">
        <v>128</v>
      </c>
      <c r="H5014" s="49"/>
      <c r="I5014" s="49">
        <v>235</v>
      </c>
      <c r="J5014" s="206">
        <v>6738</v>
      </c>
      <c r="K5014" s="230">
        <f t="shared" si="250"/>
        <v>7101</v>
      </c>
    </row>
    <row r="5015" spans="3:11" ht="14.25" customHeight="1">
      <c r="C5015" s="48">
        <v>745</v>
      </c>
      <c r="D5015" s="18" t="s">
        <v>61</v>
      </c>
      <c r="E5015" s="49">
        <v>100</v>
      </c>
      <c r="F5015" s="49">
        <v>40</v>
      </c>
      <c r="G5015" s="49">
        <v>18</v>
      </c>
      <c r="H5015" s="49"/>
      <c r="I5015" s="49">
        <v>50</v>
      </c>
      <c r="J5015" s="206">
        <v>162327</v>
      </c>
      <c r="K5015" s="230">
        <f t="shared" si="250"/>
        <v>162535</v>
      </c>
    </row>
    <row r="5016" spans="3:11" ht="14.25" customHeight="1">
      <c r="C5016" s="48">
        <v>771</v>
      </c>
      <c r="D5016" s="18" t="s">
        <v>62</v>
      </c>
      <c r="E5016" s="49">
        <v>593</v>
      </c>
      <c r="F5016" s="49"/>
      <c r="G5016" s="49"/>
      <c r="H5016" s="49">
        <v>884</v>
      </c>
      <c r="I5016" s="49"/>
      <c r="J5016" s="206">
        <v>3213</v>
      </c>
      <c r="K5016" s="230">
        <f t="shared" si="250"/>
        <v>4690</v>
      </c>
    </row>
    <row r="5017" spans="3:11" ht="14.25" customHeight="1">
      <c r="C5017" s="48">
        <v>772</v>
      </c>
      <c r="D5017" s="18" t="s">
        <v>63</v>
      </c>
      <c r="E5017" s="49"/>
      <c r="F5017" s="49"/>
      <c r="G5017" s="49">
        <v>188</v>
      </c>
      <c r="H5017" s="49"/>
      <c r="I5017" s="49"/>
      <c r="J5017" s="206"/>
      <c r="K5017" s="230">
        <f t="shared" si="250"/>
        <v>188</v>
      </c>
    </row>
    <row r="5018" spans="3:11" ht="14.25" customHeight="1">
      <c r="C5018" s="48">
        <v>781</v>
      </c>
      <c r="D5018" s="18" t="s">
        <v>64</v>
      </c>
      <c r="E5018" s="49"/>
      <c r="G5018" s="49"/>
      <c r="H5018" s="49"/>
      <c r="I5018" s="49"/>
      <c r="J5018" s="206"/>
      <c r="K5018" s="230">
        <f t="shared" si="250"/>
        <v>0</v>
      </c>
    </row>
    <row r="5019" spans="3:11" ht="14.25" customHeight="1">
      <c r="C5019" s="48">
        <v>791</v>
      </c>
      <c r="D5019" s="18" t="s">
        <v>65</v>
      </c>
      <c r="E5019" s="60">
        <v>49388</v>
      </c>
      <c r="F5019" s="49">
        <v>4726</v>
      </c>
      <c r="G5019" s="49"/>
      <c r="H5019" s="49"/>
      <c r="I5019" s="49"/>
      <c r="J5019" s="206">
        <v>102</v>
      </c>
      <c r="K5019" s="230">
        <f t="shared" si="250"/>
        <v>54216</v>
      </c>
    </row>
    <row r="5020" spans="3:11" ht="14.25" customHeight="1">
      <c r="C5020" s="48">
        <v>811</v>
      </c>
      <c r="D5020" s="18" t="s">
        <v>66</v>
      </c>
      <c r="E5020" s="49"/>
      <c r="F5020" s="49"/>
      <c r="G5020" s="49"/>
      <c r="H5020" s="49"/>
      <c r="I5020" s="49"/>
      <c r="J5020" s="206"/>
      <c r="K5020" s="230">
        <f t="shared" si="250"/>
        <v>0</v>
      </c>
    </row>
    <row r="5021" spans="3:11" ht="14.25" customHeight="1">
      <c r="C5021" s="48">
        <v>812</v>
      </c>
      <c r="D5021" s="18" t="s">
        <v>67</v>
      </c>
      <c r="E5021" s="49"/>
      <c r="F5021" s="49"/>
      <c r="G5021" s="49">
        <v>451</v>
      </c>
      <c r="H5021" s="49"/>
      <c r="I5021" s="49"/>
      <c r="J5021" s="206"/>
      <c r="K5021" s="230">
        <f t="shared" si="250"/>
        <v>451</v>
      </c>
    </row>
    <row r="5022" spans="3:11" ht="14.25" customHeight="1">
      <c r="C5022" s="48">
        <v>813</v>
      </c>
      <c r="D5022" s="18" t="s">
        <v>68</v>
      </c>
      <c r="E5022" s="49"/>
      <c r="F5022" s="49"/>
      <c r="G5022" s="49">
        <v>10832</v>
      </c>
      <c r="H5022" s="49"/>
      <c r="I5022" s="49"/>
      <c r="J5022" s="206"/>
      <c r="K5022" s="230">
        <f t="shared" si="250"/>
        <v>10832</v>
      </c>
    </row>
    <row r="5023" spans="3:11" ht="14.25" customHeight="1">
      <c r="C5023" s="48">
        <v>821</v>
      </c>
      <c r="D5023" s="18" t="s">
        <v>69</v>
      </c>
      <c r="E5023" s="49"/>
      <c r="F5023" s="49"/>
      <c r="G5023" s="49"/>
      <c r="H5023" s="49"/>
      <c r="I5023" s="49"/>
      <c r="J5023" s="206"/>
      <c r="K5023" s="230">
        <f t="shared" si="250"/>
        <v>0</v>
      </c>
    </row>
    <row r="5024" spans="3:11" ht="14.25" customHeight="1">
      <c r="C5024" s="48">
        <v>822</v>
      </c>
      <c r="D5024" s="18" t="s">
        <v>70</v>
      </c>
      <c r="E5024" s="49"/>
      <c r="F5024" s="49"/>
      <c r="G5024" s="49"/>
      <c r="H5024" s="49"/>
      <c r="I5024" s="49"/>
      <c r="J5024" s="206"/>
      <c r="K5024" s="230">
        <f t="shared" si="250"/>
        <v>0</v>
      </c>
    </row>
    <row r="5025" spans="3:11" ht="14.25" customHeight="1">
      <c r="C5025" s="48">
        <v>823</v>
      </c>
      <c r="D5025" s="18" t="s">
        <v>71</v>
      </c>
      <c r="E5025" s="49"/>
      <c r="F5025" s="49"/>
      <c r="G5025" s="49"/>
      <c r="H5025" s="49"/>
      <c r="I5025" s="49"/>
      <c r="J5025" s="206">
        <v>119</v>
      </c>
      <c r="K5025" s="230">
        <f t="shared" si="250"/>
        <v>119</v>
      </c>
    </row>
    <row r="5026" spans="3:11" ht="14.25" customHeight="1">
      <c r="C5026" s="48">
        <v>831</v>
      </c>
      <c r="D5026" s="18" t="s">
        <v>72</v>
      </c>
      <c r="E5026" s="49"/>
      <c r="F5026" s="49"/>
      <c r="G5026" s="49"/>
      <c r="H5026" s="49"/>
      <c r="I5026" s="49"/>
      <c r="J5026" s="206"/>
      <c r="K5026" s="230">
        <f t="shared" si="250"/>
        <v>0</v>
      </c>
    </row>
    <row r="5027" spans="3:11" ht="14.25" customHeight="1">
      <c r="C5027" s="48">
        <v>841</v>
      </c>
      <c r="D5027" s="18" t="s">
        <v>73</v>
      </c>
      <c r="E5027" s="49"/>
      <c r="F5027" s="49"/>
      <c r="G5027" s="49"/>
      <c r="H5027" s="49"/>
      <c r="I5027" s="49"/>
      <c r="J5027" s="206"/>
      <c r="K5027" s="230">
        <f t="shared" si="250"/>
        <v>0</v>
      </c>
    </row>
    <row r="5028" spans="3:11" ht="14.25" customHeight="1">
      <c r="C5028" s="48">
        <v>842</v>
      </c>
      <c r="D5028" s="18" t="s">
        <v>74</v>
      </c>
      <c r="E5028" s="49"/>
      <c r="F5028" s="49"/>
      <c r="G5028" s="49"/>
      <c r="H5028" s="49"/>
      <c r="I5028" s="49"/>
      <c r="J5028" s="206"/>
      <c r="K5028" s="230">
        <f t="shared" si="250"/>
        <v>0</v>
      </c>
    </row>
    <row r="5029" spans="3:11" ht="14.25" customHeight="1">
      <c r="C5029" s="52">
        <v>843</v>
      </c>
      <c r="D5029" s="18" t="s">
        <v>75</v>
      </c>
      <c r="E5029" s="49"/>
      <c r="F5029" s="49"/>
      <c r="G5029" s="49"/>
      <c r="H5029" s="49"/>
      <c r="I5029" s="49"/>
      <c r="J5029" s="206"/>
      <c r="K5029" s="230">
        <f t="shared" si="250"/>
        <v>0</v>
      </c>
    </row>
    <row r="5030" spans="3:11" ht="14.25" customHeight="1">
      <c r="C5030" s="52">
        <v>911</v>
      </c>
      <c r="D5030" s="18" t="s">
        <v>76</v>
      </c>
      <c r="E5030" s="49"/>
      <c r="F5030" s="49"/>
      <c r="G5030" s="49">
        <v>40000</v>
      </c>
      <c r="H5030" s="49"/>
      <c r="I5030" s="49"/>
      <c r="J5030" s="206">
        <v>60011</v>
      </c>
      <c r="K5030" s="230">
        <f t="shared" si="250"/>
        <v>100011</v>
      </c>
    </row>
    <row r="5031" spans="3:11" ht="14.25" customHeight="1">
      <c r="C5031" s="48">
        <v>912</v>
      </c>
      <c r="D5031" s="18" t="s">
        <v>77</v>
      </c>
      <c r="E5031" s="53"/>
      <c r="F5031" s="53"/>
      <c r="G5031" s="53"/>
      <c r="H5031" s="53"/>
      <c r="I5031" s="53"/>
      <c r="J5031" s="208"/>
      <c r="K5031" s="230">
        <f t="shared" si="250"/>
        <v>0</v>
      </c>
    </row>
    <row r="5032" spans="3:11" ht="14.25" customHeight="1">
      <c r="C5032" s="48">
        <v>913</v>
      </c>
      <c r="D5032" s="18" t="s">
        <v>78</v>
      </c>
      <c r="E5032" s="53"/>
      <c r="F5032" s="53"/>
      <c r="G5032" s="53"/>
      <c r="H5032" s="53"/>
      <c r="I5032" s="53"/>
      <c r="J5032" s="208"/>
      <c r="K5032" s="64">
        <f t="shared" si="250"/>
        <v>0</v>
      </c>
    </row>
    <row r="5033" spans="3:11" ht="14.25" customHeight="1">
      <c r="C5033" s="48">
        <v>921</v>
      </c>
      <c r="D5033" s="18" t="s">
        <v>79</v>
      </c>
      <c r="E5033" s="53"/>
      <c r="F5033" s="53"/>
      <c r="G5033" s="53">
        <v>6751</v>
      </c>
      <c r="H5033" s="53"/>
      <c r="I5033" s="53"/>
      <c r="J5033" s="206">
        <v>2164</v>
      </c>
      <c r="K5033" s="230">
        <f t="shared" si="250"/>
        <v>8915</v>
      </c>
    </row>
    <row r="5034" spans="3:11" ht="14.25" customHeight="1" thickBot="1">
      <c r="C5034" s="52">
        <v>922</v>
      </c>
      <c r="D5034" s="30" t="s">
        <v>80</v>
      </c>
      <c r="E5034" s="53"/>
      <c r="F5034" s="53"/>
      <c r="G5034" s="53"/>
      <c r="H5034" s="53"/>
      <c r="I5034" s="53"/>
      <c r="J5034" s="211"/>
      <c r="K5034" s="233">
        <f t="shared" si="250"/>
        <v>0</v>
      </c>
    </row>
    <row r="5035" spans="3:11" ht="14.25" customHeight="1" thickBot="1">
      <c r="C5035" s="63" t="s">
        <v>10</v>
      </c>
      <c r="D5035" s="58">
        <f>SUM(D5000:D5031)</f>
        <v>0</v>
      </c>
      <c r="E5035" s="58">
        <f t="shared" ref="E5035:J5035" si="251">SUM(E5000:E5034)</f>
        <v>50081</v>
      </c>
      <c r="F5035" s="58">
        <f t="shared" si="251"/>
        <v>5710</v>
      </c>
      <c r="G5035" s="58">
        <f t="shared" si="251"/>
        <v>985950</v>
      </c>
      <c r="H5035" s="58">
        <f t="shared" si="251"/>
        <v>884</v>
      </c>
      <c r="I5035" s="58">
        <f t="shared" si="251"/>
        <v>285</v>
      </c>
      <c r="J5035" s="58">
        <f t="shared" si="251"/>
        <v>259674</v>
      </c>
      <c r="K5035" s="58">
        <f>SUM(E5035:J5035)</f>
        <v>1302584</v>
      </c>
    </row>
    <row r="5040" spans="3:11" ht="14.25" customHeight="1" thickBot="1"/>
    <row r="5041" spans="1:11" ht="14.25" customHeight="1" thickBot="1">
      <c r="A5041" s="35">
        <v>122</v>
      </c>
      <c r="B5041" s="35" t="s">
        <v>106</v>
      </c>
      <c r="C5041" s="36" t="s">
        <v>2</v>
      </c>
      <c r="D5041" s="37" t="s">
        <v>3</v>
      </c>
      <c r="E5041" s="74" t="s">
        <v>4</v>
      </c>
      <c r="F5041" s="75" t="s">
        <v>9</v>
      </c>
      <c r="G5041" s="76" t="s">
        <v>5</v>
      </c>
      <c r="H5041" s="77" t="s">
        <v>6</v>
      </c>
      <c r="I5041" s="77" t="s">
        <v>7</v>
      </c>
      <c r="J5041" s="78" t="s">
        <v>8</v>
      </c>
      <c r="K5041" s="78" t="s">
        <v>10</v>
      </c>
    </row>
    <row r="5042" spans="1:11" ht="14.25" customHeight="1">
      <c r="C5042" s="44">
        <v>711</v>
      </c>
      <c r="D5042" s="18" t="s">
        <v>46</v>
      </c>
      <c r="E5042" s="45"/>
      <c r="F5042" s="45"/>
      <c r="G5042" s="45">
        <v>53189</v>
      </c>
      <c r="H5042" s="45"/>
      <c r="I5042" s="45"/>
      <c r="J5042" s="46"/>
      <c r="K5042" s="47">
        <f>SUM(E5042:J5042)</f>
        <v>53189</v>
      </c>
    </row>
    <row r="5043" spans="1:11" ht="14.25" customHeight="1">
      <c r="C5043" s="48">
        <v>712</v>
      </c>
      <c r="D5043" s="18" t="s">
        <v>47</v>
      </c>
      <c r="E5043" s="49"/>
      <c r="F5043" s="49"/>
      <c r="G5043" s="49">
        <v>200</v>
      </c>
      <c r="H5043" s="49"/>
      <c r="I5043" s="49"/>
      <c r="J5043" s="50"/>
      <c r="K5043" s="51">
        <f t="shared" ref="K5043:K5077" si="252">SUM(E5043:J5043)</f>
        <v>200</v>
      </c>
    </row>
    <row r="5044" spans="1:11" ht="14.25" customHeight="1">
      <c r="C5044" s="48">
        <v>713</v>
      </c>
      <c r="D5044" s="18" t="s">
        <v>48</v>
      </c>
      <c r="E5044" s="49"/>
      <c r="F5044" s="49"/>
      <c r="G5044" s="49">
        <v>13710</v>
      </c>
      <c r="H5044" s="49"/>
      <c r="I5044" s="49"/>
      <c r="J5044" s="50"/>
      <c r="K5044" s="51">
        <f t="shared" si="252"/>
        <v>13710</v>
      </c>
    </row>
    <row r="5045" spans="1:11" ht="14.25" customHeight="1">
      <c r="C5045" s="48">
        <v>714</v>
      </c>
      <c r="D5045" s="18" t="s">
        <v>49</v>
      </c>
      <c r="E5045" s="49"/>
      <c r="F5045" s="49"/>
      <c r="G5045" s="49">
        <v>3659</v>
      </c>
      <c r="H5045" s="49"/>
      <c r="I5045" s="49"/>
      <c r="J5045" s="50"/>
      <c r="K5045" s="51">
        <f t="shared" si="252"/>
        <v>3659</v>
      </c>
    </row>
    <row r="5046" spans="1:11" ht="14.25" customHeight="1">
      <c r="C5046" s="48">
        <v>715</v>
      </c>
      <c r="D5046" s="18" t="s">
        <v>50</v>
      </c>
      <c r="E5046" s="49"/>
      <c r="F5046" s="49"/>
      <c r="G5046" s="49"/>
      <c r="H5046" s="49"/>
      <c r="I5046" s="49"/>
      <c r="J5046" s="50"/>
      <c r="K5046" s="51">
        <f t="shared" si="252"/>
        <v>0</v>
      </c>
    </row>
    <row r="5047" spans="1:11" ht="14.25" customHeight="1">
      <c r="C5047" s="48">
        <v>716</v>
      </c>
      <c r="D5047" s="18" t="s">
        <v>51</v>
      </c>
      <c r="E5047" s="49"/>
      <c r="F5047" s="49"/>
      <c r="G5047" s="49">
        <v>1722</v>
      </c>
      <c r="H5047" s="49"/>
      <c r="I5047" s="49"/>
      <c r="J5047" s="50"/>
      <c r="K5047" s="51">
        <f t="shared" si="252"/>
        <v>1722</v>
      </c>
    </row>
    <row r="5048" spans="1:11" ht="14.25" customHeight="1">
      <c r="C5048" s="48">
        <v>719</v>
      </c>
      <c r="D5048" s="18" t="s">
        <v>52</v>
      </c>
      <c r="E5048" s="49"/>
      <c r="F5048" s="49"/>
      <c r="G5048" s="49"/>
      <c r="H5048" s="49"/>
      <c r="I5048" s="49"/>
      <c r="J5048" s="50"/>
      <c r="K5048" s="51">
        <f t="shared" si="252"/>
        <v>0</v>
      </c>
    </row>
    <row r="5049" spans="1:11" ht="14.25" customHeight="1">
      <c r="C5049" s="48">
        <v>721</v>
      </c>
      <c r="D5049" s="18" t="s">
        <v>53</v>
      </c>
      <c r="E5049" s="49"/>
      <c r="F5049" s="49"/>
      <c r="G5049" s="49"/>
      <c r="H5049" s="49"/>
      <c r="I5049" s="49"/>
      <c r="J5049" s="50"/>
      <c r="K5049" s="51">
        <f t="shared" si="252"/>
        <v>0</v>
      </c>
    </row>
    <row r="5050" spans="1:11" ht="14.25" customHeight="1">
      <c r="C5050" s="48">
        <v>731</v>
      </c>
      <c r="D5050" s="18" t="s">
        <v>54</v>
      </c>
      <c r="E5050" s="49"/>
      <c r="F5050" s="49"/>
      <c r="G5050" s="49"/>
      <c r="H5050" s="49"/>
      <c r="I5050" s="49"/>
      <c r="J5050" s="50"/>
      <c r="K5050" s="51">
        <f t="shared" si="252"/>
        <v>0</v>
      </c>
    </row>
    <row r="5051" spans="1:11" ht="14.25" customHeight="1">
      <c r="C5051" s="48">
        <v>732</v>
      </c>
      <c r="D5051" s="18" t="s">
        <v>55</v>
      </c>
      <c r="E5051" s="49"/>
      <c r="F5051" s="49"/>
      <c r="G5051" s="49"/>
      <c r="H5051" s="49"/>
      <c r="I5051" s="49"/>
      <c r="J5051" s="50"/>
      <c r="K5051" s="51">
        <f t="shared" si="252"/>
        <v>0</v>
      </c>
    </row>
    <row r="5052" spans="1:11" ht="14.25" customHeight="1">
      <c r="C5052" s="48">
        <v>733</v>
      </c>
      <c r="D5052" s="18" t="s">
        <v>56</v>
      </c>
      <c r="E5052" s="49">
        <v>96788</v>
      </c>
      <c r="F5052" s="49">
        <v>2827</v>
      </c>
      <c r="G5052" s="49"/>
      <c r="H5052" s="49"/>
      <c r="I5052" s="49"/>
      <c r="J5052" s="50"/>
      <c r="K5052" s="51">
        <f t="shared" si="252"/>
        <v>99615</v>
      </c>
    </row>
    <row r="5053" spans="1:11" ht="14.25" customHeight="1">
      <c r="C5053" s="48">
        <v>741</v>
      </c>
      <c r="D5053" s="18" t="s">
        <v>57</v>
      </c>
      <c r="E5053" s="49"/>
      <c r="F5053" s="49"/>
      <c r="G5053" s="49">
        <v>14293</v>
      </c>
      <c r="H5053" s="49"/>
      <c r="I5053" s="49"/>
      <c r="J5053" s="50"/>
      <c r="K5053" s="51">
        <f t="shared" si="252"/>
        <v>14293</v>
      </c>
    </row>
    <row r="5054" spans="1:11" ht="14.25" customHeight="1">
      <c r="C5054" s="48">
        <v>742</v>
      </c>
      <c r="D5054" s="18" t="s">
        <v>58</v>
      </c>
      <c r="E5054" s="49"/>
      <c r="F5054" s="49"/>
      <c r="G5054" s="49">
        <v>7628</v>
      </c>
      <c r="H5054" s="49"/>
      <c r="I5054" s="49"/>
      <c r="J5054" s="50"/>
      <c r="K5054" s="51">
        <f t="shared" si="252"/>
        <v>7628</v>
      </c>
    </row>
    <row r="5055" spans="1:11" ht="14.25" customHeight="1">
      <c r="C5055" s="48">
        <v>743</v>
      </c>
      <c r="D5055" s="18" t="s">
        <v>59</v>
      </c>
      <c r="E5055" s="49"/>
      <c r="F5055" s="49"/>
      <c r="G5055" s="49"/>
      <c r="H5055" s="49"/>
      <c r="I5055" s="49"/>
      <c r="J5055" s="50"/>
      <c r="K5055" s="51">
        <f t="shared" si="252"/>
        <v>0</v>
      </c>
    </row>
    <row r="5056" spans="1:11" ht="14.25" customHeight="1">
      <c r="C5056" s="48">
        <v>744</v>
      </c>
      <c r="D5056" s="18" t="s">
        <v>60</v>
      </c>
      <c r="E5056" s="49">
        <v>150</v>
      </c>
      <c r="F5056" s="49"/>
      <c r="G5056" s="49">
        <v>149</v>
      </c>
      <c r="H5056" s="49"/>
      <c r="I5056" s="49"/>
      <c r="J5056" s="50"/>
      <c r="K5056" s="51">
        <f t="shared" si="252"/>
        <v>299</v>
      </c>
    </row>
    <row r="5057" spans="3:11" ht="14.25" customHeight="1">
      <c r="C5057" s="48">
        <v>745</v>
      </c>
      <c r="D5057" s="18" t="s">
        <v>61</v>
      </c>
      <c r="E5057" s="49">
        <v>5188</v>
      </c>
      <c r="F5057" s="49"/>
      <c r="G5057" s="49">
        <v>1350</v>
      </c>
      <c r="H5057" s="49"/>
      <c r="I5057" s="49"/>
      <c r="J5057" s="50"/>
      <c r="K5057" s="51">
        <f t="shared" si="252"/>
        <v>6538</v>
      </c>
    </row>
    <row r="5058" spans="3:11" ht="14.25" customHeight="1">
      <c r="C5058" s="48">
        <v>771</v>
      </c>
      <c r="D5058" s="18" t="s">
        <v>62</v>
      </c>
      <c r="E5058" s="60">
        <v>665</v>
      </c>
      <c r="F5058" s="49"/>
      <c r="G5058" s="49"/>
      <c r="H5058" s="49"/>
      <c r="I5058" s="49"/>
      <c r="J5058" s="49"/>
      <c r="K5058" s="51">
        <f t="shared" si="252"/>
        <v>665</v>
      </c>
    </row>
    <row r="5059" spans="3:11" ht="14.25" customHeight="1">
      <c r="C5059" s="48">
        <v>772</v>
      </c>
      <c r="D5059" s="18" t="s">
        <v>63</v>
      </c>
      <c r="E5059" s="49"/>
      <c r="F5059" s="49"/>
      <c r="G5059" s="49"/>
      <c r="H5059" s="49"/>
      <c r="I5059" s="49"/>
      <c r="J5059" s="50"/>
      <c r="K5059" s="51">
        <f t="shared" si="252"/>
        <v>0</v>
      </c>
    </row>
    <row r="5060" spans="3:11" ht="14.25" customHeight="1">
      <c r="C5060" s="48">
        <v>781</v>
      </c>
      <c r="D5060" s="18" t="s">
        <v>64</v>
      </c>
      <c r="E5060" s="49"/>
      <c r="F5060" s="49"/>
      <c r="G5060" s="49"/>
      <c r="H5060" s="49"/>
      <c r="I5060" s="49"/>
      <c r="J5060" s="50"/>
      <c r="K5060" s="51">
        <f t="shared" si="252"/>
        <v>0</v>
      </c>
    </row>
    <row r="5061" spans="3:11" ht="14.25" customHeight="1">
      <c r="C5061" s="48">
        <v>791</v>
      </c>
      <c r="D5061" s="18" t="s">
        <v>65</v>
      </c>
      <c r="E5061" s="49"/>
      <c r="F5061" s="49"/>
      <c r="G5061" s="49"/>
      <c r="H5061" s="49"/>
      <c r="I5061" s="49"/>
      <c r="J5061" s="50"/>
      <c r="K5061" s="51">
        <f t="shared" si="252"/>
        <v>0</v>
      </c>
    </row>
    <row r="5062" spans="3:11" ht="14.25" customHeight="1">
      <c r="C5062" s="48">
        <v>811</v>
      </c>
      <c r="D5062" s="18" t="s">
        <v>66</v>
      </c>
      <c r="E5062" s="49"/>
      <c r="F5062" s="49"/>
      <c r="G5062" s="49"/>
      <c r="H5062" s="49"/>
      <c r="I5062" s="49"/>
      <c r="J5062" s="50"/>
      <c r="K5062" s="51">
        <f t="shared" si="252"/>
        <v>0</v>
      </c>
    </row>
    <row r="5063" spans="3:11" ht="14.25" customHeight="1">
      <c r="C5063" s="48">
        <v>812</v>
      </c>
      <c r="D5063" s="18" t="s">
        <v>67</v>
      </c>
      <c r="E5063" s="49"/>
      <c r="F5063" s="49"/>
      <c r="G5063" s="49">
        <v>674</v>
      </c>
      <c r="H5063" s="49"/>
      <c r="I5063" s="49"/>
      <c r="J5063" s="50"/>
      <c r="K5063" s="51">
        <f t="shared" si="252"/>
        <v>674</v>
      </c>
    </row>
    <row r="5064" spans="3:11" ht="14.25" customHeight="1">
      <c r="C5064" s="48">
        <v>813</v>
      </c>
      <c r="D5064" s="18" t="s">
        <v>68</v>
      </c>
      <c r="E5064" s="49"/>
      <c r="F5064" s="49"/>
      <c r="G5064" s="49"/>
      <c r="H5064" s="49"/>
      <c r="I5064" s="49"/>
      <c r="J5064" s="50"/>
      <c r="K5064" s="51">
        <f t="shared" si="252"/>
        <v>0</v>
      </c>
    </row>
    <row r="5065" spans="3:11" ht="14.25" customHeight="1">
      <c r="C5065" s="48">
        <v>821</v>
      </c>
      <c r="D5065" s="18" t="s">
        <v>69</v>
      </c>
      <c r="E5065" s="49"/>
      <c r="F5065" s="49"/>
      <c r="G5065" s="49"/>
      <c r="H5065" s="49"/>
      <c r="I5065" s="49"/>
      <c r="J5065" s="50"/>
      <c r="K5065" s="51">
        <f t="shared" si="252"/>
        <v>0</v>
      </c>
    </row>
    <row r="5066" spans="3:11" ht="14.25" customHeight="1">
      <c r="C5066" s="48">
        <v>822</v>
      </c>
      <c r="D5066" s="18" t="s">
        <v>70</v>
      </c>
      <c r="E5066" s="49"/>
      <c r="F5066" s="49"/>
      <c r="G5066" s="49"/>
      <c r="H5066" s="49"/>
      <c r="I5066" s="49"/>
      <c r="J5066" s="50"/>
      <c r="K5066" s="51">
        <f t="shared" si="252"/>
        <v>0</v>
      </c>
    </row>
    <row r="5067" spans="3:11" ht="14.25" customHeight="1">
      <c r="C5067" s="48">
        <v>823</v>
      </c>
      <c r="D5067" s="18" t="s">
        <v>71</v>
      </c>
      <c r="E5067" s="49"/>
      <c r="F5067" s="49"/>
      <c r="G5067" s="49"/>
      <c r="H5067" s="49"/>
      <c r="I5067" s="49"/>
      <c r="J5067" s="50"/>
      <c r="K5067" s="51">
        <f t="shared" si="252"/>
        <v>0</v>
      </c>
    </row>
    <row r="5068" spans="3:11" ht="14.25" customHeight="1">
      <c r="C5068" s="48">
        <v>831</v>
      </c>
      <c r="D5068" s="18" t="s">
        <v>72</v>
      </c>
      <c r="E5068" s="49"/>
      <c r="F5068" s="49"/>
      <c r="G5068" s="49"/>
      <c r="H5068" s="49"/>
      <c r="I5068" s="49"/>
      <c r="J5068" s="50"/>
      <c r="K5068" s="51">
        <f t="shared" si="252"/>
        <v>0</v>
      </c>
    </row>
    <row r="5069" spans="3:11" ht="14.25" customHeight="1">
      <c r="C5069" s="48">
        <v>841</v>
      </c>
      <c r="D5069" s="18" t="s">
        <v>73</v>
      </c>
      <c r="E5069" s="49"/>
      <c r="F5069" s="49"/>
      <c r="G5069" s="49"/>
      <c r="H5069" s="49"/>
      <c r="I5069" s="49"/>
      <c r="J5069" s="50"/>
      <c r="K5069" s="51">
        <f t="shared" si="252"/>
        <v>0</v>
      </c>
    </row>
    <row r="5070" spans="3:11" ht="14.25" customHeight="1">
      <c r="C5070" s="48">
        <v>842</v>
      </c>
      <c r="D5070" s="18" t="s">
        <v>74</v>
      </c>
      <c r="E5070" s="49"/>
      <c r="F5070" s="49"/>
      <c r="G5070" s="49"/>
      <c r="H5070" s="49"/>
      <c r="I5070" s="49"/>
      <c r="J5070" s="50"/>
      <c r="K5070" s="51">
        <f t="shared" si="252"/>
        <v>0</v>
      </c>
    </row>
    <row r="5071" spans="3:11" ht="14.25" customHeight="1">
      <c r="C5071" s="52">
        <v>843</v>
      </c>
      <c r="D5071" s="18" t="s">
        <v>75</v>
      </c>
      <c r="E5071" s="49"/>
      <c r="F5071" s="49"/>
      <c r="G5071" s="49"/>
      <c r="H5071" s="49"/>
      <c r="I5071" s="49"/>
      <c r="J5071" s="50"/>
      <c r="K5071" s="51">
        <f t="shared" si="252"/>
        <v>0</v>
      </c>
    </row>
    <row r="5072" spans="3:11" ht="14.25" customHeight="1">
      <c r="C5072" s="52">
        <v>911</v>
      </c>
      <c r="D5072" s="18" t="s">
        <v>76</v>
      </c>
      <c r="E5072" s="49"/>
      <c r="F5072" s="49"/>
      <c r="G5072" s="49"/>
      <c r="H5072" s="49"/>
      <c r="I5072" s="49"/>
      <c r="J5072" s="50"/>
      <c r="K5072" s="51">
        <f t="shared" si="252"/>
        <v>0</v>
      </c>
    </row>
    <row r="5073" spans="1:11" ht="14.25" customHeight="1">
      <c r="C5073" s="48">
        <v>912</v>
      </c>
      <c r="D5073" s="18" t="s">
        <v>77</v>
      </c>
      <c r="E5073" s="53"/>
      <c r="F5073" s="53"/>
      <c r="G5073" s="53"/>
      <c r="H5073" s="53"/>
      <c r="I5073" s="53"/>
      <c r="J5073" s="54"/>
      <c r="K5073" s="51">
        <f t="shared" si="252"/>
        <v>0</v>
      </c>
    </row>
    <row r="5074" spans="1:11" ht="14.25" customHeight="1">
      <c r="C5074" s="48">
        <v>913</v>
      </c>
      <c r="D5074" s="18" t="s">
        <v>78</v>
      </c>
      <c r="E5074" s="53"/>
      <c r="F5074" s="53"/>
      <c r="G5074" s="53"/>
      <c r="H5074" s="53"/>
      <c r="I5074" s="53"/>
      <c r="J5074" s="54"/>
      <c r="K5074" s="51">
        <f t="shared" si="252"/>
        <v>0</v>
      </c>
    </row>
    <row r="5075" spans="1:11" ht="14.25" customHeight="1">
      <c r="C5075" s="48">
        <v>921</v>
      </c>
      <c r="D5075" s="18" t="s">
        <v>79</v>
      </c>
      <c r="E5075" s="53"/>
      <c r="F5075" s="53"/>
      <c r="G5075" s="53">
        <v>75</v>
      </c>
      <c r="H5075" s="53"/>
      <c r="I5075" s="53"/>
      <c r="J5075" s="54"/>
      <c r="K5075" s="51">
        <f t="shared" si="252"/>
        <v>75</v>
      </c>
    </row>
    <row r="5076" spans="1:11" ht="14.25" customHeight="1" thickBot="1">
      <c r="C5076" s="48">
        <v>922</v>
      </c>
      <c r="D5076" s="18" t="s">
        <v>80</v>
      </c>
      <c r="E5076" s="53"/>
      <c r="F5076" s="53"/>
      <c r="G5076" s="53"/>
      <c r="H5076" s="53"/>
      <c r="I5076" s="53"/>
      <c r="J5076" s="54"/>
      <c r="K5076" s="55">
        <f t="shared" si="252"/>
        <v>0</v>
      </c>
    </row>
    <row r="5077" spans="1:11" ht="14.25" customHeight="1" thickBot="1">
      <c r="C5077" s="56" t="s">
        <v>10</v>
      </c>
      <c r="D5077" s="57">
        <f>SUM(D5042:D5073)</f>
        <v>0</v>
      </c>
      <c r="E5077" s="58">
        <f t="shared" ref="E5077:J5077" si="253">SUM(E5042:E5076)</f>
        <v>102791</v>
      </c>
      <c r="F5077" s="58">
        <f t="shared" si="253"/>
        <v>2827</v>
      </c>
      <c r="G5077" s="58">
        <f t="shared" si="253"/>
        <v>96649</v>
      </c>
      <c r="H5077" s="58">
        <f t="shared" si="253"/>
        <v>0</v>
      </c>
      <c r="I5077" s="58">
        <f t="shared" si="253"/>
        <v>0</v>
      </c>
      <c r="J5077" s="58">
        <f t="shared" si="253"/>
        <v>0</v>
      </c>
      <c r="K5077" s="58">
        <f t="shared" si="252"/>
        <v>202267</v>
      </c>
    </row>
    <row r="5081" spans="1:11" ht="14.25" customHeight="1" thickBot="1"/>
    <row r="5082" spans="1:11" ht="14.25" customHeight="1" thickBot="1">
      <c r="A5082" s="35">
        <v>123</v>
      </c>
      <c r="B5082" s="35" t="s">
        <v>107</v>
      </c>
      <c r="C5082" s="36" t="s">
        <v>2</v>
      </c>
      <c r="D5082" s="37" t="s">
        <v>3</v>
      </c>
      <c r="E5082" s="74" t="s">
        <v>4</v>
      </c>
      <c r="F5082" s="75" t="s">
        <v>9</v>
      </c>
      <c r="G5082" s="76" t="s">
        <v>5</v>
      </c>
      <c r="H5082" s="77" t="s">
        <v>6</v>
      </c>
      <c r="I5082" s="77" t="s">
        <v>7</v>
      </c>
      <c r="J5082" s="78" t="s">
        <v>8</v>
      </c>
      <c r="K5082" s="78" t="s">
        <v>10</v>
      </c>
    </row>
    <row r="5083" spans="1:11" ht="14.25" customHeight="1">
      <c r="C5083" s="44">
        <v>711</v>
      </c>
      <c r="D5083" s="18" t="s">
        <v>46</v>
      </c>
      <c r="E5083" s="45"/>
      <c r="G5083" s="45">
        <v>453631</v>
      </c>
      <c r="H5083" s="45"/>
      <c r="I5083" s="45"/>
      <c r="J5083" s="46">
        <v>65797</v>
      </c>
      <c r="K5083" s="47">
        <f>SUM(E5083:J5083)</f>
        <v>519428</v>
      </c>
    </row>
    <row r="5084" spans="1:11" ht="14.25" customHeight="1">
      <c r="C5084" s="48">
        <v>712</v>
      </c>
      <c r="D5084" s="18" t="s">
        <v>47</v>
      </c>
      <c r="E5084" s="49"/>
      <c r="F5084" s="49"/>
      <c r="G5084" s="49">
        <v>3428</v>
      </c>
      <c r="H5084" s="49"/>
      <c r="I5084" s="49"/>
      <c r="J5084" s="50"/>
      <c r="K5084" s="51">
        <f t="shared" ref="K5084:K5118" si="254">SUM(E5084:J5084)</f>
        <v>3428</v>
      </c>
    </row>
    <row r="5085" spans="1:11" ht="14.25" customHeight="1">
      <c r="C5085" s="48">
        <v>713</v>
      </c>
      <c r="D5085" s="18" t="s">
        <v>48</v>
      </c>
      <c r="E5085" s="49"/>
      <c r="F5085" s="49"/>
      <c r="G5085" s="49">
        <v>177993</v>
      </c>
      <c r="H5085" s="49"/>
      <c r="I5085" s="49"/>
      <c r="J5085" s="50"/>
      <c r="K5085" s="51">
        <f t="shared" si="254"/>
        <v>177993</v>
      </c>
    </row>
    <row r="5086" spans="1:11" ht="14.25" customHeight="1">
      <c r="C5086" s="48">
        <v>714</v>
      </c>
      <c r="D5086" s="18" t="s">
        <v>49</v>
      </c>
      <c r="E5086" s="49"/>
      <c r="F5086" s="49"/>
      <c r="G5086" s="49">
        <v>21330</v>
      </c>
      <c r="H5086" s="49"/>
      <c r="I5086" s="49"/>
      <c r="J5086" s="50"/>
      <c r="K5086" s="51">
        <f t="shared" si="254"/>
        <v>21330</v>
      </c>
    </row>
    <row r="5087" spans="1:11" ht="14.25" customHeight="1">
      <c r="C5087" s="48">
        <v>715</v>
      </c>
      <c r="D5087" s="18" t="s">
        <v>50</v>
      </c>
      <c r="E5087" s="49"/>
      <c r="F5087" s="49"/>
      <c r="G5087" s="49"/>
      <c r="H5087" s="49"/>
      <c r="I5087" s="49"/>
      <c r="J5087" s="50"/>
      <c r="K5087" s="51">
        <f t="shared" si="254"/>
        <v>0</v>
      </c>
    </row>
    <row r="5088" spans="1:11" ht="14.25" customHeight="1">
      <c r="C5088" s="48">
        <v>716</v>
      </c>
      <c r="D5088" s="18" t="s">
        <v>51</v>
      </c>
      <c r="E5088" s="49"/>
      <c r="F5088" s="49"/>
      <c r="G5088" s="49">
        <v>7557</v>
      </c>
      <c r="H5088" s="49"/>
      <c r="I5088" s="49"/>
      <c r="J5088" s="50"/>
      <c r="K5088" s="51">
        <f t="shared" si="254"/>
        <v>7557</v>
      </c>
    </row>
    <row r="5089" spans="3:11" ht="14.25" customHeight="1">
      <c r="C5089" s="48">
        <v>719</v>
      </c>
      <c r="D5089" s="18" t="s">
        <v>52</v>
      </c>
      <c r="E5089" s="49"/>
      <c r="F5089" s="49"/>
      <c r="G5089" s="49"/>
      <c r="H5089" s="49"/>
      <c r="I5089" s="49"/>
      <c r="J5089" s="50"/>
      <c r="K5089" s="51">
        <f t="shared" si="254"/>
        <v>0</v>
      </c>
    </row>
    <row r="5090" spans="3:11" ht="14.25" customHeight="1">
      <c r="C5090" s="48">
        <v>721</v>
      </c>
      <c r="D5090" s="18" t="s">
        <v>53</v>
      </c>
      <c r="E5090" s="49"/>
      <c r="F5090" s="49"/>
      <c r="G5090" s="49"/>
      <c r="H5090" s="49"/>
      <c r="I5090" s="49"/>
      <c r="J5090" s="50"/>
      <c r="K5090" s="51">
        <f t="shared" si="254"/>
        <v>0</v>
      </c>
    </row>
    <row r="5091" spans="3:11" ht="14.25" customHeight="1">
      <c r="C5091" s="48">
        <v>731</v>
      </c>
      <c r="D5091" s="18" t="s">
        <v>54</v>
      </c>
      <c r="E5091" s="49"/>
      <c r="F5091" s="49"/>
      <c r="G5091" s="49"/>
      <c r="H5091" s="49"/>
      <c r="I5091" s="49">
        <v>25</v>
      </c>
      <c r="J5091" s="50"/>
      <c r="K5091" s="51">
        <f t="shared" si="254"/>
        <v>25</v>
      </c>
    </row>
    <row r="5092" spans="3:11" ht="14.25" customHeight="1">
      <c r="C5092" s="48">
        <v>732</v>
      </c>
      <c r="D5092" s="18" t="s">
        <v>55</v>
      </c>
      <c r="E5092" s="49"/>
      <c r="F5092" s="49"/>
      <c r="G5092" s="49"/>
      <c r="H5092" s="49"/>
      <c r="I5092" s="49">
        <v>39083</v>
      </c>
      <c r="J5092" s="50"/>
      <c r="K5092" s="51">
        <f t="shared" si="254"/>
        <v>39083</v>
      </c>
    </row>
    <row r="5093" spans="3:11" ht="14.25" customHeight="1">
      <c r="C5093" s="48">
        <v>733</v>
      </c>
      <c r="D5093" s="18" t="s">
        <v>56</v>
      </c>
      <c r="E5093" s="49">
        <v>83885</v>
      </c>
      <c r="F5093" s="49">
        <v>4622</v>
      </c>
      <c r="G5093" s="49"/>
      <c r="H5093" s="49"/>
      <c r="I5093" s="49">
        <v>10</v>
      </c>
      <c r="J5093" s="50"/>
      <c r="K5093" s="51">
        <f t="shared" si="254"/>
        <v>88517</v>
      </c>
    </row>
    <row r="5094" spans="3:11" ht="14.25" customHeight="1">
      <c r="C5094" s="48">
        <v>741</v>
      </c>
      <c r="D5094" s="18" t="s">
        <v>57</v>
      </c>
      <c r="E5094" s="49"/>
      <c r="F5094" s="49"/>
      <c r="G5094" s="49">
        <v>20777</v>
      </c>
      <c r="H5094" s="49"/>
      <c r="I5094" s="49"/>
      <c r="J5094" s="50"/>
      <c r="K5094" s="51">
        <f t="shared" si="254"/>
        <v>20777</v>
      </c>
    </row>
    <row r="5095" spans="3:11" ht="14.25" customHeight="1">
      <c r="C5095" s="48">
        <v>742</v>
      </c>
      <c r="D5095" s="18" t="s">
        <v>58</v>
      </c>
      <c r="E5095" s="49"/>
      <c r="F5095" s="49"/>
      <c r="G5095" s="49">
        <v>205563</v>
      </c>
      <c r="H5095" s="49"/>
      <c r="I5095" s="49"/>
      <c r="J5095" s="50">
        <v>31627</v>
      </c>
      <c r="K5095" s="51">
        <f t="shared" si="254"/>
        <v>237190</v>
      </c>
    </row>
    <row r="5096" spans="3:11" ht="14.25" customHeight="1">
      <c r="C5096" s="48">
        <v>743</v>
      </c>
      <c r="D5096" s="18" t="s">
        <v>59</v>
      </c>
      <c r="E5096" s="49"/>
      <c r="F5096" s="49"/>
      <c r="G5096" s="49">
        <v>274</v>
      </c>
      <c r="H5096" s="49"/>
      <c r="I5096" s="49"/>
      <c r="J5096" s="50"/>
      <c r="K5096" s="51">
        <f t="shared" si="254"/>
        <v>274</v>
      </c>
    </row>
    <row r="5097" spans="3:11" ht="14.25" customHeight="1">
      <c r="C5097" s="48">
        <v>744</v>
      </c>
      <c r="D5097" s="18" t="s">
        <v>60</v>
      </c>
      <c r="E5097" s="49"/>
      <c r="F5097" s="49"/>
      <c r="G5097" s="49"/>
      <c r="H5097" s="49"/>
      <c r="I5097" s="49">
        <v>37</v>
      </c>
      <c r="J5097" s="50">
        <v>48038</v>
      </c>
      <c r="K5097" s="51">
        <f t="shared" si="254"/>
        <v>48075</v>
      </c>
    </row>
    <row r="5098" spans="3:11" ht="14.25" customHeight="1">
      <c r="C5098" s="48">
        <v>745</v>
      </c>
      <c r="D5098" s="18" t="s">
        <v>61</v>
      </c>
      <c r="E5098" s="49"/>
      <c r="F5098" s="49"/>
      <c r="G5098" s="49">
        <v>19579</v>
      </c>
      <c r="H5098" s="49"/>
      <c r="I5098" s="49"/>
      <c r="J5098" s="50">
        <v>4935</v>
      </c>
      <c r="K5098" s="51">
        <f t="shared" si="254"/>
        <v>24514</v>
      </c>
    </row>
    <row r="5099" spans="3:11" ht="14.25" customHeight="1">
      <c r="C5099" s="48">
        <v>771</v>
      </c>
      <c r="D5099" s="18" t="s">
        <v>62</v>
      </c>
      <c r="E5099" s="49">
        <v>1804</v>
      </c>
      <c r="F5099" s="49"/>
      <c r="G5099" s="49"/>
      <c r="H5099" s="49"/>
      <c r="I5099" s="49"/>
      <c r="J5099" s="50">
        <v>7066</v>
      </c>
      <c r="K5099" s="51">
        <f t="shared" si="254"/>
        <v>8870</v>
      </c>
    </row>
    <row r="5100" spans="3:11" ht="14.25" customHeight="1">
      <c r="C5100" s="48">
        <v>772</v>
      </c>
      <c r="D5100" s="18" t="s">
        <v>63</v>
      </c>
      <c r="E5100" s="49"/>
      <c r="F5100" s="49"/>
      <c r="G5100" s="49"/>
      <c r="H5100" s="49"/>
      <c r="I5100" s="49"/>
      <c r="J5100" s="50">
        <v>1023</v>
      </c>
      <c r="K5100" s="51">
        <f t="shared" si="254"/>
        <v>1023</v>
      </c>
    </row>
    <row r="5101" spans="3:11" ht="14.25" customHeight="1">
      <c r="C5101" s="48">
        <v>781</v>
      </c>
      <c r="D5101" s="18" t="s">
        <v>64</v>
      </c>
      <c r="E5101" s="49"/>
      <c r="F5101" s="49"/>
      <c r="G5101" s="49"/>
      <c r="H5101" s="49"/>
      <c r="I5101" s="49"/>
      <c r="J5101" s="50">
        <v>586</v>
      </c>
      <c r="K5101" s="51">
        <f t="shared" si="254"/>
        <v>586</v>
      </c>
    </row>
    <row r="5102" spans="3:11" ht="14.25" customHeight="1">
      <c r="C5102" s="48">
        <v>791</v>
      </c>
      <c r="D5102" s="18" t="s">
        <v>65</v>
      </c>
      <c r="E5102" s="60">
        <v>7875</v>
      </c>
      <c r="F5102" s="49">
        <v>8395</v>
      </c>
      <c r="G5102" s="49"/>
      <c r="H5102" s="49"/>
      <c r="I5102" s="49">
        <v>3</v>
      </c>
      <c r="J5102" s="49"/>
      <c r="K5102" s="51">
        <f t="shared" si="254"/>
        <v>16273</v>
      </c>
    </row>
    <row r="5103" spans="3:11" ht="14.25" customHeight="1">
      <c r="C5103" s="48">
        <v>811</v>
      </c>
      <c r="D5103" s="18" t="s">
        <v>66</v>
      </c>
      <c r="E5103" s="49"/>
      <c r="F5103" s="49"/>
      <c r="G5103" s="49"/>
      <c r="H5103" s="49"/>
      <c r="I5103" s="49"/>
      <c r="J5103" s="50">
        <v>959</v>
      </c>
      <c r="K5103" s="51">
        <f t="shared" si="254"/>
        <v>959</v>
      </c>
    </row>
    <row r="5104" spans="3:11" ht="14.25" customHeight="1">
      <c r="C5104" s="48">
        <v>812</v>
      </c>
      <c r="D5104" s="18" t="s">
        <v>67</v>
      </c>
      <c r="E5104" s="49"/>
      <c r="F5104" s="49"/>
      <c r="G5104" s="49"/>
      <c r="H5104" s="49"/>
      <c r="I5104" s="49"/>
      <c r="J5104" s="50"/>
      <c r="K5104" s="51">
        <f t="shared" si="254"/>
        <v>0</v>
      </c>
    </row>
    <row r="5105" spans="3:11" ht="14.25" customHeight="1">
      <c r="C5105" s="48">
        <v>813</v>
      </c>
      <c r="D5105" s="18" t="s">
        <v>68</v>
      </c>
      <c r="E5105" s="49"/>
      <c r="F5105" s="49"/>
      <c r="G5105" s="49"/>
      <c r="H5105" s="49"/>
      <c r="I5105" s="49"/>
      <c r="J5105" s="50"/>
      <c r="K5105" s="51">
        <f t="shared" si="254"/>
        <v>0</v>
      </c>
    </row>
    <row r="5106" spans="3:11" ht="14.25" customHeight="1">
      <c r="C5106" s="48">
        <v>821</v>
      </c>
      <c r="D5106" s="18" t="s">
        <v>69</v>
      </c>
      <c r="E5106" s="49"/>
      <c r="F5106" s="49"/>
      <c r="G5106" s="49"/>
      <c r="H5106" s="49"/>
      <c r="I5106" s="49"/>
      <c r="J5106" s="50"/>
      <c r="K5106" s="51">
        <f t="shared" si="254"/>
        <v>0</v>
      </c>
    </row>
    <row r="5107" spans="3:11" ht="14.25" customHeight="1">
      <c r="C5107" s="48">
        <v>822</v>
      </c>
      <c r="D5107" s="18" t="s">
        <v>70</v>
      </c>
      <c r="E5107" s="49"/>
      <c r="F5107" s="49"/>
      <c r="G5107" s="49"/>
      <c r="H5107" s="49"/>
      <c r="I5107" s="49"/>
      <c r="J5107" s="50"/>
      <c r="K5107" s="51">
        <f t="shared" si="254"/>
        <v>0</v>
      </c>
    </row>
    <row r="5108" spans="3:11" ht="14.25" customHeight="1">
      <c r="C5108" s="48">
        <v>823</v>
      </c>
      <c r="D5108" s="18" t="s">
        <v>71</v>
      </c>
      <c r="E5108" s="49"/>
      <c r="F5108" s="49"/>
      <c r="G5108" s="49"/>
      <c r="H5108" s="49"/>
      <c r="I5108" s="49"/>
      <c r="J5108" s="50"/>
      <c r="K5108" s="51">
        <f t="shared" si="254"/>
        <v>0</v>
      </c>
    </row>
    <row r="5109" spans="3:11" ht="14.25" customHeight="1">
      <c r="C5109" s="48">
        <v>831</v>
      </c>
      <c r="D5109" s="18" t="s">
        <v>72</v>
      </c>
      <c r="E5109" s="49"/>
      <c r="F5109" s="49"/>
      <c r="G5109" s="49"/>
      <c r="H5109" s="49"/>
      <c r="I5109" s="49"/>
      <c r="J5109" s="50"/>
      <c r="K5109" s="51">
        <f t="shared" si="254"/>
        <v>0</v>
      </c>
    </row>
    <row r="5110" spans="3:11" ht="14.25" customHeight="1">
      <c r="C5110" s="48">
        <v>841</v>
      </c>
      <c r="D5110" s="18" t="s">
        <v>73</v>
      </c>
      <c r="E5110" s="49"/>
      <c r="F5110" s="49"/>
      <c r="G5110" s="49"/>
      <c r="H5110" s="49"/>
      <c r="I5110" s="49"/>
      <c r="J5110" s="50"/>
      <c r="K5110" s="51">
        <f t="shared" si="254"/>
        <v>0</v>
      </c>
    </row>
    <row r="5111" spans="3:11" ht="14.25" customHeight="1">
      <c r="C5111" s="48">
        <v>842</v>
      </c>
      <c r="D5111" s="18" t="s">
        <v>74</v>
      </c>
      <c r="E5111" s="49"/>
      <c r="F5111" s="49"/>
      <c r="G5111" s="49"/>
      <c r="H5111" s="49"/>
      <c r="I5111" s="49"/>
      <c r="J5111" s="50"/>
      <c r="K5111" s="51">
        <f t="shared" si="254"/>
        <v>0</v>
      </c>
    </row>
    <row r="5112" spans="3:11" ht="14.25" customHeight="1">
      <c r="C5112" s="52">
        <v>843</v>
      </c>
      <c r="D5112" s="18" t="s">
        <v>75</v>
      </c>
      <c r="E5112" s="49"/>
      <c r="F5112" s="49"/>
      <c r="G5112" s="49"/>
      <c r="H5112" s="49"/>
      <c r="I5112" s="49"/>
      <c r="J5112" s="50"/>
      <c r="K5112" s="51">
        <f t="shared" si="254"/>
        <v>0</v>
      </c>
    </row>
    <row r="5113" spans="3:11" ht="14.25" customHeight="1">
      <c r="C5113" s="52">
        <v>911</v>
      </c>
      <c r="D5113" s="18" t="s">
        <v>76</v>
      </c>
      <c r="E5113" s="49"/>
      <c r="F5113" s="49"/>
      <c r="G5113" s="49"/>
      <c r="H5113" s="49"/>
      <c r="I5113" s="49"/>
      <c r="J5113" s="50">
        <v>9</v>
      </c>
      <c r="K5113" s="51">
        <f t="shared" si="254"/>
        <v>9</v>
      </c>
    </row>
    <row r="5114" spans="3:11" ht="14.25" customHeight="1">
      <c r="C5114" s="48">
        <v>912</v>
      </c>
      <c r="D5114" s="18" t="s">
        <v>77</v>
      </c>
      <c r="E5114" s="53"/>
      <c r="F5114" s="53"/>
      <c r="G5114" s="53"/>
      <c r="H5114" s="53"/>
      <c r="I5114" s="53"/>
      <c r="J5114" s="54"/>
      <c r="K5114" s="51">
        <f t="shared" si="254"/>
        <v>0</v>
      </c>
    </row>
    <row r="5115" spans="3:11" ht="14.25" customHeight="1">
      <c r="C5115" s="48">
        <v>913</v>
      </c>
      <c r="D5115" s="18" t="s">
        <v>78</v>
      </c>
      <c r="E5115" s="53"/>
      <c r="F5115" s="53"/>
      <c r="G5115" s="53"/>
      <c r="H5115" s="53"/>
      <c r="I5115" s="53"/>
      <c r="J5115" s="54"/>
      <c r="K5115" s="51">
        <f t="shared" si="254"/>
        <v>0</v>
      </c>
    </row>
    <row r="5116" spans="3:11" ht="14.25" customHeight="1">
      <c r="C5116" s="48">
        <v>921</v>
      </c>
      <c r="D5116" s="18" t="s">
        <v>79</v>
      </c>
      <c r="E5116" s="53"/>
      <c r="F5116" s="53"/>
      <c r="G5116" s="53">
        <v>27980</v>
      </c>
      <c r="H5116" s="53"/>
      <c r="I5116" s="53"/>
      <c r="J5116" s="54">
        <v>994</v>
      </c>
      <c r="K5116" s="51">
        <f t="shared" si="254"/>
        <v>28974</v>
      </c>
    </row>
    <row r="5117" spans="3:11" ht="14.25" customHeight="1" thickBot="1">
      <c r="C5117" s="48">
        <v>922</v>
      </c>
      <c r="D5117" s="18" t="s">
        <v>80</v>
      </c>
      <c r="E5117" s="53"/>
      <c r="F5117" s="53"/>
      <c r="G5117" s="53"/>
      <c r="H5117" s="53"/>
      <c r="I5117" s="53"/>
      <c r="J5117" s="54"/>
      <c r="K5117" s="55">
        <f t="shared" si="254"/>
        <v>0</v>
      </c>
    </row>
    <row r="5118" spans="3:11" ht="14.25" customHeight="1" thickBot="1">
      <c r="C5118" s="56" t="s">
        <v>10</v>
      </c>
      <c r="D5118" s="57">
        <f>SUM(D5083:D5114)</f>
        <v>0</v>
      </c>
      <c r="E5118" s="58">
        <f t="shared" ref="E5118:J5118" si="255">SUM(E5083:E5117)</f>
        <v>93564</v>
      </c>
      <c r="F5118" s="58">
        <f t="shared" si="255"/>
        <v>13017</v>
      </c>
      <c r="G5118" s="58">
        <f>SUM(G5083:G5117)</f>
        <v>938112</v>
      </c>
      <c r="H5118" s="58">
        <f t="shared" si="255"/>
        <v>0</v>
      </c>
      <c r="I5118" s="58">
        <f t="shared" si="255"/>
        <v>39158</v>
      </c>
      <c r="J5118" s="58">
        <f t="shared" si="255"/>
        <v>161034</v>
      </c>
      <c r="K5118" s="58">
        <f t="shared" si="254"/>
        <v>1244885</v>
      </c>
    </row>
    <row r="5122" spans="1:11" ht="14.25" customHeight="1" thickBot="1"/>
    <row r="5123" spans="1:11" ht="14.25" customHeight="1" thickBot="1">
      <c r="A5123" s="35">
        <v>124</v>
      </c>
      <c r="B5123" s="35" t="s">
        <v>108</v>
      </c>
      <c r="C5123" s="36" t="s">
        <v>2</v>
      </c>
      <c r="D5123" s="37" t="s">
        <v>3</v>
      </c>
      <c r="E5123" s="74" t="s">
        <v>4</v>
      </c>
      <c r="F5123" s="75" t="s">
        <v>9</v>
      </c>
      <c r="G5123" s="76" t="s">
        <v>5</v>
      </c>
      <c r="H5123" s="77" t="s">
        <v>6</v>
      </c>
      <c r="I5123" s="77" t="s">
        <v>7</v>
      </c>
      <c r="J5123" s="78" t="s">
        <v>8</v>
      </c>
      <c r="K5123" s="78" t="s">
        <v>10</v>
      </c>
    </row>
    <row r="5124" spans="1:11" ht="14.25" customHeight="1">
      <c r="C5124" s="44">
        <v>711</v>
      </c>
      <c r="D5124" s="18" t="s">
        <v>46</v>
      </c>
      <c r="E5124" s="45"/>
      <c r="F5124" s="45"/>
      <c r="G5124" s="45">
        <v>1028041</v>
      </c>
      <c r="H5124" s="45"/>
      <c r="I5124" s="45"/>
      <c r="J5124" s="46">
        <v>36647</v>
      </c>
      <c r="K5124" s="47">
        <f>SUM(E5124:J5124)</f>
        <v>1064688</v>
      </c>
    </row>
    <row r="5125" spans="1:11" ht="14.25" customHeight="1">
      <c r="C5125" s="48">
        <v>712</v>
      </c>
      <c r="D5125" s="18" t="s">
        <v>47</v>
      </c>
      <c r="E5125" s="49"/>
      <c r="F5125" s="49"/>
      <c r="G5125" s="49">
        <v>9532</v>
      </c>
      <c r="H5125" s="49"/>
      <c r="I5125" s="49"/>
      <c r="J5125" s="50"/>
      <c r="K5125" s="51">
        <f t="shared" ref="K5125:K5159" si="256">SUM(E5125:J5125)</f>
        <v>9532</v>
      </c>
    </row>
    <row r="5126" spans="1:11" ht="14.25" customHeight="1">
      <c r="C5126" s="48">
        <v>713</v>
      </c>
      <c r="D5126" s="18" t="s">
        <v>48</v>
      </c>
      <c r="E5126" s="49"/>
      <c r="F5126" s="49"/>
      <c r="G5126" s="49">
        <v>420048</v>
      </c>
      <c r="H5126" s="49"/>
      <c r="I5126" s="49"/>
      <c r="J5126" s="50"/>
      <c r="K5126" s="51">
        <f t="shared" si="256"/>
        <v>420048</v>
      </c>
    </row>
    <row r="5127" spans="1:11" ht="14.25" customHeight="1">
      <c r="C5127" s="48">
        <v>714</v>
      </c>
      <c r="D5127" s="18" t="s">
        <v>49</v>
      </c>
      <c r="E5127" s="49"/>
      <c r="F5127" s="49"/>
      <c r="G5127" s="49">
        <v>129527</v>
      </c>
      <c r="H5127" s="49"/>
      <c r="I5127" s="49"/>
      <c r="J5127" s="50"/>
      <c r="K5127" s="51">
        <f t="shared" si="256"/>
        <v>129527</v>
      </c>
    </row>
    <row r="5128" spans="1:11" ht="14.25" customHeight="1">
      <c r="C5128" s="48">
        <v>715</v>
      </c>
      <c r="D5128" s="18" t="s">
        <v>50</v>
      </c>
      <c r="E5128" s="49"/>
      <c r="F5128" s="49"/>
      <c r="G5128" s="49"/>
      <c r="H5128" s="49"/>
      <c r="I5128" s="49"/>
      <c r="J5128" s="50"/>
      <c r="K5128" s="51">
        <f t="shared" si="256"/>
        <v>0</v>
      </c>
    </row>
    <row r="5129" spans="1:11" ht="14.25" customHeight="1">
      <c r="C5129" s="48">
        <v>716</v>
      </c>
      <c r="D5129" s="18" t="s">
        <v>51</v>
      </c>
      <c r="E5129" s="49"/>
      <c r="F5129" s="49"/>
      <c r="G5129" s="49">
        <v>18658</v>
      </c>
      <c r="H5129" s="49"/>
      <c r="I5129" s="49"/>
      <c r="J5129" s="50"/>
      <c r="K5129" s="51">
        <f t="shared" si="256"/>
        <v>18658</v>
      </c>
    </row>
    <row r="5130" spans="1:11" ht="14.25" customHeight="1">
      <c r="C5130" s="48">
        <v>719</v>
      </c>
      <c r="D5130" s="18" t="s">
        <v>52</v>
      </c>
      <c r="E5130" s="49"/>
      <c r="F5130" s="49"/>
      <c r="G5130" s="49"/>
      <c r="H5130" s="49"/>
      <c r="I5130" s="49"/>
      <c r="J5130" s="50"/>
      <c r="K5130" s="51">
        <f t="shared" si="256"/>
        <v>0</v>
      </c>
    </row>
    <row r="5131" spans="1:11" ht="14.25" customHeight="1">
      <c r="C5131" s="48">
        <v>721</v>
      </c>
      <c r="D5131" s="18" t="s">
        <v>53</v>
      </c>
      <c r="E5131" s="49"/>
      <c r="F5131" s="49"/>
      <c r="G5131" s="49"/>
      <c r="H5131" s="49"/>
      <c r="I5131" s="49"/>
      <c r="J5131" s="50"/>
      <c r="K5131" s="51">
        <f t="shared" si="256"/>
        <v>0</v>
      </c>
    </row>
    <row r="5132" spans="1:11" ht="14.25" customHeight="1">
      <c r="C5132" s="48">
        <v>731</v>
      </c>
      <c r="D5132" s="18" t="s">
        <v>54</v>
      </c>
      <c r="E5132" s="49"/>
      <c r="F5132" s="49"/>
      <c r="G5132" s="49">
        <v>1651</v>
      </c>
      <c r="H5132" s="49"/>
      <c r="I5132" s="49">
        <v>874</v>
      </c>
      <c r="J5132" s="50">
        <v>193</v>
      </c>
      <c r="K5132" s="51">
        <f t="shared" si="256"/>
        <v>2718</v>
      </c>
    </row>
    <row r="5133" spans="1:11" ht="14.25" customHeight="1">
      <c r="C5133" s="48">
        <v>732</v>
      </c>
      <c r="D5133" s="18" t="s">
        <v>55</v>
      </c>
      <c r="E5133" s="49"/>
      <c r="F5133" s="49"/>
      <c r="G5133" s="49">
        <v>480</v>
      </c>
      <c r="H5133" s="49"/>
      <c r="I5133" s="49">
        <v>12549</v>
      </c>
      <c r="J5133" s="50"/>
      <c r="K5133" s="51">
        <f t="shared" si="256"/>
        <v>13029</v>
      </c>
    </row>
    <row r="5134" spans="1:11" ht="14.25" customHeight="1">
      <c r="C5134" s="48">
        <v>733</v>
      </c>
      <c r="D5134" s="18" t="s">
        <v>56</v>
      </c>
      <c r="E5134" s="49">
        <v>3904</v>
      </c>
      <c r="F5134" s="49">
        <v>3112</v>
      </c>
      <c r="G5134" s="49">
        <v>270629</v>
      </c>
      <c r="H5134" s="49"/>
      <c r="I5134" s="49">
        <v>15</v>
      </c>
      <c r="J5134" s="50">
        <v>1686</v>
      </c>
      <c r="K5134" s="51">
        <f t="shared" si="256"/>
        <v>279346</v>
      </c>
    </row>
    <row r="5135" spans="1:11" ht="14.25" customHeight="1">
      <c r="C5135" s="48">
        <v>741</v>
      </c>
      <c r="D5135" s="18" t="s">
        <v>57</v>
      </c>
      <c r="E5135" s="49"/>
      <c r="F5135" s="49"/>
      <c r="G5135" s="49">
        <v>222917</v>
      </c>
      <c r="H5135" s="49"/>
      <c r="I5135" s="49"/>
      <c r="J5135" s="50">
        <v>213</v>
      </c>
      <c r="K5135" s="51">
        <f t="shared" si="256"/>
        <v>223130</v>
      </c>
    </row>
    <row r="5136" spans="1:11" ht="14.25" customHeight="1">
      <c r="C5136" s="48">
        <v>742</v>
      </c>
      <c r="D5136" s="18" t="s">
        <v>58</v>
      </c>
      <c r="E5136" s="49"/>
      <c r="F5136" s="49"/>
      <c r="G5136" s="49">
        <v>208435</v>
      </c>
      <c r="H5136" s="49"/>
      <c r="I5136" s="49"/>
      <c r="J5136" s="50">
        <v>50712</v>
      </c>
      <c r="K5136" s="51">
        <f t="shared" si="256"/>
        <v>259147</v>
      </c>
    </row>
    <row r="5137" spans="3:11" ht="14.25" customHeight="1">
      <c r="C5137" s="48">
        <v>743</v>
      </c>
      <c r="D5137" s="18" t="s">
        <v>59</v>
      </c>
      <c r="E5137" s="49"/>
      <c r="F5137" s="49"/>
      <c r="G5137" s="49">
        <v>1417</v>
      </c>
      <c r="H5137" s="49"/>
      <c r="I5137" s="49"/>
      <c r="J5137" s="50"/>
      <c r="K5137" s="51">
        <f t="shared" si="256"/>
        <v>1417</v>
      </c>
    </row>
    <row r="5138" spans="3:11" ht="14.25" customHeight="1">
      <c r="C5138" s="48">
        <v>744</v>
      </c>
      <c r="D5138" s="18" t="s">
        <v>60</v>
      </c>
      <c r="E5138" s="49"/>
      <c r="F5138" s="49"/>
      <c r="G5138" s="49">
        <v>2710</v>
      </c>
      <c r="H5138" s="49"/>
      <c r="I5138" s="49">
        <v>1169</v>
      </c>
      <c r="J5138" s="50">
        <v>209</v>
      </c>
      <c r="K5138" s="51">
        <f t="shared" si="256"/>
        <v>4088</v>
      </c>
    </row>
    <row r="5139" spans="3:11" ht="14.25" customHeight="1">
      <c r="C5139" s="48">
        <v>745</v>
      </c>
      <c r="D5139" s="18" t="s">
        <v>61</v>
      </c>
      <c r="E5139" s="49">
        <v>551</v>
      </c>
      <c r="F5139" s="49">
        <v>2557</v>
      </c>
      <c r="G5139" s="49">
        <v>72010</v>
      </c>
      <c r="H5139" s="49"/>
      <c r="I5139" s="49"/>
      <c r="J5139" s="50">
        <v>85587</v>
      </c>
      <c r="K5139" s="51">
        <f t="shared" si="256"/>
        <v>160705</v>
      </c>
    </row>
    <row r="5140" spans="3:11" ht="14.25" customHeight="1">
      <c r="C5140" s="48">
        <v>771</v>
      </c>
      <c r="D5140" s="18" t="s">
        <v>62</v>
      </c>
      <c r="E5140" s="49">
        <v>11494</v>
      </c>
      <c r="F5140" s="49"/>
      <c r="G5140" s="49">
        <v>2302</v>
      </c>
      <c r="H5140" s="49">
        <v>1023</v>
      </c>
      <c r="I5140" s="49"/>
      <c r="J5140" s="49">
        <v>946</v>
      </c>
      <c r="K5140" s="51">
        <f>SUM(E5140:J5140)</f>
        <v>15765</v>
      </c>
    </row>
    <row r="5141" spans="3:11" ht="14.25" customHeight="1">
      <c r="C5141" s="48">
        <v>772</v>
      </c>
      <c r="D5141" s="18" t="s">
        <v>63</v>
      </c>
      <c r="E5141" s="49"/>
      <c r="F5141" s="49"/>
      <c r="G5141" s="49">
        <v>639</v>
      </c>
      <c r="H5141" s="49"/>
      <c r="I5141" s="49"/>
      <c r="J5141" s="49">
        <v>606</v>
      </c>
      <c r="K5141" s="51">
        <f>SUM(E5141:J5141)</f>
        <v>1245</v>
      </c>
    </row>
    <row r="5142" spans="3:11" ht="14.25" customHeight="1">
      <c r="C5142" s="48">
        <v>781</v>
      </c>
      <c r="D5142" s="18" t="s">
        <v>64</v>
      </c>
      <c r="E5142" s="49"/>
      <c r="F5142" s="49"/>
      <c r="G5142" s="49"/>
      <c r="H5142" s="49"/>
      <c r="I5142" s="49"/>
      <c r="J5142" s="50">
        <v>2799</v>
      </c>
      <c r="K5142" s="51">
        <f t="shared" si="256"/>
        <v>2799</v>
      </c>
    </row>
    <row r="5143" spans="3:11" ht="14.25" customHeight="1">
      <c r="C5143" s="48">
        <v>791</v>
      </c>
      <c r="D5143" s="18" t="s">
        <v>65</v>
      </c>
      <c r="E5143" s="49">
        <v>68978</v>
      </c>
      <c r="F5143" s="49">
        <v>16014</v>
      </c>
      <c r="G5143" s="49"/>
      <c r="H5143" s="49"/>
      <c r="I5143" s="49">
        <v>424</v>
      </c>
      <c r="J5143" s="50">
        <v>270</v>
      </c>
      <c r="K5143" s="51">
        <f t="shared" si="256"/>
        <v>85686</v>
      </c>
    </row>
    <row r="5144" spans="3:11" ht="14.25" customHeight="1">
      <c r="C5144" s="48">
        <v>811</v>
      </c>
      <c r="D5144" s="18" t="s">
        <v>66</v>
      </c>
      <c r="E5144" s="49"/>
      <c r="F5144" s="49"/>
      <c r="G5144" s="49">
        <v>5457</v>
      </c>
      <c r="H5144" s="49"/>
      <c r="I5144" s="49"/>
      <c r="J5144" s="50">
        <v>24</v>
      </c>
      <c r="K5144" s="51">
        <f t="shared" si="256"/>
        <v>5481</v>
      </c>
    </row>
    <row r="5145" spans="3:11" ht="14.25" customHeight="1">
      <c r="C5145" s="48">
        <v>812</v>
      </c>
      <c r="D5145" s="18" t="s">
        <v>67</v>
      </c>
      <c r="E5145" s="49"/>
      <c r="F5145" s="49"/>
      <c r="G5145" s="49"/>
      <c r="H5145" s="49"/>
      <c r="I5145" s="49"/>
      <c r="J5145" s="50">
        <v>135</v>
      </c>
      <c r="K5145" s="51">
        <f t="shared" si="256"/>
        <v>135</v>
      </c>
    </row>
    <row r="5146" spans="3:11" ht="14.25" customHeight="1">
      <c r="C5146" s="48">
        <v>813</v>
      </c>
      <c r="D5146" s="18" t="s">
        <v>68</v>
      </c>
      <c r="E5146" s="49"/>
      <c r="F5146" s="49"/>
      <c r="G5146" s="49">
        <v>519</v>
      </c>
      <c r="H5146" s="49"/>
      <c r="I5146" s="49"/>
      <c r="J5146" s="50"/>
      <c r="K5146" s="51">
        <f t="shared" si="256"/>
        <v>519</v>
      </c>
    </row>
    <row r="5147" spans="3:11" ht="14.25" customHeight="1">
      <c r="C5147" s="48">
        <v>821</v>
      </c>
      <c r="D5147" s="18" t="s">
        <v>69</v>
      </c>
      <c r="E5147" s="49"/>
      <c r="F5147" s="49"/>
      <c r="G5147" s="49">
        <v>6716</v>
      </c>
      <c r="H5147" s="49"/>
      <c r="I5147" s="49"/>
      <c r="J5147" s="50"/>
      <c r="K5147" s="51">
        <f t="shared" si="256"/>
        <v>6716</v>
      </c>
    </row>
    <row r="5148" spans="3:11" ht="14.25" customHeight="1">
      <c r="C5148" s="48">
        <v>822</v>
      </c>
      <c r="D5148" s="18" t="s">
        <v>70</v>
      </c>
      <c r="E5148" s="49"/>
      <c r="F5148" s="49"/>
      <c r="G5148" s="49"/>
      <c r="H5148" s="49"/>
      <c r="I5148" s="49"/>
      <c r="J5148" s="50">
        <v>940</v>
      </c>
      <c r="K5148" s="51">
        <f t="shared" si="256"/>
        <v>940</v>
      </c>
    </row>
    <row r="5149" spans="3:11" ht="14.25" customHeight="1">
      <c r="C5149" s="48">
        <v>823</v>
      </c>
      <c r="D5149" s="18" t="s">
        <v>71</v>
      </c>
      <c r="E5149" s="49"/>
      <c r="F5149" s="49"/>
      <c r="G5149" s="49"/>
      <c r="H5149" s="49"/>
      <c r="I5149" s="49"/>
      <c r="J5149" s="50"/>
      <c r="K5149" s="51">
        <f t="shared" si="256"/>
        <v>0</v>
      </c>
    </row>
    <row r="5150" spans="3:11" ht="14.25" customHeight="1">
      <c r="C5150" s="48">
        <v>831</v>
      </c>
      <c r="D5150" s="18" t="s">
        <v>72</v>
      </c>
      <c r="E5150" s="49"/>
      <c r="F5150" s="49"/>
      <c r="G5150" s="49"/>
      <c r="H5150" s="49"/>
      <c r="I5150" s="49"/>
      <c r="J5150" s="50"/>
      <c r="K5150" s="51">
        <f t="shared" si="256"/>
        <v>0</v>
      </c>
    </row>
    <row r="5151" spans="3:11" ht="14.25" customHeight="1">
      <c r="C5151" s="48">
        <v>841</v>
      </c>
      <c r="D5151" s="18" t="s">
        <v>73</v>
      </c>
      <c r="E5151" s="49"/>
      <c r="F5151" s="49"/>
      <c r="G5151" s="49"/>
      <c r="H5151" s="49"/>
      <c r="I5151" s="49"/>
      <c r="J5151" s="50"/>
      <c r="K5151" s="51">
        <f t="shared" si="256"/>
        <v>0</v>
      </c>
    </row>
    <row r="5152" spans="3:11" ht="14.25" customHeight="1">
      <c r="C5152" s="48">
        <v>842</v>
      </c>
      <c r="D5152" s="18" t="s">
        <v>74</v>
      </c>
      <c r="E5152" s="49"/>
      <c r="F5152" s="49"/>
      <c r="G5152" s="49"/>
      <c r="H5152" s="49"/>
      <c r="I5152" s="49"/>
      <c r="J5152" s="50"/>
      <c r="K5152" s="51">
        <f t="shared" si="256"/>
        <v>0</v>
      </c>
    </row>
    <row r="5153" spans="1:11" ht="14.25" customHeight="1">
      <c r="C5153" s="52">
        <v>843</v>
      </c>
      <c r="D5153" s="18" t="s">
        <v>75</v>
      </c>
      <c r="E5153" s="49"/>
      <c r="F5153" s="49"/>
      <c r="G5153" s="49"/>
      <c r="H5153" s="49"/>
      <c r="I5153" s="49"/>
      <c r="J5153" s="50"/>
      <c r="K5153" s="51">
        <f t="shared" si="256"/>
        <v>0</v>
      </c>
    </row>
    <row r="5154" spans="1:11" ht="14.25" customHeight="1">
      <c r="C5154" s="52">
        <v>911</v>
      </c>
      <c r="D5154" s="18" t="s">
        <v>76</v>
      </c>
      <c r="E5154" s="49"/>
      <c r="F5154" s="49"/>
      <c r="G5154" s="49"/>
      <c r="H5154" s="49"/>
      <c r="I5154" s="49"/>
      <c r="J5154" s="50"/>
      <c r="K5154" s="51">
        <f t="shared" si="256"/>
        <v>0</v>
      </c>
    </row>
    <row r="5155" spans="1:11" ht="14.25" customHeight="1">
      <c r="C5155" s="48">
        <v>912</v>
      </c>
      <c r="D5155" s="18" t="s">
        <v>77</v>
      </c>
      <c r="E5155" s="53"/>
      <c r="F5155" s="53"/>
      <c r="G5155" s="53"/>
      <c r="H5155" s="53"/>
      <c r="I5155" s="53"/>
      <c r="J5155" s="54"/>
      <c r="K5155" s="51">
        <f t="shared" si="256"/>
        <v>0</v>
      </c>
    </row>
    <row r="5156" spans="1:11" ht="14.25" customHeight="1">
      <c r="C5156" s="48">
        <v>913</v>
      </c>
      <c r="D5156" s="18" t="s">
        <v>78</v>
      </c>
      <c r="E5156" s="53"/>
      <c r="F5156" s="53"/>
      <c r="G5156" s="53"/>
      <c r="H5156" s="53"/>
      <c r="I5156" s="53"/>
      <c r="J5156" s="54"/>
      <c r="K5156" s="51">
        <f t="shared" si="256"/>
        <v>0</v>
      </c>
    </row>
    <row r="5157" spans="1:11" ht="14.25" customHeight="1">
      <c r="C5157" s="48">
        <v>921</v>
      </c>
      <c r="D5157" s="18" t="s">
        <v>79</v>
      </c>
      <c r="E5157" s="53"/>
      <c r="F5157" s="53"/>
      <c r="G5157" s="53">
        <v>27497</v>
      </c>
      <c r="H5157" s="53"/>
      <c r="I5157" s="53"/>
      <c r="J5157" s="54">
        <v>14321</v>
      </c>
      <c r="K5157" s="51">
        <f t="shared" si="256"/>
        <v>41818</v>
      </c>
    </row>
    <row r="5158" spans="1:11" ht="14.25" customHeight="1" thickBot="1">
      <c r="C5158" s="48">
        <v>922</v>
      </c>
      <c r="D5158" s="18" t="s">
        <v>80</v>
      </c>
      <c r="E5158" s="53"/>
      <c r="F5158" s="53"/>
      <c r="G5158" s="53"/>
      <c r="H5158" s="53"/>
      <c r="I5158" s="53"/>
      <c r="J5158" s="54"/>
      <c r="K5158" s="55">
        <f t="shared" si="256"/>
        <v>0</v>
      </c>
    </row>
    <row r="5159" spans="1:11" ht="14.25" customHeight="1" thickBot="1">
      <c r="C5159" s="56" t="s">
        <v>10</v>
      </c>
      <c r="D5159" s="57">
        <f>SUM(D5124:D5155)</f>
        <v>0</v>
      </c>
      <c r="E5159" s="58">
        <f t="shared" ref="E5159:J5159" si="257">SUM(E5124:E5158)</f>
        <v>84927</v>
      </c>
      <c r="F5159" s="58">
        <f t="shared" si="257"/>
        <v>21683</v>
      </c>
      <c r="G5159" s="58">
        <f t="shared" si="257"/>
        <v>2429185</v>
      </c>
      <c r="H5159" s="58">
        <f t="shared" si="257"/>
        <v>1023</v>
      </c>
      <c r="I5159" s="58">
        <f t="shared" si="257"/>
        <v>15031</v>
      </c>
      <c r="J5159" s="58">
        <f t="shared" si="257"/>
        <v>195288</v>
      </c>
      <c r="K5159" s="58">
        <f t="shared" si="256"/>
        <v>2747137</v>
      </c>
    </row>
    <row r="5163" spans="1:11" ht="14.25" customHeight="1" thickBot="1"/>
    <row r="5164" spans="1:11" ht="14.25" customHeight="1" thickBot="1">
      <c r="A5164" s="35">
        <v>125</v>
      </c>
      <c r="B5164" s="35" t="s">
        <v>109</v>
      </c>
      <c r="C5164" s="36" t="s">
        <v>2</v>
      </c>
      <c r="D5164" s="37" t="s">
        <v>3</v>
      </c>
      <c r="E5164" s="74" t="s">
        <v>4</v>
      </c>
      <c r="F5164" s="75" t="s">
        <v>9</v>
      </c>
      <c r="G5164" s="76" t="s">
        <v>5</v>
      </c>
      <c r="H5164" s="77" t="s">
        <v>6</v>
      </c>
      <c r="I5164" s="77" t="s">
        <v>7</v>
      </c>
      <c r="J5164" s="78" t="s">
        <v>8</v>
      </c>
      <c r="K5164" s="78" t="s">
        <v>10</v>
      </c>
    </row>
    <row r="5165" spans="1:11" ht="14.25" customHeight="1">
      <c r="C5165" s="44">
        <v>711</v>
      </c>
      <c r="D5165" s="18" t="s">
        <v>46</v>
      </c>
      <c r="E5165" s="45"/>
      <c r="F5165" s="45"/>
      <c r="G5165" s="45">
        <v>95737</v>
      </c>
      <c r="H5165" s="45"/>
      <c r="I5165" s="45"/>
      <c r="J5165" s="46">
        <v>784</v>
      </c>
      <c r="K5165" s="47">
        <f>SUM(E5165:J5165)</f>
        <v>96521</v>
      </c>
    </row>
    <row r="5166" spans="1:11" ht="14.25" customHeight="1">
      <c r="C5166" s="48">
        <v>712</v>
      </c>
      <c r="D5166" s="18" t="s">
        <v>47</v>
      </c>
      <c r="E5166" s="49"/>
      <c r="F5166" s="49"/>
      <c r="G5166" s="49">
        <v>3430</v>
      </c>
      <c r="H5166" s="49"/>
      <c r="I5166" s="49"/>
      <c r="J5166" s="50"/>
      <c r="K5166" s="51">
        <f t="shared" ref="K5166:K5200" si="258">SUM(E5166:J5166)</f>
        <v>3430</v>
      </c>
    </row>
    <row r="5167" spans="1:11" ht="14.25" customHeight="1">
      <c r="C5167" s="48">
        <v>713</v>
      </c>
      <c r="D5167" s="18" t="s">
        <v>48</v>
      </c>
      <c r="E5167" s="49"/>
      <c r="F5167" s="49"/>
      <c r="G5167" s="49">
        <v>18796</v>
      </c>
      <c r="H5167" s="49"/>
      <c r="I5167" s="49"/>
      <c r="J5167" s="50"/>
      <c r="K5167" s="51">
        <f t="shared" si="258"/>
        <v>18796</v>
      </c>
    </row>
    <row r="5168" spans="1:11" ht="14.25" customHeight="1">
      <c r="C5168" s="48">
        <v>714</v>
      </c>
      <c r="D5168" s="18" t="s">
        <v>49</v>
      </c>
      <c r="E5168" s="49"/>
      <c r="F5168" s="49"/>
      <c r="G5168" s="49">
        <v>9112</v>
      </c>
      <c r="H5168" s="49"/>
      <c r="I5168" s="49"/>
      <c r="J5168" s="50"/>
      <c r="K5168" s="51">
        <f t="shared" si="258"/>
        <v>9112</v>
      </c>
    </row>
    <row r="5169" spans="3:11" ht="14.25" customHeight="1">
      <c r="C5169" s="48">
        <v>715</v>
      </c>
      <c r="D5169" s="18" t="s">
        <v>50</v>
      </c>
      <c r="E5169" s="49"/>
      <c r="F5169" s="49"/>
      <c r="G5169" s="49"/>
      <c r="H5169" s="49"/>
      <c r="I5169" s="49"/>
      <c r="J5169" s="50"/>
      <c r="K5169" s="51">
        <f t="shared" si="258"/>
        <v>0</v>
      </c>
    </row>
    <row r="5170" spans="3:11" ht="14.25" customHeight="1">
      <c r="C5170" s="48">
        <v>716</v>
      </c>
      <c r="D5170" s="18" t="s">
        <v>51</v>
      </c>
      <c r="E5170" s="49"/>
      <c r="F5170" s="49"/>
      <c r="G5170" s="49">
        <v>19910</v>
      </c>
      <c r="H5170" s="49"/>
      <c r="I5170" s="49"/>
      <c r="J5170" s="50"/>
      <c r="K5170" s="51">
        <f t="shared" si="258"/>
        <v>19910</v>
      </c>
    </row>
    <row r="5171" spans="3:11" ht="14.25" customHeight="1">
      <c r="C5171" s="48">
        <v>719</v>
      </c>
      <c r="D5171" s="18" t="s">
        <v>52</v>
      </c>
      <c r="E5171" s="49"/>
      <c r="F5171" s="49"/>
      <c r="H5171" s="49"/>
      <c r="I5171" s="49"/>
      <c r="J5171" s="50"/>
      <c r="K5171" s="51">
        <f t="shared" si="258"/>
        <v>0</v>
      </c>
    </row>
    <row r="5172" spans="3:11" ht="14.25" customHeight="1">
      <c r="C5172" s="48">
        <v>721</v>
      </c>
      <c r="D5172" s="18" t="s">
        <v>53</v>
      </c>
      <c r="F5172" s="49"/>
      <c r="G5172" s="49"/>
      <c r="H5172" s="49"/>
      <c r="I5172" s="49"/>
      <c r="J5172" s="50"/>
      <c r="K5172" s="51">
        <f t="shared" si="258"/>
        <v>0</v>
      </c>
    </row>
    <row r="5173" spans="3:11" ht="14.25" customHeight="1">
      <c r="C5173" s="48">
        <v>731</v>
      </c>
      <c r="D5173" s="18" t="s">
        <v>54</v>
      </c>
      <c r="E5173" s="49"/>
      <c r="F5173" s="49"/>
      <c r="G5173" s="49"/>
      <c r="H5173" s="49"/>
      <c r="I5173" s="49"/>
      <c r="J5173" s="50"/>
      <c r="K5173" s="51">
        <f t="shared" si="258"/>
        <v>0</v>
      </c>
    </row>
    <row r="5174" spans="3:11" ht="14.25" customHeight="1">
      <c r="C5174" s="48">
        <v>732</v>
      </c>
      <c r="D5174" s="18" t="s">
        <v>55</v>
      </c>
      <c r="E5174" s="49"/>
      <c r="F5174" s="49"/>
      <c r="G5174" s="49"/>
      <c r="H5174" s="49"/>
      <c r="I5174" s="49">
        <v>16226</v>
      </c>
      <c r="J5174" s="50"/>
      <c r="K5174" s="51">
        <f t="shared" si="258"/>
        <v>16226</v>
      </c>
    </row>
    <row r="5175" spans="3:11" ht="14.25" customHeight="1">
      <c r="C5175" s="48">
        <v>733</v>
      </c>
      <c r="D5175" s="18" t="s">
        <v>56</v>
      </c>
      <c r="E5175" s="49">
        <v>5036</v>
      </c>
      <c r="F5175" s="49"/>
      <c r="G5175" s="49">
        <v>45461</v>
      </c>
      <c r="H5175" s="49"/>
      <c r="I5175" s="49"/>
      <c r="J5175" s="50">
        <v>2</v>
      </c>
      <c r="K5175" s="51">
        <f>SUM(E5175:J5175)</f>
        <v>50499</v>
      </c>
    </row>
    <row r="5176" spans="3:11" ht="14.25" customHeight="1">
      <c r="C5176" s="48">
        <v>741</v>
      </c>
      <c r="D5176" s="18" t="s">
        <v>57</v>
      </c>
      <c r="E5176" s="49"/>
      <c r="F5176" s="49"/>
      <c r="G5176" s="49">
        <v>11653</v>
      </c>
      <c r="H5176" s="49"/>
      <c r="I5176" s="49"/>
      <c r="J5176" s="50">
        <v>200</v>
      </c>
      <c r="K5176" s="51">
        <f t="shared" si="258"/>
        <v>11853</v>
      </c>
    </row>
    <row r="5177" spans="3:11" ht="14.25" customHeight="1">
      <c r="C5177" s="48">
        <v>742</v>
      </c>
      <c r="D5177" s="18" t="s">
        <v>58</v>
      </c>
      <c r="E5177" s="49"/>
      <c r="F5177" s="49"/>
      <c r="G5177" s="49">
        <v>1773</v>
      </c>
      <c r="H5177" s="49"/>
      <c r="I5177" s="49"/>
      <c r="J5177" s="50">
        <v>5870</v>
      </c>
      <c r="K5177" s="51">
        <f t="shared" si="258"/>
        <v>7643</v>
      </c>
    </row>
    <row r="5178" spans="3:11" ht="14.25" customHeight="1">
      <c r="C5178" s="48">
        <v>743</v>
      </c>
      <c r="D5178" s="18" t="s">
        <v>59</v>
      </c>
      <c r="E5178" s="49"/>
      <c r="F5178" s="49"/>
      <c r="G5178" s="49">
        <v>34</v>
      </c>
      <c r="H5178" s="49"/>
      <c r="I5178" s="49"/>
      <c r="J5178" s="50"/>
      <c r="K5178" s="51">
        <f t="shared" si="258"/>
        <v>34</v>
      </c>
    </row>
    <row r="5179" spans="3:11" ht="14.25" customHeight="1">
      <c r="C5179" s="48">
        <v>744</v>
      </c>
      <c r="D5179" s="18" t="s">
        <v>60</v>
      </c>
      <c r="E5179" s="49"/>
      <c r="F5179" s="49"/>
      <c r="G5179" s="49"/>
      <c r="H5179" s="49"/>
      <c r="I5179" s="49"/>
      <c r="J5179" s="50">
        <v>2435</v>
      </c>
      <c r="K5179" s="51">
        <f t="shared" si="258"/>
        <v>2435</v>
      </c>
    </row>
    <row r="5180" spans="3:11" ht="14.25" customHeight="1">
      <c r="C5180" s="48">
        <v>745</v>
      </c>
      <c r="D5180" s="18" t="s">
        <v>61</v>
      </c>
      <c r="E5180" s="49"/>
      <c r="F5180" s="49"/>
      <c r="G5180" s="49">
        <v>1808</v>
      </c>
      <c r="H5180" s="49"/>
      <c r="I5180" s="49"/>
      <c r="J5180" s="50">
        <v>635</v>
      </c>
      <c r="K5180" s="51">
        <f t="shared" si="258"/>
        <v>2443</v>
      </c>
    </row>
    <row r="5181" spans="3:11" ht="14.25" customHeight="1">
      <c r="C5181" s="48">
        <v>771</v>
      </c>
      <c r="D5181" s="18" t="s">
        <v>62</v>
      </c>
      <c r="E5181" s="49">
        <v>157</v>
      </c>
      <c r="F5181" s="49"/>
      <c r="G5181" s="49">
        <v>182</v>
      </c>
      <c r="H5181" s="49"/>
      <c r="I5181" s="49"/>
      <c r="J5181" s="50">
        <v>166</v>
      </c>
      <c r="K5181" s="51">
        <f t="shared" si="258"/>
        <v>505</v>
      </c>
    </row>
    <row r="5182" spans="3:11" ht="14.25" customHeight="1">
      <c r="C5182" s="48">
        <v>772</v>
      </c>
      <c r="D5182" s="18" t="s">
        <v>63</v>
      </c>
      <c r="E5182" s="49"/>
      <c r="F5182" s="49"/>
      <c r="G5182" s="49"/>
      <c r="H5182" s="49"/>
      <c r="I5182" s="49"/>
      <c r="J5182" s="50"/>
      <c r="K5182" s="51">
        <f t="shared" si="258"/>
        <v>0</v>
      </c>
    </row>
    <row r="5183" spans="3:11" ht="14.25" customHeight="1">
      <c r="C5183" s="48">
        <v>781</v>
      </c>
      <c r="D5183" s="18" t="s">
        <v>64</v>
      </c>
      <c r="E5183" s="49"/>
      <c r="F5183" s="49"/>
      <c r="G5183" s="49"/>
      <c r="H5183" s="49"/>
      <c r="I5183" s="49"/>
      <c r="J5183" s="50">
        <v>1326</v>
      </c>
      <c r="K5183" s="51">
        <f t="shared" si="258"/>
        <v>1326</v>
      </c>
    </row>
    <row r="5184" spans="3:11" ht="14.25" customHeight="1">
      <c r="C5184" s="48">
        <v>791</v>
      </c>
      <c r="D5184" s="18" t="s">
        <v>65</v>
      </c>
      <c r="E5184" s="49">
        <v>22</v>
      </c>
      <c r="F5184" s="49"/>
      <c r="G5184" s="49"/>
      <c r="H5184" s="49"/>
      <c r="I5184" s="49"/>
      <c r="J5184" s="50"/>
      <c r="K5184" s="51">
        <f t="shared" si="258"/>
        <v>22</v>
      </c>
    </row>
    <row r="5185" spans="3:11" ht="14.25" customHeight="1">
      <c r="C5185" s="48">
        <v>811</v>
      </c>
      <c r="D5185" s="18" t="s">
        <v>66</v>
      </c>
      <c r="E5185" s="49"/>
      <c r="F5185" s="49"/>
      <c r="G5185" s="49"/>
      <c r="H5185" s="49"/>
      <c r="I5185" s="49"/>
      <c r="J5185" s="50"/>
      <c r="K5185" s="51">
        <f t="shared" si="258"/>
        <v>0</v>
      </c>
    </row>
    <row r="5186" spans="3:11" ht="14.25" customHeight="1">
      <c r="C5186" s="48">
        <v>812</v>
      </c>
      <c r="D5186" s="18" t="s">
        <v>67</v>
      </c>
      <c r="E5186" s="49"/>
      <c r="F5186" s="49"/>
      <c r="G5186" s="49"/>
      <c r="H5186" s="49"/>
      <c r="I5186" s="49"/>
      <c r="J5186" s="50"/>
      <c r="K5186" s="51">
        <f t="shared" si="258"/>
        <v>0</v>
      </c>
    </row>
    <row r="5187" spans="3:11" ht="14.25" customHeight="1">
      <c r="C5187" s="48">
        <v>813</v>
      </c>
      <c r="D5187" s="18" t="s">
        <v>68</v>
      </c>
      <c r="E5187" s="49"/>
      <c r="F5187" s="49"/>
      <c r="G5187" s="49"/>
      <c r="H5187" s="49"/>
      <c r="I5187" s="49"/>
      <c r="J5187" s="50"/>
      <c r="K5187" s="51">
        <f t="shared" si="258"/>
        <v>0</v>
      </c>
    </row>
    <row r="5188" spans="3:11" ht="14.25" customHeight="1">
      <c r="C5188" s="48">
        <v>821</v>
      </c>
      <c r="D5188" s="18" t="s">
        <v>69</v>
      </c>
      <c r="E5188" s="49"/>
      <c r="F5188" s="49"/>
      <c r="G5188" s="49"/>
      <c r="H5188" s="49"/>
      <c r="I5188" s="49"/>
      <c r="J5188" s="50"/>
      <c r="K5188" s="51">
        <f t="shared" si="258"/>
        <v>0</v>
      </c>
    </row>
    <row r="5189" spans="3:11" ht="14.25" customHeight="1">
      <c r="C5189" s="48">
        <v>822</v>
      </c>
      <c r="D5189" s="18" t="s">
        <v>70</v>
      </c>
      <c r="E5189" s="49"/>
      <c r="F5189" s="49"/>
      <c r="G5189" s="49"/>
      <c r="H5189" s="49"/>
      <c r="I5189" s="49"/>
      <c r="J5189" s="50"/>
      <c r="K5189" s="51">
        <f t="shared" si="258"/>
        <v>0</v>
      </c>
    </row>
    <row r="5190" spans="3:11" ht="14.25" customHeight="1">
      <c r="C5190" s="48">
        <v>823</v>
      </c>
      <c r="D5190" s="18" t="s">
        <v>71</v>
      </c>
      <c r="E5190" s="49"/>
      <c r="F5190" s="49"/>
      <c r="G5190" s="49"/>
      <c r="H5190" s="49"/>
      <c r="I5190" s="49"/>
      <c r="J5190" s="50">
        <v>31</v>
      </c>
      <c r="K5190" s="51">
        <f t="shared" si="258"/>
        <v>31</v>
      </c>
    </row>
    <row r="5191" spans="3:11" ht="14.25" customHeight="1">
      <c r="C5191" s="48">
        <v>831</v>
      </c>
      <c r="D5191" s="18" t="s">
        <v>72</v>
      </c>
      <c r="E5191" s="49"/>
      <c r="F5191" s="49"/>
      <c r="G5191" s="49"/>
      <c r="H5191" s="49"/>
      <c r="I5191" s="49"/>
      <c r="J5191" s="50"/>
      <c r="K5191" s="51">
        <f t="shared" si="258"/>
        <v>0</v>
      </c>
    </row>
    <row r="5192" spans="3:11" ht="14.25" customHeight="1">
      <c r="C5192" s="48">
        <v>841</v>
      </c>
      <c r="D5192" s="18" t="s">
        <v>73</v>
      </c>
      <c r="E5192" s="49"/>
      <c r="F5192" s="49"/>
      <c r="G5192" s="49"/>
      <c r="H5192" s="49"/>
      <c r="I5192" s="49"/>
      <c r="J5192" s="50"/>
      <c r="K5192" s="51">
        <f t="shared" si="258"/>
        <v>0</v>
      </c>
    </row>
    <row r="5193" spans="3:11" ht="14.25" customHeight="1">
      <c r="C5193" s="48">
        <v>842</v>
      </c>
      <c r="D5193" s="18" t="s">
        <v>74</v>
      </c>
      <c r="E5193" s="49"/>
      <c r="F5193" s="49"/>
      <c r="G5193" s="49"/>
      <c r="H5193" s="49"/>
      <c r="I5193" s="49"/>
      <c r="J5193" s="50"/>
      <c r="K5193" s="51">
        <f t="shared" si="258"/>
        <v>0</v>
      </c>
    </row>
    <row r="5194" spans="3:11" ht="14.25" customHeight="1">
      <c r="C5194" s="52">
        <v>843</v>
      </c>
      <c r="D5194" s="18" t="s">
        <v>75</v>
      </c>
      <c r="E5194" s="49"/>
      <c r="F5194" s="49"/>
      <c r="G5194" s="49"/>
      <c r="H5194" s="49"/>
      <c r="I5194" s="49"/>
      <c r="J5194" s="50"/>
      <c r="K5194" s="51">
        <f t="shared" si="258"/>
        <v>0</v>
      </c>
    </row>
    <row r="5195" spans="3:11" ht="14.25" customHeight="1">
      <c r="C5195" s="52">
        <v>911</v>
      </c>
      <c r="D5195" s="18" t="s">
        <v>76</v>
      </c>
      <c r="E5195" s="49"/>
      <c r="F5195" s="49"/>
      <c r="G5195" s="49"/>
      <c r="H5195" s="49"/>
      <c r="I5195" s="49"/>
      <c r="J5195" s="50"/>
      <c r="K5195" s="51">
        <f t="shared" si="258"/>
        <v>0</v>
      </c>
    </row>
    <row r="5196" spans="3:11" ht="14.25" customHeight="1">
      <c r="C5196" s="48">
        <v>912</v>
      </c>
      <c r="D5196" s="18" t="s">
        <v>77</v>
      </c>
      <c r="E5196" s="53"/>
      <c r="F5196" s="53"/>
      <c r="G5196" s="53"/>
      <c r="H5196" s="53"/>
      <c r="I5196" s="53"/>
      <c r="J5196" s="54"/>
      <c r="K5196" s="51">
        <f t="shared" si="258"/>
        <v>0</v>
      </c>
    </row>
    <row r="5197" spans="3:11" ht="14.25" customHeight="1">
      <c r="C5197" s="48">
        <v>913</v>
      </c>
      <c r="D5197" s="18" t="s">
        <v>78</v>
      </c>
      <c r="E5197" s="53"/>
      <c r="F5197" s="53"/>
      <c r="G5197" s="53"/>
      <c r="H5197" s="53"/>
      <c r="I5197" s="53"/>
      <c r="J5197" s="54"/>
      <c r="K5197" s="51">
        <f t="shared" si="258"/>
        <v>0</v>
      </c>
    </row>
    <row r="5198" spans="3:11" ht="14.25" customHeight="1">
      <c r="C5198" s="48">
        <v>921</v>
      </c>
      <c r="D5198" s="18" t="s">
        <v>79</v>
      </c>
      <c r="E5198" s="53"/>
      <c r="F5198" s="53"/>
      <c r="G5198" s="53">
        <v>156</v>
      </c>
      <c r="H5198" s="53"/>
      <c r="I5198" s="53"/>
      <c r="J5198" s="54"/>
      <c r="K5198" s="51">
        <f t="shared" si="258"/>
        <v>156</v>
      </c>
    </row>
    <row r="5199" spans="3:11" ht="14.25" customHeight="1" thickBot="1">
      <c r="C5199" s="48">
        <v>922</v>
      </c>
      <c r="D5199" s="18" t="s">
        <v>80</v>
      </c>
      <c r="E5199" s="53"/>
      <c r="F5199" s="53"/>
      <c r="G5199" s="53"/>
      <c r="H5199" s="53"/>
      <c r="I5199" s="53"/>
      <c r="J5199" s="54"/>
      <c r="K5199" s="55">
        <f t="shared" si="258"/>
        <v>0</v>
      </c>
    </row>
    <row r="5200" spans="3:11" ht="14.25" customHeight="1" thickBot="1">
      <c r="C5200" s="56" t="s">
        <v>10</v>
      </c>
      <c r="D5200" s="57">
        <f>SUM(D5165:D5196)</f>
        <v>0</v>
      </c>
      <c r="E5200" s="58">
        <f t="shared" ref="E5200:J5200" si="259">SUM(E5165:E5199)</f>
        <v>5215</v>
      </c>
      <c r="F5200" s="58">
        <f t="shared" si="259"/>
        <v>0</v>
      </c>
      <c r="G5200" s="58">
        <f t="shared" si="259"/>
        <v>208052</v>
      </c>
      <c r="H5200" s="58">
        <f t="shared" si="259"/>
        <v>0</v>
      </c>
      <c r="I5200" s="58">
        <f t="shared" si="259"/>
        <v>16226</v>
      </c>
      <c r="J5200" s="58">
        <f t="shared" si="259"/>
        <v>11449</v>
      </c>
      <c r="K5200" s="58">
        <f t="shared" si="258"/>
        <v>240942</v>
      </c>
    </row>
    <row r="5204" spans="1:11" ht="14.25" customHeight="1" thickBot="1"/>
    <row r="5205" spans="1:11" ht="14.25" customHeight="1" thickBot="1">
      <c r="A5205" s="35">
        <v>126</v>
      </c>
      <c r="B5205" s="35" t="s">
        <v>110</v>
      </c>
      <c r="C5205" s="36" t="s">
        <v>2</v>
      </c>
      <c r="D5205" s="37" t="s">
        <v>3</v>
      </c>
      <c r="E5205" s="74" t="s">
        <v>4</v>
      </c>
      <c r="F5205" s="75" t="s">
        <v>9</v>
      </c>
      <c r="G5205" s="76" t="s">
        <v>5</v>
      </c>
      <c r="H5205" s="77" t="s">
        <v>6</v>
      </c>
      <c r="I5205" s="77" t="s">
        <v>7</v>
      </c>
      <c r="J5205" s="78" t="s">
        <v>8</v>
      </c>
      <c r="K5205" s="78" t="s">
        <v>10</v>
      </c>
    </row>
    <row r="5206" spans="1:11" ht="14.25" customHeight="1">
      <c r="C5206" s="44">
        <v>711</v>
      </c>
      <c r="D5206" s="18" t="s">
        <v>46</v>
      </c>
      <c r="E5206" s="45"/>
      <c r="F5206" s="45"/>
      <c r="G5206" s="45">
        <v>183368</v>
      </c>
      <c r="H5206" s="45"/>
      <c r="I5206" s="45"/>
      <c r="J5206" s="46">
        <v>33046</v>
      </c>
      <c r="K5206" s="47">
        <f>SUM(E5206:J5206)</f>
        <v>216414</v>
      </c>
    </row>
    <row r="5207" spans="1:11" ht="14.25" customHeight="1">
      <c r="C5207" s="48">
        <v>712</v>
      </c>
      <c r="D5207" s="18" t="s">
        <v>47</v>
      </c>
      <c r="E5207" s="49"/>
      <c r="F5207" s="49"/>
      <c r="G5207" s="49">
        <v>776</v>
      </c>
      <c r="H5207" s="49"/>
      <c r="I5207" s="49"/>
      <c r="J5207" s="50"/>
      <c r="K5207" s="51">
        <f t="shared" ref="K5207:K5241" si="260">SUM(E5207:J5207)</f>
        <v>776</v>
      </c>
    </row>
    <row r="5208" spans="1:11" ht="14.25" customHeight="1">
      <c r="C5208" s="48">
        <v>713</v>
      </c>
      <c r="D5208" s="18" t="s">
        <v>48</v>
      </c>
      <c r="E5208" s="49"/>
      <c r="F5208" s="49"/>
      <c r="G5208" s="49">
        <v>44245</v>
      </c>
      <c r="H5208" s="49"/>
      <c r="I5208" s="49"/>
      <c r="J5208" s="50"/>
      <c r="K5208" s="51">
        <f t="shared" si="260"/>
        <v>44245</v>
      </c>
    </row>
    <row r="5209" spans="1:11" ht="14.25" customHeight="1">
      <c r="C5209" s="48">
        <v>714</v>
      </c>
      <c r="D5209" s="18" t="s">
        <v>49</v>
      </c>
      <c r="E5209" s="49"/>
      <c r="F5209" s="49"/>
      <c r="G5209" s="49">
        <v>10922</v>
      </c>
      <c r="H5209" s="49"/>
      <c r="I5209" s="49"/>
      <c r="J5209" s="50">
        <v>34</v>
      </c>
      <c r="K5209" s="51">
        <f t="shared" si="260"/>
        <v>10956</v>
      </c>
    </row>
    <row r="5210" spans="1:11" ht="14.25" customHeight="1">
      <c r="C5210" s="48">
        <v>715</v>
      </c>
      <c r="D5210" s="18" t="s">
        <v>50</v>
      </c>
      <c r="E5210" s="49"/>
      <c r="F5210" s="49"/>
      <c r="G5210" s="49"/>
      <c r="H5210" s="49"/>
      <c r="I5210" s="49"/>
      <c r="J5210" s="50"/>
      <c r="K5210" s="51">
        <f t="shared" si="260"/>
        <v>0</v>
      </c>
    </row>
    <row r="5211" spans="1:11" ht="14.25" customHeight="1">
      <c r="C5211" s="48">
        <v>716</v>
      </c>
      <c r="D5211" s="18" t="s">
        <v>51</v>
      </c>
      <c r="E5211" s="49"/>
      <c r="F5211" s="49"/>
      <c r="G5211" s="49">
        <v>2256</v>
      </c>
      <c r="H5211" s="49"/>
      <c r="I5211" s="49"/>
      <c r="J5211" s="50"/>
      <c r="K5211" s="51">
        <f t="shared" si="260"/>
        <v>2256</v>
      </c>
    </row>
    <row r="5212" spans="1:11" ht="14.25" customHeight="1">
      <c r="C5212" s="48">
        <v>719</v>
      </c>
      <c r="D5212" s="18" t="s">
        <v>52</v>
      </c>
      <c r="E5212" s="49"/>
      <c r="F5212" s="49"/>
      <c r="G5212" s="49"/>
      <c r="H5212" s="49"/>
      <c r="I5212" s="49"/>
      <c r="J5212" s="50"/>
      <c r="K5212" s="51">
        <f t="shared" si="260"/>
        <v>0</v>
      </c>
    </row>
    <row r="5213" spans="1:11" ht="14.25" customHeight="1">
      <c r="C5213" s="48">
        <v>721</v>
      </c>
      <c r="D5213" s="18" t="s">
        <v>53</v>
      </c>
      <c r="E5213" s="49"/>
      <c r="F5213" s="49"/>
      <c r="G5213" s="49"/>
      <c r="H5213" s="49"/>
      <c r="I5213" s="49"/>
      <c r="J5213" s="50"/>
      <c r="K5213" s="51">
        <f t="shared" si="260"/>
        <v>0</v>
      </c>
    </row>
    <row r="5214" spans="1:11" ht="14.25" customHeight="1">
      <c r="C5214" s="48">
        <v>731</v>
      </c>
      <c r="D5214" s="18" t="s">
        <v>54</v>
      </c>
      <c r="E5214" s="49"/>
      <c r="F5214" s="49"/>
      <c r="G5214" s="49"/>
      <c r="H5214" s="49"/>
      <c r="I5214" s="49"/>
      <c r="J5214" s="50"/>
      <c r="K5214" s="51">
        <f t="shared" si="260"/>
        <v>0</v>
      </c>
    </row>
    <row r="5215" spans="1:11" ht="14.25" customHeight="1">
      <c r="C5215" s="48">
        <v>732</v>
      </c>
      <c r="D5215" s="18" t="s">
        <v>55</v>
      </c>
      <c r="E5215" s="49"/>
      <c r="F5215" s="49"/>
      <c r="G5215" s="49"/>
      <c r="H5215" s="49"/>
      <c r="I5215" s="49">
        <v>898</v>
      </c>
      <c r="J5215" s="50"/>
      <c r="K5215" s="51">
        <f t="shared" si="260"/>
        <v>898</v>
      </c>
    </row>
    <row r="5216" spans="1:11" ht="14.25" customHeight="1">
      <c r="C5216" s="48">
        <v>733</v>
      </c>
      <c r="D5216" s="18" t="s">
        <v>56</v>
      </c>
      <c r="E5216" s="49">
        <v>20325</v>
      </c>
      <c r="F5216" s="49">
        <v>4834</v>
      </c>
      <c r="G5216" s="49">
        <v>25923</v>
      </c>
      <c r="H5216" s="49"/>
      <c r="I5216" s="49"/>
      <c r="J5216" s="206">
        <v>1329</v>
      </c>
      <c r="K5216" s="65">
        <f t="shared" si="260"/>
        <v>52411</v>
      </c>
    </row>
    <row r="5217" spans="3:11" ht="14.25" customHeight="1">
      <c r="C5217" s="48">
        <v>741</v>
      </c>
      <c r="D5217" s="18" t="s">
        <v>57</v>
      </c>
      <c r="E5217" s="49"/>
      <c r="F5217" s="49"/>
      <c r="G5217" s="49">
        <v>10715</v>
      </c>
      <c r="H5217" s="49"/>
      <c r="I5217" s="49"/>
      <c r="J5217" s="206">
        <v>861</v>
      </c>
      <c r="K5217" s="65">
        <f t="shared" si="260"/>
        <v>11576</v>
      </c>
    </row>
    <row r="5218" spans="3:11" ht="14.25" customHeight="1">
      <c r="C5218" s="48">
        <v>742</v>
      </c>
      <c r="D5218" s="18" t="s">
        <v>58</v>
      </c>
      <c r="E5218" s="49"/>
      <c r="F5218" s="49"/>
      <c r="G5218" s="49">
        <v>11836</v>
      </c>
      <c r="H5218" s="49"/>
      <c r="I5218" s="49"/>
      <c r="J5218" s="60">
        <v>12731</v>
      </c>
      <c r="K5218" s="51">
        <f>SUM(E5218:J5218)</f>
        <v>24567</v>
      </c>
    </row>
    <row r="5219" spans="3:11" ht="14.25" customHeight="1">
      <c r="C5219" s="48">
        <v>743</v>
      </c>
      <c r="D5219" s="18" t="s">
        <v>59</v>
      </c>
      <c r="E5219" s="49"/>
      <c r="F5219" s="49"/>
      <c r="G5219" s="49">
        <v>103</v>
      </c>
      <c r="H5219" s="49"/>
      <c r="I5219" s="49"/>
      <c r="J5219" s="50"/>
      <c r="K5219" s="51">
        <f t="shared" si="260"/>
        <v>103</v>
      </c>
    </row>
    <row r="5220" spans="3:11" ht="14.25" customHeight="1">
      <c r="C5220" s="48">
        <v>744</v>
      </c>
      <c r="D5220" s="18" t="s">
        <v>60</v>
      </c>
      <c r="E5220" s="49"/>
      <c r="F5220" s="49">
        <v>53</v>
      </c>
      <c r="G5220" s="49">
        <v>261</v>
      </c>
      <c r="H5220" s="49"/>
      <c r="I5220" s="49">
        <v>225</v>
      </c>
      <c r="J5220" s="50">
        <v>457</v>
      </c>
      <c r="K5220" s="51">
        <f t="shared" si="260"/>
        <v>996</v>
      </c>
    </row>
    <row r="5221" spans="3:11" ht="14.25" customHeight="1">
      <c r="C5221" s="48">
        <v>745</v>
      </c>
      <c r="D5221" s="18" t="s">
        <v>61</v>
      </c>
      <c r="E5221" s="49"/>
      <c r="F5221" s="49"/>
      <c r="G5221" s="49">
        <v>970</v>
      </c>
      <c r="H5221" s="49"/>
      <c r="I5221" s="49"/>
      <c r="J5221" s="50">
        <v>3103</v>
      </c>
      <c r="K5221" s="51">
        <f t="shared" si="260"/>
        <v>4073</v>
      </c>
    </row>
    <row r="5222" spans="3:11" ht="14.25" customHeight="1">
      <c r="C5222" s="48">
        <v>771</v>
      </c>
      <c r="D5222" s="18" t="s">
        <v>62</v>
      </c>
      <c r="E5222" s="49"/>
      <c r="F5222" s="49"/>
      <c r="G5222" s="49">
        <v>1265</v>
      </c>
      <c r="H5222" s="49"/>
      <c r="I5222" s="49"/>
      <c r="J5222" s="50">
        <v>1473</v>
      </c>
      <c r="K5222" s="51">
        <f t="shared" si="260"/>
        <v>2738</v>
      </c>
    </row>
    <row r="5223" spans="3:11" ht="14.25" customHeight="1">
      <c r="C5223" s="48">
        <v>772</v>
      </c>
      <c r="D5223" s="18" t="s">
        <v>63</v>
      </c>
      <c r="E5223" s="49"/>
      <c r="F5223" s="49"/>
      <c r="G5223" s="49"/>
      <c r="H5223" s="49"/>
      <c r="I5223" s="49"/>
      <c r="J5223" s="50"/>
      <c r="K5223" s="51">
        <f t="shared" si="260"/>
        <v>0</v>
      </c>
    </row>
    <row r="5224" spans="3:11" ht="14.25" customHeight="1">
      <c r="C5224" s="48">
        <v>781</v>
      </c>
      <c r="D5224" s="18" t="s">
        <v>64</v>
      </c>
      <c r="E5224" s="49"/>
      <c r="F5224" s="49"/>
      <c r="G5224" s="49"/>
      <c r="H5224" s="49"/>
      <c r="I5224" s="49"/>
      <c r="J5224" s="50"/>
      <c r="K5224" s="51">
        <f t="shared" si="260"/>
        <v>0</v>
      </c>
    </row>
    <row r="5225" spans="3:11" ht="14.25" customHeight="1">
      <c r="C5225" s="48">
        <v>791</v>
      </c>
      <c r="D5225" s="18" t="s">
        <v>65</v>
      </c>
      <c r="E5225" s="49"/>
      <c r="F5225" s="49"/>
      <c r="G5225" s="49"/>
      <c r="H5225" s="49"/>
      <c r="I5225" s="49"/>
      <c r="J5225" s="50"/>
      <c r="K5225" s="51">
        <f t="shared" si="260"/>
        <v>0</v>
      </c>
    </row>
    <row r="5226" spans="3:11" ht="14.25" customHeight="1">
      <c r="C5226" s="48">
        <v>811</v>
      </c>
      <c r="D5226" s="18" t="s">
        <v>66</v>
      </c>
      <c r="E5226" s="49"/>
      <c r="F5226" s="49"/>
      <c r="G5226" s="49"/>
      <c r="H5226" s="49"/>
      <c r="I5226" s="49"/>
      <c r="J5226" s="50"/>
      <c r="K5226" s="51">
        <f t="shared" si="260"/>
        <v>0</v>
      </c>
    </row>
    <row r="5227" spans="3:11" ht="14.25" customHeight="1">
      <c r="C5227" s="48">
        <v>812</v>
      </c>
      <c r="D5227" s="18" t="s">
        <v>67</v>
      </c>
      <c r="E5227" s="49"/>
      <c r="F5227" s="49"/>
      <c r="G5227" s="49"/>
      <c r="H5227" s="49"/>
      <c r="I5227" s="49"/>
      <c r="J5227" s="50"/>
      <c r="K5227" s="51">
        <f t="shared" si="260"/>
        <v>0</v>
      </c>
    </row>
    <row r="5228" spans="3:11" ht="14.25" customHeight="1">
      <c r="C5228" s="48">
        <v>813</v>
      </c>
      <c r="D5228" s="18" t="s">
        <v>68</v>
      </c>
      <c r="E5228" s="49"/>
      <c r="F5228" s="49"/>
      <c r="G5228" s="49"/>
      <c r="H5228" s="49"/>
      <c r="I5228" s="49"/>
      <c r="J5228" s="50"/>
      <c r="K5228" s="51">
        <f t="shared" si="260"/>
        <v>0</v>
      </c>
    </row>
    <row r="5229" spans="3:11" ht="14.25" customHeight="1">
      <c r="C5229" s="48">
        <v>821</v>
      </c>
      <c r="D5229" s="18" t="s">
        <v>69</v>
      </c>
      <c r="E5229" s="49"/>
      <c r="F5229" s="49"/>
      <c r="G5229" s="49"/>
      <c r="H5229" s="49"/>
      <c r="I5229" s="49"/>
      <c r="J5229" s="50"/>
      <c r="K5229" s="51">
        <f t="shared" si="260"/>
        <v>0</v>
      </c>
    </row>
    <row r="5230" spans="3:11" ht="14.25" customHeight="1">
      <c r="C5230" s="48">
        <v>822</v>
      </c>
      <c r="D5230" s="18" t="s">
        <v>70</v>
      </c>
      <c r="E5230" s="49"/>
      <c r="F5230" s="49"/>
      <c r="G5230" s="49"/>
      <c r="H5230" s="49"/>
      <c r="I5230" s="49"/>
      <c r="J5230" s="50"/>
      <c r="K5230" s="51">
        <f t="shared" si="260"/>
        <v>0</v>
      </c>
    </row>
    <row r="5231" spans="3:11" ht="14.25" customHeight="1">
      <c r="C5231" s="48">
        <v>823</v>
      </c>
      <c r="D5231" s="18" t="s">
        <v>71</v>
      </c>
      <c r="E5231" s="49"/>
      <c r="F5231" s="49"/>
      <c r="G5231" s="49"/>
      <c r="H5231" s="49"/>
      <c r="I5231" s="49"/>
      <c r="J5231" s="50"/>
      <c r="K5231" s="51">
        <f t="shared" si="260"/>
        <v>0</v>
      </c>
    </row>
    <row r="5232" spans="3:11" ht="14.25" customHeight="1">
      <c r="C5232" s="48">
        <v>831</v>
      </c>
      <c r="D5232" s="18" t="s">
        <v>72</v>
      </c>
      <c r="E5232" s="49"/>
      <c r="F5232" s="49"/>
      <c r="G5232" s="49"/>
      <c r="H5232" s="49"/>
      <c r="I5232" s="49"/>
      <c r="J5232" s="50"/>
      <c r="K5232" s="51">
        <f t="shared" si="260"/>
        <v>0</v>
      </c>
    </row>
    <row r="5233" spans="1:11" ht="14.25" customHeight="1">
      <c r="C5233" s="48">
        <v>841</v>
      </c>
      <c r="D5233" s="18" t="s">
        <v>73</v>
      </c>
      <c r="E5233" s="49"/>
      <c r="F5233" s="49"/>
      <c r="G5233" s="49"/>
      <c r="H5233" s="49"/>
      <c r="I5233" s="49"/>
      <c r="J5233" s="50"/>
      <c r="K5233" s="51">
        <f t="shared" si="260"/>
        <v>0</v>
      </c>
    </row>
    <row r="5234" spans="1:11" ht="14.25" customHeight="1">
      <c r="C5234" s="48">
        <v>842</v>
      </c>
      <c r="D5234" s="18" t="s">
        <v>74</v>
      </c>
      <c r="E5234" s="49"/>
      <c r="F5234" s="49"/>
      <c r="G5234" s="49"/>
      <c r="H5234" s="49"/>
      <c r="I5234" s="49"/>
      <c r="J5234" s="50"/>
      <c r="K5234" s="51">
        <f t="shared" si="260"/>
        <v>0</v>
      </c>
    </row>
    <row r="5235" spans="1:11" ht="14.25" customHeight="1">
      <c r="C5235" s="52">
        <v>843</v>
      </c>
      <c r="D5235" s="18" t="s">
        <v>75</v>
      </c>
      <c r="E5235" s="49"/>
      <c r="F5235" s="49"/>
      <c r="G5235" s="49"/>
      <c r="H5235" s="49"/>
      <c r="I5235" s="49"/>
      <c r="J5235" s="50"/>
      <c r="K5235" s="51">
        <f t="shared" si="260"/>
        <v>0</v>
      </c>
    </row>
    <row r="5236" spans="1:11" ht="14.25" customHeight="1">
      <c r="C5236" s="52">
        <v>911</v>
      </c>
      <c r="D5236" s="18" t="s">
        <v>76</v>
      </c>
      <c r="E5236" s="49"/>
      <c r="F5236" s="49"/>
      <c r="G5236" s="49"/>
      <c r="H5236" s="49"/>
      <c r="I5236" s="49"/>
      <c r="J5236" s="50"/>
      <c r="K5236" s="51">
        <f t="shared" si="260"/>
        <v>0</v>
      </c>
    </row>
    <row r="5237" spans="1:11" ht="14.25" customHeight="1">
      <c r="C5237" s="48">
        <v>912</v>
      </c>
      <c r="D5237" s="18" t="s">
        <v>77</v>
      </c>
      <c r="E5237" s="53"/>
      <c r="F5237" s="53"/>
      <c r="G5237" s="53"/>
      <c r="H5237" s="53"/>
      <c r="I5237" s="53"/>
      <c r="J5237" s="54"/>
      <c r="K5237" s="51">
        <f t="shared" si="260"/>
        <v>0</v>
      </c>
    </row>
    <row r="5238" spans="1:11" ht="14.25" customHeight="1">
      <c r="C5238" s="48">
        <v>913</v>
      </c>
      <c r="D5238" s="18" t="s">
        <v>78</v>
      </c>
      <c r="E5238" s="53"/>
      <c r="F5238" s="53"/>
      <c r="G5238" s="53"/>
      <c r="H5238" s="53"/>
      <c r="I5238" s="53"/>
      <c r="J5238" s="54"/>
      <c r="K5238" s="51">
        <f t="shared" si="260"/>
        <v>0</v>
      </c>
    </row>
    <row r="5239" spans="1:11" ht="14.25" customHeight="1">
      <c r="C5239" s="48">
        <v>921</v>
      </c>
      <c r="D5239" s="18" t="s">
        <v>79</v>
      </c>
      <c r="E5239" s="49"/>
      <c r="F5239" s="53"/>
      <c r="G5239" s="53">
        <v>409</v>
      </c>
      <c r="H5239" s="53"/>
      <c r="I5239" s="53"/>
      <c r="J5239" s="53"/>
      <c r="K5239" s="51">
        <f t="shared" si="260"/>
        <v>409</v>
      </c>
    </row>
    <row r="5240" spans="1:11" ht="14.25" customHeight="1" thickBot="1">
      <c r="C5240" s="52">
        <v>922</v>
      </c>
      <c r="D5240" s="18" t="s">
        <v>80</v>
      </c>
      <c r="E5240" s="53"/>
      <c r="F5240" s="53"/>
      <c r="G5240" s="53"/>
      <c r="H5240" s="53"/>
      <c r="I5240" s="53"/>
      <c r="J5240" s="54"/>
      <c r="K5240" s="55">
        <f t="shared" si="260"/>
        <v>0</v>
      </c>
    </row>
    <row r="5241" spans="1:11" ht="14.25" customHeight="1" thickBot="1">
      <c r="C5241" s="63" t="s">
        <v>10</v>
      </c>
      <c r="D5241" s="57">
        <f>SUM(D5206:D5237)</f>
        <v>0</v>
      </c>
      <c r="E5241" s="58">
        <f t="shared" ref="E5241:J5241" si="261">SUM(E5206:E5240)</f>
        <v>20325</v>
      </c>
      <c r="F5241" s="58">
        <f t="shared" si="261"/>
        <v>4887</v>
      </c>
      <c r="G5241" s="58">
        <f t="shared" si="261"/>
        <v>293049</v>
      </c>
      <c r="H5241" s="58">
        <f t="shared" si="261"/>
        <v>0</v>
      </c>
      <c r="I5241" s="58">
        <f t="shared" si="261"/>
        <v>1123</v>
      </c>
      <c r="J5241" s="58">
        <f t="shared" si="261"/>
        <v>53034</v>
      </c>
      <c r="K5241" s="58">
        <f t="shared" si="260"/>
        <v>372418</v>
      </c>
    </row>
    <row r="5245" spans="1:11" ht="14.25" customHeight="1" thickBot="1"/>
    <row r="5246" spans="1:11" ht="14.25" customHeight="1" thickBot="1">
      <c r="A5246" s="35">
        <v>127</v>
      </c>
      <c r="B5246" s="35" t="s">
        <v>111</v>
      </c>
      <c r="C5246" s="36" t="s">
        <v>2</v>
      </c>
      <c r="D5246" s="37" t="s">
        <v>3</v>
      </c>
      <c r="E5246" s="74" t="s">
        <v>4</v>
      </c>
      <c r="F5246" s="75" t="s">
        <v>9</v>
      </c>
      <c r="G5246" s="76" t="s">
        <v>5</v>
      </c>
      <c r="H5246" s="77" t="s">
        <v>6</v>
      </c>
      <c r="I5246" s="77" t="s">
        <v>7</v>
      </c>
      <c r="J5246" s="78" t="s">
        <v>8</v>
      </c>
      <c r="K5246" s="78" t="s">
        <v>10</v>
      </c>
    </row>
    <row r="5247" spans="1:11" ht="14.25" customHeight="1">
      <c r="C5247" s="44">
        <v>711</v>
      </c>
      <c r="D5247" s="18" t="s">
        <v>46</v>
      </c>
      <c r="E5247" s="45"/>
      <c r="F5247" s="45"/>
      <c r="G5247" s="45">
        <v>68757</v>
      </c>
      <c r="H5247" s="45"/>
      <c r="I5247" s="45"/>
      <c r="J5247" s="46"/>
      <c r="K5247" s="47">
        <f>SUM(E5247:J5247)</f>
        <v>68757</v>
      </c>
    </row>
    <row r="5248" spans="1:11" ht="14.25" customHeight="1">
      <c r="C5248" s="48">
        <v>712</v>
      </c>
      <c r="D5248" s="18" t="s">
        <v>47</v>
      </c>
      <c r="E5248" s="49"/>
      <c r="F5248" s="49"/>
      <c r="G5248" s="49">
        <v>466</v>
      </c>
      <c r="H5248" s="49"/>
      <c r="I5248" s="49"/>
      <c r="J5248" s="50"/>
      <c r="K5248" s="51">
        <f t="shared" ref="K5248:K5282" si="262">SUM(E5248:J5248)</f>
        <v>466</v>
      </c>
    </row>
    <row r="5249" spans="3:11" ht="14.25" customHeight="1">
      <c r="C5249" s="48">
        <v>713</v>
      </c>
      <c r="D5249" s="18" t="s">
        <v>48</v>
      </c>
      <c r="E5249" s="49"/>
      <c r="F5249" s="49"/>
      <c r="G5249" s="49">
        <v>12485</v>
      </c>
      <c r="H5249" s="49"/>
      <c r="I5249" s="49"/>
      <c r="J5249" s="50"/>
      <c r="K5249" s="51">
        <f t="shared" si="262"/>
        <v>12485</v>
      </c>
    </row>
    <row r="5250" spans="3:11" ht="14.25" customHeight="1">
      <c r="C5250" s="48">
        <v>714</v>
      </c>
      <c r="D5250" s="18" t="s">
        <v>49</v>
      </c>
      <c r="E5250" s="49"/>
      <c r="F5250" s="49"/>
      <c r="G5250" s="49">
        <v>5225</v>
      </c>
      <c r="H5250" s="49"/>
      <c r="I5250" s="49"/>
      <c r="J5250" s="50"/>
      <c r="K5250" s="51">
        <f t="shared" si="262"/>
        <v>5225</v>
      </c>
    </row>
    <row r="5251" spans="3:11" ht="14.25" customHeight="1">
      <c r="C5251" s="48">
        <v>715</v>
      </c>
      <c r="D5251" s="18" t="s">
        <v>50</v>
      </c>
      <c r="E5251" s="49"/>
      <c r="F5251" s="49"/>
      <c r="G5251" s="49"/>
      <c r="H5251" s="49"/>
      <c r="I5251" s="49"/>
      <c r="J5251" s="50"/>
      <c r="K5251" s="51">
        <f t="shared" si="262"/>
        <v>0</v>
      </c>
    </row>
    <row r="5252" spans="3:11" ht="14.25" customHeight="1">
      <c r="C5252" s="48">
        <v>716</v>
      </c>
      <c r="D5252" s="18" t="s">
        <v>51</v>
      </c>
      <c r="E5252" s="49"/>
      <c r="F5252" s="49"/>
      <c r="G5252" s="49">
        <v>1361</v>
      </c>
      <c r="H5252" s="49"/>
      <c r="I5252" s="49"/>
      <c r="J5252" s="50"/>
      <c r="K5252" s="51">
        <f t="shared" si="262"/>
        <v>1361</v>
      </c>
    </row>
    <row r="5253" spans="3:11" ht="14.25" customHeight="1">
      <c r="C5253" s="48">
        <v>719</v>
      </c>
      <c r="D5253" s="18" t="s">
        <v>52</v>
      </c>
      <c r="E5253" s="49"/>
      <c r="F5253" s="49"/>
      <c r="G5253" s="49"/>
      <c r="H5253" s="49"/>
      <c r="I5253" s="49"/>
      <c r="J5253" s="50"/>
      <c r="K5253" s="51">
        <f t="shared" si="262"/>
        <v>0</v>
      </c>
    </row>
    <row r="5254" spans="3:11" ht="14.25" customHeight="1">
      <c r="C5254" s="48">
        <v>721</v>
      </c>
      <c r="D5254" s="18" t="s">
        <v>53</v>
      </c>
      <c r="E5254" s="49"/>
      <c r="F5254" s="49"/>
      <c r="G5254" s="49"/>
      <c r="H5254" s="49"/>
      <c r="I5254" s="49"/>
      <c r="J5254" s="50"/>
      <c r="K5254" s="51">
        <f t="shared" si="262"/>
        <v>0</v>
      </c>
    </row>
    <row r="5255" spans="3:11" ht="14.25" customHeight="1">
      <c r="C5255" s="48">
        <v>731</v>
      </c>
      <c r="D5255" s="18" t="s">
        <v>54</v>
      </c>
      <c r="E5255" s="49"/>
      <c r="F5255" s="49"/>
      <c r="G5255" s="49"/>
      <c r="H5255" s="49"/>
      <c r="I5255" s="49"/>
      <c r="J5255" s="50"/>
      <c r="K5255" s="51">
        <f t="shared" si="262"/>
        <v>0</v>
      </c>
    </row>
    <row r="5256" spans="3:11" ht="14.25" customHeight="1">
      <c r="C5256" s="48">
        <v>732</v>
      </c>
      <c r="D5256" s="18" t="s">
        <v>55</v>
      </c>
      <c r="E5256" s="49"/>
      <c r="F5256" s="49"/>
      <c r="G5256" s="49">
        <v>323</v>
      </c>
      <c r="H5256" s="49"/>
      <c r="I5256" s="49">
        <v>46</v>
      </c>
      <c r="J5256" s="50"/>
      <c r="K5256" s="51">
        <f t="shared" si="262"/>
        <v>369</v>
      </c>
    </row>
    <row r="5257" spans="3:11" ht="14.25" customHeight="1">
      <c r="C5257" s="48">
        <v>733</v>
      </c>
      <c r="D5257" s="18" t="s">
        <v>56</v>
      </c>
      <c r="E5257" s="49"/>
      <c r="F5257" s="49"/>
      <c r="G5257" s="49">
        <v>36796</v>
      </c>
      <c r="H5257" s="49"/>
      <c r="J5257" s="49"/>
      <c r="K5257" s="51">
        <f>SUM(E5257:J5257)</f>
        <v>36796</v>
      </c>
    </row>
    <row r="5258" spans="3:11" ht="14.25" customHeight="1">
      <c r="C5258" s="48">
        <v>741</v>
      </c>
      <c r="D5258" s="18" t="s">
        <v>57</v>
      </c>
      <c r="E5258" s="49"/>
      <c r="F5258" s="49"/>
      <c r="G5258" s="49">
        <v>4867</v>
      </c>
      <c r="H5258" s="49"/>
      <c r="I5258" s="49"/>
      <c r="J5258" s="50"/>
      <c r="K5258" s="51">
        <f t="shared" si="262"/>
        <v>4867</v>
      </c>
    </row>
    <row r="5259" spans="3:11" ht="14.25" customHeight="1">
      <c r="C5259" s="48">
        <v>742</v>
      </c>
      <c r="D5259" s="18" t="s">
        <v>58</v>
      </c>
      <c r="E5259" s="49"/>
      <c r="F5259" s="49"/>
      <c r="G5259" s="49">
        <v>861</v>
      </c>
      <c r="H5259" s="49"/>
      <c r="I5259" s="49"/>
      <c r="J5259" s="50">
        <v>7881</v>
      </c>
      <c r="K5259" s="51">
        <f t="shared" si="262"/>
        <v>8742</v>
      </c>
    </row>
    <row r="5260" spans="3:11" ht="14.25" customHeight="1">
      <c r="C5260" s="48">
        <v>743</v>
      </c>
      <c r="D5260" s="18" t="s">
        <v>59</v>
      </c>
      <c r="E5260" s="49"/>
      <c r="F5260" s="49"/>
      <c r="G5260" s="49">
        <v>49</v>
      </c>
      <c r="H5260" s="49"/>
      <c r="I5260" s="49"/>
      <c r="J5260" s="50"/>
      <c r="K5260" s="51">
        <f t="shared" si="262"/>
        <v>49</v>
      </c>
    </row>
    <row r="5261" spans="3:11" ht="14.25" customHeight="1">
      <c r="C5261" s="48">
        <v>744</v>
      </c>
      <c r="D5261" s="18" t="s">
        <v>60</v>
      </c>
      <c r="E5261" s="49"/>
      <c r="F5261" s="49"/>
      <c r="G5261" s="49"/>
      <c r="H5261" s="49"/>
      <c r="I5261" s="49"/>
      <c r="J5261" s="50">
        <v>12176</v>
      </c>
      <c r="K5261" s="51">
        <f t="shared" si="262"/>
        <v>12176</v>
      </c>
    </row>
    <row r="5262" spans="3:11" ht="14.25" customHeight="1">
      <c r="C5262" s="48">
        <v>745</v>
      </c>
      <c r="D5262" s="18" t="s">
        <v>61</v>
      </c>
      <c r="E5262" s="49"/>
      <c r="F5262" s="49"/>
      <c r="G5262" s="49">
        <v>622</v>
      </c>
      <c r="H5262" s="49"/>
      <c r="I5262" s="49"/>
      <c r="J5262" s="50">
        <v>3366</v>
      </c>
      <c r="K5262" s="51">
        <f t="shared" si="262"/>
        <v>3988</v>
      </c>
    </row>
    <row r="5263" spans="3:11" ht="14.25" customHeight="1">
      <c r="C5263" s="48">
        <v>771</v>
      </c>
      <c r="D5263" s="18" t="s">
        <v>62</v>
      </c>
      <c r="E5263" s="49">
        <v>129</v>
      </c>
      <c r="G5263" s="49">
        <v>17</v>
      </c>
      <c r="H5263" s="60">
        <v>90</v>
      </c>
      <c r="I5263" s="49"/>
      <c r="J5263" s="50">
        <v>109</v>
      </c>
      <c r="K5263" s="51">
        <f>SUM(E5263:J5263)</f>
        <v>345</v>
      </c>
    </row>
    <row r="5264" spans="3:11" ht="14.25" customHeight="1">
      <c r="C5264" s="48">
        <v>772</v>
      </c>
      <c r="D5264" s="18" t="s">
        <v>63</v>
      </c>
      <c r="E5264" s="49"/>
      <c r="F5264" s="49"/>
      <c r="G5264" s="49">
        <v>81</v>
      </c>
      <c r="H5264" s="49"/>
      <c r="I5264" s="49"/>
      <c r="J5264" s="50"/>
      <c r="K5264" s="51">
        <f t="shared" si="262"/>
        <v>81</v>
      </c>
    </row>
    <row r="5265" spans="3:11" ht="14.25" customHeight="1">
      <c r="C5265" s="48">
        <v>781</v>
      </c>
      <c r="D5265" s="18" t="s">
        <v>64</v>
      </c>
      <c r="E5265" s="49"/>
      <c r="F5265" s="49"/>
      <c r="G5265" s="49"/>
      <c r="H5265" s="49"/>
      <c r="I5265" s="49"/>
      <c r="J5265" s="50"/>
      <c r="K5265" s="51">
        <f t="shared" si="262"/>
        <v>0</v>
      </c>
    </row>
    <row r="5266" spans="3:11" ht="14.25" customHeight="1">
      <c r="C5266" s="48">
        <v>791</v>
      </c>
      <c r="D5266" s="18" t="s">
        <v>65</v>
      </c>
      <c r="E5266" s="60">
        <v>3863</v>
      </c>
      <c r="F5266" s="49">
        <v>4014</v>
      </c>
      <c r="G5266" s="49"/>
      <c r="H5266" s="49"/>
      <c r="I5266" s="49"/>
      <c r="J5266" s="49"/>
      <c r="K5266" s="51">
        <f t="shared" si="262"/>
        <v>7877</v>
      </c>
    </row>
    <row r="5267" spans="3:11" ht="14.25" customHeight="1">
      <c r="C5267" s="48">
        <v>811</v>
      </c>
      <c r="D5267" s="18" t="s">
        <v>66</v>
      </c>
      <c r="E5267" s="49"/>
      <c r="F5267" s="49"/>
      <c r="G5267" s="49"/>
      <c r="H5267" s="49"/>
      <c r="I5267" s="49"/>
      <c r="J5267" s="50">
        <v>529</v>
      </c>
      <c r="K5267" s="51">
        <f t="shared" si="262"/>
        <v>529</v>
      </c>
    </row>
    <row r="5268" spans="3:11" ht="14.25" customHeight="1">
      <c r="C5268" s="48">
        <v>812</v>
      </c>
      <c r="D5268" s="18" t="s">
        <v>67</v>
      </c>
      <c r="E5268" s="49"/>
      <c r="F5268" s="49"/>
      <c r="G5268" s="49"/>
      <c r="H5268" s="49"/>
      <c r="I5268" s="49"/>
      <c r="J5268" s="50"/>
      <c r="K5268" s="51">
        <f t="shared" si="262"/>
        <v>0</v>
      </c>
    </row>
    <row r="5269" spans="3:11" ht="14.25" customHeight="1">
      <c r="C5269" s="48">
        <v>813</v>
      </c>
      <c r="D5269" s="18" t="s">
        <v>68</v>
      </c>
      <c r="E5269" s="49"/>
      <c r="F5269" s="49"/>
      <c r="G5269" s="49"/>
      <c r="H5269" s="49"/>
      <c r="I5269" s="49"/>
      <c r="J5269" s="50"/>
      <c r="K5269" s="51">
        <f t="shared" si="262"/>
        <v>0</v>
      </c>
    </row>
    <row r="5270" spans="3:11" ht="14.25" customHeight="1">
      <c r="C5270" s="48">
        <v>821</v>
      </c>
      <c r="D5270" s="18" t="s">
        <v>69</v>
      </c>
      <c r="E5270" s="49"/>
      <c r="F5270" s="49"/>
      <c r="G5270" s="49"/>
      <c r="H5270" s="49"/>
      <c r="I5270" s="49"/>
      <c r="J5270" s="50"/>
      <c r="K5270" s="51">
        <f t="shared" si="262"/>
        <v>0</v>
      </c>
    </row>
    <row r="5271" spans="3:11" ht="14.25" customHeight="1">
      <c r="C5271" s="48">
        <v>822</v>
      </c>
      <c r="D5271" s="18" t="s">
        <v>70</v>
      </c>
      <c r="E5271" s="49"/>
      <c r="F5271" s="49"/>
      <c r="G5271" s="49"/>
      <c r="H5271" s="49"/>
      <c r="I5271" s="49"/>
      <c r="J5271" s="50"/>
      <c r="K5271" s="51">
        <f t="shared" si="262"/>
        <v>0</v>
      </c>
    </row>
    <row r="5272" spans="3:11" ht="14.25" customHeight="1">
      <c r="C5272" s="48">
        <v>823</v>
      </c>
      <c r="D5272" s="18" t="s">
        <v>71</v>
      </c>
      <c r="E5272" s="49"/>
      <c r="F5272" s="49"/>
      <c r="G5272" s="49"/>
      <c r="H5272" s="49"/>
      <c r="I5272" s="49"/>
      <c r="J5272" s="50"/>
      <c r="K5272" s="51">
        <f t="shared" si="262"/>
        <v>0</v>
      </c>
    </row>
    <row r="5273" spans="3:11" ht="14.25" customHeight="1">
      <c r="C5273" s="48">
        <v>831</v>
      </c>
      <c r="D5273" s="18" t="s">
        <v>72</v>
      </c>
      <c r="E5273" s="49"/>
      <c r="F5273" s="49"/>
      <c r="G5273" s="49"/>
      <c r="H5273" s="49"/>
      <c r="I5273" s="49"/>
      <c r="J5273" s="50"/>
      <c r="K5273" s="51">
        <f t="shared" si="262"/>
        <v>0</v>
      </c>
    </row>
    <row r="5274" spans="3:11" ht="14.25" customHeight="1">
      <c r="C5274" s="48">
        <v>841</v>
      </c>
      <c r="D5274" s="18" t="s">
        <v>73</v>
      </c>
      <c r="E5274" s="49"/>
      <c r="F5274" s="49"/>
      <c r="G5274" s="49"/>
      <c r="H5274" s="49"/>
      <c r="I5274" s="49"/>
      <c r="J5274" s="50"/>
      <c r="K5274" s="51">
        <f t="shared" si="262"/>
        <v>0</v>
      </c>
    </row>
    <row r="5275" spans="3:11" ht="14.25" customHeight="1">
      <c r="C5275" s="48">
        <v>842</v>
      </c>
      <c r="D5275" s="18" t="s">
        <v>74</v>
      </c>
      <c r="E5275" s="49"/>
      <c r="F5275" s="49"/>
      <c r="G5275" s="49"/>
      <c r="H5275" s="49"/>
      <c r="I5275" s="49"/>
      <c r="J5275" s="50"/>
      <c r="K5275" s="51">
        <f t="shared" si="262"/>
        <v>0</v>
      </c>
    </row>
    <row r="5276" spans="3:11" ht="14.25" customHeight="1">
      <c r="C5276" s="52">
        <v>843</v>
      </c>
      <c r="D5276" s="18" t="s">
        <v>75</v>
      </c>
      <c r="E5276" s="49"/>
      <c r="F5276" s="49"/>
      <c r="G5276" s="49"/>
      <c r="H5276" s="49"/>
      <c r="I5276" s="49"/>
      <c r="J5276" s="50"/>
      <c r="K5276" s="51">
        <f t="shared" si="262"/>
        <v>0</v>
      </c>
    </row>
    <row r="5277" spans="3:11" ht="14.25" customHeight="1">
      <c r="C5277" s="52">
        <v>911</v>
      </c>
      <c r="D5277" s="18" t="s">
        <v>76</v>
      </c>
      <c r="E5277" s="49"/>
      <c r="F5277" s="49"/>
      <c r="G5277" s="49">
        <v>30000</v>
      </c>
      <c r="H5277" s="49"/>
      <c r="I5277" s="49"/>
      <c r="J5277" s="50"/>
      <c r="K5277" s="51">
        <f t="shared" si="262"/>
        <v>30000</v>
      </c>
    </row>
    <row r="5278" spans="3:11" ht="14.25" customHeight="1">
      <c r="C5278" s="48">
        <v>912</v>
      </c>
      <c r="D5278" s="18" t="s">
        <v>77</v>
      </c>
      <c r="E5278" s="53"/>
      <c r="F5278" s="53"/>
      <c r="G5278" s="53"/>
      <c r="H5278" s="53"/>
      <c r="I5278" s="53"/>
      <c r="J5278" s="54"/>
      <c r="K5278" s="51">
        <f t="shared" si="262"/>
        <v>0</v>
      </c>
    </row>
    <row r="5279" spans="3:11" ht="14.25" customHeight="1">
      <c r="C5279" s="48">
        <v>913</v>
      </c>
      <c r="D5279" s="18" t="s">
        <v>78</v>
      </c>
      <c r="E5279" s="53"/>
      <c r="F5279" s="53"/>
      <c r="G5279" s="53"/>
      <c r="H5279" s="53"/>
      <c r="I5279" s="53"/>
      <c r="J5279" s="54"/>
      <c r="K5279" s="51">
        <f t="shared" si="262"/>
        <v>0</v>
      </c>
    </row>
    <row r="5280" spans="3:11" ht="14.25" customHeight="1">
      <c r="C5280" s="48">
        <v>921</v>
      </c>
      <c r="D5280" s="18" t="s">
        <v>79</v>
      </c>
      <c r="E5280" s="53"/>
      <c r="F5280" s="53"/>
      <c r="G5280" s="53">
        <v>487</v>
      </c>
      <c r="H5280" s="53"/>
      <c r="I5280" s="53"/>
      <c r="J5280" s="54">
        <v>27</v>
      </c>
      <c r="K5280" s="51">
        <f t="shared" si="262"/>
        <v>514</v>
      </c>
    </row>
    <row r="5281" spans="1:11" ht="14.25" customHeight="1" thickBot="1">
      <c r="C5281" s="52">
        <v>922</v>
      </c>
      <c r="D5281" s="18" t="s">
        <v>80</v>
      </c>
      <c r="E5281" s="53"/>
      <c r="F5281" s="53"/>
      <c r="G5281" s="53"/>
      <c r="H5281" s="53"/>
      <c r="I5281" s="53"/>
      <c r="J5281" s="54"/>
      <c r="K5281" s="55">
        <f t="shared" si="262"/>
        <v>0</v>
      </c>
    </row>
    <row r="5282" spans="1:11" ht="14.25" customHeight="1" thickBot="1">
      <c r="C5282" s="63" t="s">
        <v>10</v>
      </c>
      <c r="D5282" s="57">
        <f>SUM(D5247:D5278)</f>
        <v>0</v>
      </c>
      <c r="E5282" s="58">
        <f t="shared" ref="E5282:J5282" si="263">SUM(E5247:E5281)</f>
        <v>3992</v>
      </c>
      <c r="F5282" s="58">
        <f t="shared" si="263"/>
        <v>4014</v>
      </c>
      <c r="G5282" s="58">
        <f t="shared" si="263"/>
        <v>162397</v>
      </c>
      <c r="H5282" s="58">
        <f t="shared" si="263"/>
        <v>90</v>
      </c>
      <c r="I5282" s="58">
        <f t="shared" si="263"/>
        <v>46</v>
      </c>
      <c r="J5282" s="58">
        <f t="shared" si="263"/>
        <v>24088</v>
      </c>
      <c r="K5282" s="58">
        <f t="shared" si="262"/>
        <v>194627</v>
      </c>
    </row>
    <row r="5286" spans="1:11" ht="14.25" customHeight="1" thickBot="1"/>
    <row r="5287" spans="1:11" ht="14.25" customHeight="1" thickBot="1">
      <c r="A5287" s="35">
        <v>128</v>
      </c>
      <c r="B5287" s="35" t="s">
        <v>112</v>
      </c>
      <c r="C5287" s="36" t="s">
        <v>2</v>
      </c>
      <c r="D5287" s="37" t="s">
        <v>3</v>
      </c>
      <c r="E5287" s="74" t="s">
        <v>4</v>
      </c>
      <c r="F5287" s="75" t="s">
        <v>9</v>
      </c>
      <c r="G5287" s="76" t="s">
        <v>5</v>
      </c>
      <c r="H5287" s="77" t="s">
        <v>6</v>
      </c>
      <c r="I5287" s="77" t="s">
        <v>7</v>
      </c>
      <c r="J5287" s="78" t="s">
        <v>8</v>
      </c>
      <c r="K5287" s="78" t="s">
        <v>10</v>
      </c>
    </row>
    <row r="5288" spans="1:11" ht="14.25" customHeight="1">
      <c r="C5288" s="44">
        <v>711</v>
      </c>
      <c r="D5288" s="18" t="s">
        <v>46</v>
      </c>
      <c r="E5288" s="45"/>
      <c r="F5288" s="45"/>
      <c r="G5288" s="45">
        <v>84835</v>
      </c>
      <c r="H5288" s="45"/>
      <c r="I5288" s="45"/>
      <c r="J5288" s="46">
        <v>198</v>
      </c>
      <c r="K5288" s="47">
        <f>SUM(E5288:J5288)</f>
        <v>85033</v>
      </c>
    </row>
    <row r="5289" spans="1:11" ht="14.25" customHeight="1">
      <c r="C5289" s="48">
        <v>712</v>
      </c>
      <c r="D5289" s="18" t="s">
        <v>47</v>
      </c>
      <c r="E5289" s="49"/>
      <c r="F5289" s="49"/>
      <c r="G5289" s="49">
        <v>567</v>
      </c>
      <c r="H5289" s="49"/>
      <c r="I5289" s="49"/>
      <c r="J5289" s="50"/>
      <c r="K5289" s="51">
        <f t="shared" ref="K5289:K5323" si="264">SUM(E5289:J5289)</f>
        <v>567</v>
      </c>
    </row>
    <row r="5290" spans="1:11" ht="14.25" customHeight="1">
      <c r="C5290" s="48">
        <v>713</v>
      </c>
      <c r="D5290" s="18" t="s">
        <v>48</v>
      </c>
      <c r="E5290" s="49"/>
      <c r="F5290" s="49"/>
      <c r="G5290" s="49">
        <v>22024</v>
      </c>
      <c r="H5290" s="49"/>
      <c r="I5290" s="49"/>
      <c r="J5290" s="50"/>
      <c r="K5290" s="51">
        <f t="shared" si="264"/>
        <v>22024</v>
      </c>
    </row>
    <row r="5291" spans="1:11" ht="14.25" customHeight="1">
      <c r="C5291" s="48">
        <v>714</v>
      </c>
      <c r="D5291" s="18" t="s">
        <v>49</v>
      </c>
      <c r="E5291" s="49"/>
      <c r="F5291" s="49"/>
      <c r="G5291" s="49">
        <v>9897</v>
      </c>
      <c r="H5291" s="49"/>
      <c r="I5291" s="49"/>
      <c r="J5291" s="50"/>
      <c r="K5291" s="51">
        <f t="shared" si="264"/>
        <v>9897</v>
      </c>
    </row>
    <row r="5292" spans="1:11" ht="14.25" customHeight="1">
      <c r="C5292" s="48">
        <v>715</v>
      </c>
      <c r="D5292" s="18" t="s">
        <v>50</v>
      </c>
      <c r="E5292" s="49"/>
      <c r="F5292" s="49"/>
      <c r="G5292" s="49"/>
      <c r="H5292" s="49"/>
      <c r="I5292" s="49"/>
      <c r="J5292" s="50"/>
      <c r="K5292" s="51">
        <f t="shared" si="264"/>
        <v>0</v>
      </c>
    </row>
    <row r="5293" spans="1:11" ht="14.25" customHeight="1">
      <c r="C5293" s="48">
        <v>716</v>
      </c>
      <c r="D5293" s="18" t="s">
        <v>51</v>
      </c>
      <c r="E5293" s="49"/>
      <c r="F5293" s="49"/>
      <c r="G5293" s="49">
        <v>7673</v>
      </c>
      <c r="H5293" s="49"/>
      <c r="I5293" s="49"/>
      <c r="J5293" s="50"/>
      <c r="K5293" s="51">
        <f t="shared" si="264"/>
        <v>7673</v>
      </c>
    </row>
    <row r="5294" spans="1:11" ht="14.25" customHeight="1">
      <c r="C5294" s="48">
        <v>719</v>
      </c>
      <c r="D5294" s="18" t="s">
        <v>52</v>
      </c>
      <c r="E5294" s="49"/>
      <c r="F5294" s="49"/>
      <c r="G5294" s="49"/>
      <c r="H5294" s="49"/>
      <c r="I5294" s="49"/>
      <c r="J5294" s="50"/>
      <c r="K5294" s="51">
        <f t="shared" si="264"/>
        <v>0</v>
      </c>
    </row>
    <row r="5295" spans="1:11" ht="14.25" customHeight="1">
      <c r="C5295" s="48">
        <v>721</v>
      </c>
      <c r="D5295" s="18" t="s">
        <v>53</v>
      </c>
      <c r="E5295" s="49"/>
      <c r="F5295" s="49"/>
      <c r="G5295" s="49"/>
      <c r="H5295" s="49"/>
      <c r="I5295" s="49"/>
      <c r="J5295" s="50"/>
      <c r="K5295" s="51">
        <f t="shared" si="264"/>
        <v>0</v>
      </c>
    </row>
    <row r="5296" spans="1:11" ht="14.25" customHeight="1">
      <c r="C5296" s="48">
        <v>731</v>
      </c>
      <c r="D5296" s="18" t="s">
        <v>54</v>
      </c>
      <c r="E5296" s="49"/>
      <c r="F5296" s="49"/>
      <c r="G5296" s="49">
        <v>4007</v>
      </c>
      <c r="H5296" s="49"/>
      <c r="I5296" s="49"/>
      <c r="J5296" s="50"/>
      <c r="K5296" s="51">
        <f t="shared" si="264"/>
        <v>4007</v>
      </c>
    </row>
    <row r="5297" spans="3:11" ht="14.25" customHeight="1">
      <c r="C5297" s="48">
        <v>732</v>
      </c>
      <c r="D5297" s="18" t="s">
        <v>55</v>
      </c>
      <c r="E5297" s="49"/>
      <c r="F5297" s="49"/>
      <c r="G5297" s="49">
        <v>5942</v>
      </c>
      <c r="H5297" s="49"/>
      <c r="I5297" s="49"/>
      <c r="J5297" s="50">
        <v>74</v>
      </c>
      <c r="K5297" s="51">
        <f t="shared" si="264"/>
        <v>6016</v>
      </c>
    </row>
    <row r="5298" spans="3:11" ht="14.25" customHeight="1">
      <c r="C5298" s="48">
        <v>733</v>
      </c>
      <c r="D5298" s="18" t="s">
        <v>56</v>
      </c>
      <c r="E5298" s="49"/>
      <c r="F5298" s="49"/>
      <c r="G5298" s="49">
        <v>64686</v>
      </c>
      <c r="H5298" s="49"/>
      <c r="I5298" s="49">
        <v>3610</v>
      </c>
      <c r="J5298" s="50">
        <v>41163</v>
      </c>
      <c r="K5298" s="51">
        <f t="shared" si="264"/>
        <v>109459</v>
      </c>
    </row>
    <row r="5299" spans="3:11" ht="14.25" customHeight="1">
      <c r="C5299" s="48">
        <v>741</v>
      </c>
      <c r="D5299" s="18" t="s">
        <v>57</v>
      </c>
      <c r="E5299" s="49"/>
      <c r="F5299" s="49"/>
      <c r="G5299" s="49">
        <v>9889</v>
      </c>
      <c r="H5299" s="49"/>
      <c r="I5299" s="49"/>
      <c r="J5299" s="50">
        <v>20</v>
      </c>
      <c r="K5299" s="51">
        <f t="shared" si="264"/>
        <v>9909</v>
      </c>
    </row>
    <row r="5300" spans="3:11" ht="14.25" customHeight="1">
      <c r="C5300" s="48">
        <v>742</v>
      </c>
      <c r="D5300" s="18" t="s">
        <v>58</v>
      </c>
      <c r="E5300" s="49"/>
      <c r="F5300" s="49"/>
      <c r="G5300" s="49">
        <v>6927</v>
      </c>
      <c r="H5300" s="49"/>
      <c r="I5300" s="49"/>
      <c r="J5300" s="50">
        <v>5141</v>
      </c>
      <c r="K5300" s="51">
        <f t="shared" si="264"/>
        <v>12068</v>
      </c>
    </row>
    <row r="5301" spans="3:11" ht="14.25" customHeight="1">
      <c r="C5301" s="48">
        <v>743</v>
      </c>
      <c r="D5301" s="18" t="s">
        <v>59</v>
      </c>
      <c r="E5301" s="49"/>
      <c r="F5301" s="49"/>
      <c r="G5301" s="49">
        <v>236</v>
      </c>
      <c r="H5301" s="49"/>
      <c r="I5301" s="49"/>
      <c r="J5301" s="50">
        <v>28</v>
      </c>
      <c r="K5301" s="51">
        <f t="shared" si="264"/>
        <v>264</v>
      </c>
    </row>
    <row r="5302" spans="3:11" ht="14.25" customHeight="1">
      <c r="C5302" s="48">
        <v>744</v>
      </c>
      <c r="D5302" s="18" t="s">
        <v>60</v>
      </c>
      <c r="E5302" s="49"/>
      <c r="F5302" s="49"/>
      <c r="G5302" s="49"/>
      <c r="H5302" s="49"/>
      <c r="I5302" s="49"/>
      <c r="J5302" s="50">
        <v>1</v>
      </c>
      <c r="K5302" s="51">
        <f t="shared" si="264"/>
        <v>1</v>
      </c>
    </row>
    <row r="5303" spans="3:11" ht="14.25" customHeight="1">
      <c r="C5303" s="48">
        <v>745</v>
      </c>
      <c r="D5303" s="18" t="s">
        <v>61</v>
      </c>
      <c r="E5303" s="49"/>
      <c r="F5303" s="49"/>
      <c r="G5303" s="49">
        <v>5852</v>
      </c>
      <c r="H5303" s="49"/>
      <c r="I5303" s="49"/>
      <c r="J5303" s="50">
        <v>470</v>
      </c>
      <c r="K5303" s="51">
        <f t="shared" si="264"/>
        <v>6322</v>
      </c>
    </row>
    <row r="5304" spans="3:11" ht="14.25" customHeight="1">
      <c r="C5304" s="48">
        <v>771</v>
      </c>
      <c r="D5304" s="18" t="s">
        <v>62</v>
      </c>
      <c r="E5304" s="49"/>
      <c r="F5304" s="49"/>
      <c r="G5304" s="49">
        <v>536</v>
      </c>
      <c r="H5304" s="49"/>
      <c r="I5304" s="49"/>
      <c r="J5304" s="50"/>
      <c r="K5304" s="51">
        <f t="shared" si="264"/>
        <v>536</v>
      </c>
    </row>
    <row r="5305" spans="3:11" ht="14.25" customHeight="1">
      <c r="C5305" s="48">
        <v>772</v>
      </c>
      <c r="D5305" s="18" t="s">
        <v>63</v>
      </c>
      <c r="E5305" s="49"/>
      <c r="F5305" s="49"/>
      <c r="G5305" s="49"/>
      <c r="H5305" s="49"/>
      <c r="I5305" s="49">
        <v>223</v>
      </c>
      <c r="J5305" s="50">
        <v>35</v>
      </c>
      <c r="K5305" s="51">
        <f t="shared" si="264"/>
        <v>258</v>
      </c>
    </row>
    <row r="5306" spans="3:11" ht="14.25" customHeight="1">
      <c r="C5306" s="48">
        <v>781</v>
      </c>
      <c r="D5306" s="18" t="s">
        <v>64</v>
      </c>
      <c r="E5306" s="49"/>
      <c r="F5306" s="49"/>
      <c r="G5306" s="49"/>
      <c r="H5306" s="49"/>
      <c r="I5306" s="49"/>
      <c r="J5306" s="50"/>
      <c r="K5306" s="51">
        <f t="shared" si="264"/>
        <v>0</v>
      </c>
    </row>
    <row r="5307" spans="3:11" ht="14.25" customHeight="1">
      <c r="C5307" s="48">
        <v>791</v>
      </c>
      <c r="D5307" s="18" t="s">
        <v>65</v>
      </c>
      <c r="E5307" s="49"/>
      <c r="F5307" s="49"/>
      <c r="G5307" s="49"/>
      <c r="H5307" s="49"/>
      <c r="I5307" s="49"/>
      <c r="J5307" s="50"/>
      <c r="K5307" s="51">
        <f t="shared" si="264"/>
        <v>0</v>
      </c>
    </row>
    <row r="5308" spans="3:11" ht="14.25" customHeight="1">
      <c r="C5308" s="48">
        <v>811</v>
      </c>
      <c r="D5308" s="18" t="s">
        <v>66</v>
      </c>
      <c r="E5308" s="49"/>
      <c r="F5308" s="49"/>
      <c r="G5308" s="49"/>
      <c r="H5308" s="49"/>
      <c r="I5308" s="49"/>
      <c r="J5308" s="50"/>
      <c r="K5308" s="51">
        <f t="shared" si="264"/>
        <v>0</v>
      </c>
    </row>
    <row r="5309" spans="3:11" ht="14.25" customHeight="1">
      <c r="C5309" s="48">
        <v>812</v>
      </c>
      <c r="D5309" s="18" t="s">
        <v>67</v>
      </c>
      <c r="E5309" s="49"/>
      <c r="F5309" s="49"/>
      <c r="G5309" s="49"/>
      <c r="H5309" s="49"/>
      <c r="I5309" s="49"/>
      <c r="J5309" s="50">
        <v>17</v>
      </c>
      <c r="K5309" s="51">
        <f t="shared" si="264"/>
        <v>17</v>
      </c>
    </row>
    <row r="5310" spans="3:11" ht="14.25" customHeight="1">
      <c r="C5310" s="48">
        <v>813</v>
      </c>
      <c r="D5310" s="18" t="s">
        <v>68</v>
      </c>
      <c r="E5310" s="49"/>
      <c r="F5310" s="49"/>
      <c r="G5310" s="49"/>
      <c r="H5310" s="49"/>
      <c r="I5310" s="49"/>
      <c r="J5310" s="50"/>
      <c r="K5310" s="51">
        <f t="shared" si="264"/>
        <v>0</v>
      </c>
    </row>
    <row r="5311" spans="3:11" ht="14.25" customHeight="1">
      <c r="C5311" s="48">
        <v>821</v>
      </c>
      <c r="D5311" s="18" t="s">
        <v>69</v>
      </c>
      <c r="E5311" s="49"/>
      <c r="F5311" s="49"/>
      <c r="G5311" s="49"/>
      <c r="H5311" s="49"/>
      <c r="I5311" s="49"/>
      <c r="J5311" s="50"/>
      <c r="K5311" s="51">
        <f t="shared" si="264"/>
        <v>0</v>
      </c>
    </row>
    <row r="5312" spans="3:11" ht="14.25" customHeight="1">
      <c r="C5312" s="48">
        <v>822</v>
      </c>
      <c r="D5312" s="18" t="s">
        <v>70</v>
      </c>
      <c r="E5312" s="49"/>
      <c r="F5312" s="49"/>
      <c r="G5312" s="49"/>
      <c r="H5312" s="49"/>
      <c r="I5312" s="49"/>
      <c r="J5312" s="50"/>
      <c r="K5312" s="51">
        <f t="shared" si="264"/>
        <v>0</v>
      </c>
    </row>
    <row r="5313" spans="1:11" ht="14.25" customHeight="1">
      <c r="C5313" s="48">
        <v>823</v>
      </c>
      <c r="D5313" s="18" t="s">
        <v>71</v>
      </c>
      <c r="E5313" s="49"/>
      <c r="F5313" s="49"/>
      <c r="G5313" s="49"/>
      <c r="H5313" s="49"/>
      <c r="I5313" s="49"/>
      <c r="J5313" s="50">
        <v>931</v>
      </c>
      <c r="K5313" s="51">
        <f t="shared" si="264"/>
        <v>931</v>
      </c>
    </row>
    <row r="5314" spans="1:11" ht="14.25" customHeight="1">
      <c r="C5314" s="48">
        <v>831</v>
      </c>
      <c r="D5314" s="18" t="s">
        <v>72</v>
      </c>
      <c r="E5314" s="49"/>
      <c r="F5314" s="49"/>
      <c r="G5314" s="49"/>
      <c r="H5314" s="49"/>
      <c r="I5314" s="49"/>
      <c r="J5314" s="50"/>
      <c r="K5314" s="51">
        <f t="shared" si="264"/>
        <v>0</v>
      </c>
    </row>
    <row r="5315" spans="1:11" ht="14.25" customHeight="1">
      <c r="C5315" s="48">
        <v>841</v>
      </c>
      <c r="D5315" s="18" t="s">
        <v>73</v>
      </c>
      <c r="E5315" s="49"/>
      <c r="F5315" s="49"/>
      <c r="G5315" s="49"/>
      <c r="H5315" s="49"/>
      <c r="I5315" s="49"/>
      <c r="J5315" s="50"/>
      <c r="K5315" s="51">
        <f t="shared" si="264"/>
        <v>0</v>
      </c>
    </row>
    <row r="5316" spans="1:11" ht="14.25" customHeight="1">
      <c r="C5316" s="48">
        <v>842</v>
      </c>
      <c r="D5316" s="18" t="s">
        <v>74</v>
      </c>
      <c r="E5316" s="49"/>
      <c r="F5316" s="49"/>
      <c r="G5316" s="49"/>
      <c r="H5316" s="49"/>
      <c r="I5316" s="49"/>
      <c r="J5316" s="50"/>
      <c r="K5316" s="51">
        <f t="shared" si="264"/>
        <v>0</v>
      </c>
    </row>
    <row r="5317" spans="1:11" ht="14.25" customHeight="1">
      <c r="C5317" s="52">
        <v>843</v>
      </c>
      <c r="D5317" s="18" t="s">
        <v>75</v>
      </c>
      <c r="E5317" s="49"/>
      <c r="F5317" s="49"/>
      <c r="G5317" s="49"/>
      <c r="H5317" s="49"/>
      <c r="I5317" s="49"/>
      <c r="J5317" s="50"/>
      <c r="K5317" s="51">
        <f t="shared" si="264"/>
        <v>0</v>
      </c>
    </row>
    <row r="5318" spans="1:11" ht="14.25" customHeight="1">
      <c r="C5318" s="52">
        <v>911</v>
      </c>
      <c r="D5318" s="18" t="s">
        <v>76</v>
      </c>
      <c r="E5318" s="49"/>
      <c r="F5318" s="49"/>
      <c r="G5318" s="49"/>
      <c r="H5318" s="49"/>
      <c r="I5318" s="49"/>
      <c r="J5318" s="50"/>
      <c r="K5318" s="51">
        <f t="shared" si="264"/>
        <v>0</v>
      </c>
    </row>
    <row r="5319" spans="1:11" ht="14.25" customHeight="1">
      <c r="C5319" s="48">
        <v>912</v>
      </c>
      <c r="D5319" s="18" t="s">
        <v>77</v>
      </c>
      <c r="E5319" s="53"/>
      <c r="F5319" s="53"/>
      <c r="G5319" s="53"/>
      <c r="H5319" s="53"/>
      <c r="I5319" s="53"/>
      <c r="J5319" s="54"/>
      <c r="K5319" s="51">
        <f t="shared" si="264"/>
        <v>0</v>
      </c>
    </row>
    <row r="5320" spans="1:11" ht="14.25" customHeight="1">
      <c r="C5320" s="48">
        <v>913</v>
      </c>
      <c r="D5320" s="18" t="s">
        <v>78</v>
      </c>
      <c r="E5320" s="53"/>
      <c r="F5320" s="53"/>
      <c r="G5320" s="53"/>
      <c r="H5320" s="53"/>
      <c r="I5320" s="53"/>
      <c r="J5320" s="54"/>
      <c r="K5320" s="51">
        <f t="shared" si="264"/>
        <v>0</v>
      </c>
    </row>
    <row r="5321" spans="1:11" ht="14.25" customHeight="1">
      <c r="C5321" s="48">
        <v>921</v>
      </c>
      <c r="D5321" s="18" t="s">
        <v>79</v>
      </c>
      <c r="E5321" s="53"/>
      <c r="F5321" s="53"/>
      <c r="G5321" s="53">
        <v>41</v>
      </c>
      <c r="H5321" s="53"/>
      <c r="I5321" s="53"/>
      <c r="J5321" s="54"/>
      <c r="K5321" s="51">
        <f t="shared" si="264"/>
        <v>41</v>
      </c>
    </row>
    <row r="5322" spans="1:11" ht="14.25" customHeight="1" thickBot="1">
      <c r="C5322" s="52">
        <v>922</v>
      </c>
      <c r="D5322" s="18" t="s">
        <v>80</v>
      </c>
      <c r="E5322" s="53"/>
      <c r="F5322" s="53"/>
      <c r="G5322" s="53"/>
      <c r="H5322" s="53"/>
      <c r="I5322" s="53"/>
      <c r="J5322" s="54"/>
      <c r="K5322" s="55">
        <f t="shared" si="264"/>
        <v>0</v>
      </c>
    </row>
    <row r="5323" spans="1:11" ht="14.25" customHeight="1" thickBot="1">
      <c r="C5323" s="63" t="s">
        <v>10</v>
      </c>
      <c r="D5323" s="57">
        <f>SUM(D5288:D5319)</f>
        <v>0</v>
      </c>
      <c r="E5323" s="58">
        <f t="shared" ref="E5323:J5323" si="265">SUM(E5288:E5322)</f>
        <v>0</v>
      </c>
      <c r="F5323" s="58">
        <f t="shared" si="265"/>
        <v>0</v>
      </c>
      <c r="G5323" s="58">
        <f t="shared" si="265"/>
        <v>223112</v>
      </c>
      <c r="H5323" s="58">
        <f t="shared" si="265"/>
        <v>0</v>
      </c>
      <c r="I5323" s="58">
        <f t="shared" si="265"/>
        <v>3833</v>
      </c>
      <c r="J5323" s="58">
        <f t="shared" si="265"/>
        <v>48078</v>
      </c>
      <c r="K5323" s="58">
        <f t="shared" si="264"/>
        <v>275023</v>
      </c>
    </row>
    <row r="5327" spans="1:11" ht="14.25" customHeight="1" thickBot="1"/>
    <row r="5328" spans="1:11" ht="14.25" customHeight="1" thickBot="1">
      <c r="A5328" s="35">
        <v>129</v>
      </c>
      <c r="B5328" s="59" t="s">
        <v>113</v>
      </c>
      <c r="C5328" s="36" t="s">
        <v>2</v>
      </c>
      <c r="D5328" s="37" t="s">
        <v>3</v>
      </c>
      <c r="E5328" s="74" t="s">
        <v>4</v>
      </c>
      <c r="F5328" s="75" t="s">
        <v>9</v>
      </c>
      <c r="G5328" s="76" t="s">
        <v>5</v>
      </c>
      <c r="H5328" s="77" t="s">
        <v>6</v>
      </c>
      <c r="I5328" s="77" t="s">
        <v>7</v>
      </c>
      <c r="J5328" s="78" t="s">
        <v>8</v>
      </c>
      <c r="K5328" s="78" t="s">
        <v>10</v>
      </c>
    </row>
    <row r="5329" spans="3:11" ht="14.25" customHeight="1">
      <c r="C5329" s="44">
        <v>711</v>
      </c>
      <c r="D5329" s="18" t="s">
        <v>46</v>
      </c>
      <c r="E5329" s="45"/>
      <c r="F5329" s="45"/>
      <c r="G5329" s="45">
        <v>15342</v>
      </c>
      <c r="H5329" s="45"/>
      <c r="I5329" s="45"/>
      <c r="J5329" s="46"/>
      <c r="K5329" s="47">
        <f>SUM(E5329:J5329)</f>
        <v>15342</v>
      </c>
    </row>
    <row r="5330" spans="3:11" ht="14.25" customHeight="1">
      <c r="C5330" s="48">
        <v>712</v>
      </c>
      <c r="D5330" s="18" t="s">
        <v>47</v>
      </c>
      <c r="E5330" s="49"/>
      <c r="F5330" s="49"/>
      <c r="G5330" s="49">
        <v>30</v>
      </c>
      <c r="H5330" s="49"/>
      <c r="I5330" s="49"/>
      <c r="J5330" s="50"/>
      <c r="K5330" s="51">
        <f t="shared" ref="K5330:K5364" si="266">SUM(E5330:J5330)</f>
        <v>30</v>
      </c>
    </row>
    <row r="5331" spans="3:11" ht="14.25" customHeight="1">
      <c r="C5331" s="48">
        <v>713</v>
      </c>
      <c r="D5331" s="18" t="s">
        <v>48</v>
      </c>
      <c r="E5331" s="49"/>
      <c r="F5331" s="49"/>
      <c r="G5331" s="49">
        <v>980</v>
      </c>
      <c r="H5331" s="49"/>
      <c r="I5331" s="49"/>
      <c r="J5331" s="50"/>
      <c r="K5331" s="51">
        <f t="shared" si="266"/>
        <v>980</v>
      </c>
    </row>
    <row r="5332" spans="3:11" ht="14.25" customHeight="1">
      <c r="C5332" s="48">
        <v>714</v>
      </c>
      <c r="D5332" s="18" t="s">
        <v>49</v>
      </c>
      <c r="E5332" s="49"/>
      <c r="F5332" s="49"/>
      <c r="G5332" s="49">
        <v>3603</v>
      </c>
      <c r="H5332" s="49"/>
      <c r="I5332" s="49"/>
      <c r="J5332" s="50"/>
      <c r="K5332" s="51">
        <f t="shared" si="266"/>
        <v>3603</v>
      </c>
    </row>
    <row r="5333" spans="3:11" ht="14.25" customHeight="1">
      <c r="C5333" s="48">
        <v>715</v>
      </c>
      <c r="D5333" s="18" t="s">
        <v>50</v>
      </c>
      <c r="E5333" s="49"/>
      <c r="F5333" s="49"/>
      <c r="G5333" s="49"/>
      <c r="H5333" s="49"/>
      <c r="I5333" s="49"/>
      <c r="J5333" s="50"/>
      <c r="K5333" s="51">
        <f t="shared" si="266"/>
        <v>0</v>
      </c>
    </row>
    <row r="5334" spans="3:11" ht="14.25" customHeight="1">
      <c r="C5334" s="48">
        <v>716</v>
      </c>
      <c r="D5334" s="18" t="s">
        <v>51</v>
      </c>
      <c r="E5334" s="49"/>
      <c r="F5334" s="49"/>
      <c r="G5334" s="49">
        <v>2256</v>
      </c>
      <c r="H5334" s="49"/>
      <c r="I5334" s="49"/>
      <c r="J5334" s="50"/>
      <c r="K5334" s="51">
        <f t="shared" si="266"/>
        <v>2256</v>
      </c>
    </row>
    <row r="5335" spans="3:11" ht="14.25" customHeight="1">
      <c r="C5335" s="48">
        <v>719</v>
      </c>
      <c r="D5335" s="18" t="s">
        <v>52</v>
      </c>
      <c r="E5335" s="49"/>
      <c r="F5335" s="49"/>
      <c r="G5335" s="49"/>
      <c r="H5335" s="49"/>
      <c r="I5335" s="49"/>
      <c r="J5335" s="50"/>
      <c r="K5335" s="51">
        <f t="shared" si="266"/>
        <v>0</v>
      </c>
    </row>
    <row r="5336" spans="3:11" ht="14.25" customHeight="1">
      <c r="C5336" s="48">
        <v>721</v>
      </c>
      <c r="D5336" s="18" t="s">
        <v>53</v>
      </c>
      <c r="E5336" s="49"/>
      <c r="F5336" s="49"/>
      <c r="G5336" s="49"/>
      <c r="H5336" s="49"/>
      <c r="I5336" s="49"/>
      <c r="J5336" s="50"/>
      <c r="K5336" s="51">
        <f t="shared" si="266"/>
        <v>0</v>
      </c>
    </row>
    <row r="5337" spans="3:11" ht="14.25" customHeight="1">
      <c r="C5337" s="48">
        <v>731</v>
      </c>
      <c r="D5337" s="18" t="s">
        <v>54</v>
      </c>
      <c r="E5337" s="49"/>
      <c r="F5337" s="49"/>
      <c r="G5337" s="49"/>
      <c r="H5337" s="49"/>
      <c r="I5337" s="49"/>
      <c r="J5337" s="50"/>
      <c r="K5337" s="51">
        <f t="shared" si="266"/>
        <v>0</v>
      </c>
    </row>
    <row r="5338" spans="3:11" ht="14.25" customHeight="1">
      <c r="C5338" s="48">
        <v>732</v>
      </c>
      <c r="D5338" s="18" t="s">
        <v>55</v>
      </c>
      <c r="E5338" s="49"/>
      <c r="F5338" s="49"/>
      <c r="G5338" s="49"/>
      <c r="H5338" s="49"/>
      <c r="I5338" s="49">
        <v>467</v>
      </c>
      <c r="J5338" s="50"/>
      <c r="K5338" s="51">
        <f t="shared" si="266"/>
        <v>467</v>
      </c>
    </row>
    <row r="5339" spans="3:11" ht="14.25" customHeight="1">
      <c r="C5339" s="48">
        <v>733</v>
      </c>
      <c r="D5339" s="18" t="s">
        <v>56</v>
      </c>
      <c r="E5339" s="49"/>
      <c r="F5339" s="49"/>
      <c r="G5339" s="49"/>
      <c r="H5339" s="49"/>
      <c r="I5339" s="49"/>
      <c r="J5339" s="50"/>
      <c r="K5339" s="51">
        <f t="shared" si="266"/>
        <v>0</v>
      </c>
    </row>
    <row r="5340" spans="3:11" ht="14.25" customHeight="1">
      <c r="C5340" s="48">
        <v>741</v>
      </c>
      <c r="D5340" s="18" t="s">
        <v>57</v>
      </c>
      <c r="E5340" s="49"/>
      <c r="F5340" s="49"/>
      <c r="G5340" s="49">
        <v>176</v>
      </c>
      <c r="H5340" s="49"/>
      <c r="I5340" s="49"/>
      <c r="J5340" s="50"/>
      <c r="K5340" s="51">
        <f t="shared" si="266"/>
        <v>176</v>
      </c>
    </row>
    <row r="5341" spans="3:11" ht="14.25" customHeight="1">
      <c r="C5341" s="48">
        <v>742</v>
      </c>
      <c r="D5341" s="18" t="s">
        <v>58</v>
      </c>
      <c r="E5341" s="49"/>
      <c r="F5341" s="49"/>
      <c r="G5341" s="49">
        <v>426</v>
      </c>
      <c r="H5341" s="49"/>
      <c r="I5341" s="49"/>
      <c r="J5341" s="50"/>
      <c r="K5341" s="51">
        <f t="shared" si="266"/>
        <v>426</v>
      </c>
    </row>
    <row r="5342" spans="3:11" ht="14.25" customHeight="1">
      <c r="C5342" s="48">
        <v>743</v>
      </c>
      <c r="D5342" s="18" t="s">
        <v>59</v>
      </c>
      <c r="E5342" s="49"/>
      <c r="F5342" s="49"/>
      <c r="G5342" s="49"/>
      <c r="H5342" s="49"/>
      <c r="I5342" s="49"/>
      <c r="J5342" s="50"/>
      <c r="K5342" s="51">
        <f t="shared" si="266"/>
        <v>0</v>
      </c>
    </row>
    <row r="5343" spans="3:11" ht="14.25" customHeight="1">
      <c r="C5343" s="48">
        <v>744</v>
      </c>
      <c r="D5343" s="18" t="s">
        <v>60</v>
      </c>
      <c r="E5343" s="49"/>
      <c r="F5343" s="49"/>
      <c r="G5343" s="49"/>
      <c r="H5343" s="49"/>
      <c r="I5343" s="49"/>
      <c r="J5343" s="50"/>
      <c r="K5343" s="51">
        <f t="shared" si="266"/>
        <v>0</v>
      </c>
    </row>
    <row r="5344" spans="3:11" ht="14.25" customHeight="1">
      <c r="C5344" s="48">
        <v>745</v>
      </c>
      <c r="D5344" s="18" t="s">
        <v>61</v>
      </c>
      <c r="E5344" s="49"/>
      <c r="F5344" s="49"/>
      <c r="G5344" s="49">
        <v>26</v>
      </c>
      <c r="H5344" s="49"/>
      <c r="J5344" s="49">
        <v>319</v>
      </c>
      <c r="K5344" s="51">
        <f>SUM(E5344:J5344)</f>
        <v>345</v>
      </c>
    </row>
    <row r="5345" spans="3:11" ht="14.25" customHeight="1">
      <c r="C5345" s="48">
        <v>771</v>
      </c>
      <c r="D5345" s="18" t="s">
        <v>62</v>
      </c>
      <c r="E5345" s="49"/>
      <c r="F5345" s="49"/>
      <c r="G5345" s="49"/>
      <c r="H5345" s="49"/>
      <c r="I5345" s="49"/>
      <c r="J5345" s="50">
        <v>598</v>
      </c>
      <c r="K5345" s="51">
        <f t="shared" si="266"/>
        <v>598</v>
      </c>
    </row>
    <row r="5346" spans="3:11" ht="14.25" customHeight="1">
      <c r="C5346" s="48">
        <v>772</v>
      </c>
      <c r="D5346" s="18" t="s">
        <v>63</v>
      </c>
      <c r="E5346" s="49"/>
      <c r="F5346" s="49"/>
      <c r="G5346" s="49"/>
      <c r="H5346" s="49"/>
      <c r="I5346" s="49"/>
      <c r="J5346" s="50"/>
      <c r="K5346" s="51">
        <f t="shared" si="266"/>
        <v>0</v>
      </c>
    </row>
    <row r="5347" spans="3:11" ht="14.25" customHeight="1">
      <c r="C5347" s="48">
        <v>781</v>
      </c>
      <c r="D5347" s="18" t="s">
        <v>64</v>
      </c>
      <c r="E5347" s="49"/>
      <c r="F5347" s="49"/>
      <c r="G5347" s="49"/>
      <c r="H5347" s="49"/>
      <c r="I5347" s="49"/>
      <c r="J5347" s="50">
        <v>177</v>
      </c>
      <c r="K5347" s="51">
        <f t="shared" si="266"/>
        <v>177</v>
      </c>
    </row>
    <row r="5348" spans="3:11" ht="14.25" customHeight="1">
      <c r="C5348" s="48">
        <v>791</v>
      </c>
      <c r="D5348" s="18" t="s">
        <v>65</v>
      </c>
      <c r="E5348" s="49">
        <v>36857</v>
      </c>
      <c r="F5348" s="49"/>
      <c r="G5348" s="49"/>
      <c r="H5348" s="49"/>
      <c r="I5348" s="49"/>
      <c r="J5348" s="50"/>
      <c r="K5348" s="51">
        <f t="shared" si="266"/>
        <v>36857</v>
      </c>
    </row>
    <row r="5349" spans="3:11" ht="14.25" customHeight="1">
      <c r="C5349" s="48">
        <v>811</v>
      </c>
      <c r="D5349" s="18" t="s">
        <v>66</v>
      </c>
      <c r="E5349" s="49"/>
      <c r="F5349" s="49"/>
      <c r="G5349" s="49"/>
      <c r="H5349" s="49"/>
      <c r="I5349" s="49"/>
      <c r="J5349" s="50"/>
      <c r="K5349" s="51">
        <f t="shared" si="266"/>
        <v>0</v>
      </c>
    </row>
    <row r="5350" spans="3:11" ht="14.25" customHeight="1">
      <c r="C5350" s="48">
        <v>812</v>
      </c>
      <c r="D5350" s="18" t="s">
        <v>67</v>
      </c>
      <c r="E5350" s="49"/>
      <c r="F5350" s="49"/>
      <c r="G5350" s="49"/>
      <c r="H5350" s="49"/>
      <c r="I5350" s="49"/>
      <c r="J5350" s="50"/>
      <c r="K5350" s="51">
        <f t="shared" si="266"/>
        <v>0</v>
      </c>
    </row>
    <row r="5351" spans="3:11" ht="14.25" customHeight="1">
      <c r="C5351" s="48">
        <v>813</v>
      </c>
      <c r="D5351" s="18" t="s">
        <v>68</v>
      </c>
      <c r="E5351" s="49"/>
      <c r="F5351" s="49"/>
      <c r="G5351" s="49"/>
      <c r="H5351" s="49"/>
      <c r="I5351" s="49"/>
      <c r="J5351" s="50"/>
      <c r="K5351" s="51">
        <f t="shared" si="266"/>
        <v>0</v>
      </c>
    </row>
    <row r="5352" spans="3:11" ht="14.25" customHeight="1">
      <c r="C5352" s="48">
        <v>821</v>
      </c>
      <c r="D5352" s="18" t="s">
        <v>69</v>
      </c>
      <c r="E5352" s="49"/>
      <c r="F5352" s="49"/>
      <c r="G5352" s="49"/>
      <c r="H5352" s="49"/>
      <c r="I5352" s="49"/>
      <c r="J5352" s="50"/>
      <c r="K5352" s="51">
        <f t="shared" si="266"/>
        <v>0</v>
      </c>
    </row>
    <row r="5353" spans="3:11" ht="14.25" customHeight="1">
      <c r="C5353" s="48">
        <v>822</v>
      </c>
      <c r="D5353" s="18" t="s">
        <v>70</v>
      </c>
      <c r="E5353" s="49"/>
      <c r="F5353" s="49"/>
      <c r="G5353" s="49"/>
      <c r="H5353" s="49"/>
      <c r="I5353" s="49"/>
      <c r="J5353" s="50"/>
      <c r="K5353" s="51">
        <f t="shared" si="266"/>
        <v>0</v>
      </c>
    </row>
    <row r="5354" spans="3:11" ht="14.25" customHeight="1">
      <c r="C5354" s="48">
        <v>823</v>
      </c>
      <c r="D5354" s="18" t="s">
        <v>71</v>
      </c>
      <c r="E5354" s="49"/>
      <c r="F5354" s="49"/>
      <c r="G5354" s="49"/>
      <c r="H5354" s="49"/>
      <c r="I5354" s="49"/>
      <c r="J5354" s="50"/>
      <c r="K5354" s="51">
        <f t="shared" si="266"/>
        <v>0</v>
      </c>
    </row>
    <row r="5355" spans="3:11" ht="14.25" customHeight="1">
      <c r="C5355" s="48">
        <v>831</v>
      </c>
      <c r="D5355" s="18" t="s">
        <v>72</v>
      </c>
      <c r="E5355" s="49"/>
      <c r="F5355" s="49"/>
      <c r="G5355" s="49"/>
      <c r="H5355" s="49"/>
      <c r="I5355" s="49"/>
      <c r="J5355" s="50"/>
      <c r="K5355" s="51">
        <f t="shared" si="266"/>
        <v>0</v>
      </c>
    </row>
    <row r="5356" spans="3:11" ht="14.25" customHeight="1">
      <c r="C5356" s="48">
        <v>841</v>
      </c>
      <c r="D5356" s="18" t="s">
        <v>73</v>
      </c>
      <c r="E5356" s="49"/>
      <c r="F5356" s="49"/>
      <c r="G5356" s="49"/>
      <c r="H5356" s="49"/>
      <c r="I5356" s="49"/>
      <c r="J5356" s="50"/>
      <c r="K5356" s="51">
        <f t="shared" si="266"/>
        <v>0</v>
      </c>
    </row>
    <row r="5357" spans="3:11" ht="14.25" customHeight="1">
      <c r="C5357" s="48">
        <v>842</v>
      </c>
      <c r="D5357" s="18" t="s">
        <v>74</v>
      </c>
      <c r="E5357" s="49"/>
      <c r="F5357" s="49"/>
      <c r="G5357" s="49"/>
      <c r="H5357" s="49"/>
      <c r="I5357" s="49"/>
      <c r="J5357" s="50"/>
      <c r="K5357" s="51">
        <f t="shared" si="266"/>
        <v>0</v>
      </c>
    </row>
    <row r="5358" spans="3:11" ht="14.25" customHeight="1">
      <c r="C5358" s="52">
        <v>843</v>
      </c>
      <c r="D5358" s="18" t="s">
        <v>75</v>
      </c>
      <c r="E5358" s="49"/>
      <c r="F5358" s="49"/>
      <c r="G5358" s="49"/>
      <c r="H5358" s="49"/>
      <c r="I5358" s="49"/>
      <c r="J5358" s="50"/>
      <c r="K5358" s="51">
        <f t="shared" si="266"/>
        <v>0</v>
      </c>
    </row>
    <row r="5359" spans="3:11" ht="14.25" customHeight="1">
      <c r="C5359" s="52">
        <v>911</v>
      </c>
      <c r="D5359" s="18" t="s">
        <v>76</v>
      </c>
      <c r="E5359" s="49"/>
      <c r="F5359" s="49"/>
      <c r="G5359" s="49"/>
      <c r="H5359" s="49"/>
      <c r="I5359" s="49"/>
      <c r="J5359" s="50"/>
      <c r="K5359" s="51">
        <f t="shared" si="266"/>
        <v>0</v>
      </c>
    </row>
    <row r="5360" spans="3:11" ht="14.25" customHeight="1">
      <c r="C5360" s="48">
        <v>912</v>
      </c>
      <c r="D5360" s="18" t="s">
        <v>77</v>
      </c>
      <c r="E5360" s="53"/>
      <c r="F5360" s="53"/>
      <c r="G5360" s="53"/>
      <c r="H5360" s="53"/>
      <c r="I5360" s="53"/>
      <c r="J5360" s="54"/>
      <c r="K5360" s="51">
        <f t="shared" si="266"/>
        <v>0</v>
      </c>
    </row>
    <row r="5361" spans="1:11" ht="14.25" customHeight="1">
      <c r="C5361" s="48">
        <v>913</v>
      </c>
      <c r="D5361" s="18" t="s">
        <v>78</v>
      </c>
      <c r="E5361" s="53"/>
      <c r="F5361" s="53"/>
      <c r="G5361" s="53"/>
      <c r="H5361" s="53"/>
      <c r="I5361" s="53"/>
      <c r="J5361" s="54"/>
      <c r="K5361" s="51">
        <f t="shared" si="266"/>
        <v>0</v>
      </c>
    </row>
    <row r="5362" spans="1:11" ht="14.25" customHeight="1">
      <c r="C5362" s="48">
        <v>921</v>
      </c>
      <c r="D5362" s="18" t="s">
        <v>79</v>
      </c>
      <c r="E5362" s="53"/>
      <c r="F5362" s="53"/>
      <c r="G5362" s="53"/>
      <c r="H5362" s="53"/>
      <c r="I5362" s="53"/>
      <c r="J5362" s="54"/>
      <c r="K5362" s="51">
        <f t="shared" si="266"/>
        <v>0</v>
      </c>
    </row>
    <row r="5363" spans="1:11" ht="14.25" customHeight="1" thickBot="1">
      <c r="C5363" s="52">
        <v>922</v>
      </c>
      <c r="D5363" s="18" t="s">
        <v>80</v>
      </c>
      <c r="E5363" s="53"/>
      <c r="F5363" s="53"/>
      <c r="G5363" s="53"/>
      <c r="H5363" s="53"/>
      <c r="I5363" s="53"/>
      <c r="J5363" s="54"/>
      <c r="K5363" s="55">
        <f t="shared" si="266"/>
        <v>0</v>
      </c>
    </row>
    <row r="5364" spans="1:11" ht="14.25" customHeight="1" thickBot="1">
      <c r="C5364" s="63" t="s">
        <v>10</v>
      </c>
      <c r="D5364" s="57">
        <f>SUM(D5329:D5360)</f>
        <v>0</v>
      </c>
      <c r="E5364" s="58">
        <f t="shared" ref="E5364:J5364" si="267">SUM(E5329:E5363)</f>
        <v>36857</v>
      </c>
      <c r="F5364" s="58">
        <f t="shared" si="267"/>
        <v>0</v>
      </c>
      <c r="G5364" s="58">
        <f t="shared" si="267"/>
        <v>22839</v>
      </c>
      <c r="H5364" s="58">
        <f t="shared" si="267"/>
        <v>0</v>
      </c>
      <c r="I5364" s="58">
        <f t="shared" si="267"/>
        <v>467</v>
      </c>
      <c r="J5364" s="58">
        <f t="shared" si="267"/>
        <v>1094</v>
      </c>
      <c r="K5364" s="58">
        <f t="shared" si="266"/>
        <v>61257</v>
      </c>
    </row>
    <row r="5368" spans="1:11" ht="14.25" customHeight="1" thickBot="1"/>
    <row r="5369" spans="1:11" ht="14.25" customHeight="1" thickBot="1">
      <c r="A5369" s="35">
        <v>130</v>
      </c>
      <c r="B5369" s="35" t="s">
        <v>114</v>
      </c>
      <c r="C5369" s="36" t="s">
        <v>2</v>
      </c>
      <c r="D5369" s="37" t="s">
        <v>3</v>
      </c>
      <c r="E5369" s="74" t="s">
        <v>4</v>
      </c>
      <c r="F5369" s="75" t="s">
        <v>9</v>
      </c>
      <c r="G5369" s="76" t="s">
        <v>5</v>
      </c>
      <c r="H5369" s="77" t="s">
        <v>6</v>
      </c>
      <c r="I5369" s="77" t="s">
        <v>7</v>
      </c>
      <c r="J5369" s="78" t="s">
        <v>8</v>
      </c>
      <c r="K5369" s="78" t="s">
        <v>10</v>
      </c>
    </row>
    <row r="5370" spans="1:11" ht="14.25" customHeight="1">
      <c r="C5370" s="44">
        <v>711</v>
      </c>
      <c r="D5370" s="18" t="s">
        <v>46</v>
      </c>
      <c r="E5370" s="45"/>
      <c r="F5370" s="45"/>
      <c r="G5370" s="46"/>
      <c r="H5370" s="45"/>
      <c r="I5370" s="45"/>
      <c r="J5370" s="234">
        <v>138924</v>
      </c>
      <c r="K5370" s="235">
        <f>SUM(E5370:J5370)</f>
        <v>138924</v>
      </c>
    </row>
    <row r="5371" spans="1:11" ht="14.25" customHeight="1">
      <c r="C5371" s="48">
        <v>712</v>
      </c>
      <c r="D5371" s="18" t="s">
        <v>47</v>
      </c>
      <c r="E5371" s="49"/>
      <c r="F5371" s="49"/>
      <c r="G5371" s="50"/>
      <c r="H5371" s="49"/>
      <c r="I5371" s="49"/>
      <c r="J5371" s="50">
        <v>701</v>
      </c>
      <c r="K5371" s="65">
        <f t="shared" ref="K5371:K5404" si="268">SUM(E5371:J5371)</f>
        <v>701</v>
      </c>
    </row>
    <row r="5372" spans="1:11" ht="14.25" customHeight="1">
      <c r="C5372" s="48">
        <v>713</v>
      </c>
      <c r="D5372" s="18" t="s">
        <v>48</v>
      </c>
      <c r="E5372" s="49"/>
      <c r="F5372" s="49"/>
      <c r="G5372" s="50"/>
      <c r="H5372" s="49"/>
      <c r="I5372" s="49"/>
      <c r="J5372" s="50">
        <v>22089</v>
      </c>
      <c r="K5372" s="65">
        <f t="shared" si="268"/>
        <v>22089</v>
      </c>
    </row>
    <row r="5373" spans="1:11" ht="14.25" customHeight="1">
      <c r="C5373" s="48">
        <v>714</v>
      </c>
      <c r="D5373" s="18" t="s">
        <v>49</v>
      </c>
      <c r="E5373" s="49"/>
      <c r="F5373" s="49"/>
      <c r="G5373" s="50"/>
      <c r="H5373" s="49"/>
      <c r="I5373" s="49"/>
      <c r="J5373" s="50">
        <v>15835</v>
      </c>
      <c r="K5373" s="65">
        <f t="shared" si="268"/>
        <v>15835</v>
      </c>
    </row>
    <row r="5374" spans="1:11" ht="14.25" customHeight="1">
      <c r="C5374" s="48">
        <v>715</v>
      </c>
      <c r="D5374" s="18" t="s">
        <v>50</v>
      </c>
      <c r="E5374" s="49"/>
      <c r="F5374" s="49"/>
      <c r="G5374" s="50"/>
      <c r="H5374" s="49"/>
      <c r="I5374" s="49"/>
      <c r="J5374" s="50"/>
      <c r="K5374" s="65">
        <f t="shared" si="268"/>
        <v>0</v>
      </c>
    </row>
    <row r="5375" spans="1:11" ht="14.25" customHeight="1">
      <c r="C5375" s="48">
        <v>716</v>
      </c>
      <c r="D5375" s="18" t="s">
        <v>51</v>
      </c>
      <c r="E5375" s="49"/>
      <c r="F5375" s="49"/>
      <c r="G5375" s="50"/>
      <c r="H5375" s="49"/>
      <c r="I5375" s="49"/>
      <c r="J5375" s="50">
        <v>5605</v>
      </c>
      <c r="K5375" s="65">
        <f t="shared" si="268"/>
        <v>5605</v>
      </c>
    </row>
    <row r="5376" spans="1:11" ht="14.25" customHeight="1">
      <c r="C5376" s="48">
        <v>719</v>
      </c>
      <c r="D5376" s="18" t="s">
        <v>52</v>
      </c>
      <c r="E5376" s="49"/>
      <c r="F5376" s="49"/>
      <c r="G5376" s="50"/>
      <c r="H5376" s="49"/>
      <c r="I5376" s="49"/>
      <c r="J5376" s="50"/>
      <c r="K5376" s="65">
        <f t="shared" si="268"/>
        <v>0</v>
      </c>
    </row>
    <row r="5377" spans="3:11" ht="14.25" customHeight="1">
      <c r="C5377" s="48">
        <v>721</v>
      </c>
      <c r="D5377" s="18" t="s">
        <v>53</v>
      </c>
      <c r="E5377" s="49"/>
      <c r="F5377" s="49"/>
      <c r="G5377" s="50"/>
      <c r="H5377" s="49"/>
      <c r="I5377" s="49"/>
      <c r="J5377" s="50"/>
      <c r="K5377" s="65">
        <f t="shared" si="268"/>
        <v>0</v>
      </c>
    </row>
    <row r="5378" spans="3:11" ht="14.25" customHeight="1">
      <c r="C5378" s="48">
        <v>731</v>
      </c>
      <c r="D5378" s="18" t="s">
        <v>54</v>
      </c>
      <c r="E5378" s="49"/>
      <c r="F5378" s="49"/>
      <c r="G5378" s="50"/>
      <c r="H5378" s="49"/>
      <c r="I5378" s="49"/>
      <c r="J5378" s="50"/>
      <c r="K5378" s="65">
        <f t="shared" si="268"/>
        <v>0</v>
      </c>
    </row>
    <row r="5379" spans="3:11" ht="14.25" customHeight="1">
      <c r="C5379" s="48">
        <v>732</v>
      </c>
      <c r="D5379" s="18" t="s">
        <v>55</v>
      </c>
      <c r="E5379" s="49"/>
      <c r="F5379" s="49"/>
      <c r="G5379" s="50"/>
      <c r="H5379" s="49"/>
      <c r="I5379" s="49"/>
      <c r="J5379" s="50"/>
      <c r="K5379" s="65">
        <f t="shared" si="268"/>
        <v>0</v>
      </c>
    </row>
    <row r="5380" spans="3:11" ht="14.25" customHeight="1">
      <c r="C5380" s="48">
        <v>733</v>
      </c>
      <c r="D5380" s="18" t="s">
        <v>56</v>
      </c>
      <c r="E5380" s="49"/>
      <c r="F5380" s="49"/>
      <c r="G5380" s="50"/>
      <c r="H5380" s="49"/>
      <c r="I5380" s="49"/>
      <c r="J5380" s="50">
        <v>102007</v>
      </c>
      <c r="K5380" s="65">
        <f t="shared" si="268"/>
        <v>102007</v>
      </c>
    </row>
    <row r="5381" spans="3:11" ht="14.25" customHeight="1">
      <c r="C5381" s="48">
        <v>741</v>
      </c>
      <c r="D5381" s="18" t="s">
        <v>57</v>
      </c>
      <c r="E5381" s="49"/>
      <c r="F5381" s="49"/>
      <c r="G5381" s="50"/>
      <c r="H5381" s="49"/>
      <c r="I5381" s="49"/>
      <c r="J5381" s="50">
        <v>7474</v>
      </c>
      <c r="K5381" s="65">
        <f t="shared" si="268"/>
        <v>7474</v>
      </c>
    </row>
    <row r="5382" spans="3:11" ht="14.25" customHeight="1">
      <c r="C5382" s="48">
        <v>742</v>
      </c>
      <c r="D5382" s="18" t="s">
        <v>58</v>
      </c>
      <c r="E5382" s="49"/>
      <c r="F5382" s="49"/>
      <c r="G5382" s="50"/>
      <c r="H5382" s="49"/>
      <c r="I5382" s="49"/>
      <c r="J5382" s="50">
        <v>39099</v>
      </c>
      <c r="K5382" s="65">
        <f t="shared" si="268"/>
        <v>39099</v>
      </c>
    </row>
    <row r="5383" spans="3:11" ht="14.25" customHeight="1">
      <c r="C5383" s="48">
        <v>743</v>
      </c>
      <c r="D5383" s="18" t="s">
        <v>59</v>
      </c>
      <c r="E5383" s="49"/>
      <c r="F5383" s="49"/>
      <c r="G5383" s="50"/>
      <c r="H5383" s="49"/>
      <c r="I5383" s="49"/>
      <c r="J5383" s="50">
        <v>261</v>
      </c>
      <c r="K5383" s="65">
        <f t="shared" si="268"/>
        <v>261</v>
      </c>
    </row>
    <row r="5384" spans="3:11" ht="14.25" customHeight="1">
      <c r="C5384" s="48">
        <v>744</v>
      </c>
      <c r="D5384" s="18" t="s">
        <v>60</v>
      </c>
      <c r="E5384" s="49"/>
      <c r="F5384" s="49"/>
      <c r="G5384" s="50"/>
      <c r="H5384" s="49"/>
      <c r="I5384" s="49"/>
      <c r="J5384" s="50">
        <v>2387</v>
      </c>
      <c r="K5384" s="65">
        <f t="shared" si="268"/>
        <v>2387</v>
      </c>
    </row>
    <row r="5385" spans="3:11" ht="14.25" customHeight="1">
      <c r="C5385" s="48">
        <v>745</v>
      </c>
      <c r="D5385" s="18" t="s">
        <v>61</v>
      </c>
      <c r="E5385" s="49"/>
      <c r="F5385" s="49"/>
      <c r="G5385" s="50"/>
      <c r="H5385" s="49"/>
      <c r="I5385" s="49"/>
      <c r="J5385" s="50">
        <v>6492</v>
      </c>
      <c r="K5385" s="65">
        <f t="shared" si="268"/>
        <v>6492</v>
      </c>
    </row>
    <row r="5386" spans="3:11" ht="14.25" customHeight="1">
      <c r="C5386" s="48">
        <v>771</v>
      </c>
      <c r="D5386" s="18" t="s">
        <v>62</v>
      </c>
      <c r="E5386" s="49"/>
      <c r="F5386" s="49"/>
      <c r="H5386" s="49"/>
      <c r="I5386" s="49"/>
      <c r="J5386" s="50">
        <v>7251</v>
      </c>
      <c r="K5386" s="65">
        <f>SUM(E5386:J5386)</f>
        <v>7251</v>
      </c>
    </row>
    <row r="5387" spans="3:11" ht="14.25" customHeight="1">
      <c r="C5387" s="48">
        <v>772</v>
      </c>
      <c r="D5387" s="18" t="s">
        <v>63</v>
      </c>
      <c r="E5387" s="49"/>
      <c r="F5387" s="49"/>
      <c r="G5387" s="50"/>
      <c r="H5387" s="49"/>
      <c r="I5387" s="49"/>
      <c r="J5387" s="50"/>
      <c r="K5387" s="65">
        <f t="shared" si="268"/>
        <v>0</v>
      </c>
    </row>
    <row r="5388" spans="3:11" ht="14.25" customHeight="1">
      <c r="C5388" s="48">
        <v>781</v>
      </c>
      <c r="D5388" s="18" t="s">
        <v>64</v>
      </c>
      <c r="E5388" s="49"/>
      <c r="F5388" s="49"/>
      <c r="G5388" s="50"/>
      <c r="H5388" s="49"/>
      <c r="I5388" s="49"/>
      <c r="J5388" s="50">
        <v>1766</v>
      </c>
      <c r="K5388" s="65">
        <f t="shared" si="268"/>
        <v>1766</v>
      </c>
    </row>
    <row r="5389" spans="3:11" ht="14.25" customHeight="1">
      <c r="C5389" s="48">
        <v>791</v>
      </c>
      <c r="D5389" s="18" t="s">
        <v>65</v>
      </c>
      <c r="E5389" s="60">
        <v>10001</v>
      </c>
      <c r="F5389" s="49"/>
      <c r="G5389" s="50"/>
      <c r="H5389" s="49"/>
      <c r="I5389" s="49"/>
      <c r="J5389" s="50"/>
      <c r="K5389" s="65">
        <f t="shared" si="268"/>
        <v>10001</v>
      </c>
    </row>
    <row r="5390" spans="3:11" ht="14.25" customHeight="1">
      <c r="C5390" s="48">
        <v>811</v>
      </c>
      <c r="D5390" s="18" t="s">
        <v>66</v>
      </c>
      <c r="E5390" s="49"/>
      <c r="F5390" s="49"/>
      <c r="G5390" s="50"/>
      <c r="H5390" s="49"/>
      <c r="I5390" s="49"/>
      <c r="J5390" s="50"/>
      <c r="K5390" s="65">
        <f t="shared" si="268"/>
        <v>0</v>
      </c>
    </row>
    <row r="5391" spans="3:11" ht="14.25" customHeight="1">
      <c r="C5391" s="48">
        <v>812</v>
      </c>
      <c r="D5391" s="18" t="s">
        <v>67</v>
      </c>
      <c r="E5391" s="49"/>
      <c r="F5391" s="49"/>
      <c r="G5391" s="50"/>
      <c r="H5391" s="49"/>
      <c r="I5391" s="49"/>
      <c r="J5391" s="50"/>
      <c r="K5391" s="65">
        <f t="shared" si="268"/>
        <v>0</v>
      </c>
    </row>
    <row r="5392" spans="3:11" ht="14.25" customHeight="1">
      <c r="C5392" s="48">
        <v>813</v>
      </c>
      <c r="D5392" s="18" t="s">
        <v>68</v>
      </c>
      <c r="E5392" s="49"/>
      <c r="F5392" s="49"/>
      <c r="G5392" s="50"/>
      <c r="H5392" s="49"/>
      <c r="I5392" s="49"/>
      <c r="J5392" s="50"/>
      <c r="K5392" s="65">
        <f t="shared" si="268"/>
        <v>0</v>
      </c>
    </row>
    <row r="5393" spans="3:11" ht="14.25" customHeight="1">
      <c r="C5393" s="48">
        <v>821</v>
      </c>
      <c r="D5393" s="18" t="s">
        <v>69</v>
      </c>
      <c r="E5393" s="49"/>
      <c r="F5393" s="49"/>
      <c r="G5393" s="50"/>
      <c r="H5393" s="49"/>
      <c r="I5393" s="49"/>
      <c r="J5393" s="50"/>
      <c r="K5393" s="65">
        <f t="shared" si="268"/>
        <v>0</v>
      </c>
    </row>
    <row r="5394" spans="3:11" ht="14.25" customHeight="1">
      <c r="C5394" s="48">
        <v>822</v>
      </c>
      <c r="D5394" s="18" t="s">
        <v>70</v>
      </c>
      <c r="E5394" s="49"/>
      <c r="F5394" s="49"/>
      <c r="G5394" s="50"/>
      <c r="H5394" s="49"/>
      <c r="I5394" s="49"/>
      <c r="J5394" s="50"/>
      <c r="K5394" s="65">
        <f t="shared" si="268"/>
        <v>0</v>
      </c>
    </row>
    <row r="5395" spans="3:11" ht="14.25" customHeight="1">
      <c r="C5395" s="48">
        <v>823</v>
      </c>
      <c r="D5395" s="18" t="s">
        <v>71</v>
      </c>
      <c r="E5395" s="49"/>
      <c r="F5395" s="49"/>
      <c r="G5395" s="50"/>
      <c r="H5395" s="49"/>
      <c r="I5395" s="49"/>
      <c r="J5395" s="50">
        <v>1490</v>
      </c>
      <c r="K5395" s="65">
        <f t="shared" si="268"/>
        <v>1490</v>
      </c>
    </row>
    <row r="5396" spans="3:11" ht="14.25" customHeight="1">
      <c r="C5396" s="48">
        <v>831</v>
      </c>
      <c r="D5396" s="18" t="s">
        <v>72</v>
      </c>
      <c r="E5396" s="49"/>
      <c r="F5396" s="49"/>
      <c r="G5396" s="50"/>
      <c r="H5396" s="49"/>
      <c r="I5396" s="49"/>
      <c r="J5396" s="50"/>
      <c r="K5396" s="65">
        <f t="shared" si="268"/>
        <v>0</v>
      </c>
    </row>
    <row r="5397" spans="3:11" ht="14.25" customHeight="1">
      <c r="C5397" s="48">
        <v>841</v>
      </c>
      <c r="D5397" s="18" t="s">
        <v>73</v>
      </c>
      <c r="E5397" s="49"/>
      <c r="F5397" s="49"/>
      <c r="G5397" s="50"/>
      <c r="H5397" s="49"/>
      <c r="I5397" s="49"/>
      <c r="J5397" s="50"/>
      <c r="K5397" s="65">
        <f t="shared" si="268"/>
        <v>0</v>
      </c>
    </row>
    <row r="5398" spans="3:11" ht="14.25" customHeight="1">
      <c r="C5398" s="48">
        <v>842</v>
      </c>
      <c r="D5398" s="18" t="s">
        <v>74</v>
      </c>
      <c r="E5398" s="49"/>
      <c r="F5398" s="49"/>
      <c r="G5398" s="50"/>
      <c r="H5398" s="49"/>
      <c r="I5398" s="49"/>
      <c r="J5398" s="50"/>
      <c r="K5398" s="65">
        <f t="shared" si="268"/>
        <v>0</v>
      </c>
    </row>
    <row r="5399" spans="3:11" ht="14.25" customHeight="1">
      <c r="C5399" s="52">
        <v>843</v>
      </c>
      <c r="D5399" s="18" t="s">
        <v>75</v>
      </c>
      <c r="E5399" s="49"/>
      <c r="F5399" s="49"/>
      <c r="G5399" s="50"/>
      <c r="H5399" s="49"/>
      <c r="I5399" s="49"/>
      <c r="J5399" s="50"/>
      <c r="K5399" s="65">
        <f t="shared" si="268"/>
        <v>0</v>
      </c>
    </row>
    <row r="5400" spans="3:11" ht="14.25" customHeight="1">
      <c r="C5400" s="52">
        <v>911</v>
      </c>
      <c r="D5400" s="18" t="s">
        <v>76</v>
      </c>
      <c r="E5400" s="49"/>
      <c r="F5400" s="49"/>
      <c r="G5400" s="50"/>
      <c r="H5400" s="49"/>
      <c r="I5400" s="49"/>
      <c r="J5400" s="50">
        <v>14973</v>
      </c>
      <c r="K5400" s="65">
        <f t="shared" si="268"/>
        <v>14973</v>
      </c>
    </row>
    <row r="5401" spans="3:11" ht="14.25" customHeight="1">
      <c r="C5401" s="48">
        <v>912</v>
      </c>
      <c r="D5401" s="18" t="s">
        <v>77</v>
      </c>
      <c r="E5401" s="53"/>
      <c r="F5401" s="53"/>
      <c r="G5401" s="54"/>
      <c r="H5401" s="53"/>
      <c r="I5401" s="53"/>
      <c r="J5401" s="50"/>
      <c r="K5401" s="65">
        <f t="shared" si="268"/>
        <v>0</v>
      </c>
    </row>
    <row r="5402" spans="3:11" ht="14.25" customHeight="1">
      <c r="C5402" s="48">
        <v>913</v>
      </c>
      <c r="D5402" s="18" t="s">
        <v>78</v>
      </c>
      <c r="E5402" s="53"/>
      <c r="F5402" s="53"/>
      <c r="G5402" s="54"/>
      <c r="H5402" s="53"/>
      <c r="I5402" s="53"/>
      <c r="J5402" s="50"/>
      <c r="K5402" s="65">
        <f t="shared" si="268"/>
        <v>0</v>
      </c>
    </row>
    <row r="5403" spans="3:11" ht="14.25" customHeight="1">
      <c r="C5403" s="48">
        <v>921</v>
      </c>
      <c r="D5403" s="18" t="s">
        <v>79</v>
      </c>
      <c r="E5403" s="53"/>
      <c r="F5403" s="53"/>
      <c r="G5403" s="54"/>
      <c r="H5403" s="53"/>
      <c r="I5403" s="53"/>
      <c r="J5403" s="50">
        <v>25</v>
      </c>
      <c r="K5403" s="65">
        <f t="shared" si="268"/>
        <v>25</v>
      </c>
    </row>
    <row r="5404" spans="3:11" ht="14.25" customHeight="1" thickBot="1">
      <c r="C5404" s="52">
        <v>922</v>
      </c>
      <c r="D5404" s="18" t="s">
        <v>80</v>
      </c>
      <c r="E5404" s="53"/>
      <c r="F5404" s="53"/>
      <c r="G5404" s="54"/>
      <c r="H5404" s="53"/>
      <c r="I5404" s="53"/>
      <c r="K5404" s="57">
        <f t="shared" si="268"/>
        <v>0</v>
      </c>
    </row>
    <row r="5405" spans="3:11" ht="14.25" customHeight="1" thickBot="1">
      <c r="C5405" s="63" t="s">
        <v>10</v>
      </c>
      <c r="D5405" s="57">
        <f>SUM(D5370:D5401)</f>
        <v>0</v>
      </c>
      <c r="E5405" s="58">
        <f t="shared" ref="E5405:J5405" si="269">SUM(E5370:E5404)</f>
        <v>10001</v>
      </c>
      <c r="F5405" s="58">
        <f t="shared" si="269"/>
        <v>0</v>
      </c>
      <c r="G5405" s="58">
        <f t="shared" si="269"/>
        <v>0</v>
      </c>
      <c r="H5405" s="58">
        <f t="shared" si="269"/>
        <v>0</v>
      </c>
      <c r="I5405" s="58">
        <f t="shared" si="269"/>
        <v>0</v>
      </c>
      <c r="J5405" s="58">
        <f t="shared" si="269"/>
        <v>366379</v>
      </c>
      <c r="K5405" s="58">
        <f>SUM(E5405:J5405)</f>
        <v>376380</v>
      </c>
    </row>
    <row r="5409" spans="1:11" ht="14.25" customHeight="1" thickBot="1"/>
    <row r="5410" spans="1:11" ht="14.25" customHeight="1" thickBot="1">
      <c r="A5410" s="35">
        <v>131</v>
      </c>
      <c r="B5410" s="35" t="s">
        <v>115</v>
      </c>
      <c r="C5410" s="36" t="s">
        <v>2</v>
      </c>
      <c r="D5410" s="37" t="s">
        <v>3</v>
      </c>
      <c r="E5410" s="74" t="s">
        <v>4</v>
      </c>
      <c r="F5410" s="75" t="s">
        <v>9</v>
      </c>
      <c r="G5410" s="76" t="s">
        <v>5</v>
      </c>
      <c r="H5410" s="77" t="s">
        <v>6</v>
      </c>
      <c r="I5410" s="77" t="s">
        <v>7</v>
      </c>
      <c r="J5410" s="78" t="s">
        <v>8</v>
      </c>
      <c r="K5410" s="78" t="s">
        <v>10</v>
      </c>
    </row>
    <row r="5411" spans="1:11" ht="14.25" customHeight="1">
      <c r="C5411" s="44">
        <v>711</v>
      </c>
      <c r="D5411" s="18" t="s">
        <v>46</v>
      </c>
      <c r="E5411" s="45"/>
      <c r="F5411" s="45"/>
      <c r="G5411" s="45">
        <v>54667</v>
      </c>
      <c r="H5411" s="45"/>
      <c r="I5411" s="45"/>
      <c r="J5411" s="46"/>
      <c r="K5411" s="47">
        <f>SUM(E5411:J5411)</f>
        <v>54667</v>
      </c>
    </row>
    <row r="5412" spans="1:11" ht="14.25" customHeight="1">
      <c r="C5412" s="48">
        <v>712</v>
      </c>
      <c r="D5412" s="18" t="s">
        <v>47</v>
      </c>
      <c r="E5412" s="49"/>
      <c r="F5412" s="49"/>
      <c r="G5412" s="49">
        <v>124</v>
      </c>
      <c r="H5412" s="49"/>
      <c r="I5412" s="49"/>
      <c r="J5412" s="50"/>
      <c r="K5412" s="51">
        <f t="shared" ref="K5412:K5446" si="270">SUM(E5412:J5412)</f>
        <v>124</v>
      </c>
    </row>
    <row r="5413" spans="1:11" ht="14.25" customHeight="1">
      <c r="C5413" s="48">
        <v>713</v>
      </c>
      <c r="D5413" s="18" t="s">
        <v>48</v>
      </c>
      <c r="E5413" s="49"/>
      <c r="F5413" s="49"/>
      <c r="G5413" s="49">
        <v>10540</v>
      </c>
      <c r="H5413" s="49"/>
      <c r="I5413" s="49"/>
      <c r="J5413" s="50"/>
      <c r="K5413" s="51">
        <f t="shared" si="270"/>
        <v>10540</v>
      </c>
    </row>
    <row r="5414" spans="1:11" ht="14.25" customHeight="1">
      <c r="C5414" s="48">
        <v>714</v>
      </c>
      <c r="D5414" s="18" t="s">
        <v>49</v>
      </c>
      <c r="E5414" s="49"/>
      <c r="F5414" s="49"/>
      <c r="G5414" s="49">
        <v>10957</v>
      </c>
      <c r="H5414" s="49"/>
      <c r="I5414" s="49"/>
      <c r="J5414" s="50"/>
      <c r="K5414" s="51">
        <f t="shared" si="270"/>
        <v>10957</v>
      </c>
    </row>
    <row r="5415" spans="1:11" ht="14.25" customHeight="1">
      <c r="C5415" s="48">
        <v>715</v>
      </c>
      <c r="D5415" s="18" t="s">
        <v>50</v>
      </c>
      <c r="E5415" s="49"/>
      <c r="F5415" s="49"/>
      <c r="G5415" s="49"/>
      <c r="H5415" s="49"/>
      <c r="I5415" s="49"/>
      <c r="J5415" s="50"/>
      <c r="K5415" s="51">
        <f t="shared" si="270"/>
        <v>0</v>
      </c>
    </row>
    <row r="5416" spans="1:11" ht="14.25" customHeight="1">
      <c r="C5416" s="48">
        <v>716</v>
      </c>
      <c r="D5416" s="18" t="s">
        <v>51</v>
      </c>
      <c r="E5416" s="49"/>
      <c r="F5416" s="49"/>
      <c r="G5416" s="49">
        <v>4884</v>
      </c>
      <c r="H5416" s="49"/>
      <c r="I5416" s="49"/>
      <c r="J5416" s="50"/>
      <c r="K5416" s="51">
        <f t="shared" si="270"/>
        <v>4884</v>
      </c>
    </row>
    <row r="5417" spans="1:11" ht="14.25" customHeight="1">
      <c r="C5417" s="48">
        <v>719</v>
      </c>
      <c r="D5417" s="18" t="s">
        <v>52</v>
      </c>
      <c r="E5417" s="49"/>
      <c r="F5417" s="49"/>
      <c r="G5417" s="49"/>
      <c r="H5417" s="49"/>
      <c r="I5417" s="49"/>
      <c r="J5417" s="50"/>
      <c r="K5417" s="51">
        <f t="shared" si="270"/>
        <v>0</v>
      </c>
    </row>
    <row r="5418" spans="1:11" ht="14.25" customHeight="1">
      <c r="C5418" s="48">
        <v>721</v>
      </c>
      <c r="D5418" s="18" t="s">
        <v>53</v>
      </c>
      <c r="E5418" s="49"/>
      <c r="F5418" s="49"/>
      <c r="G5418" s="49"/>
      <c r="H5418" s="49"/>
      <c r="I5418" s="49"/>
      <c r="J5418" s="50"/>
      <c r="K5418" s="51">
        <f t="shared" si="270"/>
        <v>0</v>
      </c>
    </row>
    <row r="5419" spans="1:11" ht="14.25" customHeight="1">
      <c r="C5419" s="48">
        <v>731</v>
      </c>
      <c r="D5419" s="18" t="s">
        <v>54</v>
      </c>
      <c r="E5419" s="49"/>
      <c r="F5419" s="49"/>
      <c r="G5419" s="49">
        <v>926</v>
      </c>
      <c r="H5419" s="49"/>
      <c r="I5419" s="49">
        <v>347</v>
      </c>
      <c r="J5419" s="50"/>
      <c r="K5419" s="51">
        <f t="shared" si="270"/>
        <v>1273</v>
      </c>
    </row>
    <row r="5420" spans="1:11" ht="14.25" customHeight="1">
      <c r="C5420" s="48">
        <v>732</v>
      </c>
      <c r="D5420" s="18" t="s">
        <v>55</v>
      </c>
      <c r="E5420" s="49"/>
      <c r="F5420" s="49"/>
      <c r="G5420" s="49"/>
      <c r="H5420" s="49"/>
      <c r="I5420" s="49">
        <v>568</v>
      </c>
      <c r="J5420" s="50"/>
      <c r="K5420" s="51">
        <f t="shared" si="270"/>
        <v>568</v>
      </c>
    </row>
    <row r="5421" spans="1:11" ht="14.25" customHeight="1">
      <c r="C5421" s="48">
        <v>733</v>
      </c>
      <c r="D5421" s="18" t="s">
        <v>56</v>
      </c>
      <c r="E5421" s="49">
        <v>1162</v>
      </c>
      <c r="F5421" s="49"/>
      <c r="G5421" s="60">
        <v>85936</v>
      </c>
      <c r="H5421" s="49"/>
      <c r="J5421" s="49"/>
      <c r="K5421" s="51">
        <f>SUM(E5421:J5421)</f>
        <v>87098</v>
      </c>
    </row>
    <row r="5422" spans="1:11" ht="14.25" customHeight="1">
      <c r="C5422" s="48">
        <v>741</v>
      </c>
      <c r="D5422" s="18" t="s">
        <v>57</v>
      </c>
      <c r="E5422" s="49"/>
      <c r="F5422" s="49"/>
      <c r="G5422" s="49">
        <v>1586</v>
      </c>
      <c r="H5422" s="49"/>
      <c r="I5422" s="49"/>
      <c r="J5422" s="50">
        <v>10048</v>
      </c>
      <c r="K5422" s="51">
        <f t="shared" si="270"/>
        <v>11634</v>
      </c>
    </row>
    <row r="5423" spans="1:11" ht="14.25" customHeight="1">
      <c r="C5423" s="48">
        <v>742</v>
      </c>
      <c r="D5423" s="18" t="s">
        <v>58</v>
      </c>
      <c r="E5423" s="49"/>
      <c r="F5423" s="49"/>
      <c r="G5423" s="49">
        <v>2712</v>
      </c>
      <c r="H5423" s="49"/>
      <c r="I5423" s="49"/>
      <c r="J5423" s="50">
        <v>14485</v>
      </c>
      <c r="K5423" s="51">
        <f t="shared" si="270"/>
        <v>17197</v>
      </c>
    </row>
    <row r="5424" spans="1:11" ht="14.25" customHeight="1">
      <c r="C5424" s="48">
        <v>743</v>
      </c>
      <c r="D5424" s="18" t="s">
        <v>59</v>
      </c>
      <c r="E5424" s="49"/>
      <c r="F5424" s="49"/>
      <c r="G5424" s="49">
        <v>158</v>
      </c>
      <c r="H5424" s="49"/>
      <c r="I5424" s="49"/>
      <c r="J5424" s="50">
        <v>11</v>
      </c>
      <c r="K5424" s="51">
        <f t="shared" si="270"/>
        <v>169</v>
      </c>
    </row>
    <row r="5425" spans="3:11" ht="14.25" customHeight="1">
      <c r="C5425" s="48">
        <v>744</v>
      </c>
      <c r="D5425" s="18" t="s">
        <v>60</v>
      </c>
      <c r="E5425" s="49">
        <v>13407</v>
      </c>
      <c r="F5425" s="49"/>
      <c r="G5425" s="49"/>
      <c r="H5425" s="49"/>
      <c r="I5425" s="49">
        <v>94</v>
      </c>
      <c r="J5425" s="50">
        <v>181</v>
      </c>
      <c r="K5425" s="51">
        <f t="shared" si="270"/>
        <v>13682</v>
      </c>
    </row>
    <row r="5426" spans="3:11" ht="14.25" customHeight="1">
      <c r="C5426" s="48">
        <v>745</v>
      </c>
      <c r="D5426" s="18" t="s">
        <v>61</v>
      </c>
      <c r="E5426" s="49"/>
      <c r="F5426" s="49"/>
      <c r="G5426" s="49">
        <v>5177</v>
      </c>
      <c r="H5426" s="49"/>
      <c r="I5426" s="49"/>
      <c r="J5426" s="50">
        <v>1773</v>
      </c>
      <c r="K5426" s="51">
        <f t="shared" si="270"/>
        <v>6950</v>
      </c>
    </row>
    <row r="5427" spans="3:11" ht="14.25" customHeight="1">
      <c r="C5427" s="48">
        <v>771</v>
      </c>
      <c r="D5427" s="18" t="s">
        <v>62</v>
      </c>
      <c r="E5427" s="49">
        <v>641</v>
      </c>
      <c r="F5427" s="49"/>
      <c r="G5427" s="49">
        <v>349</v>
      </c>
      <c r="H5427" s="49"/>
      <c r="I5427" s="49"/>
      <c r="J5427" s="49"/>
      <c r="K5427" s="51">
        <f t="shared" si="270"/>
        <v>990</v>
      </c>
    </row>
    <row r="5428" spans="3:11" ht="14.25" customHeight="1">
      <c r="C5428" s="48">
        <v>772</v>
      </c>
      <c r="D5428" s="18" t="s">
        <v>63</v>
      </c>
      <c r="E5428" s="49">
        <v>65</v>
      </c>
      <c r="F5428" s="49"/>
      <c r="G5428" s="49"/>
      <c r="H5428" s="49"/>
      <c r="I5428" s="49"/>
      <c r="J5428" s="49"/>
      <c r="K5428" s="51">
        <f t="shared" si="270"/>
        <v>65</v>
      </c>
    </row>
    <row r="5429" spans="3:11" ht="14.25" customHeight="1">
      <c r="C5429" s="48">
        <v>781</v>
      </c>
      <c r="D5429" s="18" t="s">
        <v>64</v>
      </c>
      <c r="E5429" s="49"/>
      <c r="F5429" s="49"/>
      <c r="G5429" s="49"/>
      <c r="H5429" s="49"/>
      <c r="I5429" s="49"/>
      <c r="J5429" s="50"/>
      <c r="K5429" s="51">
        <f t="shared" si="270"/>
        <v>0</v>
      </c>
    </row>
    <row r="5430" spans="3:11" ht="14.25" customHeight="1">
      <c r="C5430" s="48">
        <v>791</v>
      </c>
      <c r="D5430" s="18" t="s">
        <v>65</v>
      </c>
      <c r="E5430" s="34">
        <v>9526</v>
      </c>
      <c r="F5430" s="49"/>
      <c r="G5430" s="49"/>
      <c r="H5430" s="49"/>
      <c r="I5430" s="49"/>
      <c r="J5430" s="49"/>
      <c r="K5430" s="51">
        <f t="shared" si="270"/>
        <v>9526</v>
      </c>
    </row>
    <row r="5431" spans="3:11" ht="14.25" customHeight="1">
      <c r="C5431" s="48">
        <v>811</v>
      </c>
      <c r="D5431" s="18" t="s">
        <v>66</v>
      </c>
      <c r="E5431" s="49"/>
      <c r="F5431" s="49"/>
      <c r="G5431" s="49"/>
      <c r="H5431" s="49"/>
      <c r="I5431" s="49"/>
      <c r="J5431" s="50"/>
      <c r="K5431" s="51">
        <f t="shared" si="270"/>
        <v>0</v>
      </c>
    </row>
    <row r="5432" spans="3:11" ht="14.25" customHeight="1">
      <c r="C5432" s="48">
        <v>812</v>
      </c>
      <c r="D5432" s="18" t="s">
        <v>67</v>
      </c>
      <c r="E5432" s="49"/>
      <c r="F5432" s="49"/>
      <c r="G5432" s="49"/>
      <c r="H5432" s="49"/>
      <c r="I5432" s="49"/>
      <c r="J5432" s="50"/>
      <c r="K5432" s="51">
        <f t="shared" si="270"/>
        <v>0</v>
      </c>
    </row>
    <row r="5433" spans="3:11" ht="14.25" customHeight="1">
      <c r="C5433" s="48">
        <v>813</v>
      </c>
      <c r="D5433" s="18" t="s">
        <v>68</v>
      </c>
      <c r="E5433" s="49"/>
      <c r="F5433" s="49"/>
      <c r="G5433" s="49">
        <v>478</v>
      </c>
      <c r="H5433" s="49"/>
      <c r="I5433" s="49"/>
      <c r="J5433" s="50"/>
      <c r="K5433" s="51">
        <f t="shared" si="270"/>
        <v>478</v>
      </c>
    </row>
    <row r="5434" spans="3:11" ht="14.25" customHeight="1">
      <c r="C5434" s="48">
        <v>821</v>
      </c>
      <c r="D5434" s="18" t="s">
        <v>69</v>
      </c>
      <c r="E5434" s="49"/>
      <c r="F5434" s="49"/>
      <c r="G5434" s="49"/>
      <c r="H5434" s="49"/>
      <c r="I5434" s="49"/>
      <c r="J5434" s="50"/>
      <c r="K5434" s="51">
        <f t="shared" si="270"/>
        <v>0</v>
      </c>
    </row>
    <row r="5435" spans="3:11" ht="14.25" customHeight="1">
      <c r="C5435" s="48">
        <v>822</v>
      </c>
      <c r="D5435" s="18" t="s">
        <v>70</v>
      </c>
      <c r="E5435" s="49"/>
      <c r="F5435" s="49"/>
      <c r="G5435" s="49"/>
      <c r="H5435" s="49"/>
      <c r="I5435" s="49"/>
      <c r="J5435" s="50"/>
      <c r="K5435" s="51">
        <f t="shared" si="270"/>
        <v>0</v>
      </c>
    </row>
    <row r="5436" spans="3:11" ht="14.25" customHeight="1">
      <c r="C5436" s="48">
        <v>823</v>
      </c>
      <c r="D5436" s="18" t="s">
        <v>71</v>
      </c>
      <c r="E5436" s="49"/>
      <c r="F5436" s="49"/>
      <c r="G5436" s="49"/>
      <c r="H5436" s="49"/>
      <c r="I5436" s="49"/>
      <c r="J5436" s="50"/>
      <c r="K5436" s="51">
        <f t="shared" si="270"/>
        <v>0</v>
      </c>
    </row>
    <row r="5437" spans="3:11" ht="14.25" customHeight="1">
      <c r="C5437" s="48">
        <v>831</v>
      </c>
      <c r="D5437" s="18" t="s">
        <v>72</v>
      </c>
      <c r="E5437" s="49"/>
      <c r="F5437" s="49"/>
      <c r="G5437" s="49"/>
      <c r="H5437" s="49"/>
      <c r="I5437" s="49"/>
      <c r="J5437" s="50"/>
      <c r="K5437" s="51">
        <f t="shared" si="270"/>
        <v>0</v>
      </c>
    </row>
    <row r="5438" spans="3:11" ht="14.25" customHeight="1">
      <c r="C5438" s="48">
        <v>841</v>
      </c>
      <c r="D5438" s="18" t="s">
        <v>73</v>
      </c>
      <c r="E5438" s="49"/>
      <c r="F5438" s="49"/>
      <c r="G5438" s="49"/>
      <c r="H5438" s="49"/>
      <c r="I5438" s="49"/>
      <c r="J5438" s="50">
        <v>8668</v>
      </c>
      <c r="K5438" s="51">
        <f t="shared" si="270"/>
        <v>8668</v>
      </c>
    </row>
    <row r="5439" spans="3:11" ht="14.25" customHeight="1">
      <c r="C5439" s="48">
        <v>842</v>
      </c>
      <c r="D5439" s="18" t="s">
        <v>74</v>
      </c>
      <c r="E5439" s="49"/>
      <c r="F5439" s="49"/>
      <c r="G5439" s="49"/>
      <c r="H5439" s="49"/>
      <c r="I5439" s="49"/>
      <c r="J5439" s="50"/>
      <c r="K5439" s="51">
        <f t="shared" si="270"/>
        <v>0</v>
      </c>
    </row>
    <row r="5440" spans="3:11" ht="14.25" customHeight="1">
      <c r="C5440" s="52">
        <v>843</v>
      </c>
      <c r="D5440" s="18" t="s">
        <v>75</v>
      </c>
      <c r="E5440" s="49"/>
      <c r="F5440" s="49"/>
      <c r="G5440" s="49"/>
      <c r="H5440" s="49"/>
      <c r="I5440" s="49"/>
      <c r="J5440" s="50"/>
      <c r="K5440" s="51">
        <f t="shared" si="270"/>
        <v>0</v>
      </c>
    </row>
    <row r="5441" spans="1:11" ht="14.25" customHeight="1">
      <c r="C5441" s="52">
        <v>911</v>
      </c>
      <c r="D5441" s="18" t="s">
        <v>76</v>
      </c>
      <c r="E5441" s="49"/>
      <c r="F5441" s="49"/>
      <c r="G5441" s="49">
        <v>8228</v>
      </c>
      <c r="H5441" s="49"/>
      <c r="I5441" s="49"/>
      <c r="J5441" s="50">
        <v>2016</v>
      </c>
      <c r="K5441" s="51">
        <f t="shared" si="270"/>
        <v>10244</v>
      </c>
    </row>
    <row r="5442" spans="1:11" ht="14.25" customHeight="1">
      <c r="C5442" s="48">
        <v>912</v>
      </c>
      <c r="D5442" s="18" t="s">
        <v>77</v>
      </c>
      <c r="E5442" s="53"/>
      <c r="F5442" s="53"/>
      <c r="G5442" s="53"/>
      <c r="H5442" s="53"/>
      <c r="I5442" s="53"/>
      <c r="J5442" s="54"/>
      <c r="K5442" s="51">
        <f t="shared" si="270"/>
        <v>0</v>
      </c>
    </row>
    <row r="5443" spans="1:11" ht="14.25" customHeight="1">
      <c r="C5443" s="48">
        <v>913</v>
      </c>
      <c r="D5443" s="18" t="s">
        <v>78</v>
      </c>
      <c r="E5443" s="53"/>
      <c r="F5443" s="53"/>
      <c r="G5443" s="53"/>
      <c r="H5443" s="53"/>
      <c r="I5443" s="53"/>
      <c r="J5443" s="54"/>
      <c r="K5443" s="51">
        <f t="shared" si="270"/>
        <v>0</v>
      </c>
    </row>
    <row r="5444" spans="1:11" ht="14.25" customHeight="1">
      <c r="C5444" s="48">
        <v>921</v>
      </c>
      <c r="D5444" s="18" t="s">
        <v>79</v>
      </c>
      <c r="E5444" s="53"/>
      <c r="F5444" s="53"/>
      <c r="G5444" s="53">
        <v>128</v>
      </c>
      <c r="H5444" s="53"/>
      <c r="I5444" s="53"/>
      <c r="J5444" s="54"/>
      <c r="K5444" s="51">
        <f t="shared" si="270"/>
        <v>128</v>
      </c>
    </row>
    <row r="5445" spans="1:11" ht="14.25" customHeight="1" thickBot="1">
      <c r="C5445" s="52">
        <v>922</v>
      </c>
      <c r="D5445" s="18" t="s">
        <v>80</v>
      </c>
      <c r="E5445" s="53"/>
      <c r="F5445" s="53"/>
      <c r="G5445" s="53"/>
      <c r="H5445" s="53"/>
      <c r="I5445" s="53"/>
      <c r="J5445" s="54"/>
      <c r="K5445" s="55">
        <f t="shared" si="270"/>
        <v>0</v>
      </c>
    </row>
    <row r="5446" spans="1:11" ht="14.25" customHeight="1" thickBot="1">
      <c r="C5446" s="63" t="s">
        <v>10</v>
      </c>
      <c r="D5446" s="57">
        <f>SUM(D5411:D5442)</f>
        <v>0</v>
      </c>
      <c r="E5446" s="58">
        <f t="shared" ref="E5446:J5446" si="271">SUM(E5411:E5445)</f>
        <v>24801</v>
      </c>
      <c r="F5446" s="58">
        <f t="shared" si="271"/>
        <v>0</v>
      </c>
      <c r="G5446" s="58">
        <f t="shared" si="271"/>
        <v>186850</v>
      </c>
      <c r="H5446" s="58">
        <f t="shared" si="271"/>
        <v>0</v>
      </c>
      <c r="I5446" s="58">
        <f t="shared" si="271"/>
        <v>1009</v>
      </c>
      <c r="J5446" s="58">
        <f t="shared" si="271"/>
        <v>37182</v>
      </c>
      <c r="K5446" s="58">
        <f t="shared" si="270"/>
        <v>249842</v>
      </c>
    </row>
    <row r="5450" spans="1:11" ht="14.25" customHeight="1" thickBot="1"/>
    <row r="5451" spans="1:11" ht="14.25" customHeight="1" thickBot="1">
      <c r="A5451" s="35">
        <v>132</v>
      </c>
      <c r="B5451" s="35" t="s">
        <v>116</v>
      </c>
      <c r="C5451" s="36" t="s">
        <v>2</v>
      </c>
      <c r="D5451" s="37" t="s">
        <v>3</v>
      </c>
      <c r="E5451" s="74" t="s">
        <v>4</v>
      </c>
      <c r="F5451" s="75" t="s">
        <v>9</v>
      </c>
      <c r="G5451" s="76" t="s">
        <v>5</v>
      </c>
      <c r="H5451" s="77" t="s">
        <v>6</v>
      </c>
      <c r="I5451" s="77" t="s">
        <v>7</v>
      </c>
      <c r="J5451" s="78" t="s">
        <v>8</v>
      </c>
      <c r="K5451" s="78" t="s">
        <v>10</v>
      </c>
    </row>
    <row r="5452" spans="1:11" ht="14.25" customHeight="1">
      <c r="C5452" s="44">
        <v>711</v>
      </c>
      <c r="D5452" s="18" t="s">
        <v>46</v>
      </c>
      <c r="E5452" s="45"/>
      <c r="F5452" s="45"/>
      <c r="G5452" s="45">
        <v>33548</v>
      </c>
      <c r="H5452" s="45"/>
      <c r="I5452" s="45"/>
      <c r="J5452" s="46"/>
      <c r="K5452" s="235">
        <f>SUM(E5452:J5452)</f>
        <v>33548</v>
      </c>
    </row>
    <row r="5453" spans="1:11" ht="14.25" customHeight="1">
      <c r="C5453" s="48">
        <v>712</v>
      </c>
      <c r="D5453" s="18" t="s">
        <v>47</v>
      </c>
      <c r="E5453" s="49"/>
      <c r="F5453" s="49"/>
      <c r="G5453" s="49">
        <v>759</v>
      </c>
      <c r="H5453" s="49"/>
      <c r="I5453" s="49"/>
      <c r="J5453" s="50"/>
      <c r="K5453" s="65">
        <f t="shared" ref="K5453:K5486" si="272">SUM(E5453:J5453)</f>
        <v>759</v>
      </c>
    </row>
    <row r="5454" spans="1:11" ht="14.25" customHeight="1">
      <c r="C5454" s="48">
        <v>713</v>
      </c>
      <c r="D5454" s="18" t="s">
        <v>48</v>
      </c>
      <c r="E5454" s="49"/>
      <c r="F5454" s="49"/>
      <c r="G5454" s="49">
        <v>6857</v>
      </c>
      <c r="H5454" s="49"/>
      <c r="I5454" s="49"/>
      <c r="J5454" s="50"/>
      <c r="K5454" s="65">
        <f t="shared" si="272"/>
        <v>6857</v>
      </c>
    </row>
    <row r="5455" spans="1:11" ht="14.25" customHeight="1">
      <c r="C5455" s="48">
        <v>714</v>
      </c>
      <c r="D5455" s="18" t="s">
        <v>49</v>
      </c>
      <c r="E5455" s="49"/>
      <c r="F5455" s="49"/>
      <c r="G5455" s="49">
        <v>3481</v>
      </c>
      <c r="H5455" s="49"/>
      <c r="I5455" s="49"/>
      <c r="J5455" s="50"/>
      <c r="K5455" s="65">
        <f t="shared" si="272"/>
        <v>3481</v>
      </c>
    </row>
    <row r="5456" spans="1:11" ht="14.25" customHeight="1">
      <c r="C5456" s="48">
        <v>715</v>
      </c>
      <c r="D5456" s="18" t="s">
        <v>50</v>
      </c>
      <c r="E5456" s="49"/>
      <c r="F5456" s="49"/>
      <c r="G5456" s="49"/>
      <c r="H5456" s="49"/>
      <c r="I5456" s="49"/>
      <c r="J5456" s="50"/>
      <c r="K5456" s="65">
        <f t="shared" si="272"/>
        <v>0</v>
      </c>
    </row>
    <row r="5457" spans="3:11" ht="14.25" customHeight="1">
      <c r="C5457" s="48">
        <v>716</v>
      </c>
      <c r="D5457" s="18" t="s">
        <v>51</v>
      </c>
      <c r="E5457" s="49"/>
      <c r="F5457" s="49"/>
      <c r="G5457" s="49">
        <v>1758</v>
      </c>
      <c r="H5457" s="49"/>
      <c r="I5457" s="49"/>
      <c r="J5457" s="50"/>
      <c r="K5457" s="65">
        <f t="shared" si="272"/>
        <v>1758</v>
      </c>
    </row>
    <row r="5458" spans="3:11" ht="14.25" customHeight="1">
      <c r="C5458" s="48">
        <v>719</v>
      </c>
      <c r="D5458" s="18" t="s">
        <v>52</v>
      </c>
      <c r="E5458" s="49"/>
      <c r="F5458" s="49"/>
      <c r="G5458" s="49"/>
      <c r="H5458" s="49"/>
      <c r="I5458" s="49"/>
      <c r="J5458" s="50"/>
      <c r="K5458" s="65">
        <f t="shared" si="272"/>
        <v>0</v>
      </c>
    </row>
    <row r="5459" spans="3:11" ht="14.25" customHeight="1">
      <c r="C5459" s="48">
        <v>721</v>
      </c>
      <c r="D5459" s="18" t="s">
        <v>53</v>
      </c>
      <c r="E5459" s="49"/>
      <c r="F5459" s="49"/>
      <c r="G5459" s="49"/>
      <c r="H5459" s="49"/>
      <c r="I5459" s="49"/>
      <c r="J5459" s="50"/>
      <c r="K5459" s="65">
        <f t="shared" si="272"/>
        <v>0</v>
      </c>
    </row>
    <row r="5460" spans="3:11" ht="14.25" customHeight="1">
      <c r="C5460" s="48">
        <v>731</v>
      </c>
      <c r="D5460" s="18" t="s">
        <v>54</v>
      </c>
      <c r="E5460" s="49"/>
      <c r="F5460" s="49"/>
      <c r="G5460" s="49"/>
      <c r="H5460" s="49"/>
      <c r="I5460" s="49"/>
      <c r="J5460" s="50"/>
      <c r="K5460" s="65">
        <f t="shared" si="272"/>
        <v>0</v>
      </c>
    </row>
    <row r="5461" spans="3:11" ht="14.25" customHeight="1">
      <c r="C5461" s="48">
        <v>732</v>
      </c>
      <c r="D5461" s="18" t="s">
        <v>55</v>
      </c>
      <c r="F5461" s="49"/>
      <c r="G5461" s="49"/>
      <c r="H5461" s="49"/>
      <c r="I5461" s="49"/>
      <c r="K5461" s="65">
        <f t="shared" si="272"/>
        <v>0</v>
      </c>
    </row>
    <row r="5462" spans="3:11" ht="14.25" customHeight="1">
      <c r="C5462" s="48">
        <v>733</v>
      </c>
      <c r="D5462" s="18" t="s">
        <v>56</v>
      </c>
      <c r="E5462" s="49">
        <v>23386</v>
      </c>
      <c r="F5462" s="49"/>
      <c r="H5462" s="49"/>
      <c r="I5462" s="49"/>
      <c r="J5462" s="50"/>
      <c r="K5462" s="65">
        <f>SUM(E5462:J5462)</f>
        <v>23386</v>
      </c>
    </row>
    <row r="5463" spans="3:11" ht="14.25" customHeight="1">
      <c r="C5463" s="48">
        <v>741</v>
      </c>
      <c r="D5463" s="18" t="s">
        <v>57</v>
      </c>
      <c r="E5463" s="49"/>
      <c r="F5463" s="49"/>
      <c r="G5463" s="49">
        <v>1556</v>
      </c>
      <c r="H5463" s="49"/>
      <c r="I5463" s="49"/>
      <c r="J5463" s="50"/>
      <c r="K5463" s="65">
        <f t="shared" si="272"/>
        <v>1556</v>
      </c>
    </row>
    <row r="5464" spans="3:11" ht="14.25" customHeight="1">
      <c r="C5464" s="48">
        <v>742</v>
      </c>
      <c r="D5464" s="18" t="s">
        <v>58</v>
      </c>
      <c r="E5464" s="49"/>
      <c r="F5464" s="49"/>
      <c r="G5464" s="49">
        <v>2152</v>
      </c>
      <c r="H5464" s="49"/>
      <c r="I5464" s="49"/>
      <c r="J5464" s="50"/>
      <c r="K5464" s="65">
        <f t="shared" si="272"/>
        <v>2152</v>
      </c>
    </row>
    <row r="5465" spans="3:11" ht="14.25" customHeight="1">
      <c r="C5465" s="48">
        <v>743</v>
      </c>
      <c r="D5465" s="18" t="s">
        <v>59</v>
      </c>
      <c r="E5465" s="49"/>
      <c r="F5465" s="49"/>
      <c r="G5465" s="49">
        <v>860</v>
      </c>
      <c r="H5465" s="49"/>
      <c r="I5465" s="49"/>
      <c r="J5465" s="50"/>
      <c r="K5465" s="65">
        <f t="shared" si="272"/>
        <v>860</v>
      </c>
    </row>
    <row r="5466" spans="3:11" ht="14.25" customHeight="1">
      <c r="C5466" s="48">
        <v>744</v>
      </c>
      <c r="D5466" s="18" t="s">
        <v>60</v>
      </c>
      <c r="E5466" s="49"/>
      <c r="F5466" s="49"/>
      <c r="G5466" s="49"/>
      <c r="H5466" s="49"/>
      <c r="I5466" s="49"/>
      <c r="J5466" s="50"/>
      <c r="K5466" s="65">
        <f t="shared" si="272"/>
        <v>0</v>
      </c>
    </row>
    <row r="5467" spans="3:11" ht="14.25" customHeight="1">
      <c r="C5467" s="48">
        <v>745</v>
      </c>
      <c r="D5467" s="18" t="s">
        <v>61</v>
      </c>
      <c r="E5467" s="60">
        <v>970</v>
      </c>
      <c r="F5467" s="49"/>
      <c r="G5467" s="49">
        <v>1010</v>
      </c>
      <c r="H5467" s="49"/>
      <c r="I5467" s="49"/>
      <c r="J5467" s="50"/>
      <c r="K5467" s="65">
        <f t="shared" si="272"/>
        <v>1980</v>
      </c>
    </row>
    <row r="5468" spans="3:11" ht="14.25" customHeight="1">
      <c r="C5468" s="48">
        <v>771</v>
      </c>
      <c r="D5468" s="18" t="s">
        <v>62</v>
      </c>
      <c r="E5468" s="49"/>
      <c r="F5468" s="49"/>
      <c r="G5468" s="49">
        <v>49</v>
      </c>
      <c r="H5468" s="49"/>
      <c r="I5468" s="49"/>
      <c r="J5468" s="50"/>
      <c r="K5468" s="65">
        <f t="shared" si="272"/>
        <v>49</v>
      </c>
    </row>
    <row r="5469" spans="3:11" ht="14.25" customHeight="1">
      <c r="C5469" s="48">
        <v>772</v>
      </c>
      <c r="D5469" s="18" t="s">
        <v>63</v>
      </c>
      <c r="E5469" s="49"/>
      <c r="F5469" s="49"/>
      <c r="G5469" s="49"/>
      <c r="H5469" s="49"/>
      <c r="I5469" s="49"/>
      <c r="J5469" s="50"/>
      <c r="K5469" s="65">
        <f t="shared" si="272"/>
        <v>0</v>
      </c>
    </row>
    <row r="5470" spans="3:11" ht="14.25" customHeight="1">
      <c r="C5470" s="48">
        <v>781</v>
      </c>
      <c r="D5470" s="18" t="s">
        <v>64</v>
      </c>
      <c r="E5470" s="49"/>
      <c r="F5470" s="49"/>
      <c r="G5470" s="49"/>
      <c r="H5470" s="49"/>
      <c r="I5470" s="49"/>
      <c r="J5470" s="50"/>
      <c r="K5470" s="65">
        <f t="shared" si="272"/>
        <v>0</v>
      </c>
    </row>
    <row r="5471" spans="3:11" ht="14.25" customHeight="1">
      <c r="C5471" s="48">
        <v>791</v>
      </c>
      <c r="D5471" s="18" t="s">
        <v>65</v>
      </c>
      <c r="E5471" s="49"/>
      <c r="F5471" s="49"/>
      <c r="H5471" s="49"/>
      <c r="I5471" s="49"/>
      <c r="J5471" s="50"/>
      <c r="K5471" s="65">
        <f t="shared" si="272"/>
        <v>0</v>
      </c>
    </row>
    <row r="5472" spans="3:11" ht="14.25" customHeight="1">
      <c r="C5472" s="48">
        <v>811</v>
      </c>
      <c r="D5472" s="18" t="s">
        <v>66</v>
      </c>
      <c r="E5472" s="49"/>
      <c r="F5472" s="49"/>
      <c r="G5472" s="49"/>
      <c r="H5472" s="49"/>
      <c r="I5472" s="49"/>
      <c r="J5472" s="50"/>
      <c r="K5472" s="65">
        <f t="shared" si="272"/>
        <v>0</v>
      </c>
    </row>
    <row r="5473" spans="3:11" ht="14.25" customHeight="1">
      <c r="C5473" s="48">
        <v>812</v>
      </c>
      <c r="D5473" s="18" t="s">
        <v>67</v>
      </c>
      <c r="E5473" s="49"/>
      <c r="F5473" s="49"/>
      <c r="G5473" s="49"/>
      <c r="H5473" s="49"/>
      <c r="I5473" s="49"/>
      <c r="J5473" s="50"/>
      <c r="K5473" s="65">
        <f t="shared" si="272"/>
        <v>0</v>
      </c>
    </row>
    <row r="5474" spans="3:11" ht="14.25" customHeight="1">
      <c r="C5474" s="48">
        <v>813</v>
      </c>
      <c r="D5474" s="18" t="s">
        <v>68</v>
      </c>
      <c r="E5474" s="49"/>
      <c r="F5474" s="49"/>
      <c r="G5474" s="49"/>
      <c r="H5474" s="49"/>
      <c r="I5474" s="49"/>
      <c r="J5474" s="50"/>
      <c r="K5474" s="65">
        <f t="shared" si="272"/>
        <v>0</v>
      </c>
    </row>
    <row r="5475" spans="3:11" ht="14.25" customHeight="1">
      <c r="C5475" s="48">
        <v>821</v>
      </c>
      <c r="D5475" s="18" t="s">
        <v>69</v>
      </c>
      <c r="E5475" s="49"/>
      <c r="F5475" s="49"/>
      <c r="G5475" s="49"/>
      <c r="H5475" s="49"/>
      <c r="I5475" s="49"/>
      <c r="J5475" s="50"/>
      <c r="K5475" s="65">
        <f t="shared" si="272"/>
        <v>0</v>
      </c>
    </row>
    <row r="5476" spans="3:11" ht="14.25" customHeight="1">
      <c r="C5476" s="48">
        <v>822</v>
      </c>
      <c r="D5476" s="18" t="s">
        <v>70</v>
      </c>
      <c r="E5476" s="49"/>
      <c r="F5476" s="49"/>
      <c r="G5476" s="49"/>
      <c r="H5476" s="49"/>
      <c r="I5476" s="49"/>
      <c r="J5476" s="50"/>
      <c r="K5476" s="65">
        <f t="shared" si="272"/>
        <v>0</v>
      </c>
    </row>
    <row r="5477" spans="3:11" ht="14.25" customHeight="1">
      <c r="C5477" s="48">
        <v>823</v>
      </c>
      <c r="D5477" s="18" t="s">
        <v>71</v>
      </c>
      <c r="E5477" s="49"/>
      <c r="F5477" s="49"/>
      <c r="G5477" s="49"/>
      <c r="H5477" s="49"/>
      <c r="I5477" s="49"/>
      <c r="J5477" s="50"/>
      <c r="K5477" s="65">
        <f t="shared" si="272"/>
        <v>0</v>
      </c>
    </row>
    <row r="5478" spans="3:11" ht="14.25" customHeight="1">
      <c r="C5478" s="48">
        <v>831</v>
      </c>
      <c r="D5478" s="18" t="s">
        <v>72</v>
      </c>
      <c r="E5478" s="49"/>
      <c r="F5478" s="49"/>
      <c r="G5478" s="49"/>
      <c r="H5478" s="49"/>
      <c r="I5478" s="49"/>
      <c r="J5478" s="50"/>
      <c r="K5478" s="65">
        <f t="shared" si="272"/>
        <v>0</v>
      </c>
    </row>
    <row r="5479" spans="3:11" ht="14.25" customHeight="1">
      <c r="C5479" s="48">
        <v>841</v>
      </c>
      <c r="D5479" s="18" t="s">
        <v>73</v>
      </c>
      <c r="E5479" s="49"/>
      <c r="F5479" s="49"/>
      <c r="G5479" s="49"/>
      <c r="H5479" s="49"/>
      <c r="I5479" s="49"/>
      <c r="J5479" s="50"/>
      <c r="K5479" s="65">
        <f t="shared" si="272"/>
        <v>0</v>
      </c>
    </row>
    <row r="5480" spans="3:11" ht="14.25" customHeight="1">
      <c r="C5480" s="48">
        <v>842</v>
      </c>
      <c r="D5480" s="18" t="s">
        <v>74</v>
      </c>
      <c r="E5480" s="49"/>
      <c r="F5480" s="49"/>
      <c r="G5480" s="49"/>
      <c r="H5480" s="49"/>
      <c r="I5480" s="49"/>
      <c r="J5480" s="50"/>
      <c r="K5480" s="65">
        <f t="shared" si="272"/>
        <v>0</v>
      </c>
    </row>
    <row r="5481" spans="3:11" ht="14.25" customHeight="1">
      <c r="C5481" s="52">
        <v>843</v>
      </c>
      <c r="D5481" s="18" t="s">
        <v>75</v>
      </c>
      <c r="E5481" s="49"/>
      <c r="F5481" s="49"/>
      <c r="G5481" s="49"/>
      <c r="H5481" s="49"/>
      <c r="I5481" s="49"/>
      <c r="J5481" s="50"/>
      <c r="K5481" s="65">
        <f t="shared" si="272"/>
        <v>0</v>
      </c>
    </row>
    <row r="5482" spans="3:11" ht="14.25" customHeight="1">
      <c r="C5482" s="52">
        <v>911</v>
      </c>
      <c r="D5482" s="18" t="s">
        <v>76</v>
      </c>
      <c r="E5482" s="49"/>
      <c r="F5482" s="49"/>
      <c r="H5482" s="49"/>
      <c r="I5482" s="49"/>
      <c r="J5482" s="49">
        <v>7100</v>
      </c>
      <c r="K5482" s="65">
        <f>SUM(E5482:J5482)</f>
        <v>7100</v>
      </c>
    </row>
    <row r="5483" spans="3:11" ht="14.25" customHeight="1">
      <c r="C5483" s="48">
        <v>912</v>
      </c>
      <c r="D5483" s="18" t="s">
        <v>77</v>
      </c>
      <c r="E5483" s="53"/>
      <c r="F5483" s="53"/>
      <c r="G5483" s="53"/>
      <c r="H5483" s="53"/>
      <c r="I5483" s="53"/>
      <c r="J5483" s="54"/>
      <c r="K5483" s="65">
        <f t="shared" si="272"/>
        <v>0</v>
      </c>
    </row>
    <row r="5484" spans="3:11" ht="14.25" customHeight="1">
      <c r="C5484" s="48">
        <v>913</v>
      </c>
      <c r="D5484" s="18" t="s">
        <v>78</v>
      </c>
      <c r="E5484" s="53"/>
      <c r="F5484" s="53"/>
      <c r="G5484" s="53"/>
      <c r="H5484" s="53"/>
      <c r="I5484" s="53"/>
      <c r="J5484" s="54"/>
      <c r="K5484" s="65">
        <f t="shared" si="272"/>
        <v>0</v>
      </c>
    </row>
    <row r="5485" spans="3:11" ht="14.25" customHeight="1">
      <c r="C5485" s="48">
        <v>921</v>
      </c>
      <c r="D5485" s="18" t="s">
        <v>79</v>
      </c>
      <c r="E5485" s="53"/>
      <c r="F5485" s="53"/>
      <c r="G5485" s="53">
        <v>863</v>
      </c>
      <c r="H5485" s="53"/>
      <c r="I5485" s="53"/>
      <c r="J5485" s="54"/>
      <c r="K5485" s="65">
        <f t="shared" si="272"/>
        <v>863</v>
      </c>
    </row>
    <row r="5486" spans="3:11" ht="14.25" customHeight="1" thickBot="1">
      <c r="C5486" s="52">
        <v>922</v>
      </c>
      <c r="D5486" s="18" t="s">
        <v>80</v>
      </c>
      <c r="E5486" s="53"/>
      <c r="F5486" s="53"/>
      <c r="G5486" s="53"/>
      <c r="H5486" s="53"/>
      <c r="I5486" s="53"/>
      <c r="J5486" s="54"/>
      <c r="K5486" s="57">
        <f t="shared" si="272"/>
        <v>0</v>
      </c>
    </row>
    <row r="5487" spans="3:11" ht="14.25" customHeight="1" thickBot="1">
      <c r="C5487" s="63" t="s">
        <v>10</v>
      </c>
      <c r="D5487" s="57">
        <f>SUM(D5452:D5483)</f>
        <v>0</v>
      </c>
      <c r="E5487" s="58">
        <f t="shared" ref="E5487:J5487" si="273">SUM(E5452:E5486)</f>
        <v>24356</v>
      </c>
      <c r="F5487" s="58">
        <f t="shared" si="273"/>
        <v>0</v>
      </c>
      <c r="G5487" s="58">
        <f t="shared" si="273"/>
        <v>52893</v>
      </c>
      <c r="H5487" s="58">
        <f t="shared" si="273"/>
        <v>0</v>
      </c>
      <c r="I5487" s="58">
        <f t="shared" si="273"/>
        <v>0</v>
      </c>
      <c r="J5487" s="58">
        <f t="shared" si="273"/>
        <v>7100</v>
      </c>
      <c r="K5487" s="58">
        <f>SUM(E5487:J5487)</f>
        <v>84349</v>
      </c>
    </row>
    <row r="5490" spans="1:11" ht="14.25" customHeight="1" thickBot="1"/>
    <row r="5491" spans="1:11" ht="14.25" customHeight="1" thickBot="1">
      <c r="A5491" s="35">
        <v>133</v>
      </c>
      <c r="B5491" s="35" t="s">
        <v>125</v>
      </c>
      <c r="C5491" s="36" t="s">
        <v>2</v>
      </c>
      <c r="D5491" s="37" t="s">
        <v>3</v>
      </c>
      <c r="E5491" s="74" t="s">
        <v>4</v>
      </c>
      <c r="F5491" s="75" t="s">
        <v>9</v>
      </c>
      <c r="G5491" s="76" t="s">
        <v>5</v>
      </c>
      <c r="H5491" s="77" t="s">
        <v>6</v>
      </c>
      <c r="I5491" s="77" t="s">
        <v>7</v>
      </c>
      <c r="J5491" s="78" t="s">
        <v>8</v>
      </c>
      <c r="K5491" s="111" t="s">
        <v>10</v>
      </c>
    </row>
    <row r="5492" spans="1:11" ht="14.25" customHeight="1">
      <c r="C5492" s="44">
        <v>711</v>
      </c>
      <c r="D5492" s="18" t="s">
        <v>46</v>
      </c>
      <c r="E5492" s="45"/>
      <c r="F5492" s="199"/>
      <c r="G5492" s="236">
        <v>151686</v>
      </c>
      <c r="H5492" s="177"/>
      <c r="I5492" s="45"/>
      <c r="J5492" s="46"/>
      <c r="K5492" s="47">
        <f>SUM(E5492:J5492)</f>
        <v>151686</v>
      </c>
    </row>
    <row r="5493" spans="1:11" ht="14.25" customHeight="1">
      <c r="C5493" s="48">
        <v>712</v>
      </c>
      <c r="D5493" s="18" t="s">
        <v>47</v>
      </c>
      <c r="E5493" s="49"/>
      <c r="F5493" s="50"/>
      <c r="G5493" s="49">
        <v>283</v>
      </c>
      <c r="H5493" s="232"/>
      <c r="I5493" s="49"/>
      <c r="J5493" s="50"/>
      <c r="K5493" s="65">
        <f t="shared" ref="K5493:K5526" si="274">SUM(E5493:J5493)</f>
        <v>283</v>
      </c>
    </row>
    <row r="5494" spans="1:11" ht="14.25" customHeight="1">
      <c r="C5494" s="48">
        <v>713</v>
      </c>
      <c r="D5494" s="18" t="s">
        <v>48</v>
      </c>
      <c r="E5494" s="49"/>
      <c r="F5494" s="50"/>
      <c r="G5494" s="49">
        <v>44347</v>
      </c>
      <c r="H5494" s="232"/>
      <c r="I5494" s="49"/>
      <c r="J5494" s="50"/>
      <c r="K5494" s="65">
        <f t="shared" si="274"/>
        <v>44347</v>
      </c>
    </row>
    <row r="5495" spans="1:11" ht="14.25" customHeight="1">
      <c r="C5495" s="48">
        <v>714</v>
      </c>
      <c r="D5495" s="18" t="s">
        <v>49</v>
      </c>
      <c r="E5495" s="49"/>
      <c r="F5495" s="50"/>
      <c r="G5495" s="49">
        <v>15441</v>
      </c>
      <c r="H5495" s="232"/>
      <c r="I5495" s="49"/>
      <c r="J5495" s="50"/>
      <c r="K5495" s="65">
        <f t="shared" si="274"/>
        <v>15441</v>
      </c>
    </row>
    <row r="5496" spans="1:11" ht="14.25" customHeight="1">
      <c r="C5496" s="48">
        <v>715</v>
      </c>
      <c r="D5496" s="18" t="s">
        <v>50</v>
      </c>
      <c r="E5496" s="49"/>
      <c r="F5496" s="50"/>
      <c r="G5496" s="49"/>
      <c r="H5496" s="232"/>
      <c r="I5496" s="49"/>
      <c r="J5496" s="50"/>
      <c r="K5496" s="65">
        <f t="shared" si="274"/>
        <v>0</v>
      </c>
    </row>
    <row r="5497" spans="1:11" ht="14.25" customHeight="1">
      <c r="C5497" s="48">
        <v>716</v>
      </c>
      <c r="D5497" s="18" t="s">
        <v>51</v>
      </c>
      <c r="E5497" s="49"/>
      <c r="F5497" s="50"/>
      <c r="G5497" s="49">
        <v>3744</v>
      </c>
      <c r="H5497" s="232"/>
      <c r="I5497" s="49"/>
      <c r="J5497" s="50"/>
      <c r="K5497" s="65">
        <f t="shared" si="274"/>
        <v>3744</v>
      </c>
    </row>
    <row r="5498" spans="1:11" ht="14.25" customHeight="1">
      <c r="C5498" s="48">
        <v>719</v>
      </c>
      <c r="D5498" s="18" t="s">
        <v>52</v>
      </c>
      <c r="E5498" s="49"/>
      <c r="F5498" s="50"/>
      <c r="G5498" s="49"/>
      <c r="H5498" s="232"/>
      <c r="I5498" s="49"/>
      <c r="J5498" s="50"/>
      <c r="K5498" s="65">
        <f t="shared" si="274"/>
        <v>0</v>
      </c>
    </row>
    <row r="5499" spans="1:11" ht="14.25" customHeight="1">
      <c r="C5499" s="48">
        <v>721</v>
      </c>
      <c r="D5499" s="18" t="s">
        <v>53</v>
      </c>
      <c r="E5499" s="49"/>
      <c r="F5499" s="50"/>
      <c r="G5499" s="49"/>
      <c r="H5499" s="232"/>
      <c r="I5499" s="49"/>
      <c r="J5499" s="50"/>
      <c r="K5499" s="65">
        <f t="shared" si="274"/>
        <v>0</v>
      </c>
    </row>
    <row r="5500" spans="1:11" ht="14.25" customHeight="1">
      <c r="C5500" s="48">
        <v>731</v>
      </c>
      <c r="D5500" s="18" t="s">
        <v>54</v>
      </c>
      <c r="E5500" s="49"/>
      <c r="F5500" s="50"/>
      <c r="G5500" s="49"/>
      <c r="H5500" s="232"/>
      <c r="I5500" s="49"/>
      <c r="J5500" s="50"/>
      <c r="K5500" s="65">
        <f t="shared" si="274"/>
        <v>0</v>
      </c>
    </row>
    <row r="5501" spans="1:11" ht="14.25" customHeight="1">
      <c r="C5501" s="48">
        <v>732</v>
      </c>
      <c r="D5501" s="18" t="s">
        <v>55</v>
      </c>
      <c r="E5501" s="49"/>
      <c r="F5501" s="50"/>
      <c r="G5501" s="49"/>
      <c r="H5501" s="232"/>
      <c r="I5501" s="49"/>
      <c r="J5501" s="50"/>
      <c r="K5501" s="65">
        <f t="shared" si="274"/>
        <v>0</v>
      </c>
    </row>
    <row r="5502" spans="1:11" ht="14.25" customHeight="1">
      <c r="C5502" s="48">
        <v>733</v>
      </c>
      <c r="D5502" s="18" t="s">
        <v>56</v>
      </c>
      <c r="E5502" s="49"/>
      <c r="F5502" s="50"/>
      <c r="G5502" s="49">
        <v>53455</v>
      </c>
      <c r="H5502" s="232"/>
      <c r="I5502" s="49"/>
      <c r="J5502" s="50"/>
      <c r="K5502" s="65">
        <f t="shared" si="274"/>
        <v>53455</v>
      </c>
    </row>
    <row r="5503" spans="1:11" ht="14.25" customHeight="1">
      <c r="C5503" s="48">
        <v>741</v>
      </c>
      <c r="D5503" s="18" t="s">
        <v>57</v>
      </c>
      <c r="E5503" s="49"/>
      <c r="F5503" s="50"/>
      <c r="G5503" s="49">
        <v>18717</v>
      </c>
      <c r="H5503" s="232"/>
      <c r="I5503" s="49"/>
      <c r="J5503" s="50"/>
      <c r="K5503" s="65">
        <f t="shared" si="274"/>
        <v>18717</v>
      </c>
    </row>
    <row r="5504" spans="1:11" ht="14.25" customHeight="1">
      <c r="C5504" s="48">
        <v>742</v>
      </c>
      <c r="D5504" s="18" t="s">
        <v>58</v>
      </c>
      <c r="E5504" s="49"/>
      <c r="F5504" s="50"/>
      <c r="G5504" s="49">
        <v>52201</v>
      </c>
      <c r="H5504" s="232"/>
      <c r="I5504" s="49"/>
      <c r="J5504" s="50"/>
      <c r="K5504" s="65">
        <f t="shared" si="274"/>
        <v>52201</v>
      </c>
    </row>
    <row r="5505" spans="3:11" ht="14.25" customHeight="1">
      <c r="C5505" s="48">
        <v>743</v>
      </c>
      <c r="D5505" s="18" t="s">
        <v>59</v>
      </c>
      <c r="E5505" s="49"/>
      <c r="F5505" s="50"/>
      <c r="G5505" s="49">
        <v>322</v>
      </c>
      <c r="H5505" s="232"/>
      <c r="I5505" s="49"/>
      <c r="J5505" s="50"/>
      <c r="K5505" s="65">
        <f t="shared" si="274"/>
        <v>322</v>
      </c>
    </row>
    <row r="5506" spans="3:11" ht="14.25" customHeight="1">
      <c r="C5506" s="48">
        <v>744</v>
      </c>
      <c r="D5506" s="18" t="s">
        <v>60</v>
      </c>
      <c r="E5506" s="49"/>
      <c r="F5506" s="50"/>
      <c r="G5506" s="49"/>
      <c r="H5506" s="232"/>
      <c r="I5506" s="49"/>
      <c r="J5506" s="50"/>
      <c r="K5506" s="65">
        <f t="shared" si="274"/>
        <v>0</v>
      </c>
    </row>
    <row r="5507" spans="3:11" ht="14.25" customHeight="1">
      <c r="C5507" s="48">
        <v>745</v>
      </c>
      <c r="D5507" s="18" t="s">
        <v>61</v>
      </c>
      <c r="E5507" s="49"/>
      <c r="F5507" s="50"/>
      <c r="G5507" s="49">
        <v>151</v>
      </c>
      <c r="H5507" s="232"/>
      <c r="I5507" s="49"/>
      <c r="J5507" s="50"/>
      <c r="K5507" s="65">
        <f t="shared" si="274"/>
        <v>151</v>
      </c>
    </row>
    <row r="5508" spans="3:11" ht="14.25" customHeight="1">
      <c r="C5508" s="48">
        <v>771</v>
      </c>
      <c r="D5508" s="18" t="s">
        <v>62</v>
      </c>
      <c r="E5508" s="49"/>
      <c r="F5508" s="50"/>
      <c r="G5508" s="49"/>
      <c r="H5508" s="232"/>
      <c r="I5508" s="49"/>
      <c r="J5508" s="50"/>
      <c r="K5508" s="65">
        <f t="shared" si="274"/>
        <v>0</v>
      </c>
    </row>
    <row r="5509" spans="3:11" ht="14.25" customHeight="1">
      <c r="C5509" s="48">
        <v>772</v>
      </c>
      <c r="D5509" s="18" t="s">
        <v>63</v>
      </c>
      <c r="E5509" s="49"/>
      <c r="F5509" s="50"/>
      <c r="G5509" s="49"/>
      <c r="H5509" s="232"/>
      <c r="I5509" s="49"/>
      <c r="J5509" s="50"/>
      <c r="K5509" s="65">
        <f t="shared" si="274"/>
        <v>0</v>
      </c>
    </row>
    <row r="5510" spans="3:11" ht="14.25" customHeight="1">
      <c r="C5510" s="48">
        <v>781</v>
      </c>
      <c r="D5510" s="18" t="s">
        <v>64</v>
      </c>
      <c r="E5510" s="49"/>
      <c r="F5510" s="50"/>
      <c r="G5510" s="49"/>
      <c r="H5510" s="232"/>
      <c r="I5510" s="49"/>
      <c r="J5510" s="50"/>
      <c r="K5510" s="65">
        <f t="shared" si="274"/>
        <v>0</v>
      </c>
    </row>
    <row r="5511" spans="3:11" ht="14.25" customHeight="1">
      <c r="C5511" s="48">
        <v>791</v>
      </c>
      <c r="D5511" s="18" t="s">
        <v>65</v>
      </c>
      <c r="E5511" s="49"/>
      <c r="F5511" s="50"/>
      <c r="G5511" s="49"/>
      <c r="H5511" s="232"/>
      <c r="I5511" s="49"/>
      <c r="J5511" s="50"/>
      <c r="K5511" s="65">
        <f t="shared" si="274"/>
        <v>0</v>
      </c>
    </row>
    <row r="5512" spans="3:11" ht="14.25" customHeight="1">
      <c r="C5512" s="48">
        <v>811</v>
      </c>
      <c r="D5512" s="18" t="s">
        <v>66</v>
      </c>
      <c r="E5512" s="49"/>
      <c r="F5512" s="50"/>
      <c r="G5512" s="49"/>
      <c r="H5512" s="232"/>
      <c r="I5512" s="49"/>
      <c r="J5512" s="50"/>
      <c r="K5512" s="65">
        <f t="shared" si="274"/>
        <v>0</v>
      </c>
    </row>
    <row r="5513" spans="3:11" ht="14.25" customHeight="1">
      <c r="C5513" s="48">
        <v>812</v>
      </c>
      <c r="D5513" s="18" t="s">
        <v>67</v>
      </c>
      <c r="E5513" s="49"/>
      <c r="F5513" s="50"/>
      <c r="G5513" s="49"/>
      <c r="H5513" s="232"/>
      <c r="I5513" s="49"/>
      <c r="J5513" s="50"/>
      <c r="K5513" s="65">
        <f t="shared" si="274"/>
        <v>0</v>
      </c>
    </row>
    <row r="5514" spans="3:11" ht="14.25" customHeight="1">
      <c r="C5514" s="48">
        <v>813</v>
      </c>
      <c r="D5514" s="18" t="s">
        <v>68</v>
      </c>
      <c r="E5514" s="49"/>
      <c r="F5514" s="50"/>
      <c r="G5514" s="49"/>
      <c r="H5514" s="232"/>
      <c r="I5514" s="49"/>
      <c r="J5514" s="50"/>
      <c r="K5514" s="65">
        <f t="shared" si="274"/>
        <v>0</v>
      </c>
    </row>
    <row r="5515" spans="3:11" ht="14.25" customHeight="1">
      <c r="C5515" s="48">
        <v>821</v>
      </c>
      <c r="D5515" s="18" t="s">
        <v>69</v>
      </c>
      <c r="E5515" s="49"/>
      <c r="F5515" s="50"/>
      <c r="G5515" s="49"/>
      <c r="H5515" s="232"/>
      <c r="I5515" s="49"/>
      <c r="J5515" s="50"/>
      <c r="K5515" s="65">
        <f t="shared" si="274"/>
        <v>0</v>
      </c>
    </row>
    <row r="5516" spans="3:11" ht="14.25" customHeight="1">
      <c r="C5516" s="48">
        <v>822</v>
      </c>
      <c r="D5516" s="18" t="s">
        <v>70</v>
      </c>
      <c r="E5516" s="49"/>
      <c r="F5516" s="50"/>
      <c r="G5516" s="49"/>
      <c r="H5516" s="232"/>
      <c r="I5516" s="49"/>
      <c r="J5516" s="50"/>
      <c r="K5516" s="65">
        <f t="shared" si="274"/>
        <v>0</v>
      </c>
    </row>
    <row r="5517" spans="3:11" ht="14.25" customHeight="1">
      <c r="C5517" s="48">
        <v>823</v>
      </c>
      <c r="D5517" s="18" t="s">
        <v>71</v>
      </c>
      <c r="E5517" s="49"/>
      <c r="F5517" s="50"/>
      <c r="G5517" s="49"/>
      <c r="H5517" s="232"/>
      <c r="I5517" s="49"/>
      <c r="J5517" s="50"/>
      <c r="K5517" s="65">
        <f t="shared" si="274"/>
        <v>0</v>
      </c>
    </row>
    <row r="5518" spans="3:11" ht="14.25" customHeight="1">
      <c r="C5518" s="48">
        <v>831</v>
      </c>
      <c r="D5518" s="18" t="s">
        <v>72</v>
      </c>
      <c r="E5518" s="49"/>
      <c r="F5518" s="50"/>
      <c r="G5518" s="49"/>
      <c r="H5518" s="232"/>
      <c r="I5518" s="49"/>
      <c r="J5518" s="50"/>
      <c r="K5518" s="65">
        <f t="shared" si="274"/>
        <v>0</v>
      </c>
    </row>
    <row r="5519" spans="3:11" ht="14.25" customHeight="1">
      <c r="C5519" s="48">
        <v>841</v>
      </c>
      <c r="D5519" s="18" t="s">
        <v>73</v>
      </c>
      <c r="E5519" s="49"/>
      <c r="F5519" s="50"/>
      <c r="G5519" s="49"/>
      <c r="H5519" s="232"/>
      <c r="I5519" s="49"/>
      <c r="J5519" s="50"/>
      <c r="K5519" s="65">
        <f t="shared" si="274"/>
        <v>0</v>
      </c>
    </row>
    <row r="5520" spans="3:11" ht="14.25" customHeight="1">
      <c r="C5520" s="48">
        <v>842</v>
      </c>
      <c r="D5520" s="18" t="s">
        <v>74</v>
      </c>
      <c r="E5520" s="49"/>
      <c r="F5520" s="50"/>
      <c r="G5520" s="49"/>
      <c r="H5520" s="232"/>
      <c r="I5520" s="49"/>
      <c r="J5520" s="50"/>
      <c r="K5520" s="65">
        <f t="shared" si="274"/>
        <v>0</v>
      </c>
    </row>
    <row r="5521" spans="1:11" ht="14.25" customHeight="1">
      <c r="C5521" s="52">
        <v>843</v>
      </c>
      <c r="D5521" s="18" t="s">
        <v>75</v>
      </c>
      <c r="E5521" s="49"/>
      <c r="F5521" s="50"/>
      <c r="G5521" s="49"/>
      <c r="H5521" s="232"/>
      <c r="I5521" s="49"/>
      <c r="J5521" s="50"/>
      <c r="K5521" s="65">
        <f t="shared" si="274"/>
        <v>0</v>
      </c>
    </row>
    <row r="5522" spans="1:11" ht="14.25" customHeight="1">
      <c r="C5522" s="52">
        <v>911</v>
      </c>
      <c r="D5522" s="18" t="s">
        <v>76</v>
      </c>
      <c r="E5522" s="49"/>
      <c r="F5522" s="50"/>
      <c r="G5522" s="49">
        <v>47905</v>
      </c>
      <c r="H5522" s="232"/>
      <c r="I5522" s="49"/>
      <c r="J5522" s="50"/>
      <c r="K5522" s="65">
        <f t="shared" si="274"/>
        <v>47905</v>
      </c>
    </row>
    <row r="5523" spans="1:11" ht="14.25" customHeight="1">
      <c r="C5523" s="48">
        <v>912</v>
      </c>
      <c r="D5523" s="18" t="s">
        <v>77</v>
      </c>
      <c r="E5523" s="53"/>
      <c r="F5523" s="54"/>
      <c r="G5523" s="49"/>
      <c r="H5523" s="237"/>
      <c r="I5523" s="53"/>
      <c r="J5523" s="54"/>
      <c r="K5523" s="65">
        <f t="shared" si="274"/>
        <v>0</v>
      </c>
    </row>
    <row r="5524" spans="1:11" ht="14.25" customHeight="1">
      <c r="C5524" s="48">
        <v>913</v>
      </c>
      <c r="D5524" s="18" t="s">
        <v>78</v>
      </c>
      <c r="E5524" s="53"/>
      <c r="F5524" s="54"/>
      <c r="G5524" s="49"/>
      <c r="H5524" s="237"/>
      <c r="I5524" s="53"/>
      <c r="J5524" s="54"/>
      <c r="K5524" s="65">
        <f t="shared" si="274"/>
        <v>0</v>
      </c>
    </row>
    <row r="5525" spans="1:11" ht="14.25" customHeight="1">
      <c r="C5525" s="48">
        <v>921</v>
      </c>
      <c r="D5525" s="18" t="s">
        <v>79</v>
      </c>
      <c r="E5525" s="53"/>
      <c r="F5525" s="54"/>
      <c r="G5525" s="49">
        <v>737</v>
      </c>
      <c r="H5525" s="237"/>
      <c r="I5525" s="53"/>
      <c r="J5525" s="54"/>
      <c r="K5525" s="65">
        <f t="shared" si="274"/>
        <v>737</v>
      </c>
    </row>
    <row r="5526" spans="1:11" ht="14.25" customHeight="1" thickBot="1">
      <c r="C5526" s="52">
        <v>922</v>
      </c>
      <c r="D5526" s="18" t="s">
        <v>80</v>
      </c>
      <c r="E5526" s="53"/>
      <c r="F5526" s="210"/>
      <c r="G5526" s="210"/>
      <c r="H5526" s="237"/>
      <c r="I5526" s="53"/>
      <c r="J5526" s="54"/>
      <c r="K5526" s="66">
        <f t="shared" si="274"/>
        <v>0</v>
      </c>
    </row>
    <row r="5527" spans="1:11" ht="14.25" customHeight="1" thickBot="1">
      <c r="C5527" s="63" t="s">
        <v>10</v>
      </c>
      <c r="D5527" s="57">
        <f>SUM(D5492:D5523)</f>
        <v>0</v>
      </c>
      <c r="E5527" s="58">
        <f t="shared" ref="E5527:J5527" si="275">SUM(E5492:E5526)</f>
        <v>0</v>
      </c>
      <c r="F5527" s="58">
        <f t="shared" si="275"/>
        <v>0</v>
      </c>
      <c r="G5527" s="58">
        <f t="shared" si="275"/>
        <v>388989</v>
      </c>
      <c r="H5527" s="58">
        <f t="shared" si="275"/>
        <v>0</v>
      </c>
      <c r="I5527" s="58">
        <f t="shared" si="275"/>
        <v>0</v>
      </c>
      <c r="J5527" s="58">
        <f t="shared" si="275"/>
        <v>0</v>
      </c>
      <c r="K5527" s="57">
        <f>SUM(K5492:K5526)</f>
        <v>388989</v>
      </c>
    </row>
    <row r="5531" spans="1:11" ht="14.25" customHeight="1" thickBot="1"/>
    <row r="5532" spans="1:11" ht="14.25" customHeight="1" thickBot="1">
      <c r="A5532" s="35">
        <v>134</v>
      </c>
      <c r="B5532" s="35" t="s">
        <v>117</v>
      </c>
      <c r="C5532" s="36" t="s">
        <v>2</v>
      </c>
      <c r="D5532" s="37" t="s">
        <v>3</v>
      </c>
      <c r="E5532" s="74" t="s">
        <v>4</v>
      </c>
      <c r="F5532" s="75" t="s">
        <v>9</v>
      </c>
      <c r="G5532" s="76" t="s">
        <v>5</v>
      </c>
      <c r="H5532" s="77" t="s">
        <v>6</v>
      </c>
      <c r="I5532" s="77" t="s">
        <v>7</v>
      </c>
      <c r="J5532" s="78" t="s">
        <v>8</v>
      </c>
      <c r="K5532" s="78" t="s">
        <v>10</v>
      </c>
    </row>
    <row r="5533" spans="1:11" ht="14.25" customHeight="1">
      <c r="C5533" s="44">
        <v>711</v>
      </c>
      <c r="D5533" s="18" t="s">
        <v>46</v>
      </c>
      <c r="E5533" s="45"/>
      <c r="F5533" s="45"/>
      <c r="G5533" s="45">
        <v>117253</v>
      </c>
      <c r="H5533" s="45"/>
      <c r="I5533" s="45"/>
      <c r="J5533" s="46"/>
      <c r="K5533" s="47">
        <f>SUM(E5533:J5533)</f>
        <v>117253</v>
      </c>
    </row>
    <row r="5534" spans="1:11" ht="14.25" customHeight="1">
      <c r="C5534" s="48">
        <v>712</v>
      </c>
      <c r="D5534" s="18" t="s">
        <v>47</v>
      </c>
      <c r="E5534" s="49"/>
      <c r="F5534" s="49"/>
      <c r="G5534" s="49">
        <v>328</v>
      </c>
      <c r="H5534" s="49"/>
      <c r="I5534" s="49"/>
      <c r="J5534" s="50"/>
      <c r="K5534" s="51">
        <f t="shared" ref="K5534:K5568" si="276">SUM(E5534:J5534)</f>
        <v>328</v>
      </c>
    </row>
    <row r="5535" spans="1:11" ht="14.25" customHeight="1">
      <c r="C5535" s="48">
        <v>713</v>
      </c>
      <c r="D5535" s="18" t="s">
        <v>48</v>
      </c>
      <c r="E5535" s="49"/>
      <c r="F5535" s="49"/>
      <c r="G5535" s="49">
        <v>18497</v>
      </c>
      <c r="H5535" s="49"/>
      <c r="I5535" s="49"/>
      <c r="J5535" s="50"/>
      <c r="K5535" s="51">
        <f t="shared" si="276"/>
        <v>18497</v>
      </c>
    </row>
    <row r="5536" spans="1:11" ht="14.25" customHeight="1">
      <c r="C5536" s="48">
        <v>714</v>
      </c>
      <c r="D5536" s="18" t="s">
        <v>49</v>
      </c>
      <c r="E5536" s="49"/>
      <c r="F5536" s="49"/>
      <c r="G5536" s="49">
        <v>43173</v>
      </c>
      <c r="H5536" s="49"/>
      <c r="I5536" s="49"/>
      <c r="J5536" s="50"/>
      <c r="K5536" s="51">
        <f t="shared" si="276"/>
        <v>43173</v>
      </c>
    </row>
    <row r="5537" spans="3:11" ht="14.25" customHeight="1">
      <c r="C5537" s="48">
        <v>715</v>
      </c>
      <c r="D5537" s="18" t="s">
        <v>50</v>
      </c>
      <c r="E5537" s="49"/>
      <c r="F5537" s="49"/>
      <c r="G5537" s="49"/>
      <c r="H5537" s="49"/>
      <c r="I5537" s="49"/>
      <c r="J5537" s="50"/>
      <c r="K5537" s="51">
        <f t="shared" si="276"/>
        <v>0</v>
      </c>
    </row>
    <row r="5538" spans="3:11" ht="14.25" customHeight="1">
      <c r="C5538" s="48">
        <v>716</v>
      </c>
      <c r="D5538" s="18" t="s">
        <v>51</v>
      </c>
      <c r="E5538" s="49"/>
      <c r="F5538" s="49"/>
      <c r="G5538" s="49">
        <v>2679</v>
      </c>
      <c r="H5538" s="49"/>
      <c r="I5538" s="49"/>
      <c r="J5538" s="50"/>
      <c r="K5538" s="51">
        <f t="shared" si="276"/>
        <v>2679</v>
      </c>
    </row>
    <row r="5539" spans="3:11" ht="14.25" customHeight="1">
      <c r="C5539" s="48">
        <v>719</v>
      </c>
      <c r="D5539" s="18" t="s">
        <v>52</v>
      </c>
      <c r="E5539" s="49"/>
      <c r="F5539" s="49"/>
      <c r="G5539" s="49"/>
      <c r="H5539" s="49"/>
      <c r="I5539" s="49"/>
      <c r="J5539" s="50"/>
      <c r="K5539" s="51">
        <f t="shared" si="276"/>
        <v>0</v>
      </c>
    </row>
    <row r="5540" spans="3:11" ht="14.25" customHeight="1">
      <c r="C5540" s="48">
        <v>721</v>
      </c>
      <c r="D5540" s="18" t="s">
        <v>53</v>
      </c>
      <c r="E5540" s="49"/>
      <c r="F5540" s="49"/>
      <c r="G5540" s="49"/>
      <c r="H5540" s="49"/>
      <c r="I5540" s="49"/>
      <c r="J5540" s="50"/>
      <c r="K5540" s="51">
        <f t="shared" si="276"/>
        <v>0</v>
      </c>
    </row>
    <row r="5541" spans="3:11" ht="14.25" customHeight="1">
      <c r="C5541" s="48">
        <v>731</v>
      </c>
      <c r="D5541" s="18" t="s">
        <v>54</v>
      </c>
      <c r="E5541" s="49"/>
      <c r="F5541" s="49"/>
      <c r="G5541" s="49"/>
      <c r="H5541" s="49"/>
      <c r="I5541" s="49"/>
      <c r="J5541" s="50"/>
      <c r="K5541" s="51">
        <f t="shared" si="276"/>
        <v>0</v>
      </c>
    </row>
    <row r="5542" spans="3:11" ht="14.25" customHeight="1">
      <c r="C5542" s="48">
        <v>732</v>
      </c>
      <c r="D5542" s="18" t="s">
        <v>55</v>
      </c>
      <c r="E5542" s="49"/>
      <c r="F5542" s="49"/>
      <c r="G5542" s="49"/>
      <c r="H5542" s="49"/>
      <c r="I5542" s="49"/>
      <c r="J5542" s="50"/>
      <c r="K5542" s="51">
        <f t="shared" si="276"/>
        <v>0</v>
      </c>
    </row>
    <row r="5543" spans="3:11" ht="14.25" customHeight="1">
      <c r="C5543" s="48">
        <v>733</v>
      </c>
      <c r="D5543" s="18" t="s">
        <v>56</v>
      </c>
      <c r="E5543" s="49"/>
      <c r="F5543" s="49"/>
      <c r="G5543" s="49">
        <v>52592</v>
      </c>
      <c r="H5543" s="49"/>
      <c r="I5543" s="49"/>
      <c r="J5543" s="50">
        <v>3343</v>
      </c>
      <c r="K5543" s="51">
        <f t="shared" si="276"/>
        <v>55935</v>
      </c>
    </row>
    <row r="5544" spans="3:11" ht="14.25" customHeight="1">
      <c r="C5544" s="48">
        <v>741</v>
      </c>
      <c r="D5544" s="18" t="s">
        <v>57</v>
      </c>
      <c r="E5544" s="49"/>
      <c r="F5544" s="49"/>
      <c r="G5544" s="49">
        <v>139163</v>
      </c>
      <c r="H5544" s="49"/>
      <c r="I5544" s="49"/>
      <c r="J5544" s="50"/>
      <c r="K5544" s="51">
        <f t="shared" si="276"/>
        <v>139163</v>
      </c>
    </row>
    <row r="5545" spans="3:11" ht="14.25" customHeight="1">
      <c r="C5545" s="48">
        <v>742</v>
      </c>
      <c r="D5545" s="18" t="s">
        <v>58</v>
      </c>
      <c r="E5545" s="49"/>
      <c r="F5545" s="49"/>
      <c r="G5545" s="49">
        <v>5523</v>
      </c>
      <c r="H5545" s="49"/>
      <c r="I5545" s="49"/>
      <c r="J5545" s="50">
        <v>21346</v>
      </c>
      <c r="K5545" s="51">
        <f t="shared" si="276"/>
        <v>26869</v>
      </c>
    </row>
    <row r="5546" spans="3:11" ht="14.25" customHeight="1">
      <c r="C5546" s="48">
        <v>743</v>
      </c>
      <c r="D5546" s="18" t="s">
        <v>59</v>
      </c>
      <c r="E5546" s="49"/>
      <c r="F5546" s="49"/>
      <c r="G5546" s="49">
        <v>95</v>
      </c>
      <c r="H5546" s="49"/>
      <c r="I5546" s="49"/>
      <c r="J5546" s="50"/>
      <c r="K5546" s="51">
        <f t="shared" si="276"/>
        <v>95</v>
      </c>
    </row>
    <row r="5547" spans="3:11" ht="14.25" customHeight="1">
      <c r="C5547" s="48">
        <v>744</v>
      </c>
      <c r="D5547" s="18" t="s">
        <v>60</v>
      </c>
      <c r="E5547" s="49"/>
      <c r="F5547" s="49"/>
      <c r="G5547" s="49">
        <v>46580</v>
      </c>
      <c r="H5547" s="49"/>
      <c r="I5547" s="49"/>
      <c r="J5547" s="50"/>
      <c r="K5547" s="51">
        <f t="shared" si="276"/>
        <v>46580</v>
      </c>
    </row>
    <row r="5548" spans="3:11" ht="14.25" customHeight="1">
      <c r="C5548" s="48">
        <v>745</v>
      </c>
      <c r="D5548" s="18" t="s">
        <v>61</v>
      </c>
      <c r="E5548" s="49"/>
      <c r="F5548" s="49"/>
      <c r="G5548" s="49">
        <v>7467</v>
      </c>
      <c r="H5548" s="49"/>
      <c r="I5548" s="49"/>
      <c r="J5548" s="50">
        <v>237</v>
      </c>
      <c r="K5548" s="51">
        <f t="shared" si="276"/>
        <v>7704</v>
      </c>
    </row>
    <row r="5549" spans="3:11" ht="14.25" customHeight="1">
      <c r="C5549" s="48">
        <v>771</v>
      </c>
      <c r="D5549" s="18" t="s">
        <v>62</v>
      </c>
      <c r="E5549" s="49">
        <v>723</v>
      </c>
      <c r="F5549" s="49"/>
      <c r="G5549" s="49">
        <v>728</v>
      </c>
      <c r="H5549" s="49">
        <v>288</v>
      </c>
      <c r="I5549" s="49"/>
      <c r="J5549" s="50"/>
      <c r="K5549" s="51">
        <f t="shared" si="276"/>
        <v>1739</v>
      </c>
    </row>
    <row r="5550" spans="3:11" ht="14.25" customHeight="1">
      <c r="C5550" s="48">
        <v>772</v>
      </c>
      <c r="D5550" s="18" t="s">
        <v>63</v>
      </c>
      <c r="E5550" s="49">
        <v>89</v>
      </c>
      <c r="F5550" s="49"/>
      <c r="G5550" s="49">
        <v>214</v>
      </c>
      <c r="H5550" s="49">
        <v>16</v>
      </c>
      <c r="I5550" s="49"/>
      <c r="J5550" s="49"/>
      <c r="K5550" s="51">
        <f t="shared" si="276"/>
        <v>319</v>
      </c>
    </row>
    <row r="5551" spans="3:11" ht="14.25" customHeight="1">
      <c r="C5551" s="48">
        <v>781</v>
      </c>
      <c r="D5551" s="18" t="s">
        <v>64</v>
      </c>
      <c r="E5551" s="49"/>
      <c r="F5551" s="49"/>
      <c r="G5551" s="49"/>
      <c r="H5551" s="49"/>
      <c r="I5551" s="49"/>
      <c r="J5551" s="50"/>
      <c r="K5551" s="51">
        <f t="shared" si="276"/>
        <v>0</v>
      </c>
    </row>
    <row r="5552" spans="3:11" ht="14.25" customHeight="1">
      <c r="C5552" s="48">
        <v>791</v>
      </c>
      <c r="D5552" s="18" t="s">
        <v>65</v>
      </c>
      <c r="E5552" s="49">
        <v>11592</v>
      </c>
      <c r="F5552" s="49"/>
      <c r="G5552" s="49"/>
      <c r="H5552" s="49"/>
      <c r="I5552" s="49"/>
      <c r="J5552" s="49">
        <v>463</v>
      </c>
      <c r="K5552" s="51">
        <f t="shared" si="276"/>
        <v>12055</v>
      </c>
    </row>
    <row r="5553" spans="3:11" ht="14.25" customHeight="1">
      <c r="C5553" s="48">
        <v>811</v>
      </c>
      <c r="D5553" s="18" t="s">
        <v>66</v>
      </c>
      <c r="E5553" s="49"/>
      <c r="F5553" s="49"/>
      <c r="G5553" s="49"/>
      <c r="H5553" s="49"/>
      <c r="I5553" s="49"/>
      <c r="J5553" s="50">
        <v>1339</v>
      </c>
      <c r="K5553" s="51">
        <f t="shared" si="276"/>
        <v>1339</v>
      </c>
    </row>
    <row r="5554" spans="3:11" ht="14.25" customHeight="1">
      <c r="C5554" s="48">
        <v>812</v>
      </c>
      <c r="D5554" s="18" t="s">
        <v>67</v>
      </c>
      <c r="E5554" s="49"/>
      <c r="F5554" s="49"/>
      <c r="G5554" s="49"/>
      <c r="H5554" s="49"/>
      <c r="I5554" s="49"/>
      <c r="J5554" s="50"/>
      <c r="K5554" s="51">
        <f t="shared" si="276"/>
        <v>0</v>
      </c>
    </row>
    <row r="5555" spans="3:11" ht="14.25" customHeight="1">
      <c r="C5555" s="48">
        <v>813</v>
      </c>
      <c r="D5555" s="18" t="s">
        <v>68</v>
      </c>
      <c r="E5555" s="49"/>
      <c r="F5555" s="49"/>
      <c r="G5555" s="49"/>
      <c r="H5555" s="49"/>
      <c r="I5555" s="49"/>
      <c r="J5555" s="50"/>
      <c r="K5555" s="51">
        <f t="shared" si="276"/>
        <v>0</v>
      </c>
    </row>
    <row r="5556" spans="3:11" ht="14.25" customHeight="1">
      <c r="C5556" s="48">
        <v>821</v>
      </c>
      <c r="D5556" s="18" t="s">
        <v>69</v>
      </c>
      <c r="E5556" s="49"/>
      <c r="F5556" s="49"/>
      <c r="G5556" s="49"/>
      <c r="H5556" s="49"/>
      <c r="I5556" s="49"/>
      <c r="J5556" s="50"/>
      <c r="K5556" s="51">
        <f t="shared" si="276"/>
        <v>0</v>
      </c>
    </row>
    <row r="5557" spans="3:11" ht="14.25" customHeight="1">
      <c r="C5557" s="48">
        <v>822</v>
      </c>
      <c r="D5557" s="18" t="s">
        <v>70</v>
      </c>
      <c r="E5557" s="49"/>
      <c r="F5557" s="49"/>
      <c r="G5557" s="49"/>
      <c r="H5557" s="49"/>
      <c r="I5557" s="49"/>
      <c r="J5557" s="50"/>
      <c r="K5557" s="51">
        <f t="shared" si="276"/>
        <v>0</v>
      </c>
    </row>
    <row r="5558" spans="3:11" ht="14.25" customHeight="1">
      <c r="C5558" s="48">
        <v>823</v>
      </c>
      <c r="D5558" s="18" t="s">
        <v>71</v>
      </c>
      <c r="E5558" s="49"/>
      <c r="F5558" s="49"/>
      <c r="G5558" s="49"/>
      <c r="H5558" s="49"/>
      <c r="I5558" s="49"/>
      <c r="J5558" s="50"/>
      <c r="K5558" s="51">
        <f t="shared" si="276"/>
        <v>0</v>
      </c>
    </row>
    <row r="5559" spans="3:11" ht="14.25" customHeight="1">
      <c r="C5559" s="48">
        <v>831</v>
      </c>
      <c r="D5559" s="18" t="s">
        <v>72</v>
      </c>
      <c r="E5559" s="49"/>
      <c r="F5559" s="49"/>
      <c r="G5559" s="49"/>
      <c r="H5559" s="49"/>
      <c r="I5559" s="49"/>
      <c r="J5559" s="50"/>
      <c r="K5559" s="51">
        <f t="shared" si="276"/>
        <v>0</v>
      </c>
    </row>
    <row r="5560" spans="3:11" ht="14.25" customHeight="1">
      <c r="C5560" s="48">
        <v>841</v>
      </c>
      <c r="D5560" s="18" t="s">
        <v>73</v>
      </c>
      <c r="E5560" s="49"/>
      <c r="F5560" s="49"/>
      <c r="G5560" s="49"/>
      <c r="H5560" s="49"/>
      <c r="I5560" s="49"/>
      <c r="J5560" s="50"/>
      <c r="K5560" s="51">
        <f t="shared" si="276"/>
        <v>0</v>
      </c>
    </row>
    <row r="5561" spans="3:11" ht="14.25" customHeight="1">
      <c r="C5561" s="48">
        <v>842</v>
      </c>
      <c r="D5561" s="18" t="s">
        <v>74</v>
      </c>
      <c r="E5561" s="49"/>
      <c r="F5561" s="49"/>
      <c r="G5561" s="49"/>
      <c r="H5561" s="49"/>
      <c r="I5561" s="49"/>
      <c r="J5561" s="50"/>
      <c r="K5561" s="51">
        <f t="shared" si="276"/>
        <v>0</v>
      </c>
    </row>
    <row r="5562" spans="3:11" ht="14.25" customHeight="1">
      <c r="C5562" s="52">
        <v>843</v>
      </c>
      <c r="D5562" s="18" t="s">
        <v>75</v>
      </c>
      <c r="E5562" s="49"/>
      <c r="F5562" s="49"/>
      <c r="G5562" s="49"/>
      <c r="H5562" s="49"/>
      <c r="I5562" s="49"/>
      <c r="J5562" s="50"/>
      <c r="K5562" s="51">
        <f t="shared" si="276"/>
        <v>0</v>
      </c>
    </row>
    <row r="5563" spans="3:11" ht="14.25" customHeight="1">
      <c r="C5563" s="52">
        <v>911</v>
      </c>
      <c r="D5563" s="18" t="s">
        <v>76</v>
      </c>
      <c r="E5563" s="49"/>
      <c r="F5563" s="49"/>
      <c r="G5563" s="49"/>
      <c r="H5563" s="49"/>
      <c r="I5563" s="49"/>
      <c r="J5563" s="50"/>
      <c r="K5563" s="51">
        <f t="shared" si="276"/>
        <v>0</v>
      </c>
    </row>
    <row r="5564" spans="3:11" ht="14.25" customHeight="1">
      <c r="C5564" s="48">
        <v>912</v>
      </c>
      <c r="D5564" s="18" t="s">
        <v>77</v>
      </c>
      <c r="E5564" s="53"/>
      <c r="F5564" s="53"/>
      <c r="G5564" s="53"/>
      <c r="H5564" s="53"/>
      <c r="I5564" s="53"/>
      <c r="J5564" s="54"/>
      <c r="K5564" s="51">
        <f t="shared" si="276"/>
        <v>0</v>
      </c>
    </row>
    <row r="5565" spans="3:11" ht="14.25" customHeight="1">
      <c r="C5565" s="48">
        <v>913</v>
      </c>
      <c r="D5565" s="18" t="s">
        <v>78</v>
      </c>
      <c r="E5565" s="53"/>
      <c r="F5565" s="53"/>
      <c r="G5565" s="53"/>
      <c r="H5565" s="53"/>
      <c r="I5565" s="53"/>
      <c r="J5565" s="54"/>
      <c r="K5565" s="51">
        <f t="shared" si="276"/>
        <v>0</v>
      </c>
    </row>
    <row r="5566" spans="3:11" ht="14.25" customHeight="1">
      <c r="C5566" s="48">
        <v>921</v>
      </c>
      <c r="D5566" s="18" t="s">
        <v>79</v>
      </c>
      <c r="E5566" s="53"/>
      <c r="F5566" s="53"/>
      <c r="G5566" s="53">
        <v>236</v>
      </c>
      <c r="H5566" s="53"/>
      <c r="I5566" s="53"/>
      <c r="J5566" s="54"/>
      <c r="K5566" s="51">
        <f t="shared" si="276"/>
        <v>236</v>
      </c>
    </row>
    <row r="5567" spans="3:11" ht="14.25" customHeight="1" thickBot="1">
      <c r="C5567" s="52">
        <v>922</v>
      </c>
      <c r="D5567" s="18" t="s">
        <v>80</v>
      </c>
      <c r="E5567" s="53"/>
      <c r="F5567" s="53"/>
      <c r="G5567" s="53"/>
      <c r="H5567" s="53"/>
      <c r="I5567" s="53"/>
      <c r="J5567" s="54"/>
      <c r="K5567" s="55">
        <f t="shared" si="276"/>
        <v>0</v>
      </c>
    </row>
    <row r="5568" spans="3:11" ht="14.25" customHeight="1" thickBot="1">
      <c r="C5568" s="63" t="s">
        <v>10</v>
      </c>
      <c r="D5568" s="57">
        <f>SUM(D5533:D5564)</f>
        <v>0</v>
      </c>
      <c r="E5568" s="58">
        <f t="shared" ref="E5568:J5568" si="277">SUM(E5533:E5567)</f>
        <v>12404</v>
      </c>
      <c r="F5568" s="58">
        <f t="shared" si="277"/>
        <v>0</v>
      </c>
      <c r="G5568" s="58">
        <f t="shared" si="277"/>
        <v>434528</v>
      </c>
      <c r="H5568" s="58">
        <f t="shared" si="277"/>
        <v>304</v>
      </c>
      <c r="I5568" s="58">
        <f t="shared" si="277"/>
        <v>0</v>
      </c>
      <c r="J5568" s="58">
        <f t="shared" si="277"/>
        <v>26728</v>
      </c>
      <c r="K5568" s="58">
        <f t="shared" si="276"/>
        <v>473964</v>
      </c>
    </row>
    <row r="5573" spans="1:11" ht="14.25" customHeight="1" thickBot="1"/>
    <row r="5574" spans="1:11" ht="14.25" customHeight="1" thickBot="1">
      <c r="A5574" s="35">
        <v>135</v>
      </c>
      <c r="B5574" s="35" t="s">
        <v>118</v>
      </c>
      <c r="C5574" s="36" t="s">
        <v>2</v>
      </c>
      <c r="D5574" s="37" t="s">
        <v>3</v>
      </c>
      <c r="E5574" s="74" t="s">
        <v>4</v>
      </c>
      <c r="F5574" s="75" t="s">
        <v>9</v>
      </c>
      <c r="G5574" s="76" t="s">
        <v>5</v>
      </c>
      <c r="H5574" s="77" t="s">
        <v>6</v>
      </c>
      <c r="I5574" s="77" t="s">
        <v>7</v>
      </c>
      <c r="J5574" s="78" t="s">
        <v>8</v>
      </c>
      <c r="K5574" s="78" t="s">
        <v>10</v>
      </c>
    </row>
    <row r="5575" spans="1:11" ht="14.25" customHeight="1">
      <c r="C5575" s="44">
        <v>711</v>
      </c>
      <c r="D5575" s="18" t="s">
        <v>46</v>
      </c>
      <c r="E5575" s="45"/>
      <c r="F5575" s="45"/>
      <c r="G5575" s="45">
        <v>622534</v>
      </c>
      <c r="H5575" s="45"/>
      <c r="I5575" s="45"/>
      <c r="J5575" s="46"/>
      <c r="K5575" s="47">
        <f>SUM(E5575:J5575)</f>
        <v>622534</v>
      </c>
    </row>
    <row r="5576" spans="1:11" ht="14.25" customHeight="1">
      <c r="C5576" s="48">
        <v>712</v>
      </c>
      <c r="D5576" s="18" t="s">
        <v>47</v>
      </c>
      <c r="E5576" s="49"/>
      <c r="F5576" s="49"/>
      <c r="G5576" s="49">
        <v>5028</v>
      </c>
      <c r="H5576" s="49"/>
      <c r="I5576" s="49"/>
      <c r="J5576" s="50"/>
      <c r="K5576" s="51">
        <f t="shared" ref="K5576:K5610" si="278">SUM(E5576:J5576)</f>
        <v>5028</v>
      </c>
    </row>
    <row r="5577" spans="1:11" ht="14.25" customHeight="1">
      <c r="C5577" s="48">
        <v>713</v>
      </c>
      <c r="D5577" s="18" t="s">
        <v>48</v>
      </c>
      <c r="E5577" s="49"/>
      <c r="F5577" s="49"/>
      <c r="G5577" s="49">
        <v>110872</v>
      </c>
      <c r="H5577" s="49"/>
      <c r="I5577" s="49"/>
      <c r="J5577" s="50"/>
      <c r="K5577" s="51">
        <f t="shared" si="278"/>
        <v>110872</v>
      </c>
    </row>
    <row r="5578" spans="1:11" ht="14.25" customHeight="1">
      <c r="C5578" s="48">
        <v>714</v>
      </c>
      <c r="D5578" s="18" t="s">
        <v>49</v>
      </c>
      <c r="E5578" s="49"/>
      <c r="F5578" s="49"/>
      <c r="G5578" s="49">
        <v>34690</v>
      </c>
      <c r="H5578" s="49"/>
      <c r="I5578" s="49"/>
      <c r="J5578" s="50"/>
      <c r="K5578" s="51">
        <f t="shared" si="278"/>
        <v>34690</v>
      </c>
    </row>
    <row r="5579" spans="1:11" ht="14.25" customHeight="1">
      <c r="C5579" s="48">
        <v>715</v>
      </c>
      <c r="D5579" s="18" t="s">
        <v>50</v>
      </c>
      <c r="E5579" s="49"/>
      <c r="F5579" s="49"/>
      <c r="G5579" s="49"/>
      <c r="H5579" s="49"/>
      <c r="I5579" s="49"/>
      <c r="J5579" s="50"/>
      <c r="K5579" s="51">
        <f t="shared" si="278"/>
        <v>0</v>
      </c>
    </row>
    <row r="5580" spans="1:11" ht="14.25" customHeight="1">
      <c r="C5580" s="48">
        <v>716</v>
      </c>
      <c r="D5580" s="18" t="s">
        <v>51</v>
      </c>
      <c r="E5580" s="49"/>
      <c r="F5580" s="49"/>
      <c r="G5580" s="49"/>
      <c r="H5580" s="49"/>
      <c r="I5580" s="49"/>
      <c r="J5580" s="50"/>
      <c r="K5580" s="51">
        <f t="shared" si="278"/>
        <v>0</v>
      </c>
    </row>
    <row r="5581" spans="1:11" ht="14.25" customHeight="1">
      <c r="C5581" s="48">
        <v>719</v>
      </c>
      <c r="D5581" s="18" t="s">
        <v>52</v>
      </c>
      <c r="E5581" s="49"/>
      <c r="F5581" s="49"/>
      <c r="G5581" s="49"/>
      <c r="H5581" s="49"/>
      <c r="I5581" s="49"/>
      <c r="J5581" s="50"/>
      <c r="K5581" s="51">
        <f t="shared" si="278"/>
        <v>0</v>
      </c>
    </row>
    <row r="5582" spans="1:11" ht="14.25" customHeight="1">
      <c r="C5582" s="48">
        <v>721</v>
      </c>
      <c r="D5582" s="18" t="s">
        <v>53</v>
      </c>
      <c r="E5582" s="49"/>
      <c r="F5582" s="49"/>
      <c r="G5582" s="49"/>
      <c r="H5582" s="49"/>
      <c r="I5582" s="49"/>
      <c r="J5582" s="50"/>
      <c r="K5582" s="51">
        <f t="shared" si="278"/>
        <v>0</v>
      </c>
    </row>
    <row r="5583" spans="1:11" ht="14.25" customHeight="1">
      <c r="C5583" s="48">
        <v>731</v>
      </c>
      <c r="D5583" s="18" t="s">
        <v>54</v>
      </c>
      <c r="E5583" s="49"/>
      <c r="F5583" s="49"/>
      <c r="G5583" s="49"/>
      <c r="H5583" s="49"/>
      <c r="I5583" s="49"/>
      <c r="J5583" s="50"/>
      <c r="K5583" s="51">
        <f t="shared" si="278"/>
        <v>0</v>
      </c>
    </row>
    <row r="5584" spans="1:11" ht="14.25" customHeight="1">
      <c r="C5584" s="48">
        <v>732</v>
      </c>
      <c r="D5584" s="18" t="s">
        <v>55</v>
      </c>
      <c r="E5584" s="49"/>
      <c r="F5584" s="49"/>
      <c r="G5584" s="49">
        <v>4089</v>
      </c>
      <c r="H5584" s="49"/>
      <c r="I5584" s="49"/>
      <c r="J5584" s="50"/>
      <c r="K5584" s="51">
        <f t="shared" si="278"/>
        <v>4089</v>
      </c>
    </row>
    <row r="5585" spans="3:11" ht="14.25" customHeight="1">
      <c r="C5585" s="48">
        <v>733</v>
      </c>
      <c r="D5585" s="18" t="s">
        <v>56</v>
      </c>
      <c r="E5585" s="49"/>
      <c r="F5585" s="49"/>
      <c r="G5585" s="49">
        <v>162843</v>
      </c>
      <c r="H5585" s="49"/>
      <c r="I5585" s="49"/>
      <c r="J5585" s="50"/>
      <c r="K5585" s="51">
        <f t="shared" si="278"/>
        <v>162843</v>
      </c>
    </row>
    <row r="5586" spans="3:11" ht="14.25" customHeight="1">
      <c r="C5586" s="48">
        <v>741</v>
      </c>
      <c r="D5586" s="18" t="s">
        <v>57</v>
      </c>
      <c r="E5586" s="49"/>
      <c r="F5586" s="49"/>
      <c r="G5586" s="49">
        <v>68388</v>
      </c>
      <c r="H5586" s="49"/>
      <c r="I5586" s="49"/>
      <c r="J5586" s="50"/>
      <c r="K5586" s="51">
        <f t="shared" si="278"/>
        <v>68388</v>
      </c>
    </row>
    <row r="5587" spans="3:11" ht="14.25" customHeight="1">
      <c r="C5587" s="48">
        <v>742</v>
      </c>
      <c r="D5587" s="18" t="s">
        <v>58</v>
      </c>
      <c r="E5587" s="49"/>
      <c r="F5587" s="49"/>
      <c r="G5587" s="49">
        <v>102131</v>
      </c>
      <c r="H5587" s="49"/>
      <c r="I5587" s="49"/>
      <c r="J5587" s="50"/>
      <c r="K5587" s="51">
        <f t="shared" si="278"/>
        <v>102131</v>
      </c>
    </row>
    <row r="5588" spans="3:11" ht="14.25" customHeight="1">
      <c r="C5588" s="48">
        <v>743</v>
      </c>
      <c r="D5588" s="18" t="s">
        <v>59</v>
      </c>
      <c r="E5588" s="49"/>
      <c r="F5588" s="49"/>
      <c r="G5588" s="49">
        <v>343</v>
      </c>
      <c r="H5588" s="49"/>
      <c r="I5588" s="49"/>
      <c r="J5588" s="50"/>
      <c r="K5588" s="51">
        <f t="shared" si="278"/>
        <v>343</v>
      </c>
    </row>
    <row r="5589" spans="3:11" ht="14.25" customHeight="1">
      <c r="C5589" s="48">
        <v>744</v>
      </c>
      <c r="D5589" s="18" t="s">
        <v>60</v>
      </c>
      <c r="E5589" s="49"/>
      <c r="F5589" s="49"/>
      <c r="G5589" s="49">
        <v>16254</v>
      </c>
      <c r="H5589" s="49"/>
      <c r="I5589" s="49"/>
      <c r="J5589" s="50"/>
      <c r="K5589" s="51">
        <f t="shared" si="278"/>
        <v>16254</v>
      </c>
    </row>
    <row r="5590" spans="3:11" ht="14.25" customHeight="1">
      <c r="C5590" s="48">
        <v>745</v>
      </c>
      <c r="D5590" s="18" t="s">
        <v>61</v>
      </c>
      <c r="E5590" s="49"/>
      <c r="F5590" s="49"/>
      <c r="G5590" s="49">
        <v>1033</v>
      </c>
      <c r="H5590" s="49"/>
      <c r="I5590" s="49"/>
      <c r="J5590" s="50"/>
      <c r="K5590" s="51">
        <f t="shared" si="278"/>
        <v>1033</v>
      </c>
    </row>
    <row r="5591" spans="3:11" ht="14.25" customHeight="1">
      <c r="C5591" s="48">
        <v>771</v>
      </c>
      <c r="D5591" s="18" t="s">
        <v>62</v>
      </c>
      <c r="E5591" s="49"/>
      <c r="F5591" s="49"/>
      <c r="G5591" s="49">
        <v>1358</v>
      </c>
      <c r="H5591" s="49"/>
      <c r="I5591" s="49"/>
      <c r="J5591" s="49"/>
      <c r="K5591" s="51">
        <f t="shared" si="278"/>
        <v>1358</v>
      </c>
    </row>
    <row r="5592" spans="3:11" ht="14.25" customHeight="1">
      <c r="C5592" s="48">
        <v>772</v>
      </c>
      <c r="D5592" s="18" t="s">
        <v>63</v>
      </c>
      <c r="E5592" s="49"/>
      <c r="F5592" s="49"/>
      <c r="G5592" s="49"/>
      <c r="H5592" s="49"/>
      <c r="I5592" s="49"/>
      <c r="J5592" s="50"/>
      <c r="K5592" s="51">
        <f t="shared" si="278"/>
        <v>0</v>
      </c>
    </row>
    <row r="5593" spans="3:11" ht="14.25" customHeight="1">
      <c r="C5593" s="48">
        <v>781</v>
      </c>
      <c r="D5593" s="18" t="s">
        <v>64</v>
      </c>
      <c r="E5593" s="49"/>
      <c r="F5593" s="49"/>
      <c r="G5593" s="49"/>
      <c r="H5593" s="49"/>
      <c r="I5593" s="49"/>
      <c r="J5593" s="50"/>
      <c r="K5593" s="51">
        <f t="shared" si="278"/>
        <v>0</v>
      </c>
    </row>
    <row r="5594" spans="3:11" ht="14.25" customHeight="1">
      <c r="C5594" s="48">
        <v>791</v>
      </c>
      <c r="D5594" s="18" t="s">
        <v>65</v>
      </c>
      <c r="E5594" s="49"/>
      <c r="F5594" s="49"/>
      <c r="G5594" s="49"/>
      <c r="H5594" s="49"/>
      <c r="I5594" s="49"/>
      <c r="J5594" s="49"/>
      <c r="K5594" s="51">
        <f t="shared" si="278"/>
        <v>0</v>
      </c>
    </row>
    <row r="5595" spans="3:11" ht="14.25" customHeight="1">
      <c r="C5595" s="48">
        <v>811</v>
      </c>
      <c r="D5595" s="18" t="s">
        <v>66</v>
      </c>
      <c r="E5595" s="49"/>
      <c r="F5595" s="49"/>
      <c r="G5595" s="49"/>
      <c r="H5595" s="49"/>
      <c r="I5595" s="49"/>
      <c r="J5595" s="50"/>
      <c r="K5595" s="51">
        <f t="shared" si="278"/>
        <v>0</v>
      </c>
    </row>
    <row r="5596" spans="3:11" ht="14.25" customHeight="1">
      <c r="C5596" s="48">
        <v>812</v>
      </c>
      <c r="D5596" s="18" t="s">
        <v>67</v>
      </c>
      <c r="E5596" s="49"/>
      <c r="F5596" s="49"/>
      <c r="G5596" s="49"/>
      <c r="H5596" s="49"/>
      <c r="I5596" s="49"/>
      <c r="J5596" s="50"/>
      <c r="K5596" s="51">
        <f t="shared" si="278"/>
        <v>0</v>
      </c>
    </row>
    <row r="5597" spans="3:11" ht="14.25" customHeight="1">
      <c r="C5597" s="48">
        <v>813</v>
      </c>
      <c r="D5597" s="18" t="s">
        <v>68</v>
      </c>
      <c r="E5597" s="49"/>
      <c r="F5597" s="49"/>
      <c r="G5597" s="49"/>
      <c r="H5597" s="49"/>
      <c r="I5597" s="49"/>
      <c r="J5597" s="50"/>
      <c r="K5597" s="51">
        <f t="shared" si="278"/>
        <v>0</v>
      </c>
    </row>
    <row r="5598" spans="3:11" ht="14.25" customHeight="1">
      <c r="C5598" s="48">
        <v>821</v>
      </c>
      <c r="D5598" s="18" t="s">
        <v>69</v>
      </c>
      <c r="E5598" s="49"/>
      <c r="F5598" s="49"/>
      <c r="G5598" s="49"/>
      <c r="H5598" s="49"/>
      <c r="I5598" s="49"/>
      <c r="J5598" s="50"/>
      <c r="K5598" s="51">
        <f t="shared" si="278"/>
        <v>0</v>
      </c>
    </row>
    <row r="5599" spans="3:11" ht="14.25" customHeight="1">
      <c r="C5599" s="48">
        <v>822</v>
      </c>
      <c r="D5599" s="18" t="s">
        <v>70</v>
      </c>
      <c r="E5599" s="49"/>
      <c r="F5599" s="49"/>
      <c r="G5599" s="49"/>
      <c r="H5599" s="49"/>
      <c r="I5599" s="49"/>
      <c r="J5599" s="50"/>
      <c r="K5599" s="51">
        <f t="shared" si="278"/>
        <v>0</v>
      </c>
    </row>
    <row r="5600" spans="3:11" ht="14.25" customHeight="1">
      <c r="C5600" s="48">
        <v>823</v>
      </c>
      <c r="D5600" s="18" t="s">
        <v>71</v>
      </c>
      <c r="E5600" s="49"/>
      <c r="F5600" s="49"/>
      <c r="G5600" s="49"/>
      <c r="H5600" s="49"/>
      <c r="I5600" s="49"/>
      <c r="J5600" s="50"/>
      <c r="K5600" s="51">
        <f t="shared" si="278"/>
        <v>0</v>
      </c>
    </row>
    <row r="5601" spans="1:11" ht="14.25" customHeight="1">
      <c r="C5601" s="48">
        <v>831</v>
      </c>
      <c r="D5601" s="18" t="s">
        <v>72</v>
      </c>
      <c r="E5601" s="49"/>
      <c r="F5601" s="49"/>
      <c r="G5601" s="49"/>
      <c r="H5601" s="49"/>
      <c r="I5601" s="49"/>
      <c r="J5601" s="50"/>
      <c r="K5601" s="51">
        <f t="shared" si="278"/>
        <v>0</v>
      </c>
    </row>
    <row r="5602" spans="1:11" ht="14.25" customHeight="1">
      <c r="C5602" s="48">
        <v>841</v>
      </c>
      <c r="D5602" s="18" t="s">
        <v>73</v>
      </c>
      <c r="E5602" s="49"/>
      <c r="F5602" s="49"/>
      <c r="G5602" s="49"/>
      <c r="H5602" s="49"/>
      <c r="I5602" s="49"/>
      <c r="J5602" s="50"/>
      <c r="K5602" s="51">
        <f t="shared" si="278"/>
        <v>0</v>
      </c>
    </row>
    <row r="5603" spans="1:11" ht="14.25" customHeight="1">
      <c r="C5603" s="48">
        <v>842</v>
      </c>
      <c r="D5603" s="18" t="s">
        <v>74</v>
      </c>
      <c r="E5603" s="49"/>
      <c r="F5603" s="49"/>
      <c r="G5603" s="49"/>
      <c r="H5603" s="49"/>
      <c r="I5603" s="49"/>
      <c r="J5603" s="50"/>
      <c r="K5603" s="51">
        <f t="shared" si="278"/>
        <v>0</v>
      </c>
    </row>
    <row r="5604" spans="1:11" ht="14.25" customHeight="1">
      <c r="C5604" s="52">
        <v>843</v>
      </c>
      <c r="D5604" s="18" t="s">
        <v>75</v>
      </c>
      <c r="E5604" s="49"/>
      <c r="F5604" s="49"/>
      <c r="G5604" s="49"/>
      <c r="H5604" s="49"/>
      <c r="I5604" s="49"/>
      <c r="J5604" s="50"/>
      <c r="K5604" s="51">
        <f t="shared" si="278"/>
        <v>0</v>
      </c>
    </row>
    <row r="5605" spans="1:11" ht="14.25" customHeight="1">
      <c r="C5605" s="52">
        <v>911</v>
      </c>
      <c r="D5605" s="18" t="s">
        <v>76</v>
      </c>
      <c r="E5605" s="49"/>
      <c r="F5605" s="49"/>
      <c r="G5605" s="49">
        <v>186546</v>
      </c>
      <c r="H5605" s="49"/>
      <c r="I5605" s="49"/>
      <c r="J5605" s="50"/>
      <c r="K5605" s="51">
        <f t="shared" si="278"/>
        <v>186546</v>
      </c>
    </row>
    <row r="5606" spans="1:11" ht="14.25" customHeight="1">
      <c r="C5606" s="48">
        <v>912</v>
      </c>
      <c r="D5606" s="18" t="s">
        <v>77</v>
      </c>
      <c r="E5606" s="53"/>
      <c r="F5606" s="53"/>
      <c r="G5606" s="53"/>
      <c r="H5606" s="53"/>
      <c r="I5606" s="53"/>
      <c r="J5606" s="54"/>
      <c r="K5606" s="51">
        <f t="shared" si="278"/>
        <v>0</v>
      </c>
    </row>
    <row r="5607" spans="1:11" ht="14.25" customHeight="1">
      <c r="C5607" s="48">
        <v>913</v>
      </c>
      <c r="D5607" s="18" t="s">
        <v>78</v>
      </c>
      <c r="E5607" s="53"/>
      <c r="F5607" s="53"/>
      <c r="G5607" s="53"/>
      <c r="H5607" s="53"/>
      <c r="I5607" s="53"/>
      <c r="J5607" s="54"/>
      <c r="K5607" s="51">
        <f t="shared" si="278"/>
        <v>0</v>
      </c>
    </row>
    <row r="5608" spans="1:11" ht="14.25" customHeight="1">
      <c r="C5608" s="48">
        <v>921</v>
      </c>
      <c r="D5608" s="18" t="s">
        <v>79</v>
      </c>
      <c r="E5608" s="53"/>
      <c r="F5608" s="53"/>
      <c r="G5608" s="53">
        <v>6934</v>
      </c>
      <c r="H5608" s="53"/>
      <c r="I5608" s="53"/>
      <c r="J5608" s="53"/>
      <c r="K5608" s="51">
        <f t="shared" si="278"/>
        <v>6934</v>
      </c>
    </row>
    <row r="5609" spans="1:11" ht="14.25" customHeight="1" thickBot="1">
      <c r="C5609" s="52">
        <v>922</v>
      </c>
      <c r="D5609" s="18" t="s">
        <v>80</v>
      </c>
      <c r="E5609" s="53"/>
      <c r="F5609" s="53"/>
      <c r="G5609" s="53"/>
      <c r="H5609" s="53"/>
      <c r="I5609" s="53"/>
      <c r="J5609" s="54"/>
      <c r="K5609" s="55">
        <f t="shared" si="278"/>
        <v>0</v>
      </c>
    </row>
    <row r="5610" spans="1:11" ht="14.25" customHeight="1" thickBot="1">
      <c r="C5610" s="63" t="s">
        <v>10</v>
      </c>
      <c r="D5610" s="57">
        <f>SUM(D5575:D5606)</f>
        <v>0</v>
      </c>
      <c r="E5610" s="58">
        <f t="shared" ref="E5610:J5610" si="279">SUM(E5575:E5609)</f>
        <v>0</v>
      </c>
      <c r="F5610" s="58">
        <f t="shared" si="279"/>
        <v>0</v>
      </c>
      <c r="G5610" s="58">
        <f t="shared" si="279"/>
        <v>1323043</v>
      </c>
      <c r="H5610" s="58">
        <f t="shared" si="279"/>
        <v>0</v>
      </c>
      <c r="I5610" s="58">
        <f t="shared" si="279"/>
        <v>0</v>
      </c>
      <c r="J5610" s="58">
        <f t="shared" si="279"/>
        <v>0</v>
      </c>
      <c r="K5610" s="58">
        <f t="shared" si="278"/>
        <v>1323043</v>
      </c>
    </row>
    <row r="5614" spans="1:11" ht="14.25" customHeight="1" thickBot="1"/>
    <row r="5615" spans="1:11" ht="14.25" customHeight="1" thickBot="1">
      <c r="A5615" s="35">
        <v>136</v>
      </c>
      <c r="B5615" s="35" t="s">
        <v>119</v>
      </c>
      <c r="C5615" s="36" t="s">
        <v>2</v>
      </c>
      <c r="D5615" s="37" t="s">
        <v>3</v>
      </c>
      <c r="E5615" s="74" t="s">
        <v>4</v>
      </c>
      <c r="F5615" s="75" t="s">
        <v>9</v>
      </c>
      <c r="G5615" s="76" t="s">
        <v>5</v>
      </c>
      <c r="H5615" s="77" t="s">
        <v>6</v>
      </c>
      <c r="I5615" s="77" t="s">
        <v>7</v>
      </c>
      <c r="J5615" s="78" t="s">
        <v>8</v>
      </c>
      <c r="K5615" s="78" t="s">
        <v>10</v>
      </c>
    </row>
    <row r="5616" spans="1:11" ht="14.25" customHeight="1">
      <c r="C5616" s="44">
        <v>711</v>
      </c>
      <c r="D5616" s="18" t="s">
        <v>46</v>
      </c>
      <c r="E5616" s="45"/>
      <c r="F5616" s="45"/>
      <c r="G5616" s="45">
        <v>12064</v>
      </c>
      <c r="H5616" s="45"/>
      <c r="I5616" s="45"/>
      <c r="J5616" s="46"/>
      <c r="K5616" s="47">
        <f>SUM(E5616:J5616)</f>
        <v>12064</v>
      </c>
    </row>
    <row r="5617" spans="3:11" ht="14.25" customHeight="1">
      <c r="C5617" s="48">
        <v>712</v>
      </c>
      <c r="D5617" s="18" t="s">
        <v>47</v>
      </c>
      <c r="E5617" s="49"/>
      <c r="F5617" s="49"/>
      <c r="G5617" s="49">
        <v>721</v>
      </c>
      <c r="H5617" s="49"/>
      <c r="I5617" s="49"/>
      <c r="J5617" s="50"/>
      <c r="K5617" s="51">
        <f t="shared" ref="K5617:K5651" si="280">SUM(E5617:J5617)</f>
        <v>721</v>
      </c>
    </row>
    <row r="5618" spans="3:11" ht="14.25" customHeight="1">
      <c r="C5618" s="48">
        <v>713</v>
      </c>
      <c r="D5618" s="18" t="s">
        <v>48</v>
      </c>
      <c r="E5618" s="49"/>
      <c r="F5618" s="49"/>
      <c r="G5618" s="49">
        <v>1414</v>
      </c>
      <c r="H5618" s="49"/>
      <c r="I5618" s="49"/>
      <c r="J5618" s="50"/>
      <c r="K5618" s="51">
        <f t="shared" si="280"/>
        <v>1414</v>
      </c>
    </row>
    <row r="5619" spans="3:11" ht="14.25" customHeight="1">
      <c r="C5619" s="48">
        <v>714</v>
      </c>
      <c r="D5619" s="18" t="s">
        <v>49</v>
      </c>
      <c r="E5619" s="49"/>
      <c r="F5619" s="49"/>
      <c r="G5619" s="49">
        <v>640</v>
      </c>
      <c r="H5619" s="49"/>
      <c r="I5619" s="49"/>
      <c r="J5619" s="50"/>
      <c r="K5619" s="51">
        <f t="shared" si="280"/>
        <v>640</v>
      </c>
    </row>
    <row r="5620" spans="3:11" ht="14.25" customHeight="1">
      <c r="C5620" s="48">
        <v>715</v>
      </c>
      <c r="D5620" s="18" t="s">
        <v>50</v>
      </c>
      <c r="E5620" s="49"/>
      <c r="F5620" s="49"/>
      <c r="G5620" s="49"/>
      <c r="H5620" s="49"/>
      <c r="I5620" s="49"/>
      <c r="J5620" s="50"/>
      <c r="K5620" s="51">
        <f t="shared" si="280"/>
        <v>0</v>
      </c>
    </row>
    <row r="5621" spans="3:11" ht="14.25" customHeight="1">
      <c r="C5621" s="48">
        <v>716</v>
      </c>
      <c r="D5621" s="18" t="s">
        <v>51</v>
      </c>
      <c r="E5621" s="49"/>
      <c r="F5621" s="49"/>
      <c r="G5621" s="49">
        <v>1469</v>
      </c>
      <c r="H5621" s="49"/>
      <c r="I5621" s="49"/>
      <c r="J5621" s="50"/>
      <c r="K5621" s="51">
        <f t="shared" si="280"/>
        <v>1469</v>
      </c>
    </row>
    <row r="5622" spans="3:11" ht="14.25" customHeight="1">
      <c r="C5622" s="48">
        <v>719</v>
      </c>
      <c r="D5622" s="18" t="s">
        <v>52</v>
      </c>
      <c r="E5622" s="49"/>
      <c r="F5622" s="49"/>
      <c r="G5622" s="49"/>
      <c r="H5622" s="49"/>
      <c r="I5622" s="49"/>
      <c r="J5622" s="50"/>
      <c r="K5622" s="51">
        <f t="shared" si="280"/>
        <v>0</v>
      </c>
    </row>
    <row r="5623" spans="3:11" ht="14.25" customHeight="1">
      <c r="C5623" s="48">
        <v>721</v>
      </c>
      <c r="D5623" s="18" t="s">
        <v>53</v>
      </c>
      <c r="E5623" s="49"/>
      <c r="F5623" s="49"/>
      <c r="G5623" s="49"/>
      <c r="H5623" s="49"/>
      <c r="I5623" s="49"/>
      <c r="J5623" s="50"/>
      <c r="K5623" s="51">
        <f t="shared" si="280"/>
        <v>0</v>
      </c>
    </row>
    <row r="5624" spans="3:11" ht="14.25" customHeight="1">
      <c r="C5624" s="48">
        <v>731</v>
      </c>
      <c r="D5624" s="18" t="s">
        <v>54</v>
      </c>
      <c r="E5624" s="49"/>
      <c r="F5624" s="49"/>
      <c r="G5624" s="49"/>
      <c r="H5624" s="49"/>
      <c r="I5624" s="49"/>
      <c r="J5624" s="50"/>
      <c r="K5624" s="51">
        <f t="shared" si="280"/>
        <v>0</v>
      </c>
    </row>
    <row r="5625" spans="3:11" ht="14.25" customHeight="1">
      <c r="C5625" s="48">
        <v>732</v>
      </c>
      <c r="D5625" s="18" t="s">
        <v>55</v>
      </c>
      <c r="E5625" s="49"/>
      <c r="F5625" s="49"/>
      <c r="G5625" s="49"/>
      <c r="H5625" s="49"/>
      <c r="I5625" s="49"/>
      <c r="J5625" s="50"/>
      <c r="K5625" s="51">
        <f t="shared" si="280"/>
        <v>0</v>
      </c>
    </row>
    <row r="5626" spans="3:11" ht="14.25" customHeight="1">
      <c r="C5626" s="48">
        <v>733</v>
      </c>
      <c r="D5626" s="18" t="s">
        <v>56</v>
      </c>
      <c r="E5626" s="49">
        <v>24270</v>
      </c>
      <c r="F5626" s="49"/>
      <c r="G5626" s="49"/>
      <c r="H5626" s="49"/>
      <c r="I5626" s="49"/>
      <c r="J5626" s="50"/>
      <c r="K5626" s="51">
        <f t="shared" si="280"/>
        <v>24270</v>
      </c>
    </row>
    <row r="5627" spans="3:11" ht="14.25" customHeight="1">
      <c r="C5627" s="48">
        <v>741</v>
      </c>
      <c r="D5627" s="18" t="s">
        <v>57</v>
      </c>
      <c r="E5627" s="49"/>
      <c r="F5627" s="49"/>
      <c r="G5627" s="49">
        <v>1735</v>
      </c>
      <c r="H5627" s="49"/>
      <c r="I5627" s="49"/>
      <c r="J5627" s="50"/>
      <c r="K5627" s="51">
        <f t="shared" si="280"/>
        <v>1735</v>
      </c>
    </row>
    <row r="5628" spans="3:11" ht="14.25" customHeight="1">
      <c r="C5628" s="48">
        <v>742</v>
      </c>
      <c r="D5628" s="18" t="s">
        <v>58</v>
      </c>
      <c r="E5628" s="49"/>
      <c r="F5628" s="49"/>
      <c r="G5628" s="49">
        <v>1395</v>
      </c>
      <c r="H5628" s="49"/>
      <c r="I5628" s="49"/>
      <c r="J5628" s="50">
        <v>137</v>
      </c>
      <c r="K5628" s="51">
        <f t="shared" si="280"/>
        <v>1532</v>
      </c>
    </row>
    <row r="5629" spans="3:11" ht="14.25" customHeight="1">
      <c r="C5629" s="48">
        <v>743</v>
      </c>
      <c r="D5629" s="18" t="s">
        <v>59</v>
      </c>
      <c r="E5629" s="49"/>
      <c r="F5629" s="49"/>
      <c r="G5629" s="49">
        <v>3</v>
      </c>
      <c r="H5629" s="49"/>
      <c r="I5629" s="49"/>
      <c r="J5629" s="50"/>
      <c r="K5629" s="51">
        <f t="shared" si="280"/>
        <v>3</v>
      </c>
    </row>
    <row r="5630" spans="3:11" ht="14.25" customHeight="1">
      <c r="C5630" s="48">
        <v>744</v>
      </c>
      <c r="D5630" s="18" t="s">
        <v>60</v>
      </c>
      <c r="E5630" s="49"/>
      <c r="F5630" s="49"/>
      <c r="G5630" s="49">
        <v>322</v>
      </c>
      <c r="H5630" s="49"/>
      <c r="I5630" s="49">
        <v>186</v>
      </c>
      <c r="J5630" s="50">
        <v>2</v>
      </c>
      <c r="K5630" s="51">
        <f t="shared" si="280"/>
        <v>510</v>
      </c>
    </row>
    <row r="5631" spans="3:11" ht="14.25" customHeight="1">
      <c r="C5631" s="48">
        <v>745</v>
      </c>
      <c r="D5631" s="18" t="s">
        <v>61</v>
      </c>
      <c r="E5631" s="49"/>
      <c r="F5631" s="49"/>
      <c r="G5631" s="49">
        <v>430</v>
      </c>
      <c r="H5631" s="49"/>
      <c r="I5631" s="49"/>
      <c r="J5631" s="50">
        <v>51</v>
      </c>
      <c r="K5631" s="51">
        <f t="shared" si="280"/>
        <v>481</v>
      </c>
    </row>
    <row r="5632" spans="3:11" ht="14.25" customHeight="1">
      <c r="C5632" s="48">
        <v>771</v>
      </c>
      <c r="D5632" s="18" t="s">
        <v>62</v>
      </c>
      <c r="E5632" s="49">
        <v>42</v>
      </c>
      <c r="F5632" s="49"/>
      <c r="G5632" s="49"/>
      <c r="H5632" s="49"/>
      <c r="I5632" s="49"/>
      <c r="J5632" s="50"/>
      <c r="K5632" s="51">
        <f t="shared" si="280"/>
        <v>42</v>
      </c>
    </row>
    <row r="5633" spans="3:11" ht="14.25" customHeight="1">
      <c r="C5633" s="48">
        <v>772</v>
      </c>
      <c r="D5633" s="18" t="s">
        <v>63</v>
      </c>
      <c r="E5633" s="49"/>
      <c r="F5633" s="49"/>
      <c r="G5633" s="49"/>
      <c r="H5633" s="49"/>
      <c r="I5633" s="49"/>
      <c r="J5633" s="50"/>
      <c r="K5633" s="51">
        <f t="shared" si="280"/>
        <v>0</v>
      </c>
    </row>
    <row r="5634" spans="3:11" ht="14.25" customHeight="1">
      <c r="C5634" s="48">
        <v>781</v>
      </c>
      <c r="D5634" s="18" t="s">
        <v>64</v>
      </c>
      <c r="E5634" s="49"/>
      <c r="F5634" s="49"/>
      <c r="G5634" s="49"/>
      <c r="H5634" s="49"/>
      <c r="I5634" s="49"/>
      <c r="J5634" s="50"/>
      <c r="K5634" s="51">
        <f t="shared" si="280"/>
        <v>0</v>
      </c>
    </row>
    <row r="5635" spans="3:11" ht="14.25" customHeight="1">
      <c r="C5635" s="48">
        <v>791</v>
      </c>
      <c r="D5635" s="18" t="s">
        <v>65</v>
      </c>
      <c r="E5635" s="49"/>
      <c r="F5635" s="49"/>
      <c r="G5635" s="49"/>
      <c r="H5635" s="49"/>
      <c r="I5635" s="49"/>
      <c r="J5635" s="50"/>
      <c r="K5635" s="51">
        <f t="shared" si="280"/>
        <v>0</v>
      </c>
    </row>
    <row r="5636" spans="3:11" ht="14.25" customHeight="1">
      <c r="C5636" s="48">
        <v>811</v>
      </c>
      <c r="D5636" s="18" t="s">
        <v>66</v>
      </c>
      <c r="E5636" s="49"/>
      <c r="F5636" s="49"/>
      <c r="G5636" s="49"/>
      <c r="H5636" s="49"/>
      <c r="I5636" s="49"/>
      <c r="J5636" s="50"/>
      <c r="K5636" s="51">
        <f t="shared" si="280"/>
        <v>0</v>
      </c>
    </row>
    <row r="5637" spans="3:11" ht="14.25" customHeight="1">
      <c r="C5637" s="48">
        <v>812</v>
      </c>
      <c r="D5637" s="18" t="s">
        <v>67</v>
      </c>
      <c r="E5637" s="49"/>
      <c r="F5637" s="49"/>
      <c r="G5637" s="49"/>
      <c r="H5637" s="49"/>
      <c r="I5637" s="49"/>
      <c r="J5637" s="50"/>
      <c r="K5637" s="51">
        <f t="shared" si="280"/>
        <v>0</v>
      </c>
    </row>
    <row r="5638" spans="3:11" ht="14.25" customHeight="1">
      <c r="C5638" s="48">
        <v>813</v>
      </c>
      <c r="D5638" s="18" t="s">
        <v>68</v>
      </c>
      <c r="E5638" s="49"/>
      <c r="F5638" s="49"/>
      <c r="G5638" s="49"/>
      <c r="H5638" s="49"/>
      <c r="I5638" s="49"/>
      <c r="J5638" s="50"/>
      <c r="K5638" s="51">
        <f t="shared" si="280"/>
        <v>0</v>
      </c>
    </row>
    <row r="5639" spans="3:11" ht="14.25" customHeight="1">
      <c r="C5639" s="48">
        <v>821</v>
      </c>
      <c r="D5639" s="18" t="s">
        <v>69</v>
      </c>
      <c r="E5639" s="49"/>
      <c r="F5639" s="49"/>
      <c r="G5639" s="49"/>
      <c r="H5639" s="49"/>
      <c r="I5639" s="49"/>
      <c r="J5639" s="50"/>
      <c r="K5639" s="51">
        <f t="shared" si="280"/>
        <v>0</v>
      </c>
    </row>
    <row r="5640" spans="3:11" ht="14.25" customHeight="1">
      <c r="C5640" s="48">
        <v>822</v>
      </c>
      <c r="D5640" s="18" t="s">
        <v>70</v>
      </c>
      <c r="E5640" s="49"/>
      <c r="F5640" s="49"/>
      <c r="G5640" s="49"/>
      <c r="H5640" s="49"/>
      <c r="I5640" s="49"/>
      <c r="J5640" s="50"/>
      <c r="K5640" s="51">
        <f t="shared" si="280"/>
        <v>0</v>
      </c>
    </row>
    <row r="5641" spans="3:11" ht="14.25" customHeight="1">
      <c r="C5641" s="48">
        <v>823</v>
      </c>
      <c r="D5641" s="18" t="s">
        <v>71</v>
      </c>
      <c r="E5641" s="49"/>
      <c r="F5641" s="49"/>
      <c r="G5641" s="49"/>
      <c r="H5641" s="49"/>
      <c r="I5641" s="49"/>
      <c r="J5641" s="50"/>
      <c r="K5641" s="51">
        <f t="shared" si="280"/>
        <v>0</v>
      </c>
    </row>
    <row r="5642" spans="3:11" ht="14.25" customHeight="1">
      <c r="C5642" s="48">
        <v>831</v>
      </c>
      <c r="D5642" s="18" t="s">
        <v>72</v>
      </c>
      <c r="E5642" s="49"/>
      <c r="F5642" s="49"/>
      <c r="G5642" s="49"/>
      <c r="H5642" s="49"/>
      <c r="I5642" s="49"/>
      <c r="J5642" s="50"/>
      <c r="K5642" s="51">
        <f t="shared" si="280"/>
        <v>0</v>
      </c>
    </row>
    <row r="5643" spans="3:11" ht="14.25" customHeight="1">
      <c r="C5643" s="48">
        <v>841</v>
      </c>
      <c r="D5643" s="18" t="s">
        <v>73</v>
      </c>
      <c r="E5643" s="49"/>
      <c r="F5643" s="49"/>
      <c r="G5643" s="49"/>
      <c r="H5643" s="49"/>
      <c r="I5643" s="49"/>
      <c r="J5643" s="50"/>
      <c r="K5643" s="51">
        <f t="shared" si="280"/>
        <v>0</v>
      </c>
    </row>
    <row r="5644" spans="3:11" ht="14.25" customHeight="1">
      <c r="C5644" s="48">
        <v>842</v>
      </c>
      <c r="D5644" s="18" t="s">
        <v>74</v>
      </c>
      <c r="E5644" s="49"/>
      <c r="F5644" s="49"/>
      <c r="G5644" s="49">
        <v>0</v>
      </c>
      <c r="H5644" s="49"/>
      <c r="I5644" s="49"/>
      <c r="J5644" s="50"/>
      <c r="K5644" s="51">
        <f t="shared" si="280"/>
        <v>0</v>
      </c>
    </row>
    <row r="5645" spans="3:11" ht="14.25" customHeight="1">
      <c r="C5645" s="52">
        <v>843</v>
      </c>
      <c r="D5645" s="18" t="s">
        <v>75</v>
      </c>
      <c r="E5645" s="49"/>
      <c r="F5645" s="49"/>
      <c r="G5645" s="49"/>
      <c r="H5645" s="49"/>
      <c r="I5645" s="49"/>
      <c r="J5645" s="50"/>
      <c r="K5645" s="51">
        <f t="shared" si="280"/>
        <v>0</v>
      </c>
    </row>
    <row r="5646" spans="3:11" ht="14.25" customHeight="1">
      <c r="C5646" s="52">
        <v>911</v>
      </c>
      <c r="D5646" s="18" t="s">
        <v>76</v>
      </c>
      <c r="E5646" s="49"/>
      <c r="F5646" s="49"/>
      <c r="G5646" s="49"/>
      <c r="H5646" s="49"/>
      <c r="I5646" s="49"/>
      <c r="J5646" s="50"/>
      <c r="K5646" s="51">
        <f t="shared" si="280"/>
        <v>0</v>
      </c>
    </row>
    <row r="5647" spans="3:11" ht="14.25" customHeight="1">
      <c r="C5647" s="48">
        <v>912</v>
      </c>
      <c r="D5647" s="18" t="s">
        <v>77</v>
      </c>
      <c r="E5647" s="53"/>
      <c r="F5647" s="53"/>
      <c r="G5647" s="53"/>
      <c r="H5647" s="53"/>
      <c r="I5647" s="53"/>
      <c r="J5647" s="54"/>
      <c r="K5647" s="51">
        <f t="shared" si="280"/>
        <v>0</v>
      </c>
    </row>
    <row r="5648" spans="3:11" ht="14.25" customHeight="1">
      <c r="C5648" s="48">
        <v>913</v>
      </c>
      <c r="D5648" s="18" t="s">
        <v>78</v>
      </c>
      <c r="E5648" s="53"/>
      <c r="F5648" s="53"/>
      <c r="G5648" s="53"/>
      <c r="H5648" s="53"/>
      <c r="I5648" s="53"/>
      <c r="J5648" s="54"/>
      <c r="K5648" s="51">
        <f t="shared" si="280"/>
        <v>0</v>
      </c>
    </row>
    <row r="5649" spans="1:11" ht="14.25" customHeight="1">
      <c r="C5649" s="48">
        <v>921</v>
      </c>
      <c r="D5649" s="18" t="s">
        <v>79</v>
      </c>
      <c r="E5649" s="53"/>
      <c r="F5649" s="53"/>
      <c r="G5649" s="53"/>
      <c r="H5649" s="53"/>
      <c r="I5649" s="53"/>
      <c r="J5649" s="54"/>
      <c r="K5649" s="51">
        <f t="shared" si="280"/>
        <v>0</v>
      </c>
    </row>
    <row r="5650" spans="1:11" ht="14.25" customHeight="1" thickBot="1">
      <c r="C5650" s="52">
        <v>922</v>
      </c>
      <c r="D5650" s="18" t="s">
        <v>80</v>
      </c>
      <c r="E5650" s="53"/>
      <c r="F5650" s="53"/>
      <c r="G5650" s="53"/>
      <c r="H5650" s="53"/>
      <c r="I5650" s="53"/>
      <c r="J5650" s="54"/>
      <c r="K5650" s="55">
        <f t="shared" si="280"/>
        <v>0</v>
      </c>
    </row>
    <row r="5651" spans="1:11" ht="14.25" customHeight="1" thickBot="1">
      <c r="C5651" s="63" t="s">
        <v>10</v>
      </c>
      <c r="D5651" s="57">
        <f>SUM(D5616:D5647)</f>
        <v>0</v>
      </c>
      <c r="E5651" s="58">
        <f t="shared" ref="E5651:J5651" si="281">SUM(E5616:E5650)</f>
        <v>24312</v>
      </c>
      <c r="F5651" s="58">
        <f t="shared" si="281"/>
        <v>0</v>
      </c>
      <c r="G5651" s="58">
        <f t="shared" si="281"/>
        <v>20193</v>
      </c>
      <c r="H5651" s="58">
        <f t="shared" si="281"/>
        <v>0</v>
      </c>
      <c r="I5651" s="58">
        <f t="shared" si="281"/>
        <v>186</v>
      </c>
      <c r="J5651" s="58">
        <f t="shared" si="281"/>
        <v>190</v>
      </c>
      <c r="K5651" s="58">
        <f t="shared" si="280"/>
        <v>44881</v>
      </c>
    </row>
    <row r="5655" spans="1:11" ht="14.25" customHeight="1" thickBot="1"/>
    <row r="5656" spans="1:11" ht="14.25" customHeight="1" thickBot="1">
      <c r="A5656" s="35">
        <v>137</v>
      </c>
      <c r="B5656" s="35" t="s">
        <v>120</v>
      </c>
      <c r="C5656" s="36" t="s">
        <v>2</v>
      </c>
      <c r="D5656" s="37" t="s">
        <v>3</v>
      </c>
      <c r="E5656" s="74" t="s">
        <v>4</v>
      </c>
      <c r="F5656" s="75" t="s">
        <v>9</v>
      </c>
      <c r="G5656" s="76" t="s">
        <v>5</v>
      </c>
      <c r="H5656" s="77" t="s">
        <v>6</v>
      </c>
      <c r="I5656" s="77" t="s">
        <v>7</v>
      </c>
      <c r="J5656" s="78" t="s">
        <v>8</v>
      </c>
      <c r="K5656" s="78" t="s">
        <v>10</v>
      </c>
    </row>
    <row r="5657" spans="1:11" ht="14.25" customHeight="1">
      <c r="C5657" s="44">
        <v>711</v>
      </c>
      <c r="D5657" s="18" t="s">
        <v>46</v>
      </c>
      <c r="E5657" s="45"/>
      <c r="F5657" s="45"/>
      <c r="G5657" s="45">
        <v>77877</v>
      </c>
      <c r="H5657" s="45"/>
      <c r="I5657" s="45"/>
      <c r="J5657" s="46">
        <v>5438</v>
      </c>
      <c r="K5657" s="47">
        <f>SUM(E5657:J5657)</f>
        <v>83315</v>
      </c>
    </row>
    <row r="5658" spans="1:11" ht="14.25" customHeight="1">
      <c r="C5658" s="48">
        <v>712</v>
      </c>
      <c r="D5658" s="18" t="s">
        <v>47</v>
      </c>
      <c r="E5658" s="49"/>
      <c r="F5658" s="49"/>
      <c r="G5658" s="49">
        <v>680</v>
      </c>
      <c r="H5658" s="49"/>
      <c r="I5658" s="49"/>
      <c r="J5658" s="50"/>
      <c r="K5658" s="51">
        <f t="shared" ref="K5658:K5692" si="282">SUM(E5658:J5658)</f>
        <v>680</v>
      </c>
    </row>
    <row r="5659" spans="1:11" ht="14.25" customHeight="1">
      <c r="C5659" s="48">
        <v>713</v>
      </c>
      <c r="D5659" s="18" t="s">
        <v>48</v>
      </c>
      <c r="E5659" s="49"/>
      <c r="F5659" s="49"/>
      <c r="G5659" s="49">
        <v>102327</v>
      </c>
      <c r="H5659" s="49"/>
      <c r="I5659" s="49"/>
      <c r="J5659" s="50"/>
      <c r="K5659" s="51">
        <f t="shared" si="282"/>
        <v>102327</v>
      </c>
    </row>
    <row r="5660" spans="1:11" ht="14.25" customHeight="1">
      <c r="C5660" s="48">
        <v>714</v>
      </c>
      <c r="D5660" s="18" t="s">
        <v>49</v>
      </c>
      <c r="E5660" s="49"/>
      <c r="F5660" s="49"/>
      <c r="G5660" s="49">
        <v>29847</v>
      </c>
      <c r="H5660" s="49"/>
      <c r="I5660" s="49"/>
      <c r="J5660" s="50"/>
      <c r="K5660" s="51">
        <f t="shared" si="282"/>
        <v>29847</v>
      </c>
    </row>
    <row r="5661" spans="1:11" ht="14.25" customHeight="1">
      <c r="C5661" s="48">
        <v>715</v>
      </c>
      <c r="D5661" s="18" t="s">
        <v>50</v>
      </c>
      <c r="E5661" s="49"/>
      <c r="F5661" s="49"/>
      <c r="G5661" s="49"/>
      <c r="H5661" s="49"/>
      <c r="I5661" s="49"/>
      <c r="J5661" s="50"/>
      <c r="K5661" s="51">
        <f t="shared" si="282"/>
        <v>0</v>
      </c>
    </row>
    <row r="5662" spans="1:11" ht="14.25" customHeight="1">
      <c r="C5662" s="48">
        <v>716</v>
      </c>
      <c r="D5662" s="18" t="s">
        <v>51</v>
      </c>
      <c r="E5662" s="49"/>
      <c r="F5662" s="49"/>
      <c r="G5662" s="49">
        <v>1062</v>
      </c>
      <c r="H5662" s="49"/>
      <c r="I5662" s="49"/>
      <c r="J5662" s="50"/>
      <c r="K5662" s="51">
        <f t="shared" si="282"/>
        <v>1062</v>
      </c>
    </row>
    <row r="5663" spans="1:11" ht="14.25" customHeight="1">
      <c r="C5663" s="48">
        <v>719</v>
      </c>
      <c r="D5663" s="18" t="s">
        <v>52</v>
      </c>
      <c r="E5663" s="49"/>
      <c r="F5663" s="49"/>
      <c r="G5663" s="49"/>
      <c r="H5663" s="49"/>
      <c r="I5663" s="49"/>
      <c r="J5663" s="50"/>
      <c r="K5663" s="51">
        <f t="shared" si="282"/>
        <v>0</v>
      </c>
    </row>
    <row r="5664" spans="1:11" ht="14.25" customHeight="1">
      <c r="C5664" s="48">
        <v>721</v>
      </c>
      <c r="D5664" s="18" t="s">
        <v>53</v>
      </c>
      <c r="E5664" s="49"/>
      <c r="F5664" s="49"/>
      <c r="G5664" s="49"/>
      <c r="H5664" s="49"/>
      <c r="I5664" s="49"/>
      <c r="J5664" s="50"/>
      <c r="K5664" s="51">
        <f t="shared" si="282"/>
        <v>0</v>
      </c>
    </row>
    <row r="5665" spans="3:11" ht="14.25" customHeight="1">
      <c r="C5665" s="48">
        <v>731</v>
      </c>
      <c r="D5665" s="18" t="s">
        <v>54</v>
      </c>
      <c r="E5665" s="49"/>
      <c r="F5665" s="49"/>
      <c r="G5665" s="49"/>
      <c r="H5665" s="49"/>
      <c r="I5665" s="49"/>
      <c r="J5665" s="50"/>
      <c r="K5665" s="51">
        <f t="shared" si="282"/>
        <v>0</v>
      </c>
    </row>
    <row r="5666" spans="3:11" ht="14.25" customHeight="1">
      <c r="C5666" s="48">
        <v>732</v>
      </c>
      <c r="D5666" s="18" t="s">
        <v>55</v>
      </c>
      <c r="E5666" s="49"/>
      <c r="F5666" s="49"/>
      <c r="G5666" s="49">
        <v>782</v>
      </c>
      <c r="H5666" s="49"/>
      <c r="I5666" s="49"/>
      <c r="J5666" s="50"/>
      <c r="K5666" s="51">
        <f t="shared" si="282"/>
        <v>782</v>
      </c>
    </row>
    <row r="5667" spans="3:11" ht="14.25" customHeight="1">
      <c r="C5667" s="48">
        <v>733</v>
      </c>
      <c r="D5667" s="18" t="s">
        <v>56</v>
      </c>
      <c r="E5667" s="49">
        <v>2395</v>
      </c>
      <c r="F5667" s="49"/>
      <c r="G5667" s="49">
        <v>82320</v>
      </c>
      <c r="H5667" s="49"/>
      <c r="I5667" s="49"/>
      <c r="J5667" s="50"/>
      <c r="K5667" s="51">
        <f t="shared" si="282"/>
        <v>84715</v>
      </c>
    </row>
    <row r="5668" spans="3:11" ht="14.25" customHeight="1">
      <c r="C5668" s="48">
        <v>741</v>
      </c>
      <c r="D5668" s="18" t="s">
        <v>57</v>
      </c>
      <c r="E5668" s="49"/>
      <c r="F5668" s="49"/>
      <c r="G5668" s="49">
        <v>13490</v>
      </c>
      <c r="H5668" s="49"/>
      <c r="I5668" s="49"/>
      <c r="J5668" s="50">
        <v>116</v>
      </c>
      <c r="K5668" s="51">
        <f t="shared" si="282"/>
        <v>13606</v>
      </c>
    </row>
    <row r="5669" spans="3:11" ht="14.25" customHeight="1">
      <c r="C5669" s="48">
        <v>742</v>
      </c>
      <c r="D5669" s="18" t="s">
        <v>58</v>
      </c>
      <c r="E5669" s="49"/>
      <c r="F5669" s="49"/>
      <c r="G5669" s="49">
        <v>136608</v>
      </c>
      <c r="H5669" s="49"/>
      <c r="I5669" s="49"/>
      <c r="J5669" s="50">
        <v>14141</v>
      </c>
      <c r="K5669" s="51">
        <f t="shared" si="282"/>
        <v>150749</v>
      </c>
    </row>
    <row r="5670" spans="3:11" ht="14.25" customHeight="1">
      <c r="C5670" s="48">
        <v>743</v>
      </c>
      <c r="D5670" s="18" t="s">
        <v>59</v>
      </c>
      <c r="E5670" s="49"/>
      <c r="F5670" s="49"/>
      <c r="G5670" s="49">
        <v>112</v>
      </c>
      <c r="H5670" s="49"/>
      <c r="I5670" s="49"/>
      <c r="J5670" s="50"/>
      <c r="K5670" s="51">
        <f t="shared" si="282"/>
        <v>112</v>
      </c>
    </row>
    <row r="5671" spans="3:11" ht="14.25" customHeight="1">
      <c r="C5671" s="48">
        <v>744</v>
      </c>
      <c r="D5671" s="18" t="s">
        <v>60</v>
      </c>
      <c r="E5671" s="49"/>
      <c r="F5671" s="49"/>
      <c r="G5671" s="49"/>
      <c r="H5671" s="49"/>
      <c r="I5671" s="49"/>
      <c r="J5671" s="50">
        <v>1248</v>
      </c>
      <c r="K5671" s="51">
        <f t="shared" si="282"/>
        <v>1248</v>
      </c>
    </row>
    <row r="5672" spans="3:11" ht="14.25" customHeight="1">
      <c r="C5672" s="48">
        <v>745</v>
      </c>
      <c r="D5672" s="18" t="s">
        <v>61</v>
      </c>
      <c r="E5672" s="49"/>
      <c r="F5672" s="49"/>
      <c r="G5672" s="49">
        <v>4649</v>
      </c>
      <c r="H5672" s="49"/>
      <c r="I5672" s="49"/>
      <c r="J5672" s="50">
        <v>11855</v>
      </c>
      <c r="K5672" s="51">
        <f t="shared" si="282"/>
        <v>16504</v>
      </c>
    </row>
    <row r="5673" spans="3:11" ht="14.25" customHeight="1">
      <c r="C5673" s="48">
        <v>771</v>
      </c>
      <c r="D5673" s="18" t="s">
        <v>62</v>
      </c>
      <c r="E5673" s="49"/>
      <c r="F5673" s="49"/>
      <c r="G5673" s="49">
        <v>90</v>
      </c>
      <c r="H5673" s="49"/>
      <c r="I5673" s="49"/>
      <c r="J5673" s="49">
        <v>1436</v>
      </c>
      <c r="K5673" s="51">
        <f>SUM(E5673:J5673)</f>
        <v>1526</v>
      </c>
    </row>
    <row r="5674" spans="3:11" ht="14.25" customHeight="1">
      <c r="C5674" s="48">
        <v>772</v>
      </c>
      <c r="D5674" s="18" t="s">
        <v>63</v>
      </c>
      <c r="E5674" s="49"/>
      <c r="F5674" s="49"/>
      <c r="G5674" s="49"/>
      <c r="H5674" s="49"/>
      <c r="I5674" s="49"/>
      <c r="J5674" s="50">
        <v>153</v>
      </c>
      <c r="K5674" s="51">
        <f t="shared" si="282"/>
        <v>153</v>
      </c>
    </row>
    <row r="5675" spans="3:11" ht="14.25" customHeight="1">
      <c r="C5675" s="48">
        <v>781</v>
      </c>
      <c r="D5675" s="18" t="s">
        <v>64</v>
      </c>
      <c r="E5675" s="49"/>
      <c r="F5675" s="49"/>
      <c r="G5675" s="49"/>
      <c r="H5675" s="49"/>
      <c r="I5675" s="49"/>
      <c r="J5675" s="50">
        <v>1718</v>
      </c>
      <c r="K5675" s="51">
        <f t="shared" si="282"/>
        <v>1718</v>
      </c>
    </row>
    <row r="5676" spans="3:11" ht="14.25" customHeight="1">
      <c r="C5676" s="48">
        <v>791</v>
      </c>
      <c r="D5676" s="18" t="s">
        <v>65</v>
      </c>
      <c r="F5676" s="49"/>
      <c r="G5676" s="49"/>
      <c r="H5676" s="49"/>
      <c r="I5676" s="49"/>
      <c r="J5676" s="49"/>
      <c r="K5676" s="51">
        <f t="shared" si="282"/>
        <v>0</v>
      </c>
    </row>
    <row r="5677" spans="3:11" ht="14.25" customHeight="1">
      <c r="C5677" s="48">
        <v>811</v>
      </c>
      <c r="D5677" s="18" t="s">
        <v>66</v>
      </c>
      <c r="E5677" s="49"/>
      <c r="F5677" s="49"/>
      <c r="G5677" s="49"/>
      <c r="H5677" s="49"/>
      <c r="I5677" s="49"/>
      <c r="J5677" s="50"/>
      <c r="K5677" s="51">
        <f t="shared" si="282"/>
        <v>0</v>
      </c>
    </row>
    <row r="5678" spans="3:11" ht="14.25" customHeight="1">
      <c r="C5678" s="48">
        <v>812</v>
      </c>
      <c r="D5678" s="18" t="s">
        <v>67</v>
      </c>
      <c r="E5678" s="49"/>
      <c r="F5678" s="49"/>
      <c r="G5678" s="49"/>
      <c r="H5678" s="49"/>
      <c r="I5678" s="49"/>
      <c r="J5678" s="50"/>
      <c r="K5678" s="51">
        <f t="shared" si="282"/>
        <v>0</v>
      </c>
    </row>
    <row r="5679" spans="3:11" ht="14.25" customHeight="1">
      <c r="C5679" s="48">
        <v>813</v>
      </c>
      <c r="D5679" s="18" t="s">
        <v>68</v>
      </c>
      <c r="E5679" s="49"/>
      <c r="F5679" s="49"/>
      <c r="G5679" s="49"/>
      <c r="H5679" s="49"/>
      <c r="I5679" s="49"/>
      <c r="J5679" s="50"/>
      <c r="K5679" s="51">
        <f t="shared" si="282"/>
        <v>0</v>
      </c>
    </row>
    <row r="5680" spans="3:11" ht="14.25" customHeight="1">
      <c r="C5680" s="48">
        <v>821</v>
      </c>
      <c r="D5680" s="18" t="s">
        <v>69</v>
      </c>
      <c r="E5680" s="49"/>
      <c r="F5680" s="49"/>
      <c r="G5680" s="49"/>
      <c r="H5680" s="49"/>
      <c r="I5680" s="49"/>
      <c r="J5680" s="50"/>
      <c r="K5680" s="51">
        <f t="shared" si="282"/>
        <v>0</v>
      </c>
    </row>
    <row r="5681" spans="3:11" ht="14.25" customHeight="1">
      <c r="C5681" s="48">
        <v>822</v>
      </c>
      <c r="D5681" s="18" t="s">
        <v>70</v>
      </c>
      <c r="E5681" s="49"/>
      <c r="F5681" s="49"/>
      <c r="G5681" s="49"/>
      <c r="H5681" s="49"/>
      <c r="I5681" s="49"/>
      <c r="J5681" s="50"/>
      <c r="K5681" s="51">
        <f t="shared" si="282"/>
        <v>0</v>
      </c>
    </row>
    <row r="5682" spans="3:11" ht="14.25" customHeight="1">
      <c r="C5682" s="48">
        <v>823</v>
      </c>
      <c r="D5682" s="18" t="s">
        <v>71</v>
      </c>
      <c r="E5682" s="49"/>
      <c r="F5682" s="49"/>
      <c r="G5682" s="49"/>
      <c r="H5682" s="49"/>
      <c r="I5682" s="49"/>
      <c r="J5682" s="50"/>
      <c r="K5682" s="51">
        <f t="shared" si="282"/>
        <v>0</v>
      </c>
    </row>
    <row r="5683" spans="3:11" ht="14.25" customHeight="1">
      <c r="C5683" s="48">
        <v>831</v>
      </c>
      <c r="D5683" s="18" t="s">
        <v>72</v>
      </c>
      <c r="E5683" s="49"/>
      <c r="F5683" s="49"/>
      <c r="G5683" s="49"/>
      <c r="H5683" s="49"/>
      <c r="I5683" s="49"/>
      <c r="J5683" s="50"/>
      <c r="K5683" s="51">
        <f t="shared" si="282"/>
        <v>0</v>
      </c>
    </row>
    <row r="5684" spans="3:11" ht="14.25" customHeight="1">
      <c r="C5684" s="48">
        <v>841</v>
      </c>
      <c r="D5684" s="18" t="s">
        <v>73</v>
      </c>
      <c r="E5684" s="49"/>
      <c r="F5684" s="49"/>
      <c r="G5684" s="49"/>
      <c r="H5684" s="49"/>
      <c r="I5684" s="49"/>
      <c r="J5684" s="50"/>
      <c r="K5684" s="51">
        <f t="shared" si="282"/>
        <v>0</v>
      </c>
    </row>
    <row r="5685" spans="3:11" ht="14.25" customHeight="1">
      <c r="C5685" s="48">
        <v>842</v>
      </c>
      <c r="D5685" s="18" t="s">
        <v>74</v>
      </c>
      <c r="E5685" s="49"/>
      <c r="F5685" s="49"/>
      <c r="G5685" s="49"/>
      <c r="H5685" s="49"/>
      <c r="I5685" s="49"/>
      <c r="J5685" s="50"/>
      <c r="K5685" s="51">
        <f t="shared" si="282"/>
        <v>0</v>
      </c>
    </row>
    <row r="5686" spans="3:11" ht="14.25" customHeight="1">
      <c r="C5686" s="52">
        <v>843</v>
      </c>
      <c r="D5686" s="18" t="s">
        <v>75</v>
      </c>
      <c r="E5686" s="49"/>
      <c r="F5686" s="49"/>
      <c r="G5686" s="49"/>
      <c r="H5686" s="49"/>
      <c r="I5686" s="49"/>
      <c r="J5686" s="50"/>
      <c r="K5686" s="51">
        <f t="shared" si="282"/>
        <v>0</v>
      </c>
    </row>
    <row r="5687" spans="3:11" ht="14.25" customHeight="1">
      <c r="C5687" s="52">
        <v>911</v>
      </c>
      <c r="D5687" s="18" t="s">
        <v>76</v>
      </c>
      <c r="E5687" s="49"/>
      <c r="F5687" s="49"/>
      <c r="G5687" s="49"/>
      <c r="H5687" s="49"/>
      <c r="I5687" s="49"/>
      <c r="J5687" s="50"/>
      <c r="K5687" s="51">
        <f t="shared" si="282"/>
        <v>0</v>
      </c>
    </row>
    <row r="5688" spans="3:11" ht="14.25" customHeight="1">
      <c r="C5688" s="48">
        <v>912</v>
      </c>
      <c r="D5688" s="18" t="s">
        <v>77</v>
      </c>
      <c r="E5688" s="53"/>
      <c r="F5688" s="53"/>
      <c r="G5688" s="53"/>
      <c r="H5688" s="53"/>
      <c r="I5688" s="53"/>
      <c r="J5688" s="54"/>
      <c r="K5688" s="51">
        <f t="shared" si="282"/>
        <v>0</v>
      </c>
    </row>
    <row r="5689" spans="3:11" ht="14.25" customHeight="1">
      <c r="C5689" s="48">
        <v>913</v>
      </c>
      <c r="D5689" s="18" t="s">
        <v>78</v>
      </c>
      <c r="E5689" s="53"/>
      <c r="F5689" s="53"/>
      <c r="G5689" s="53"/>
      <c r="H5689" s="53"/>
      <c r="I5689" s="53"/>
      <c r="J5689" s="54"/>
      <c r="K5689" s="51">
        <f t="shared" si="282"/>
        <v>0</v>
      </c>
    </row>
    <row r="5690" spans="3:11" ht="14.25" customHeight="1">
      <c r="C5690" s="48">
        <v>921</v>
      </c>
      <c r="D5690" s="18" t="s">
        <v>79</v>
      </c>
      <c r="E5690" s="53"/>
      <c r="F5690" s="53"/>
      <c r="G5690" s="53">
        <v>965</v>
      </c>
      <c r="H5690" s="53"/>
      <c r="I5690" s="53"/>
      <c r="J5690" s="54">
        <v>227</v>
      </c>
      <c r="K5690" s="51">
        <f t="shared" si="282"/>
        <v>1192</v>
      </c>
    </row>
    <row r="5691" spans="3:11" ht="14.25" customHeight="1" thickBot="1">
      <c r="C5691" s="52">
        <v>922</v>
      </c>
      <c r="D5691" s="18" t="s">
        <v>80</v>
      </c>
      <c r="E5691" s="53"/>
      <c r="F5691" s="53"/>
      <c r="G5691" s="53"/>
      <c r="H5691" s="53"/>
      <c r="I5691" s="53"/>
      <c r="J5691" s="54"/>
      <c r="K5691" s="55">
        <f t="shared" si="282"/>
        <v>0</v>
      </c>
    </row>
    <row r="5692" spans="3:11" ht="14.25" customHeight="1" thickBot="1">
      <c r="C5692" s="63" t="s">
        <v>10</v>
      </c>
      <c r="D5692" s="57">
        <f>SUM(D5657:D5688)</f>
        <v>0</v>
      </c>
      <c r="E5692" s="58">
        <f t="shared" ref="E5692:J5692" si="283">SUM(E5657:E5691)</f>
        <v>2395</v>
      </c>
      <c r="F5692" s="58">
        <f t="shared" si="283"/>
        <v>0</v>
      </c>
      <c r="G5692" s="58">
        <f t="shared" si="283"/>
        <v>450809</v>
      </c>
      <c r="H5692" s="58">
        <f t="shared" si="283"/>
        <v>0</v>
      </c>
      <c r="I5692" s="58">
        <f t="shared" si="283"/>
        <v>0</v>
      </c>
      <c r="J5692" s="58">
        <f t="shared" si="283"/>
        <v>36332</v>
      </c>
      <c r="K5692" s="58">
        <f t="shared" si="282"/>
        <v>489536</v>
      </c>
    </row>
    <row r="5696" spans="3:11" ht="14.25" customHeight="1" thickBot="1"/>
    <row r="5697" spans="1:11" ht="14.25" customHeight="1" thickBot="1">
      <c r="A5697" s="35">
        <v>138</v>
      </c>
      <c r="B5697" s="35" t="s">
        <v>121</v>
      </c>
      <c r="C5697" s="36" t="s">
        <v>2</v>
      </c>
      <c r="D5697" s="37" t="s">
        <v>3</v>
      </c>
      <c r="E5697" s="74" t="s">
        <v>4</v>
      </c>
      <c r="F5697" s="75" t="s">
        <v>9</v>
      </c>
      <c r="G5697" s="76" t="s">
        <v>5</v>
      </c>
      <c r="H5697" s="77" t="s">
        <v>6</v>
      </c>
      <c r="I5697" s="77" t="s">
        <v>7</v>
      </c>
      <c r="J5697" s="78" t="s">
        <v>8</v>
      </c>
      <c r="K5697" s="78" t="s">
        <v>10</v>
      </c>
    </row>
    <row r="5698" spans="1:11" ht="14.25" customHeight="1">
      <c r="C5698" s="44">
        <v>711</v>
      </c>
      <c r="D5698" s="18" t="s">
        <v>46</v>
      </c>
      <c r="E5698" s="45"/>
      <c r="F5698" s="45"/>
      <c r="G5698" s="45">
        <v>700744</v>
      </c>
      <c r="H5698" s="45"/>
      <c r="I5698" s="45"/>
      <c r="J5698" s="46">
        <v>10124</v>
      </c>
      <c r="K5698" s="47">
        <f>SUM(E5698:J5698)</f>
        <v>710868</v>
      </c>
    </row>
    <row r="5699" spans="1:11" ht="14.25" customHeight="1">
      <c r="C5699" s="48">
        <v>712</v>
      </c>
      <c r="D5699" s="18" t="s">
        <v>47</v>
      </c>
      <c r="E5699" s="49"/>
      <c r="F5699" s="49"/>
      <c r="G5699" s="49">
        <v>3660</v>
      </c>
      <c r="H5699" s="49"/>
      <c r="I5699" s="49"/>
      <c r="J5699" s="50"/>
      <c r="K5699" s="51">
        <f t="shared" ref="K5699:K5733" si="284">SUM(E5699:J5699)</f>
        <v>3660</v>
      </c>
    </row>
    <row r="5700" spans="1:11" ht="14.25" customHeight="1">
      <c r="C5700" s="48">
        <v>713</v>
      </c>
      <c r="D5700" s="18" t="s">
        <v>48</v>
      </c>
      <c r="E5700" s="49"/>
      <c r="F5700" s="49"/>
      <c r="G5700" s="49">
        <v>236087</v>
      </c>
      <c r="H5700" s="49"/>
      <c r="I5700" s="49"/>
      <c r="J5700" s="50"/>
      <c r="K5700" s="51">
        <f t="shared" si="284"/>
        <v>236087</v>
      </c>
    </row>
    <row r="5701" spans="1:11" ht="14.25" customHeight="1">
      <c r="C5701" s="48">
        <v>714</v>
      </c>
      <c r="D5701" s="18" t="s">
        <v>49</v>
      </c>
      <c r="E5701" s="49"/>
      <c r="F5701" s="49"/>
      <c r="G5701" s="49">
        <v>59217</v>
      </c>
      <c r="H5701" s="49"/>
      <c r="I5701" s="49"/>
      <c r="J5701" s="50"/>
      <c r="K5701" s="51">
        <f t="shared" si="284"/>
        <v>59217</v>
      </c>
    </row>
    <row r="5702" spans="1:11" ht="14.25" customHeight="1">
      <c r="C5702" s="48">
        <v>715</v>
      </c>
      <c r="D5702" s="18" t="s">
        <v>50</v>
      </c>
      <c r="E5702" s="49"/>
      <c r="F5702" s="49"/>
      <c r="G5702" s="49"/>
      <c r="H5702" s="49"/>
      <c r="I5702" s="49"/>
      <c r="J5702" s="50"/>
      <c r="K5702" s="51">
        <f t="shared" si="284"/>
        <v>0</v>
      </c>
    </row>
    <row r="5703" spans="1:11" ht="14.25" customHeight="1">
      <c r="C5703" s="48">
        <v>716</v>
      </c>
      <c r="D5703" s="18" t="s">
        <v>51</v>
      </c>
      <c r="E5703" s="49"/>
      <c r="F5703" s="49"/>
      <c r="G5703" s="49">
        <v>33312</v>
      </c>
      <c r="H5703" s="49"/>
      <c r="I5703" s="49"/>
      <c r="J5703" s="50"/>
      <c r="K5703" s="51">
        <f t="shared" si="284"/>
        <v>33312</v>
      </c>
    </row>
    <row r="5704" spans="1:11" ht="14.25" customHeight="1">
      <c r="C5704" s="48">
        <v>719</v>
      </c>
      <c r="D5704" s="18" t="s">
        <v>52</v>
      </c>
      <c r="E5704" s="49"/>
      <c r="F5704" s="49"/>
      <c r="G5704" s="49"/>
      <c r="H5704" s="49"/>
      <c r="I5704" s="49"/>
      <c r="J5704" s="50"/>
      <c r="K5704" s="51">
        <f t="shared" si="284"/>
        <v>0</v>
      </c>
    </row>
    <row r="5705" spans="1:11" ht="14.25" customHeight="1">
      <c r="C5705" s="48">
        <v>721</v>
      </c>
      <c r="D5705" s="18" t="s">
        <v>53</v>
      </c>
      <c r="E5705" s="49"/>
      <c r="F5705" s="49"/>
      <c r="G5705" s="49"/>
      <c r="H5705" s="49"/>
      <c r="I5705" s="49"/>
      <c r="J5705" s="50"/>
      <c r="K5705" s="51">
        <f t="shared" si="284"/>
        <v>0</v>
      </c>
    </row>
    <row r="5706" spans="1:11" ht="14.25" customHeight="1">
      <c r="C5706" s="48">
        <v>731</v>
      </c>
      <c r="D5706" s="18" t="s">
        <v>54</v>
      </c>
      <c r="E5706" s="49"/>
      <c r="F5706" s="49"/>
      <c r="G5706" s="49"/>
      <c r="H5706" s="49"/>
      <c r="I5706" s="49">
        <v>10719</v>
      </c>
      <c r="J5706" s="50"/>
      <c r="K5706" s="51">
        <f t="shared" si="284"/>
        <v>10719</v>
      </c>
    </row>
    <row r="5707" spans="1:11" ht="14.25" customHeight="1">
      <c r="C5707" s="48">
        <v>732</v>
      </c>
      <c r="D5707" s="18" t="s">
        <v>55</v>
      </c>
      <c r="E5707" s="49">
        <v>3741</v>
      </c>
      <c r="F5707" s="49"/>
      <c r="G5707" s="49"/>
      <c r="H5707" s="49"/>
      <c r="I5707" s="49">
        <v>14047</v>
      </c>
      <c r="J5707" s="50"/>
      <c r="K5707" s="51">
        <f t="shared" si="284"/>
        <v>17788</v>
      </c>
    </row>
    <row r="5708" spans="1:11" ht="14.25" customHeight="1">
      <c r="C5708" s="48">
        <v>733</v>
      </c>
      <c r="D5708" s="18" t="s">
        <v>56</v>
      </c>
      <c r="E5708" s="49">
        <v>91055</v>
      </c>
      <c r="F5708" s="49"/>
      <c r="G5708" s="49">
        <v>181183</v>
      </c>
      <c r="H5708" s="49"/>
      <c r="I5708" s="49">
        <v>1042</v>
      </c>
      <c r="J5708" s="50">
        <v>181</v>
      </c>
      <c r="K5708" s="51">
        <f t="shared" si="284"/>
        <v>273461</v>
      </c>
    </row>
    <row r="5709" spans="1:11" ht="14.25" customHeight="1">
      <c r="C5709" s="48">
        <v>741</v>
      </c>
      <c r="D5709" s="18" t="s">
        <v>57</v>
      </c>
      <c r="E5709" s="49"/>
      <c r="F5709" s="49"/>
      <c r="G5709" s="49">
        <v>96741</v>
      </c>
      <c r="I5709" s="49"/>
      <c r="J5709" s="50">
        <v>27740</v>
      </c>
      <c r="K5709" s="51">
        <f t="shared" si="284"/>
        <v>124481</v>
      </c>
    </row>
    <row r="5710" spans="1:11" ht="14.25" customHeight="1">
      <c r="C5710" s="48">
        <v>742</v>
      </c>
      <c r="D5710" s="18" t="s">
        <v>58</v>
      </c>
      <c r="E5710" s="49"/>
      <c r="F5710" s="49"/>
      <c r="G5710" s="49">
        <v>126241</v>
      </c>
      <c r="H5710" s="49"/>
      <c r="I5710" s="49"/>
      <c r="J5710" s="50">
        <v>105536</v>
      </c>
      <c r="K5710" s="51">
        <f t="shared" si="284"/>
        <v>231777</v>
      </c>
    </row>
    <row r="5711" spans="1:11" ht="14.25" customHeight="1">
      <c r="C5711" s="48">
        <v>743</v>
      </c>
      <c r="D5711" s="18" t="s">
        <v>59</v>
      </c>
      <c r="E5711" s="49"/>
      <c r="F5711" s="49"/>
      <c r="G5711" s="49">
        <v>937</v>
      </c>
      <c r="H5711" s="49"/>
      <c r="I5711" s="49"/>
      <c r="J5711" s="50"/>
      <c r="K5711" s="51">
        <f t="shared" si="284"/>
        <v>937</v>
      </c>
    </row>
    <row r="5712" spans="1:11" ht="14.25" customHeight="1">
      <c r="C5712" s="48">
        <v>744</v>
      </c>
      <c r="D5712" s="18" t="s">
        <v>60</v>
      </c>
      <c r="E5712" s="49"/>
      <c r="F5712" s="49"/>
      <c r="G5712" s="49">
        <v>517</v>
      </c>
      <c r="H5712" s="49"/>
      <c r="I5712" s="49">
        <v>10</v>
      </c>
      <c r="J5712" s="50">
        <v>51754</v>
      </c>
      <c r="K5712" s="51">
        <f t="shared" si="284"/>
        <v>52281</v>
      </c>
    </row>
    <row r="5713" spans="3:11" ht="14.25" customHeight="1">
      <c r="C5713" s="48">
        <v>745</v>
      </c>
      <c r="D5713" s="18" t="s">
        <v>61</v>
      </c>
      <c r="E5713" s="49">
        <v>25</v>
      </c>
      <c r="F5713" s="49"/>
      <c r="G5713" s="49">
        <v>852</v>
      </c>
      <c r="H5713" s="49"/>
      <c r="I5713" s="49"/>
      <c r="J5713" s="50">
        <v>36347</v>
      </c>
      <c r="K5713" s="51">
        <f t="shared" si="284"/>
        <v>37224</v>
      </c>
    </row>
    <row r="5714" spans="3:11" ht="14.25" customHeight="1">
      <c r="C5714" s="48">
        <v>771</v>
      </c>
      <c r="D5714" s="18" t="s">
        <v>62</v>
      </c>
      <c r="E5714" s="49">
        <v>5526</v>
      </c>
      <c r="F5714" s="49"/>
      <c r="G5714" s="49">
        <v>2851</v>
      </c>
      <c r="H5714" s="49"/>
      <c r="I5714" s="49"/>
      <c r="J5714" s="50">
        <v>1447</v>
      </c>
      <c r="K5714" s="51">
        <f t="shared" si="284"/>
        <v>9824</v>
      </c>
    </row>
    <row r="5715" spans="3:11" ht="14.25" customHeight="1">
      <c r="C5715" s="48">
        <v>772</v>
      </c>
      <c r="D5715" s="18" t="s">
        <v>63</v>
      </c>
      <c r="E5715" s="49"/>
      <c r="F5715" s="49"/>
      <c r="G5715" s="49">
        <v>1457</v>
      </c>
      <c r="H5715" s="49"/>
      <c r="I5715" s="49"/>
      <c r="J5715" s="50">
        <v>53</v>
      </c>
      <c r="K5715" s="51">
        <f t="shared" si="284"/>
        <v>1510</v>
      </c>
    </row>
    <row r="5716" spans="3:11" ht="14.25" customHeight="1">
      <c r="C5716" s="48">
        <v>781</v>
      </c>
      <c r="D5716" s="18" t="s">
        <v>64</v>
      </c>
      <c r="E5716" s="49"/>
      <c r="F5716" s="49"/>
      <c r="G5716" s="49"/>
      <c r="H5716" s="49"/>
      <c r="I5716" s="49"/>
      <c r="J5716" s="50">
        <v>2481</v>
      </c>
      <c r="K5716" s="51">
        <f t="shared" si="284"/>
        <v>2481</v>
      </c>
    </row>
    <row r="5717" spans="3:11" ht="14.25" customHeight="1">
      <c r="C5717" s="48">
        <v>791</v>
      </c>
      <c r="D5717" s="18" t="s">
        <v>65</v>
      </c>
      <c r="E5717" s="49">
        <v>18862</v>
      </c>
      <c r="G5717" s="49"/>
      <c r="H5717" s="49"/>
      <c r="I5717" s="49"/>
      <c r="J5717" s="50">
        <v>465</v>
      </c>
      <c r="K5717" s="51">
        <f t="shared" si="284"/>
        <v>19327</v>
      </c>
    </row>
    <row r="5718" spans="3:11" ht="14.25" customHeight="1">
      <c r="C5718" s="48">
        <v>811</v>
      </c>
      <c r="D5718" s="18" t="s">
        <v>66</v>
      </c>
      <c r="E5718" s="49"/>
      <c r="F5718" s="49"/>
      <c r="G5718" s="49"/>
      <c r="H5718" s="49"/>
      <c r="I5718" s="49"/>
      <c r="J5718" s="50">
        <v>54</v>
      </c>
      <c r="K5718" s="51">
        <f t="shared" si="284"/>
        <v>54</v>
      </c>
    </row>
    <row r="5719" spans="3:11" ht="14.25" customHeight="1">
      <c r="C5719" s="48">
        <v>812</v>
      </c>
      <c r="D5719" s="18" t="s">
        <v>67</v>
      </c>
      <c r="E5719" s="49"/>
      <c r="F5719" s="49"/>
      <c r="G5719" s="49"/>
      <c r="H5719" s="49"/>
      <c r="I5719" s="49"/>
      <c r="J5719" s="50">
        <v>72</v>
      </c>
      <c r="K5719" s="51">
        <f t="shared" si="284"/>
        <v>72</v>
      </c>
    </row>
    <row r="5720" spans="3:11" ht="14.25" customHeight="1">
      <c r="C5720" s="48">
        <v>813</v>
      </c>
      <c r="D5720" s="18" t="s">
        <v>68</v>
      </c>
      <c r="E5720" s="49"/>
      <c r="F5720" s="49"/>
      <c r="G5720" s="49">
        <v>1286</v>
      </c>
      <c r="H5720" s="49"/>
      <c r="I5720" s="49"/>
      <c r="J5720" s="50"/>
      <c r="K5720" s="51">
        <f t="shared" si="284"/>
        <v>1286</v>
      </c>
    </row>
    <row r="5721" spans="3:11" ht="14.25" customHeight="1">
      <c r="C5721" s="48">
        <v>821</v>
      </c>
      <c r="D5721" s="18" t="s">
        <v>69</v>
      </c>
      <c r="E5721" s="49"/>
      <c r="F5721" s="49"/>
      <c r="G5721" s="49"/>
      <c r="H5721" s="49"/>
      <c r="I5721" s="49"/>
      <c r="J5721" s="50"/>
      <c r="K5721" s="51">
        <f t="shared" si="284"/>
        <v>0</v>
      </c>
    </row>
    <row r="5722" spans="3:11" ht="14.25" customHeight="1">
      <c r="C5722" s="48">
        <v>822</v>
      </c>
      <c r="D5722" s="18" t="s">
        <v>70</v>
      </c>
      <c r="E5722" s="49"/>
      <c r="F5722" s="49"/>
      <c r="G5722" s="49"/>
      <c r="H5722" s="49"/>
      <c r="I5722" s="49"/>
      <c r="J5722" s="50"/>
      <c r="K5722" s="51">
        <f t="shared" si="284"/>
        <v>0</v>
      </c>
    </row>
    <row r="5723" spans="3:11" ht="14.25" customHeight="1">
      <c r="C5723" s="48">
        <v>823</v>
      </c>
      <c r="D5723" s="18" t="s">
        <v>71</v>
      </c>
      <c r="E5723" s="49"/>
      <c r="F5723" s="49"/>
      <c r="G5723" s="49"/>
      <c r="H5723" s="49"/>
      <c r="I5723" s="49"/>
      <c r="J5723" s="50">
        <v>663</v>
      </c>
      <c r="K5723" s="51">
        <f t="shared" si="284"/>
        <v>663</v>
      </c>
    </row>
    <row r="5724" spans="3:11" ht="14.25" customHeight="1">
      <c r="C5724" s="48">
        <v>831</v>
      </c>
      <c r="D5724" s="18" t="s">
        <v>72</v>
      </c>
      <c r="E5724" s="49"/>
      <c r="F5724" s="49"/>
      <c r="G5724" s="49"/>
      <c r="H5724" s="49"/>
      <c r="I5724" s="49"/>
      <c r="J5724" s="50"/>
      <c r="K5724" s="51">
        <f t="shared" si="284"/>
        <v>0</v>
      </c>
    </row>
    <row r="5725" spans="3:11" ht="14.25" customHeight="1">
      <c r="C5725" s="48">
        <v>841</v>
      </c>
      <c r="D5725" s="18" t="s">
        <v>73</v>
      </c>
      <c r="E5725" s="49"/>
      <c r="F5725" s="49"/>
      <c r="G5725" s="49"/>
      <c r="H5725" s="49"/>
      <c r="I5725" s="49"/>
      <c r="J5725" s="50"/>
      <c r="K5725" s="51">
        <f t="shared" si="284"/>
        <v>0</v>
      </c>
    </row>
    <row r="5726" spans="3:11" ht="14.25" customHeight="1">
      <c r="C5726" s="48">
        <v>842</v>
      </c>
      <c r="D5726" s="18" t="s">
        <v>74</v>
      </c>
      <c r="E5726" s="49"/>
      <c r="F5726" s="49"/>
      <c r="G5726" s="49"/>
      <c r="H5726" s="49"/>
      <c r="I5726" s="49"/>
      <c r="J5726" s="50"/>
      <c r="K5726" s="51">
        <f t="shared" si="284"/>
        <v>0</v>
      </c>
    </row>
    <row r="5727" spans="3:11" ht="14.25" customHeight="1">
      <c r="C5727" s="52">
        <v>843</v>
      </c>
      <c r="D5727" s="18" t="s">
        <v>75</v>
      </c>
      <c r="E5727" s="49"/>
      <c r="F5727" s="49"/>
      <c r="G5727" s="49"/>
      <c r="H5727" s="49"/>
      <c r="I5727" s="49"/>
      <c r="J5727" s="50"/>
      <c r="K5727" s="51">
        <f t="shared" si="284"/>
        <v>0</v>
      </c>
    </row>
    <row r="5728" spans="3:11" ht="14.25" customHeight="1">
      <c r="C5728" s="52">
        <v>911</v>
      </c>
      <c r="D5728" s="18" t="s">
        <v>76</v>
      </c>
      <c r="E5728" s="49"/>
      <c r="F5728" s="49"/>
      <c r="G5728" s="49"/>
      <c r="H5728" s="49"/>
      <c r="I5728" s="49"/>
      <c r="J5728" s="50"/>
      <c r="K5728" s="51">
        <f t="shared" si="284"/>
        <v>0</v>
      </c>
    </row>
    <row r="5729" spans="1:11" ht="14.25" customHeight="1">
      <c r="C5729" s="48">
        <v>912</v>
      </c>
      <c r="D5729" s="18" t="s">
        <v>77</v>
      </c>
      <c r="E5729" s="53"/>
      <c r="F5729" s="53"/>
      <c r="G5729" s="53">
        <v>878</v>
      </c>
      <c r="H5729" s="53"/>
      <c r="I5729" s="53"/>
      <c r="J5729" s="54"/>
      <c r="K5729" s="51">
        <f t="shared" si="284"/>
        <v>878</v>
      </c>
    </row>
    <row r="5730" spans="1:11" ht="14.25" customHeight="1">
      <c r="C5730" s="48">
        <v>913</v>
      </c>
      <c r="D5730" s="18" t="s">
        <v>78</v>
      </c>
      <c r="E5730" s="53"/>
      <c r="F5730" s="53"/>
      <c r="G5730" s="53"/>
      <c r="H5730" s="53"/>
      <c r="I5730" s="53"/>
      <c r="J5730" s="54"/>
      <c r="K5730" s="51">
        <f t="shared" si="284"/>
        <v>0</v>
      </c>
    </row>
    <row r="5731" spans="1:11" ht="14.25" customHeight="1">
      <c r="C5731" s="48">
        <v>921</v>
      </c>
      <c r="D5731" s="18" t="s">
        <v>79</v>
      </c>
      <c r="E5731" s="53"/>
      <c r="F5731" s="53"/>
      <c r="G5731" s="53">
        <v>6535</v>
      </c>
      <c r="H5731" s="53"/>
      <c r="I5731" s="53"/>
      <c r="J5731" s="54"/>
      <c r="K5731" s="51">
        <f t="shared" si="284"/>
        <v>6535</v>
      </c>
    </row>
    <row r="5732" spans="1:11" ht="14.25" customHeight="1" thickBot="1">
      <c r="C5732" s="52">
        <v>922</v>
      </c>
      <c r="D5732" s="18" t="s">
        <v>80</v>
      </c>
      <c r="E5732" s="53"/>
      <c r="F5732" s="53"/>
      <c r="G5732" s="53"/>
      <c r="H5732" s="53"/>
      <c r="I5732" s="53"/>
      <c r="J5732" s="54"/>
      <c r="K5732" s="55">
        <f t="shared" si="284"/>
        <v>0</v>
      </c>
    </row>
    <row r="5733" spans="1:11" ht="14.25" customHeight="1" thickBot="1">
      <c r="C5733" s="63" t="s">
        <v>10</v>
      </c>
      <c r="D5733" s="57">
        <f>SUM(D5698:D5729)</f>
        <v>0</v>
      </c>
      <c r="E5733" s="58">
        <f t="shared" ref="E5733:J5733" si="285">SUM(E5698:E5732)</f>
        <v>119209</v>
      </c>
      <c r="F5733" s="58">
        <f t="shared" si="285"/>
        <v>0</v>
      </c>
      <c r="G5733" s="58">
        <f t="shared" si="285"/>
        <v>1452498</v>
      </c>
      <c r="H5733" s="58">
        <f t="shared" si="285"/>
        <v>0</v>
      </c>
      <c r="I5733" s="58">
        <f t="shared" si="285"/>
        <v>25818</v>
      </c>
      <c r="J5733" s="58">
        <f t="shared" si="285"/>
        <v>236917</v>
      </c>
      <c r="K5733" s="58">
        <f t="shared" si="284"/>
        <v>1834442</v>
      </c>
    </row>
    <row r="5737" spans="1:11" ht="14.25" customHeight="1" thickBot="1"/>
    <row r="5738" spans="1:11" ht="14.25" customHeight="1" thickBot="1">
      <c r="A5738" s="35">
        <v>139</v>
      </c>
      <c r="B5738" s="35" t="s">
        <v>122</v>
      </c>
      <c r="C5738" s="36" t="s">
        <v>2</v>
      </c>
      <c r="D5738" s="37" t="s">
        <v>3</v>
      </c>
      <c r="E5738" s="74" t="s">
        <v>4</v>
      </c>
      <c r="F5738" s="75" t="s">
        <v>9</v>
      </c>
      <c r="G5738" s="76" t="s">
        <v>5</v>
      </c>
      <c r="H5738" s="77" t="s">
        <v>6</v>
      </c>
      <c r="I5738" s="77" t="s">
        <v>7</v>
      </c>
      <c r="J5738" s="78" t="s">
        <v>8</v>
      </c>
      <c r="K5738" s="78" t="s">
        <v>10</v>
      </c>
    </row>
    <row r="5739" spans="1:11" ht="14.25" customHeight="1">
      <c r="C5739" s="44">
        <v>711</v>
      </c>
      <c r="D5739" s="18" t="s">
        <v>46</v>
      </c>
      <c r="E5739" s="45"/>
      <c r="F5739" s="45"/>
      <c r="G5739" s="45">
        <v>49049</v>
      </c>
      <c r="H5739" s="45"/>
      <c r="I5739" s="45"/>
      <c r="J5739" s="46">
        <v>4113</v>
      </c>
      <c r="K5739" s="47">
        <f>SUM(E5739:J5739)</f>
        <v>53162</v>
      </c>
    </row>
    <row r="5740" spans="1:11" ht="14.25" customHeight="1">
      <c r="C5740" s="48">
        <v>712</v>
      </c>
      <c r="D5740" s="18" t="s">
        <v>47</v>
      </c>
      <c r="E5740" s="49"/>
      <c r="F5740" s="49"/>
      <c r="G5740" s="49">
        <v>460</v>
      </c>
      <c r="H5740" s="49"/>
      <c r="I5740" s="49"/>
      <c r="J5740" s="50"/>
      <c r="K5740" s="51">
        <f t="shared" ref="K5740:K5774" si="286">SUM(E5740:J5740)</f>
        <v>460</v>
      </c>
    </row>
    <row r="5741" spans="1:11" ht="14.25" customHeight="1">
      <c r="C5741" s="48">
        <v>713</v>
      </c>
      <c r="D5741" s="18" t="s">
        <v>48</v>
      </c>
      <c r="E5741" s="49"/>
      <c r="F5741" s="49"/>
      <c r="G5741" s="49">
        <v>7481</v>
      </c>
      <c r="H5741" s="49"/>
      <c r="I5741" s="49"/>
      <c r="J5741" s="50"/>
      <c r="K5741" s="51">
        <f t="shared" si="286"/>
        <v>7481</v>
      </c>
    </row>
    <row r="5742" spans="1:11" ht="14.25" customHeight="1">
      <c r="C5742" s="48">
        <v>714</v>
      </c>
      <c r="D5742" s="18" t="s">
        <v>49</v>
      </c>
      <c r="E5742" s="49"/>
      <c r="F5742" s="49"/>
      <c r="G5742" s="49">
        <v>2060</v>
      </c>
      <c r="H5742" s="49"/>
      <c r="I5742" s="49"/>
      <c r="J5742" s="50"/>
      <c r="K5742" s="51">
        <f t="shared" si="286"/>
        <v>2060</v>
      </c>
    </row>
    <row r="5743" spans="1:11" ht="14.25" customHeight="1">
      <c r="C5743" s="48">
        <v>715</v>
      </c>
      <c r="D5743" s="18" t="s">
        <v>50</v>
      </c>
      <c r="E5743" s="49"/>
      <c r="F5743" s="49"/>
      <c r="G5743" s="49">
        <v>953</v>
      </c>
      <c r="H5743" s="49"/>
      <c r="I5743" s="49"/>
      <c r="J5743" s="50"/>
      <c r="K5743" s="51">
        <f t="shared" si="286"/>
        <v>953</v>
      </c>
    </row>
    <row r="5744" spans="1:11" ht="14.25" customHeight="1">
      <c r="C5744" s="48">
        <v>716</v>
      </c>
      <c r="D5744" s="18" t="s">
        <v>51</v>
      </c>
      <c r="E5744" s="49"/>
      <c r="F5744" s="49"/>
      <c r="G5744" s="49"/>
      <c r="H5744" s="49"/>
      <c r="I5744" s="49"/>
      <c r="J5744" s="50"/>
      <c r="K5744" s="51">
        <f t="shared" si="286"/>
        <v>0</v>
      </c>
    </row>
    <row r="5745" spans="3:11" ht="14.25" customHeight="1">
      <c r="C5745" s="48">
        <v>719</v>
      </c>
      <c r="D5745" s="18" t="s">
        <v>52</v>
      </c>
      <c r="E5745" s="49"/>
      <c r="F5745" s="49"/>
      <c r="G5745" s="49"/>
      <c r="H5745" s="49"/>
      <c r="I5745" s="49"/>
      <c r="J5745" s="50"/>
      <c r="K5745" s="51">
        <f t="shared" si="286"/>
        <v>0</v>
      </c>
    </row>
    <row r="5746" spans="3:11" ht="14.25" customHeight="1">
      <c r="C5746" s="48">
        <v>721</v>
      </c>
      <c r="D5746" s="18" t="s">
        <v>53</v>
      </c>
      <c r="E5746" s="49"/>
      <c r="F5746" s="49"/>
      <c r="G5746" s="49"/>
      <c r="H5746" s="49"/>
      <c r="I5746" s="49"/>
      <c r="J5746" s="50"/>
      <c r="K5746" s="51">
        <f t="shared" si="286"/>
        <v>0</v>
      </c>
    </row>
    <row r="5747" spans="3:11" ht="14.25" customHeight="1">
      <c r="C5747" s="48">
        <v>731</v>
      </c>
      <c r="D5747" s="18" t="s">
        <v>54</v>
      </c>
      <c r="E5747" s="49"/>
      <c r="F5747" s="49"/>
      <c r="G5747" s="49"/>
      <c r="H5747" s="49"/>
      <c r="I5747" s="49"/>
      <c r="J5747" s="50"/>
      <c r="K5747" s="51">
        <f t="shared" si="286"/>
        <v>0</v>
      </c>
    </row>
    <row r="5748" spans="3:11" ht="14.25" customHeight="1">
      <c r="C5748" s="48">
        <v>732</v>
      </c>
      <c r="D5748" s="18" t="s">
        <v>55</v>
      </c>
      <c r="E5748" s="49"/>
      <c r="F5748" s="49"/>
      <c r="G5748" s="49"/>
      <c r="H5748" s="49"/>
      <c r="I5748" s="49"/>
      <c r="J5748" s="50"/>
      <c r="K5748" s="51">
        <f t="shared" si="286"/>
        <v>0</v>
      </c>
    </row>
    <row r="5749" spans="3:11" ht="14.25" customHeight="1">
      <c r="C5749" s="48">
        <v>733</v>
      </c>
      <c r="D5749" s="18" t="s">
        <v>56</v>
      </c>
      <c r="E5749" s="49">
        <v>46727</v>
      </c>
      <c r="F5749" s="49">
        <v>9515</v>
      </c>
      <c r="G5749" s="49"/>
      <c r="H5749" s="49"/>
      <c r="I5749" s="49"/>
      <c r="J5749" s="50">
        <v>391</v>
      </c>
      <c r="K5749" s="51">
        <f t="shared" si="286"/>
        <v>56633</v>
      </c>
    </row>
    <row r="5750" spans="3:11" ht="14.25" customHeight="1">
      <c r="C5750" s="48">
        <v>741</v>
      </c>
      <c r="D5750" s="18" t="s">
        <v>57</v>
      </c>
      <c r="E5750" s="49"/>
      <c r="F5750" s="49"/>
      <c r="G5750" s="49">
        <v>2073</v>
      </c>
      <c r="H5750" s="49"/>
      <c r="I5750" s="49"/>
      <c r="J5750" s="50">
        <v>365</v>
      </c>
      <c r="K5750" s="51">
        <f t="shared" si="286"/>
        <v>2438</v>
      </c>
    </row>
    <row r="5751" spans="3:11" ht="14.25" customHeight="1">
      <c r="C5751" s="48">
        <v>742</v>
      </c>
      <c r="D5751" s="18" t="s">
        <v>58</v>
      </c>
      <c r="E5751" s="49">
        <v>3076</v>
      </c>
      <c r="F5751" s="49">
        <v>1282</v>
      </c>
      <c r="G5751" s="49">
        <v>432</v>
      </c>
      <c r="H5751" s="49"/>
      <c r="I5751" s="49"/>
      <c r="J5751" s="50">
        <v>7148</v>
      </c>
      <c r="K5751" s="51">
        <f t="shared" si="286"/>
        <v>11938</v>
      </c>
    </row>
    <row r="5752" spans="3:11" ht="14.25" customHeight="1">
      <c r="C5752" s="48">
        <v>743</v>
      </c>
      <c r="D5752" s="18" t="s">
        <v>59</v>
      </c>
      <c r="E5752" s="49"/>
      <c r="F5752" s="49"/>
      <c r="G5752" s="49">
        <v>1</v>
      </c>
      <c r="H5752" s="49"/>
      <c r="I5752" s="49"/>
      <c r="J5752" s="50"/>
      <c r="K5752" s="51">
        <f t="shared" si="286"/>
        <v>1</v>
      </c>
    </row>
    <row r="5753" spans="3:11" ht="14.25" customHeight="1">
      <c r="C5753" s="48">
        <v>744</v>
      </c>
      <c r="D5753" s="18" t="s">
        <v>60</v>
      </c>
      <c r="E5753" s="49"/>
      <c r="F5753" s="49"/>
      <c r="G5753" s="49">
        <v>4</v>
      </c>
      <c r="H5753" s="49"/>
      <c r="I5753" s="49"/>
      <c r="J5753" s="50">
        <v>14774</v>
      </c>
      <c r="K5753" s="51">
        <f t="shared" si="286"/>
        <v>14778</v>
      </c>
    </row>
    <row r="5754" spans="3:11" ht="14.25" customHeight="1">
      <c r="C5754" s="48">
        <v>745</v>
      </c>
      <c r="D5754" s="18" t="s">
        <v>61</v>
      </c>
      <c r="E5754" s="49"/>
      <c r="F5754" s="49"/>
      <c r="G5754" s="49">
        <v>2007</v>
      </c>
      <c r="H5754" s="49"/>
      <c r="I5754" s="49"/>
      <c r="J5754" s="50">
        <v>1705</v>
      </c>
      <c r="K5754" s="51">
        <f t="shared" si="286"/>
        <v>3712</v>
      </c>
    </row>
    <row r="5755" spans="3:11" ht="14.25" customHeight="1">
      <c r="C5755" s="48">
        <v>771</v>
      </c>
      <c r="D5755" s="18" t="s">
        <v>62</v>
      </c>
      <c r="E5755" s="49"/>
      <c r="F5755" s="49"/>
      <c r="G5755" s="34">
        <v>313</v>
      </c>
      <c r="H5755" s="49"/>
      <c r="I5755" s="49"/>
      <c r="J5755" s="49">
        <v>172</v>
      </c>
      <c r="K5755" s="51">
        <f>SUM(E5755:J5755)</f>
        <v>485</v>
      </c>
    </row>
    <row r="5756" spans="3:11" ht="14.25" customHeight="1">
      <c r="C5756" s="48">
        <v>772</v>
      </c>
      <c r="D5756" s="18" t="s">
        <v>63</v>
      </c>
      <c r="E5756" s="49"/>
      <c r="F5756" s="49"/>
      <c r="G5756" s="49"/>
      <c r="H5756" s="49"/>
      <c r="I5756" s="49"/>
      <c r="J5756" s="50"/>
      <c r="K5756" s="51">
        <f t="shared" si="286"/>
        <v>0</v>
      </c>
    </row>
    <row r="5757" spans="3:11" ht="14.25" customHeight="1">
      <c r="C5757" s="48">
        <v>781</v>
      </c>
      <c r="D5757" s="18" t="s">
        <v>64</v>
      </c>
      <c r="E5757" s="49">
        <v>339</v>
      </c>
      <c r="F5757" s="49"/>
      <c r="G5757" s="49"/>
      <c r="H5757" s="49"/>
      <c r="I5757" s="49"/>
      <c r="J5757" s="50">
        <v>102</v>
      </c>
      <c r="K5757" s="51">
        <f t="shared" si="286"/>
        <v>441</v>
      </c>
    </row>
    <row r="5758" spans="3:11" ht="14.25" customHeight="1">
      <c r="C5758" s="48">
        <v>791</v>
      </c>
      <c r="D5758" s="18" t="s">
        <v>65</v>
      </c>
      <c r="E5758" s="49"/>
      <c r="F5758" s="49"/>
      <c r="G5758" s="49"/>
      <c r="H5758" s="49"/>
      <c r="I5758" s="49"/>
      <c r="J5758" s="50"/>
      <c r="K5758" s="51">
        <f t="shared" si="286"/>
        <v>0</v>
      </c>
    </row>
    <row r="5759" spans="3:11" ht="14.25" customHeight="1">
      <c r="C5759" s="48">
        <v>811</v>
      </c>
      <c r="D5759" s="18" t="s">
        <v>66</v>
      </c>
      <c r="E5759" s="49"/>
      <c r="F5759" s="49"/>
      <c r="G5759" s="49"/>
      <c r="H5759" s="49"/>
      <c r="I5759" s="49"/>
      <c r="J5759" s="50"/>
      <c r="K5759" s="51">
        <f t="shared" si="286"/>
        <v>0</v>
      </c>
    </row>
    <row r="5760" spans="3:11" ht="14.25" customHeight="1">
      <c r="C5760" s="48">
        <v>812</v>
      </c>
      <c r="D5760" s="18" t="s">
        <v>67</v>
      </c>
      <c r="E5760" s="49"/>
      <c r="F5760" s="49"/>
      <c r="G5760" s="49">
        <v>7</v>
      </c>
      <c r="H5760" s="49"/>
      <c r="I5760" s="49"/>
      <c r="J5760" s="50"/>
      <c r="K5760" s="51">
        <f t="shared" si="286"/>
        <v>7</v>
      </c>
    </row>
    <row r="5761" spans="3:11" ht="14.25" customHeight="1">
      <c r="C5761" s="48">
        <v>813</v>
      </c>
      <c r="D5761" s="18" t="s">
        <v>68</v>
      </c>
      <c r="E5761" s="49"/>
      <c r="F5761" s="49"/>
      <c r="G5761" s="49"/>
      <c r="H5761" s="49"/>
      <c r="I5761" s="49"/>
      <c r="J5761" s="50"/>
      <c r="K5761" s="51">
        <f t="shared" si="286"/>
        <v>0</v>
      </c>
    </row>
    <row r="5762" spans="3:11" ht="14.25" customHeight="1">
      <c r="C5762" s="48">
        <v>821</v>
      </c>
      <c r="D5762" s="18" t="s">
        <v>69</v>
      </c>
      <c r="E5762" s="49"/>
      <c r="F5762" s="49"/>
      <c r="G5762" s="49"/>
      <c r="H5762" s="49"/>
      <c r="I5762" s="49"/>
      <c r="J5762" s="50"/>
      <c r="K5762" s="51">
        <f t="shared" si="286"/>
        <v>0</v>
      </c>
    </row>
    <row r="5763" spans="3:11" ht="14.25" customHeight="1">
      <c r="C5763" s="48">
        <v>822</v>
      </c>
      <c r="D5763" s="18" t="s">
        <v>70</v>
      </c>
      <c r="E5763" s="49"/>
      <c r="F5763" s="49"/>
      <c r="G5763" s="49"/>
      <c r="H5763" s="49"/>
      <c r="I5763" s="49"/>
      <c r="J5763" s="50"/>
      <c r="K5763" s="51">
        <f t="shared" si="286"/>
        <v>0</v>
      </c>
    </row>
    <row r="5764" spans="3:11" ht="14.25" customHeight="1">
      <c r="C5764" s="48">
        <v>823</v>
      </c>
      <c r="D5764" s="18" t="s">
        <v>71</v>
      </c>
      <c r="E5764" s="49"/>
      <c r="F5764" s="49"/>
      <c r="G5764" s="49"/>
      <c r="H5764" s="49"/>
      <c r="I5764" s="49"/>
      <c r="J5764" s="50"/>
      <c r="K5764" s="51">
        <f t="shared" si="286"/>
        <v>0</v>
      </c>
    </row>
    <row r="5765" spans="3:11" ht="14.25" customHeight="1">
      <c r="C5765" s="48">
        <v>831</v>
      </c>
      <c r="D5765" s="18" t="s">
        <v>72</v>
      </c>
      <c r="E5765" s="49"/>
      <c r="F5765" s="49"/>
      <c r="G5765" s="49"/>
      <c r="H5765" s="49"/>
      <c r="I5765" s="49"/>
      <c r="J5765" s="50"/>
      <c r="K5765" s="51">
        <f t="shared" si="286"/>
        <v>0</v>
      </c>
    </row>
    <row r="5766" spans="3:11" ht="14.25" customHeight="1">
      <c r="C5766" s="48">
        <v>841</v>
      </c>
      <c r="D5766" s="18" t="s">
        <v>73</v>
      </c>
      <c r="E5766" s="49"/>
      <c r="F5766" s="49"/>
      <c r="G5766" s="49"/>
      <c r="H5766" s="49"/>
      <c r="I5766" s="49"/>
      <c r="J5766" s="50"/>
      <c r="K5766" s="51">
        <f t="shared" si="286"/>
        <v>0</v>
      </c>
    </row>
    <row r="5767" spans="3:11" ht="14.25" customHeight="1">
      <c r="C5767" s="48">
        <v>842</v>
      </c>
      <c r="D5767" s="18" t="s">
        <v>74</v>
      </c>
      <c r="E5767" s="49"/>
      <c r="F5767" s="49"/>
      <c r="G5767" s="49"/>
      <c r="H5767" s="49"/>
      <c r="I5767" s="49"/>
      <c r="J5767" s="50"/>
      <c r="K5767" s="51">
        <f t="shared" si="286"/>
        <v>0</v>
      </c>
    </row>
    <row r="5768" spans="3:11" ht="14.25" customHeight="1">
      <c r="C5768" s="52">
        <v>843</v>
      </c>
      <c r="D5768" s="18" t="s">
        <v>75</v>
      </c>
      <c r="E5768" s="49"/>
      <c r="F5768" s="49"/>
      <c r="G5768" s="49"/>
      <c r="H5768" s="49"/>
      <c r="I5768" s="49"/>
      <c r="J5768" s="50"/>
      <c r="K5768" s="51">
        <f t="shared" si="286"/>
        <v>0</v>
      </c>
    </row>
    <row r="5769" spans="3:11" ht="14.25" customHeight="1">
      <c r="C5769" s="52">
        <v>911</v>
      </c>
      <c r="D5769" s="18" t="s">
        <v>76</v>
      </c>
      <c r="E5769" s="49"/>
      <c r="F5769" s="49"/>
      <c r="G5769" s="49"/>
      <c r="H5769" s="49"/>
      <c r="I5769" s="49"/>
      <c r="J5769" s="50">
        <v>348</v>
      </c>
      <c r="K5769" s="51">
        <f t="shared" si="286"/>
        <v>348</v>
      </c>
    </row>
    <row r="5770" spans="3:11" ht="14.25" customHeight="1">
      <c r="C5770" s="48">
        <v>912</v>
      </c>
      <c r="D5770" s="18" t="s">
        <v>77</v>
      </c>
      <c r="E5770" s="53"/>
      <c r="F5770" s="53"/>
      <c r="G5770" s="53"/>
      <c r="H5770" s="53"/>
      <c r="I5770" s="53"/>
      <c r="J5770" s="54"/>
      <c r="K5770" s="51">
        <f t="shared" si="286"/>
        <v>0</v>
      </c>
    </row>
    <row r="5771" spans="3:11" ht="14.25" customHeight="1">
      <c r="C5771" s="48">
        <v>913</v>
      </c>
      <c r="D5771" s="18" t="s">
        <v>78</v>
      </c>
      <c r="E5771" s="53"/>
      <c r="F5771" s="53"/>
      <c r="G5771" s="53"/>
      <c r="H5771" s="53"/>
      <c r="I5771" s="53"/>
      <c r="J5771" s="54"/>
      <c r="K5771" s="51">
        <f t="shared" si="286"/>
        <v>0</v>
      </c>
    </row>
    <row r="5772" spans="3:11" ht="14.25" customHeight="1">
      <c r="C5772" s="48">
        <v>921</v>
      </c>
      <c r="D5772" s="18" t="s">
        <v>79</v>
      </c>
      <c r="E5772" s="53"/>
      <c r="F5772" s="53"/>
      <c r="G5772" s="53">
        <v>218</v>
      </c>
      <c r="H5772" s="53"/>
      <c r="I5772" s="53"/>
      <c r="J5772" s="54"/>
      <c r="K5772" s="51">
        <f t="shared" si="286"/>
        <v>218</v>
      </c>
    </row>
    <row r="5773" spans="3:11" ht="14.25" customHeight="1" thickBot="1">
      <c r="C5773" s="52">
        <v>922</v>
      </c>
      <c r="D5773" s="18" t="s">
        <v>80</v>
      </c>
      <c r="E5773" s="53"/>
      <c r="F5773" s="53"/>
      <c r="G5773" s="53"/>
      <c r="H5773" s="53"/>
      <c r="I5773" s="53"/>
      <c r="J5773" s="54"/>
      <c r="K5773" s="55">
        <f t="shared" si="286"/>
        <v>0</v>
      </c>
    </row>
    <row r="5774" spans="3:11" ht="14.25" customHeight="1" thickBot="1">
      <c r="C5774" s="63" t="s">
        <v>10</v>
      </c>
      <c r="D5774" s="57">
        <f>SUM(D5739:D5770)</f>
        <v>0</v>
      </c>
      <c r="E5774" s="58">
        <f t="shared" ref="E5774:J5774" si="287">SUM(E5739:E5773)</f>
        <v>50142</v>
      </c>
      <c r="F5774" s="58">
        <f t="shared" si="287"/>
        <v>10797</v>
      </c>
      <c r="G5774" s="58">
        <f t="shared" si="287"/>
        <v>65058</v>
      </c>
      <c r="H5774" s="58">
        <f t="shared" si="287"/>
        <v>0</v>
      </c>
      <c r="I5774" s="58">
        <f t="shared" si="287"/>
        <v>0</v>
      </c>
      <c r="J5774" s="58">
        <f t="shared" si="287"/>
        <v>29118</v>
      </c>
      <c r="K5774" s="58">
        <f t="shared" si="286"/>
        <v>155115</v>
      </c>
    </row>
    <row r="5778" spans="1:11" ht="14.25" customHeight="1" thickBot="1"/>
    <row r="5779" spans="1:11" ht="14.25" customHeight="1" thickBot="1">
      <c r="A5779" s="35">
        <v>140</v>
      </c>
      <c r="B5779" s="35" t="s">
        <v>124</v>
      </c>
      <c r="C5779" s="36" t="s">
        <v>2</v>
      </c>
      <c r="D5779" s="37" t="s">
        <v>3</v>
      </c>
      <c r="E5779" s="74" t="s">
        <v>4</v>
      </c>
      <c r="F5779" s="75" t="s">
        <v>9</v>
      </c>
      <c r="G5779" s="76" t="s">
        <v>5</v>
      </c>
      <c r="H5779" s="77" t="s">
        <v>6</v>
      </c>
      <c r="I5779" s="77" t="s">
        <v>7</v>
      </c>
      <c r="J5779" s="78" t="s">
        <v>8</v>
      </c>
      <c r="K5779" s="78" t="s">
        <v>10</v>
      </c>
    </row>
    <row r="5780" spans="1:11" ht="14.25" customHeight="1">
      <c r="C5780" s="44">
        <v>711</v>
      </c>
      <c r="D5780" s="18" t="s">
        <v>46</v>
      </c>
      <c r="E5780" s="45"/>
      <c r="F5780" s="45"/>
      <c r="G5780" s="45">
        <v>663802</v>
      </c>
      <c r="H5780" s="45"/>
      <c r="I5780" s="45"/>
      <c r="J5780" s="46"/>
      <c r="K5780" s="47">
        <f>SUM(E5780:J5780)</f>
        <v>663802</v>
      </c>
    </row>
    <row r="5781" spans="1:11" ht="14.25" customHeight="1">
      <c r="C5781" s="48">
        <v>712</v>
      </c>
      <c r="D5781" s="18" t="s">
        <v>47</v>
      </c>
      <c r="E5781" s="49"/>
      <c r="F5781" s="49"/>
      <c r="G5781" s="49">
        <v>3761</v>
      </c>
      <c r="H5781" s="49"/>
      <c r="I5781" s="49"/>
      <c r="J5781" s="50"/>
      <c r="K5781" s="51">
        <f t="shared" ref="K5781:K5815" si="288">SUM(E5781:J5781)</f>
        <v>3761</v>
      </c>
    </row>
    <row r="5782" spans="1:11" ht="14.25" customHeight="1">
      <c r="C5782" s="48">
        <v>713</v>
      </c>
      <c r="D5782" s="18" t="s">
        <v>48</v>
      </c>
      <c r="E5782" s="49"/>
      <c r="F5782" s="49"/>
      <c r="G5782" s="49">
        <v>198208</v>
      </c>
      <c r="H5782" s="49"/>
      <c r="I5782" s="49"/>
      <c r="J5782" s="50"/>
      <c r="K5782" s="51">
        <f t="shared" si="288"/>
        <v>198208</v>
      </c>
    </row>
    <row r="5783" spans="1:11" ht="14.25" customHeight="1">
      <c r="C5783" s="48">
        <v>714</v>
      </c>
      <c r="D5783" s="18" t="s">
        <v>49</v>
      </c>
      <c r="E5783" s="49"/>
      <c r="F5783" s="49"/>
      <c r="G5783" s="49">
        <v>56263</v>
      </c>
      <c r="H5783" s="49"/>
      <c r="I5783" s="49"/>
      <c r="J5783" s="50"/>
      <c r="K5783" s="51">
        <f t="shared" si="288"/>
        <v>56263</v>
      </c>
    </row>
    <row r="5784" spans="1:11" ht="14.25" customHeight="1">
      <c r="C5784" s="48">
        <v>715</v>
      </c>
      <c r="D5784" s="18" t="s">
        <v>50</v>
      </c>
      <c r="E5784" s="49"/>
      <c r="F5784" s="49"/>
      <c r="G5784" s="49"/>
      <c r="H5784" s="49"/>
      <c r="I5784" s="49"/>
      <c r="J5784" s="50"/>
      <c r="K5784" s="51">
        <f t="shared" si="288"/>
        <v>0</v>
      </c>
    </row>
    <row r="5785" spans="1:11" ht="14.25" customHeight="1">
      <c r="C5785" s="48">
        <v>716</v>
      </c>
      <c r="D5785" s="18" t="s">
        <v>51</v>
      </c>
      <c r="E5785" s="49"/>
      <c r="F5785" s="49"/>
      <c r="G5785" s="49">
        <v>16583</v>
      </c>
      <c r="H5785" s="49"/>
      <c r="I5785" s="49"/>
      <c r="J5785" s="50"/>
      <c r="K5785" s="51">
        <f t="shared" si="288"/>
        <v>16583</v>
      </c>
    </row>
    <row r="5786" spans="1:11" ht="14.25" customHeight="1">
      <c r="C5786" s="48">
        <v>719</v>
      </c>
      <c r="D5786" s="18" t="s">
        <v>52</v>
      </c>
      <c r="E5786" s="49"/>
      <c r="F5786" s="49"/>
      <c r="G5786" s="49"/>
      <c r="H5786" s="49"/>
      <c r="I5786" s="49"/>
      <c r="J5786" s="50"/>
      <c r="K5786" s="51">
        <f t="shared" si="288"/>
        <v>0</v>
      </c>
    </row>
    <row r="5787" spans="1:11" ht="14.25" customHeight="1">
      <c r="C5787" s="48">
        <v>721</v>
      </c>
      <c r="D5787" s="18" t="s">
        <v>53</v>
      </c>
      <c r="E5787" s="49"/>
      <c r="F5787" s="49"/>
      <c r="G5787" s="49"/>
      <c r="H5787" s="49"/>
      <c r="I5787" s="49"/>
      <c r="J5787" s="50"/>
      <c r="K5787" s="51">
        <f t="shared" si="288"/>
        <v>0</v>
      </c>
    </row>
    <row r="5788" spans="1:11" ht="14.25" customHeight="1">
      <c r="C5788" s="48">
        <v>731</v>
      </c>
      <c r="D5788" s="18" t="s">
        <v>54</v>
      </c>
      <c r="E5788" s="49"/>
      <c r="F5788" s="49"/>
      <c r="G5788" s="49"/>
      <c r="H5788" s="49"/>
      <c r="I5788" s="50">
        <v>1466</v>
      </c>
      <c r="J5788" s="50"/>
      <c r="K5788" s="51">
        <f t="shared" si="288"/>
        <v>1466</v>
      </c>
    </row>
    <row r="5789" spans="1:11" ht="14.25" customHeight="1">
      <c r="C5789" s="48">
        <v>732</v>
      </c>
      <c r="D5789" s="18" t="s">
        <v>55</v>
      </c>
      <c r="E5789" s="49"/>
      <c r="F5789" s="49"/>
      <c r="G5789" s="49"/>
      <c r="H5789" s="49"/>
      <c r="I5789" s="49"/>
      <c r="J5789" s="50"/>
      <c r="K5789" s="51">
        <f t="shared" si="288"/>
        <v>0</v>
      </c>
    </row>
    <row r="5790" spans="1:11" ht="14.25" customHeight="1">
      <c r="C5790" s="48">
        <v>733</v>
      </c>
      <c r="D5790" s="18" t="s">
        <v>56</v>
      </c>
      <c r="E5790" s="49">
        <v>186738</v>
      </c>
      <c r="F5790" s="49"/>
      <c r="G5790" s="49"/>
      <c r="H5790" s="49"/>
      <c r="I5790" s="49"/>
      <c r="J5790" s="50"/>
      <c r="K5790" s="51">
        <f t="shared" si="288"/>
        <v>186738</v>
      </c>
    </row>
    <row r="5791" spans="1:11" ht="14.25" customHeight="1">
      <c r="C5791" s="48">
        <v>741</v>
      </c>
      <c r="D5791" s="18" t="s">
        <v>57</v>
      </c>
      <c r="E5791" s="49"/>
      <c r="F5791" s="49"/>
      <c r="G5791" s="49">
        <v>35295</v>
      </c>
      <c r="H5791" s="49"/>
      <c r="I5791" s="49"/>
      <c r="J5791" s="50"/>
      <c r="K5791" s="51">
        <f t="shared" si="288"/>
        <v>35295</v>
      </c>
    </row>
    <row r="5792" spans="1:11" ht="14.25" customHeight="1">
      <c r="C5792" s="48">
        <v>742</v>
      </c>
      <c r="D5792" s="18" t="s">
        <v>58</v>
      </c>
      <c r="E5792" s="49"/>
      <c r="F5792" s="49"/>
      <c r="G5792" s="49">
        <v>126881</v>
      </c>
      <c r="H5792" s="49"/>
      <c r="I5792" s="49"/>
      <c r="J5792" s="50"/>
      <c r="K5792" s="51">
        <f t="shared" si="288"/>
        <v>126881</v>
      </c>
    </row>
    <row r="5793" spans="3:11" ht="14.25" customHeight="1">
      <c r="C5793" s="48">
        <v>743</v>
      </c>
      <c r="D5793" s="18" t="s">
        <v>59</v>
      </c>
      <c r="E5793" s="49"/>
      <c r="F5793" s="49"/>
      <c r="G5793" s="49">
        <v>295</v>
      </c>
      <c r="H5793" s="49"/>
      <c r="I5793" s="49"/>
      <c r="J5793" s="50"/>
      <c r="K5793" s="51">
        <f t="shared" si="288"/>
        <v>295</v>
      </c>
    </row>
    <row r="5794" spans="3:11" ht="14.25" customHeight="1">
      <c r="C5794" s="48">
        <v>744</v>
      </c>
      <c r="D5794" s="18" t="s">
        <v>60</v>
      </c>
      <c r="E5794" s="49"/>
      <c r="F5794" s="49"/>
      <c r="G5794" s="49"/>
      <c r="H5794" s="49"/>
      <c r="I5794" s="49"/>
      <c r="J5794" s="50"/>
      <c r="K5794" s="51">
        <f t="shared" si="288"/>
        <v>0</v>
      </c>
    </row>
    <row r="5795" spans="3:11" ht="14.25" customHeight="1">
      <c r="C5795" s="48">
        <v>745</v>
      </c>
      <c r="D5795" s="18" t="s">
        <v>61</v>
      </c>
      <c r="E5795" s="49"/>
      <c r="F5795" s="49"/>
      <c r="G5795" s="49">
        <v>2046</v>
      </c>
      <c r="H5795" s="49"/>
      <c r="I5795" s="49"/>
      <c r="J5795" s="50"/>
      <c r="K5795" s="51">
        <f t="shared" si="288"/>
        <v>2046</v>
      </c>
    </row>
    <row r="5796" spans="3:11" ht="14.25" customHeight="1">
      <c r="C5796" s="48">
        <v>771</v>
      </c>
      <c r="D5796" s="18" t="s">
        <v>62</v>
      </c>
      <c r="E5796" s="49"/>
      <c r="F5796" s="49"/>
      <c r="G5796" s="49"/>
      <c r="H5796" s="49"/>
      <c r="I5796" s="49"/>
      <c r="J5796" s="50"/>
      <c r="K5796" s="51">
        <f t="shared" si="288"/>
        <v>0</v>
      </c>
    </row>
    <row r="5797" spans="3:11" ht="14.25" customHeight="1">
      <c r="C5797" s="48">
        <v>772</v>
      </c>
      <c r="D5797" s="18" t="s">
        <v>63</v>
      </c>
      <c r="E5797" s="49"/>
      <c r="F5797" s="49"/>
      <c r="G5797" s="49"/>
      <c r="H5797" s="49"/>
      <c r="I5797" s="49"/>
      <c r="J5797" s="50"/>
      <c r="K5797" s="51">
        <f t="shared" si="288"/>
        <v>0</v>
      </c>
    </row>
    <row r="5798" spans="3:11" ht="14.25" customHeight="1">
      <c r="C5798" s="48">
        <v>781</v>
      </c>
      <c r="D5798" s="18" t="s">
        <v>64</v>
      </c>
      <c r="E5798" s="49"/>
      <c r="F5798" s="49"/>
      <c r="G5798" s="49"/>
      <c r="H5798" s="49"/>
      <c r="I5798" s="49"/>
      <c r="J5798" s="50"/>
      <c r="K5798" s="51">
        <f t="shared" si="288"/>
        <v>0</v>
      </c>
    </row>
    <row r="5799" spans="3:11" ht="14.25" customHeight="1">
      <c r="C5799" s="48">
        <v>791</v>
      </c>
      <c r="D5799" s="18" t="s">
        <v>65</v>
      </c>
      <c r="E5799" s="49"/>
      <c r="F5799" s="49"/>
      <c r="G5799" s="49"/>
      <c r="H5799" s="49"/>
      <c r="I5799" s="49"/>
      <c r="J5799" s="50"/>
      <c r="K5799" s="51">
        <f t="shared" si="288"/>
        <v>0</v>
      </c>
    </row>
    <row r="5800" spans="3:11" ht="14.25" customHeight="1">
      <c r="C5800" s="48">
        <v>811</v>
      </c>
      <c r="D5800" s="18" t="s">
        <v>66</v>
      </c>
      <c r="E5800" s="49"/>
      <c r="F5800" s="49"/>
      <c r="G5800" s="49"/>
      <c r="H5800" s="49"/>
      <c r="I5800" s="49"/>
      <c r="J5800" s="50"/>
      <c r="K5800" s="51">
        <f t="shared" si="288"/>
        <v>0</v>
      </c>
    </row>
    <row r="5801" spans="3:11" ht="14.25" customHeight="1">
      <c r="C5801" s="48">
        <v>812</v>
      </c>
      <c r="D5801" s="18" t="s">
        <v>67</v>
      </c>
      <c r="E5801" s="49"/>
      <c r="F5801" s="49"/>
      <c r="G5801" s="49"/>
      <c r="H5801" s="49"/>
      <c r="I5801" s="49"/>
      <c r="J5801" s="50"/>
      <c r="K5801" s="51">
        <f t="shared" si="288"/>
        <v>0</v>
      </c>
    </row>
    <row r="5802" spans="3:11" ht="14.25" customHeight="1">
      <c r="C5802" s="48">
        <v>813</v>
      </c>
      <c r="D5802" s="18" t="s">
        <v>68</v>
      </c>
      <c r="E5802" s="49"/>
      <c r="F5802" s="49"/>
      <c r="G5802" s="49"/>
      <c r="H5802" s="49"/>
      <c r="I5802" s="49"/>
      <c r="J5802" s="50"/>
      <c r="K5802" s="51">
        <f t="shared" si="288"/>
        <v>0</v>
      </c>
    </row>
    <row r="5803" spans="3:11" ht="14.25" customHeight="1">
      <c r="C5803" s="48">
        <v>821</v>
      </c>
      <c r="D5803" s="18" t="s">
        <v>69</v>
      </c>
      <c r="E5803" s="49"/>
      <c r="F5803" s="49"/>
      <c r="G5803" s="49"/>
      <c r="H5803" s="49"/>
      <c r="I5803" s="49"/>
      <c r="J5803" s="50"/>
      <c r="K5803" s="51">
        <f t="shared" si="288"/>
        <v>0</v>
      </c>
    </row>
    <row r="5804" spans="3:11" ht="14.25" customHeight="1">
      <c r="C5804" s="48">
        <v>822</v>
      </c>
      <c r="D5804" s="18" t="s">
        <v>70</v>
      </c>
      <c r="E5804" s="49"/>
      <c r="F5804" s="49"/>
      <c r="G5804" s="49"/>
      <c r="H5804" s="49"/>
      <c r="I5804" s="49"/>
      <c r="J5804" s="50"/>
      <c r="K5804" s="51">
        <f t="shared" si="288"/>
        <v>0</v>
      </c>
    </row>
    <row r="5805" spans="3:11" ht="14.25" customHeight="1">
      <c r="C5805" s="48">
        <v>823</v>
      </c>
      <c r="D5805" s="18" t="s">
        <v>71</v>
      </c>
      <c r="E5805" s="49"/>
      <c r="F5805" s="49"/>
      <c r="G5805" s="49"/>
      <c r="H5805" s="49"/>
      <c r="I5805" s="49"/>
      <c r="J5805" s="50"/>
      <c r="K5805" s="51">
        <f t="shared" si="288"/>
        <v>0</v>
      </c>
    </row>
    <row r="5806" spans="3:11" ht="14.25" customHeight="1">
      <c r="C5806" s="48">
        <v>831</v>
      </c>
      <c r="D5806" s="18" t="s">
        <v>72</v>
      </c>
      <c r="E5806" s="49"/>
      <c r="F5806" s="49"/>
      <c r="G5806" s="49"/>
      <c r="H5806" s="49"/>
      <c r="I5806" s="49"/>
      <c r="J5806" s="50"/>
      <c r="K5806" s="51">
        <f t="shared" si="288"/>
        <v>0</v>
      </c>
    </row>
    <row r="5807" spans="3:11" ht="14.25" customHeight="1">
      <c r="C5807" s="48">
        <v>841</v>
      </c>
      <c r="D5807" s="18" t="s">
        <v>73</v>
      </c>
      <c r="E5807" s="49"/>
      <c r="F5807" s="49"/>
      <c r="G5807" s="49"/>
      <c r="H5807" s="49"/>
      <c r="I5807" s="49"/>
      <c r="J5807" s="50"/>
      <c r="K5807" s="51">
        <f t="shared" si="288"/>
        <v>0</v>
      </c>
    </row>
    <row r="5808" spans="3:11" ht="14.25" customHeight="1">
      <c r="C5808" s="48">
        <v>842</v>
      </c>
      <c r="D5808" s="18" t="s">
        <v>74</v>
      </c>
      <c r="E5808" s="49"/>
      <c r="F5808" s="49"/>
      <c r="G5808" s="49"/>
      <c r="H5808" s="49"/>
      <c r="I5808" s="49"/>
      <c r="J5808" s="50"/>
      <c r="K5808" s="51">
        <f t="shared" si="288"/>
        <v>0</v>
      </c>
    </row>
    <row r="5809" spans="1:11" ht="14.25" customHeight="1">
      <c r="C5809" s="52">
        <v>843</v>
      </c>
      <c r="D5809" s="18" t="s">
        <v>75</v>
      </c>
      <c r="E5809" s="49"/>
      <c r="F5809" s="49"/>
      <c r="G5809" s="49"/>
      <c r="H5809" s="49"/>
      <c r="I5809" s="49"/>
      <c r="J5809" s="50"/>
      <c r="K5809" s="51">
        <f t="shared" si="288"/>
        <v>0</v>
      </c>
    </row>
    <row r="5810" spans="1:11" ht="14.25" customHeight="1">
      <c r="C5810" s="52">
        <v>911</v>
      </c>
      <c r="D5810" s="18" t="s">
        <v>76</v>
      </c>
      <c r="E5810" s="49"/>
      <c r="F5810" s="49"/>
      <c r="G5810" s="49"/>
      <c r="H5810" s="49"/>
      <c r="I5810" s="49"/>
      <c r="J5810" s="50">
        <v>50000</v>
      </c>
      <c r="K5810" s="51">
        <f t="shared" si="288"/>
        <v>50000</v>
      </c>
    </row>
    <row r="5811" spans="1:11" ht="14.25" customHeight="1">
      <c r="C5811" s="48">
        <v>912</v>
      </c>
      <c r="D5811" s="18" t="s">
        <v>77</v>
      </c>
      <c r="E5811" s="53"/>
      <c r="F5811" s="53"/>
      <c r="G5811" s="53"/>
      <c r="H5811" s="53"/>
      <c r="I5811" s="53"/>
      <c r="J5811" s="54"/>
      <c r="K5811" s="51">
        <f t="shared" si="288"/>
        <v>0</v>
      </c>
    </row>
    <row r="5812" spans="1:11" ht="14.25" customHeight="1">
      <c r="C5812" s="48">
        <v>913</v>
      </c>
      <c r="D5812" s="18" t="s">
        <v>78</v>
      </c>
      <c r="E5812" s="53"/>
      <c r="F5812" s="53"/>
      <c r="G5812" s="53"/>
      <c r="H5812" s="53"/>
      <c r="I5812" s="53"/>
      <c r="J5812" s="54"/>
      <c r="K5812" s="51">
        <f t="shared" si="288"/>
        <v>0</v>
      </c>
    </row>
    <row r="5813" spans="1:11" ht="14.25" customHeight="1">
      <c r="C5813" s="48">
        <v>921</v>
      </c>
      <c r="D5813" s="18" t="s">
        <v>79</v>
      </c>
      <c r="E5813" s="53"/>
      <c r="F5813" s="53"/>
      <c r="G5813" s="53">
        <v>11081</v>
      </c>
      <c r="H5813" s="53"/>
      <c r="I5813" s="53"/>
      <c r="J5813" s="54"/>
      <c r="K5813" s="51">
        <f t="shared" si="288"/>
        <v>11081</v>
      </c>
    </row>
    <row r="5814" spans="1:11" ht="14.25" customHeight="1" thickBot="1">
      <c r="C5814" s="52">
        <v>922</v>
      </c>
      <c r="D5814" s="18" t="s">
        <v>80</v>
      </c>
      <c r="E5814" s="53"/>
      <c r="F5814" s="53"/>
      <c r="G5814" s="53"/>
      <c r="H5814" s="53"/>
      <c r="I5814" s="53"/>
      <c r="J5814" s="54"/>
      <c r="K5814" s="55">
        <f t="shared" si="288"/>
        <v>0</v>
      </c>
    </row>
    <row r="5815" spans="1:11" ht="14.25" customHeight="1" thickBot="1">
      <c r="C5815" s="63" t="s">
        <v>10</v>
      </c>
      <c r="D5815" s="57">
        <f>SUM(D5780:D5811)</f>
        <v>0</v>
      </c>
      <c r="E5815" s="58">
        <f t="shared" ref="E5815:J5815" si="289">SUM(E5780:E5814)</f>
        <v>186738</v>
      </c>
      <c r="F5815" s="58">
        <f t="shared" si="289"/>
        <v>0</v>
      </c>
      <c r="G5815" s="58">
        <f t="shared" si="289"/>
        <v>1114215</v>
      </c>
      <c r="H5815" s="58">
        <f t="shared" si="289"/>
        <v>0</v>
      </c>
      <c r="I5815" s="58">
        <f t="shared" si="289"/>
        <v>1466</v>
      </c>
      <c r="J5815" s="58">
        <f t="shared" si="289"/>
        <v>50000</v>
      </c>
      <c r="K5815" s="58">
        <f t="shared" si="288"/>
        <v>1352419</v>
      </c>
    </row>
    <row r="5819" spans="1:11" ht="14.25" customHeight="1" thickBot="1"/>
    <row r="5820" spans="1:11" ht="14.25" customHeight="1" thickBot="1">
      <c r="A5820" s="35">
        <v>141</v>
      </c>
      <c r="B5820" s="35" t="s">
        <v>123</v>
      </c>
      <c r="C5820" s="36" t="s">
        <v>2</v>
      </c>
      <c r="D5820" s="37" t="s">
        <v>3</v>
      </c>
      <c r="E5820" s="74" t="s">
        <v>4</v>
      </c>
      <c r="F5820" s="75" t="s">
        <v>9</v>
      </c>
      <c r="G5820" s="76" t="s">
        <v>5</v>
      </c>
      <c r="H5820" s="77" t="s">
        <v>6</v>
      </c>
      <c r="I5820" s="77" t="s">
        <v>7</v>
      </c>
      <c r="J5820" s="78" t="s">
        <v>8</v>
      </c>
      <c r="K5820" s="78" t="s">
        <v>10</v>
      </c>
    </row>
    <row r="5821" spans="1:11" ht="14.25" customHeight="1">
      <c r="C5821" s="44">
        <v>711</v>
      </c>
      <c r="D5821" s="18" t="s">
        <v>46</v>
      </c>
      <c r="E5821" s="45"/>
      <c r="F5821" s="45"/>
      <c r="G5821" s="45">
        <v>167114</v>
      </c>
      <c r="H5821" s="45"/>
      <c r="I5821" s="45"/>
      <c r="J5821" s="46"/>
      <c r="K5821" s="47">
        <f>SUM(E5821:J5821)</f>
        <v>167114</v>
      </c>
    </row>
    <row r="5822" spans="1:11" ht="14.25" customHeight="1">
      <c r="C5822" s="48">
        <v>712</v>
      </c>
      <c r="D5822" s="18" t="s">
        <v>47</v>
      </c>
      <c r="E5822" s="49"/>
      <c r="F5822" s="49"/>
      <c r="G5822" s="49">
        <v>1006</v>
      </c>
      <c r="H5822" s="49"/>
      <c r="I5822" s="49"/>
      <c r="J5822" s="50"/>
      <c r="K5822" s="51">
        <f t="shared" ref="K5822:K5856" si="290">SUM(E5822:J5822)</f>
        <v>1006</v>
      </c>
    </row>
    <row r="5823" spans="1:11" ht="14.25" customHeight="1">
      <c r="C5823" s="48">
        <v>713</v>
      </c>
      <c r="D5823" s="18" t="s">
        <v>48</v>
      </c>
      <c r="E5823" s="49"/>
      <c r="F5823" s="49"/>
      <c r="G5823" s="49">
        <v>47744</v>
      </c>
      <c r="H5823" s="49"/>
      <c r="I5823" s="49"/>
      <c r="J5823" s="50"/>
      <c r="K5823" s="51">
        <f t="shared" si="290"/>
        <v>47744</v>
      </c>
    </row>
    <row r="5824" spans="1:11" ht="14.25" customHeight="1">
      <c r="C5824" s="48">
        <v>714</v>
      </c>
      <c r="D5824" s="18" t="s">
        <v>49</v>
      </c>
      <c r="E5824" s="49"/>
      <c r="F5824" s="49"/>
      <c r="G5824" s="49">
        <v>12376</v>
      </c>
      <c r="H5824" s="49"/>
      <c r="I5824" s="49"/>
      <c r="J5824" s="50"/>
      <c r="K5824" s="51">
        <f t="shared" si="290"/>
        <v>12376</v>
      </c>
    </row>
    <row r="5825" spans="3:11" ht="14.25" customHeight="1">
      <c r="C5825" s="48">
        <v>715</v>
      </c>
      <c r="D5825" s="18" t="s">
        <v>50</v>
      </c>
      <c r="E5825" s="49"/>
      <c r="F5825" s="49"/>
      <c r="G5825" s="49"/>
      <c r="H5825" s="49"/>
      <c r="I5825" s="49"/>
      <c r="J5825" s="50"/>
      <c r="K5825" s="51">
        <f t="shared" si="290"/>
        <v>0</v>
      </c>
    </row>
    <row r="5826" spans="3:11" ht="14.25" customHeight="1">
      <c r="C5826" s="48">
        <v>716</v>
      </c>
      <c r="D5826" s="18" t="s">
        <v>51</v>
      </c>
      <c r="E5826" s="49"/>
      <c r="F5826" s="49"/>
      <c r="G5826" s="49">
        <v>5189</v>
      </c>
      <c r="H5826" s="49"/>
      <c r="I5826" s="49"/>
      <c r="J5826" s="50"/>
      <c r="K5826" s="51">
        <f t="shared" si="290"/>
        <v>5189</v>
      </c>
    </row>
    <row r="5827" spans="3:11" ht="14.25" customHeight="1">
      <c r="C5827" s="48">
        <v>719</v>
      </c>
      <c r="D5827" s="18" t="s">
        <v>52</v>
      </c>
      <c r="E5827" s="49"/>
      <c r="F5827" s="49"/>
      <c r="G5827" s="49"/>
      <c r="H5827" s="49"/>
      <c r="I5827" s="49"/>
      <c r="J5827" s="50"/>
      <c r="K5827" s="51">
        <f t="shared" si="290"/>
        <v>0</v>
      </c>
    </row>
    <row r="5828" spans="3:11" ht="14.25" customHeight="1">
      <c r="C5828" s="48">
        <v>721</v>
      </c>
      <c r="D5828" s="18" t="s">
        <v>53</v>
      </c>
      <c r="E5828" s="49"/>
      <c r="F5828" s="49"/>
      <c r="G5828" s="49"/>
      <c r="H5828" s="49"/>
      <c r="I5828" s="49"/>
      <c r="J5828" s="50"/>
      <c r="K5828" s="51">
        <f t="shared" si="290"/>
        <v>0</v>
      </c>
    </row>
    <row r="5829" spans="3:11" ht="14.25" customHeight="1">
      <c r="C5829" s="48">
        <v>731</v>
      </c>
      <c r="D5829" s="18" t="s">
        <v>54</v>
      </c>
      <c r="E5829" s="49"/>
      <c r="F5829" s="49"/>
      <c r="G5829" s="49"/>
      <c r="H5829" s="49"/>
      <c r="I5829" s="49"/>
      <c r="J5829" s="50"/>
      <c r="K5829" s="51">
        <f t="shared" si="290"/>
        <v>0</v>
      </c>
    </row>
    <row r="5830" spans="3:11" ht="14.25" customHeight="1">
      <c r="C5830" s="48">
        <v>732</v>
      </c>
      <c r="D5830" s="18" t="s">
        <v>55</v>
      </c>
      <c r="E5830" s="49"/>
      <c r="F5830" s="49"/>
      <c r="G5830" s="49"/>
      <c r="H5830" s="49"/>
      <c r="I5830" s="49"/>
      <c r="J5830" s="50"/>
      <c r="K5830" s="51">
        <f t="shared" si="290"/>
        <v>0</v>
      </c>
    </row>
    <row r="5831" spans="3:11" ht="14.25" customHeight="1">
      <c r="C5831" s="48">
        <v>733</v>
      </c>
      <c r="D5831" s="18" t="s">
        <v>56</v>
      </c>
      <c r="E5831" s="49">
        <v>61950</v>
      </c>
      <c r="F5831" s="49">
        <v>15962</v>
      </c>
      <c r="G5831" s="49"/>
      <c r="H5831" s="49"/>
      <c r="I5831" s="49"/>
      <c r="J5831" s="50"/>
      <c r="K5831" s="51">
        <f>SUM(E5831:J5831)</f>
        <v>77912</v>
      </c>
    </row>
    <row r="5832" spans="3:11" ht="14.25" customHeight="1">
      <c r="C5832" s="48">
        <v>741</v>
      </c>
      <c r="D5832" s="18" t="s">
        <v>57</v>
      </c>
      <c r="E5832" s="49"/>
      <c r="F5832" s="49"/>
      <c r="G5832" s="49">
        <v>1507</v>
      </c>
      <c r="H5832" s="49"/>
      <c r="I5832" s="49"/>
      <c r="J5832" s="60">
        <v>52</v>
      </c>
      <c r="K5832" s="51">
        <f t="shared" si="290"/>
        <v>1559</v>
      </c>
    </row>
    <row r="5833" spans="3:11" ht="14.25" customHeight="1">
      <c r="C5833" s="48">
        <v>742</v>
      </c>
      <c r="D5833" s="18" t="s">
        <v>58</v>
      </c>
      <c r="E5833" s="49"/>
      <c r="F5833" s="49"/>
      <c r="G5833" s="49">
        <v>24807</v>
      </c>
      <c r="H5833" s="49"/>
      <c r="I5833" s="49"/>
      <c r="J5833" s="50">
        <v>8353</v>
      </c>
      <c r="K5833" s="51">
        <f t="shared" si="290"/>
        <v>33160</v>
      </c>
    </row>
    <row r="5834" spans="3:11" ht="14.25" customHeight="1">
      <c r="C5834" s="48">
        <v>743</v>
      </c>
      <c r="D5834" s="18" t="s">
        <v>59</v>
      </c>
      <c r="E5834" s="49"/>
      <c r="F5834" s="49"/>
      <c r="G5834" s="49">
        <v>118</v>
      </c>
      <c r="H5834" s="49"/>
      <c r="I5834" s="49"/>
      <c r="J5834" s="50"/>
      <c r="K5834" s="51">
        <f t="shared" si="290"/>
        <v>118</v>
      </c>
    </row>
    <row r="5835" spans="3:11" ht="14.25" customHeight="1">
      <c r="C5835" s="48">
        <v>744</v>
      </c>
      <c r="D5835" s="18" t="s">
        <v>60</v>
      </c>
      <c r="E5835" s="49"/>
      <c r="F5835" s="49"/>
      <c r="G5835" s="49">
        <v>1605</v>
      </c>
      <c r="H5835" s="49"/>
      <c r="I5835" s="49">
        <v>150</v>
      </c>
      <c r="J5835" s="50">
        <v>2978</v>
      </c>
      <c r="K5835" s="51">
        <f t="shared" si="290"/>
        <v>4733</v>
      </c>
    </row>
    <row r="5836" spans="3:11" ht="14.25" customHeight="1">
      <c r="C5836" s="48">
        <v>745</v>
      </c>
      <c r="D5836" s="18" t="s">
        <v>61</v>
      </c>
      <c r="E5836" s="49"/>
      <c r="F5836" s="49"/>
      <c r="G5836" s="49">
        <v>3582</v>
      </c>
      <c r="H5836" s="49"/>
      <c r="I5836" s="49"/>
      <c r="J5836" s="50">
        <v>64824</v>
      </c>
      <c r="K5836" s="51">
        <f t="shared" si="290"/>
        <v>68406</v>
      </c>
    </row>
    <row r="5837" spans="3:11" ht="14.25" customHeight="1">
      <c r="C5837" s="48">
        <v>771</v>
      </c>
      <c r="D5837" s="18" t="s">
        <v>62</v>
      </c>
      <c r="E5837" s="49">
        <v>12210</v>
      </c>
      <c r="F5837" s="49"/>
      <c r="G5837" s="49">
        <v>21</v>
      </c>
      <c r="H5837" s="49"/>
      <c r="I5837" s="49"/>
      <c r="J5837" s="50">
        <v>271</v>
      </c>
      <c r="K5837" s="51">
        <f t="shared" si="290"/>
        <v>12502</v>
      </c>
    </row>
    <row r="5838" spans="3:11" ht="14.25" customHeight="1">
      <c r="C5838" s="48">
        <v>772</v>
      </c>
      <c r="D5838" s="18" t="s">
        <v>63</v>
      </c>
      <c r="E5838" s="49"/>
      <c r="F5838" s="49"/>
      <c r="G5838" s="49"/>
      <c r="H5838" s="49"/>
      <c r="I5838" s="49"/>
      <c r="J5838" s="50"/>
      <c r="K5838" s="51">
        <f t="shared" si="290"/>
        <v>0</v>
      </c>
    </row>
    <row r="5839" spans="3:11" ht="14.25" customHeight="1">
      <c r="C5839" s="48">
        <v>781</v>
      </c>
      <c r="D5839" s="18" t="s">
        <v>64</v>
      </c>
      <c r="E5839" s="49"/>
      <c r="F5839" s="49"/>
      <c r="G5839" s="49"/>
      <c r="H5839" s="49"/>
      <c r="I5839" s="49"/>
      <c r="J5839" s="50">
        <v>4922</v>
      </c>
      <c r="K5839" s="51">
        <f t="shared" si="290"/>
        <v>4922</v>
      </c>
    </row>
    <row r="5840" spans="3:11" ht="14.25" customHeight="1">
      <c r="C5840" s="48">
        <v>791</v>
      </c>
      <c r="D5840" s="18" t="s">
        <v>65</v>
      </c>
      <c r="E5840" s="49"/>
      <c r="F5840" s="49">
        <v>1501</v>
      </c>
      <c r="G5840" s="49"/>
      <c r="H5840" s="49"/>
      <c r="I5840" s="49"/>
      <c r="J5840" s="50"/>
      <c r="K5840" s="51">
        <f t="shared" si="290"/>
        <v>1501</v>
      </c>
    </row>
    <row r="5841" spans="3:11" ht="14.25" customHeight="1">
      <c r="C5841" s="48">
        <v>811</v>
      </c>
      <c r="D5841" s="18" t="s">
        <v>66</v>
      </c>
      <c r="E5841" s="49"/>
      <c r="F5841" s="49"/>
      <c r="G5841" s="49"/>
      <c r="H5841" s="49"/>
      <c r="I5841" s="49"/>
      <c r="J5841" s="50"/>
      <c r="K5841" s="51">
        <f t="shared" si="290"/>
        <v>0</v>
      </c>
    </row>
    <row r="5842" spans="3:11" ht="14.25" customHeight="1">
      <c r="C5842" s="48">
        <v>812</v>
      </c>
      <c r="D5842" s="18" t="s">
        <v>67</v>
      </c>
      <c r="E5842" s="49"/>
      <c r="F5842" s="49"/>
      <c r="G5842" s="49"/>
      <c r="H5842" s="49"/>
      <c r="I5842" s="49"/>
      <c r="J5842" s="50"/>
      <c r="K5842" s="51">
        <f t="shared" si="290"/>
        <v>0</v>
      </c>
    </row>
    <row r="5843" spans="3:11" ht="14.25" customHeight="1">
      <c r="C5843" s="48">
        <v>813</v>
      </c>
      <c r="D5843" s="18" t="s">
        <v>68</v>
      </c>
      <c r="E5843" s="49"/>
      <c r="F5843" s="49"/>
      <c r="G5843" s="49"/>
      <c r="H5843" s="49"/>
      <c r="I5843" s="49"/>
      <c r="J5843" s="50"/>
      <c r="K5843" s="51">
        <f t="shared" si="290"/>
        <v>0</v>
      </c>
    </row>
    <row r="5844" spans="3:11" ht="14.25" customHeight="1">
      <c r="C5844" s="48">
        <v>821</v>
      </c>
      <c r="D5844" s="18" t="s">
        <v>69</v>
      </c>
      <c r="E5844" s="49"/>
      <c r="F5844" s="49"/>
      <c r="G5844" s="49"/>
      <c r="H5844" s="49"/>
      <c r="I5844" s="49"/>
      <c r="J5844" s="50"/>
      <c r="K5844" s="51">
        <f t="shared" si="290"/>
        <v>0</v>
      </c>
    </row>
    <row r="5845" spans="3:11" ht="14.25" customHeight="1">
      <c r="C5845" s="48">
        <v>822</v>
      </c>
      <c r="D5845" s="18" t="s">
        <v>70</v>
      </c>
      <c r="E5845" s="49"/>
      <c r="F5845" s="49"/>
      <c r="G5845" s="49"/>
      <c r="H5845" s="49"/>
      <c r="I5845" s="49"/>
      <c r="J5845" s="50">
        <v>439</v>
      </c>
      <c r="K5845" s="51">
        <f t="shared" si="290"/>
        <v>439</v>
      </c>
    </row>
    <row r="5846" spans="3:11" ht="14.25" customHeight="1">
      <c r="C5846" s="48">
        <v>823</v>
      </c>
      <c r="D5846" s="18" t="s">
        <v>71</v>
      </c>
      <c r="E5846" s="49"/>
      <c r="F5846" s="49"/>
      <c r="G5846" s="49"/>
      <c r="H5846" s="49"/>
      <c r="I5846" s="49"/>
      <c r="J5846" s="50">
        <v>457</v>
      </c>
      <c r="K5846" s="51">
        <f t="shared" si="290"/>
        <v>457</v>
      </c>
    </row>
    <row r="5847" spans="3:11" ht="14.25" customHeight="1">
      <c r="C5847" s="48">
        <v>831</v>
      </c>
      <c r="D5847" s="18" t="s">
        <v>72</v>
      </c>
      <c r="E5847" s="49"/>
      <c r="F5847" s="49"/>
      <c r="G5847" s="49"/>
      <c r="H5847" s="49"/>
      <c r="I5847" s="49"/>
      <c r="J5847" s="50"/>
      <c r="K5847" s="51">
        <f t="shared" si="290"/>
        <v>0</v>
      </c>
    </row>
    <row r="5848" spans="3:11" ht="14.25" customHeight="1">
      <c r="C5848" s="48">
        <v>841</v>
      </c>
      <c r="D5848" s="18" t="s">
        <v>73</v>
      </c>
      <c r="E5848" s="49"/>
      <c r="F5848" s="49"/>
      <c r="G5848" s="49"/>
      <c r="H5848" s="49"/>
      <c r="I5848" s="49"/>
      <c r="J5848" s="50"/>
      <c r="K5848" s="51">
        <f t="shared" si="290"/>
        <v>0</v>
      </c>
    </row>
    <row r="5849" spans="3:11" ht="14.25" customHeight="1">
      <c r="C5849" s="48">
        <v>842</v>
      </c>
      <c r="D5849" s="18" t="s">
        <v>74</v>
      </c>
      <c r="E5849" s="49"/>
      <c r="F5849" s="49"/>
      <c r="G5849" s="49"/>
      <c r="H5849" s="49"/>
      <c r="I5849" s="49"/>
      <c r="J5849" s="50"/>
      <c r="K5849" s="51">
        <f t="shared" si="290"/>
        <v>0</v>
      </c>
    </row>
    <row r="5850" spans="3:11" ht="14.25" customHeight="1">
      <c r="C5850" s="52">
        <v>843</v>
      </c>
      <c r="D5850" s="18" t="s">
        <v>75</v>
      </c>
      <c r="E5850" s="49"/>
      <c r="F5850" s="49"/>
      <c r="G5850" s="49"/>
      <c r="H5850" s="49"/>
      <c r="I5850" s="49"/>
      <c r="J5850" s="50"/>
      <c r="K5850" s="51">
        <f t="shared" si="290"/>
        <v>0</v>
      </c>
    </row>
    <row r="5851" spans="3:11" ht="14.25" customHeight="1">
      <c r="C5851" s="52">
        <v>911</v>
      </c>
      <c r="D5851" s="18" t="s">
        <v>76</v>
      </c>
      <c r="E5851" s="49"/>
      <c r="F5851" s="49"/>
      <c r="G5851" s="49"/>
      <c r="H5851" s="49"/>
      <c r="I5851" s="49"/>
      <c r="J5851" s="50"/>
      <c r="K5851" s="51">
        <f t="shared" si="290"/>
        <v>0</v>
      </c>
    </row>
    <row r="5852" spans="3:11" ht="14.25" customHeight="1">
      <c r="C5852" s="48">
        <v>912</v>
      </c>
      <c r="D5852" s="18" t="s">
        <v>77</v>
      </c>
      <c r="E5852" s="53"/>
      <c r="F5852" s="53"/>
      <c r="G5852" s="53"/>
      <c r="H5852" s="53"/>
      <c r="I5852" s="53"/>
      <c r="J5852" s="54"/>
      <c r="K5852" s="51">
        <f t="shared" si="290"/>
        <v>0</v>
      </c>
    </row>
    <row r="5853" spans="3:11" ht="14.25" customHeight="1">
      <c r="C5853" s="48">
        <v>913</v>
      </c>
      <c r="D5853" s="18" t="s">
        <v>78</v>
      </c>
      <c r="E5853" s="53"/>
      <c r="F5853" s="53"/>
      <c r="G5853" s="53"/>
      <c r="H5853" s="53"/>
      <c r="I5853" s="53"/>
      <c r="J5853" s="54"/>
      <c r="K5853" s="51">
        <f t="shared" si="290"/>
        <v>0</v>
      </c>
    </row>
    <row r="5854" spans="3:11" ht="14.25" customHeight="1">
      <c r="C5854" s="48">
        <v>921</v>
      </c>
      <c r="D5854" s="18" t="s">
        <v>79</v>
      </c>
      <c r="E5854" s="53"/>
      <c r="F5854" s="53"/>
      <c r="G5854" s="53">
        <v>248</v>
      </c>
      <c r="H5854" s="53"/>
      <c r="I5854" s="53"/>
      <c r="J5854" s="54"/>
      <c r="K5854" s="51">
        <f t="shared" si="290"/>
        <v>248</v>
      </c>
    </row>
    <row r="5855" spans="3:11" ht="14.25" customHeight="1" thickBot="1">
      <c r="C5855" s="52">
        <v>922</v>
      </c>
      <c r="D5855" s="18" t="s">
        <v>80</v>
      </c>
      <c r="E5855" s="53"/>
      <c r="F5855" s="53"/>
      <c r="G5855" s="53"/>
      <c r="H5855" s="53"/>
      <c r="I5855" s="53"/>
      <c r="J5855" s="54"/>
      <c r="K5855" s="55">
        <f t="shared" si="290"/>
        <v>0</v>
      </c>
    </row>
    <row r="5856" spans="3:11" ht="14.25" customHeight="1" thickBot="1">
      <c r="C5856" s="63" t="s">
        <v>10</v>
      </c>
      <c r="D5856" s="57">
        <f>SUM(D5821:D5852)</f>
        <v>0</v>
      </c>
      <c r="E5856" s="58">
        <f t="shared" ref="E5856:J5856" si="291">SUM(E5821:E5855)</f>
        <v>74160</v>
      </c>
      <c r="F5856" s="58">
        <f t="shared" si="291"/>
        <v>17463</v>
      </c>
      <c r="G5856" s="58">
        <f t="shared" si="291"/>
        <v>265317</v>
      </c>
      <c r="H5856" s="58">
        <f t="shared" si="291"/>
        <v>0</v>
      </c>
      <c r="I5856" s="58">
        <f t="shared" si="291"/>
        <v>150</v>
      </c>
      <c r="J5856" s="58">
        <f t="shared" si="291"/>
        <v>82296</v>
      </c>
      <c r="K5856" s="58">
        <f t="shared" si="290"/>
        <v>439386</v>
      </c>
    </row>
  </sheetData>
  <phoneticPr fontId="2" type="noConversion"/>
  <pageMargins left="0.75" right="0.75" top="1" bottom="1" header="0.5" footer="0.5"/>
  <pageSetup paperSize="9" scale="61" orientation="portrait" r:id="rId1"/>
  <headerFooter alignWithMargins="0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6657"/>
  <sheetViews>
    <sheetView tabSelected="1" topLeftCell="B80" zoomScale="90" zoomScaleNormal="90" workbookViewId="0">
      <selection activeCell="M111" sqref="M111"/>
    </sheetView>
  </sheetViews>
  <sheetFormatPr defaultRowHeight="12.75"/>
  <cols>
    <col min="1" max="1" width="9.140625" style="35"/>
    <col min="2" max="2" width="27.140625" style="35" customWidth="1"/>
    <col min="3" max="3" width="9.140625" style="35"/>
    <col min="4" max="4" width="47.140625" style="35" customWidth="1"/>
    <col min="5" max="5" width="11.7109375" style="35" customWidth="1"/>
    <col min="6" max="6" width="11" style="35" customWidth="1"/>
    <col min="7" max="7" width="13" style="35" customWidth="1"/>
    <col min="8" max="8" width="10.28515625" style="35" customWidth="1"/>
    <col min="9" max="9" width="10.140625" style="35" customWidth="1"/>
    <col min="10" max="10" width="11.7109375" style="35" customWidth="1"/>
    <col min="11" max="11" width="13.140625" style="35" customWidth="1"/>
    <col min="12" max="12" width="9.140625" style="35"/>
    <col min="13" max="13" width="12" style="35" bestFit="1" customWidth="1"/>
    <col min="14" max="16384" width="9.140625" style="35"/>
  </cols>
  <sheetData>
    <row r="1" spans="1:11" ht="26.25" thickBot="1">
      <c r="A1" s="129" t="s">
        <v>0</v>
      </c>
      <c r="B1" s="130" t="s">
        <v>1</v>
      </c>
      <c r="C1" s="131" t="s">
        <v>2</v>
      </c>
      <c r="D1" s="129" t="s">
        <v>3</v>
      </c>
      <c r="E1" s="131" t="s">
        <v>4</v>
      </c>
      <c r="F1" s="129" t="s">
        <v>9</v>
      </c>
      <c r="G1" s="132" t="s">
        <v>5</v>
      </c>
      <c r="H1" s="130" t="s">
        <v>6</v>
      </c>
      <c r="I1" s="130" t="s">
        <v>7</v>
      </c>
      <c r="J1" s="133" t="s">
        <v>8</v>
      </c>
    </row>
    <row r="3" spans="1:11" ht="13.5" thickBo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</row>
    <row r="4" spans="1:11" ht="26.25" thickBot="1">
      <c r="A4" s="134"/>
      <c r="B4" s="134" t="s">
        <v>258</v>
      </c>
      <c r="C4" s="41" t="s">
        <v>2</v>
      </c>
      <c r="D4" s="38" t="s">
        <v>3</v>
      </c>
      <c r="E4" s="42" t="s">
        <v>4</v>
      </c>
      <c r="F4" s="38" t="s">
        <v>9</v>
      </c>
      <c r="G4" s="39" t="s">
        <v>253</v>
      </c>
      <c r="H4" s="41" t="s">
        <v>6</v>
      </c>
      <c r="I4" s="41" t="s">
        <v>7</v>
      </c>
      <c r="J4" s="40" t="s">
        <v>8</v>
      </c>
      <c r="K4" s="40" t="s">
        <v>10</v>
      </c>
    </row>
    <row r="5" spans="1:11">
      <c r="A5" s="106"/>
      <c r="B5" s="106"/>
      <c r="C5" s="12">
        <v>411</v>
      </c>
      <c r="D5" s="15" t="s">
        <v>11</v>
      </c>
      <c r="E5" s="125"/>
      <c r="F5" s="125">
        <v>1255720</v>
      </c>
      <c r="G5" s="125">
        <v>23443</v>
      </c>
      <c r="H5" s="125"/>
      <c r="I5" s="125">
        <v>818</v>
      </c>
      <c r="J5" s="125">
        <v>41009</v>
      </c>
      <c r="K5" s="125">
        <f>SUM(E5:J5)</f>
        <v>1320990</v>
      </c>
    </row>
    <row r="6" spans="1:11">
      <c r="A6" s="106"/>
      <c r="B6" s="106"/>
      <c r="C6" s="13">
        <v>412</v>
      </c>
      <c r="D6" s="14" t="s">
        <v>12</v>
      </c>
      <c r="E6" s="135"/>
      <c r="F6" s="135">
        <v>228260</v>
      </c>
      <c r="G6" s="135">
        <v>4193</v>
      </c>
      <c r="H6" s="135"/>
      <c r="I6" s="135">
        <v>146</v>
      </c>
      <c r="J6" s="135">
        <v>7342</v>
      </c>
      <c r="K6" s="125">
        <f t="shared" ref="K6:K45" si="0">SUM(E6:J6)</f>
        <v>239941</v>
      </c>
    </row>
    <row r="7" spans="1:11">
      <c r="A7" s="106"/>
      <c r="B7" s="106"/>
      <c r="C7" s="13">
        <v>413</v>
      </c>
      <c r="D7" s="14" t="s">
        <v>13</v>
      </c>
      <c r="E7" s="135"/>
      <c r="F7" s="135">
        <v>15876</v>
      </c>
      <c r="G7" s="135">
        <v>272</v>
      </c>
      <c r="H7" s="135"/>
      <c r="I7" s="135"/>
      <c r="J7" s="135">
        <v>453</v>
      </c>
      <c r="K7" s="125">
        <f t="shared" si="0"/>
        <v>16601</v>
      </c>
    </row>
    <row r="8" spans="1:11">
      <c r="A8" s="106"/>
      <c r="B8" s="106"/>
      <c r="C8" s="13">
        <v>414</v>
      </c>
      <c r="D8" s="14" t="s">
        <v>14</v>
      </c>
      <c r="E8" s="135"/>
      <c r="F8" s="135">
        <v>10006</v>
      </c>
      <c r="G8" s="135"/>
      <c r="H8" s="135"/>
      <c r="I8" s="135"/>
      <c r="J8" s="135">
        <v>9906</v>
      </c>
      <c r="K8" s="125">
        <f t="shared" si="0"/>
        <v>19912</v>
      </c>
    </row>
    <row r="9" spans="1:11">
      <c r="A9" s="106"/>
      <c r="B9" s="106"/>
      <c r="C9" s="13">
        <v>415</v>
      </c>
      <c r="D9" s="14" t="s">
        <v>15</v>
      </c>
      <c r="E9" s="135"/>
      <c r="F9" s="135">
        <v>27301</v>
      </c>
      <c r="G9" s="135"/>
      <c r="H9" s="135"/>
      <c r="I9" s="135"/>
      <c r="J9" s="135">
        <v>902</v>
      </c>
      <c r="K9" s="125">
        <f t="shared" si="0"/>
        <v>28203</v>
      </c>
    </row>
    <row r="10" spans="1:11">
      <c r="A10" s="106"/>
      <c r="B10" s="106"/>
      <c r="C10" s="13">
        <v>416</v>
      </c>
      <c r="D10" s="14" t="s">
        <v>16</v>
      </c>
      <c r="E10" s="135"/>
      <c r="F10" s="135">
        <v>35418</v>
      </c>
      <c r="G10" s="135">
        <v>463</v>
      </c>
      <c r="H10" s="135"/>
      <c r="I10" s="135"/>
      <c r="J10" s="135">
        <v>8903</v>
      </c>
      <c r="K10" s="125">
        <f t="shared" si="0"/>
        <v>44784</v>
      </c>
    </row>
    <row r="11" spans="1:11">
      <c r="A11" s="106"/>
      <c r="B11" s="106"/>
      <c r="C11" s="67">
        <v>417</v>
      </c>
      <c r="D11" s="14" t="s">
        <v>31</v>
      </c>
      <c r="E11" s="135"/>
      <c r="F11" s="135">
        <v>69372</v>
      </c>
      <c r="G11" s="135"/>
      <c r="H11" s="135"/>
      <c r="I11" s="135"/>
      <c r="J11" s="135"/>
      <c r="K11" s="125">
        <f t="shared" si="0"/>
        <v>69372</v>
      </c>
    </row>
    <row r="12" spans="1:11">
      <c r="A12" s="106"/>
      <c r="B12" s="106"/>
      <c r="C12" s="13">
        <v>421</v>
      </c>
      <c r="D12" s="14" t="s">
        <v>17</v>
      </c>
      <c r="E12" s="135">
        <v>147</v>
      </c>
      <c r="F12" s="135">
        <v>175136</v>
      </c>
      <c r="G12" s="135">
        <v>3492</v>
      </c>
      <c r="H12" s="135"/>
      <c r="I12" s="135">
        <v>1808</v>
      </c>
      <c r="J12" s="135">
        <v>18368</v>
      </c>
      <c r="K12" s="125">
        <f t="shared" si="0"/>
        <v>198951</v>
      </c>
    </row>
    <row r="13" spans="1:11">
      <c r="A13" s="106"/>
      <c r="B13" s="106"/>
      <c r="C13" s="13">
        <v>422</v>
      </c>
      <c r="D13" s="14" t="s">
        <v>18</v>
      </c>
      <c r="E13" s="135">
        <v>4691</v>
      </c>
      <c r="F13" s="135">
        <v>56055</v>
      </c>
      <c r="G13" s="135">
        <v>212</v>
      </c>
      <c r="H13" s="135"/>
      <c r="I13" s="135">
        <v>881</v>
      </c>
      <c r="J13" s="135">
        <v>12573</v>
      </c>
      <c r="K13" s="125">
        <f t="shared" si="0"/>
        <v>74412</v>
      </c>
    </row>
    <row r="14" spans="1:11">
      <c r="A14" s="106"/>
      <c r="B14" s="106"/>
      <c r="C14" s="13">
        <v>423</v>
      </c>
      <c r="D14" s="14" t="s">
        <v>19</v>
      </c>
      <c r="E14" s="135">
        <v>1230</v>
      </c>
      <c r="F14" s="135">
        <v>183515</v>
      </c>
      <c r="G14" s="135">
        <v>901</v>
      </c>
      <c r="H14" s="135"/>
      <c r="I14" s="135">
        <v>6666</v>
      </c>
      <c r="J14" s="135">
        <v>27594</v>
      </c>
      <c r="K14" s="125">
        <f t="shared" si="0"/>
        <v>219906</v>
      </c>
    </row>
    <row r="15" spans="1:11">
      <c r="A15" s="106"/>
      <c r="B15" s="106"/>
      <c r="C15" s="13">
        <v>424</v>
      </c>
      <c r="D15" s="14" t="s">
        <v>20</v>
      </c>
      <c r="E15" s="135">
        <v>61790</v>
      </c>
      <c r="F15" s="135">
        <v>439973</v>
      </c>
      <c r="G15" s="135">
        <v>3631</v>
      </c>
      <c r="H15" s="135"/>
      <c r="I15" s="135">
        <v>6491</v>
      </c>
      <c r="J15" s="135">
        <v>35962</v>
      </c>
      <c r="K15" s="125">
        <f t="shared" si="0"/>
        <v>547847</v>
      </c>
    </row>
    <row r="16" spans="1:11">
      <c r="A16" s="106"/>
      <c r="B16" s="106"/>
      <c r="C16" s="13">
        <v>425</v>
      </c>
      <c r="D16" s="14" t="s">
        <v>21</v>
      </c>
      <c r="E16" s="135"/>
      <c r="F16" s="135">
        <v>42100</v>
      </c>
      <c r="G16" s="135">
        <v>45</v>
      </c>
      <c r="H16" s="135"/>
      <c r="I16" s="135">
        <v>88</v>
      </c>
      <c r="J16" s="135">
        <v>11251</v>
      </c>
      <c r="K16" s="125">
        <f t="shared" si="0"/>
        <v>53484</v>
      </c>
    </row>
    <row r="17" spans="1:11">
      <c r="A17" s="106"/>
      <c r="B17" s="106"/>
      <c r="C17" s="13">
        <v>426</v>
      </c>
      <c r="D17" s="14" t="s">
        <v>22</v>
      </c>
      <c r="E17" s="135">
        <v>2688</v>
      </c>
      <c r="F17" s="135">
        <v>154301</v>
      </c>
      <c r="G17" s="135">
        <v>247</v>
      </c>
      <c r="H17" s="135"/>
      <c r="I17" s="135">
        <v>1232</v>
      </c>
      <c r="J17" s="135">
        <v>19090</v>
      </c>
      <c r="K17" s="125">
        <f t="shared" si="0"/>
        <v>177558</v>
      </c>
    </row>
    <row r="18" spans="1:11">
      <c r="A18" s="106"/>
      <c r="B18" s="106"/>
      <c r="C18" s="13">
        <v>431</v>
      </c>
      <c r="D18" s="14" t="s">
        <v>32</v>
      </c>
      <c r="E18" s="135"/>
      <c r="F18" s="135"/>
      <c r="G18" s="135"/>
      <c r="H18" s="135"/>
      <c r="I18" s="135"/>
      <c r="J18" s="135">
        <v>4102</v>
      </c>
      <c r="K18" s="125">
        <f t="shared" si="0"/>
        <v>4102</v>
      </c>
    </row>
    <row r="19" spans="1:11">
      <c r="A19" s="106"/>
      <c r="B19" s="106"/>
      <c r="C19" s="67">
        <v>434</v>
      </c>
      <c r="D19" s="14" t="s">
        <v>33</v>
      </c>
      <c r="E19" s="135"/>
      <c r="F19" s="135"/>
      <c r="G19" s="135"/>
      <c r="H19" s="135"/>
      <c r="I19" s="135"/>
      <c r="J19" s="135"/>
      <c r="K19" s="125">
        <f t="shared" si="0"/>
        <v>0</v>
      </c>
    </row>
    <row r="20" spans="1:11">
      <c r="A20" s="106"/>
      <c r="B20" s="106"/>
      <c r="C20" s="13">
        <v>441</v>
      </c>
      <c r="D20" s="14" t="s">
        <v>23</v>
      </c>
      <c r="E20" s="135"/>
      <c r="F20" s="135"/>
      <c r="G20" s="135"/>
      <c r="H20" s="135"/>
      <c r="I20" s="135"/>
      <c r="J20" s="135"/>
      <c r="K20" s="125">
        <f t="shared" si="0"/>
        <v>0</v>
      </c>
    </row>
    <row r="21" spans="1:11">
      <c r="A21" s="106"/>
      <c r="B21" s="106"/>
      <c r="C21" s="67">
        <v>442</v>
      </c>
      <c r="D21" s="14" t="s">
        <v>41</v>
      </c>
      <c r="E21" s="135"/>
      <c r="F21" s="135"/>
      <c r="G21" s="135"/>
      <c r="H21" s="135"/>
      <c r="I21" s="135"/>
      <c r="J21" s="135"/>
      <c r="K21" s="125">
        <f t="shared" si="0"/>
        <v>0</v>
      </c>
    </row>
    <row r="22" spans="1:11">
      <c r="A22" s="106"/>
      <c r="B22" s="106"/>
      <c r="C22" s="13">
        <v>444</v>
      </c>
      <c r="D22" s="14" t="s">
        <v>24</v>
      </c>
      <c r="E22" s="135"/>
      <c r="F22" s="135">
        <v>250</v>
      </c>
      <c r="G22" s="135">
        <v>1</v>
      </c>
      <c r="H22" s="135"/>
      <c r="I22" s="135"/>
      <c r="J22" s="135">
        <v>170</v>
      </c>
      <c r="K22" s="125">
        <f t="shared" si="0"/>
        <v>421</v>
      </c>
    </row>
    <row r="23" spans="1:11" ht="24">
      <c r="A23" s="106"/>
      <c r="B23" s="106"/>
      <c r="C23" s="67">
        <v>451</v>
      </c>
      <c r="D23" s="14" t="s">
        <v>34</v>
      </c>
      <c r="E23" s="135"/>
      <c r="F23" s="135">
        <v>2184893</v>
      </c>
      <c r="G23" s="135"/>
      <c r="H23" s="135"/>
      <c r="I23" s="135"/>
      <c r="J23" s="135">
        <v>322860</v>
      </c>
      <c r="K23" s="125">
        <f t="shared" si="0"/>
        <v>2507753</v>
      </c>
    </row>
    <row r="24" spans="1:11">
      <c r="A24" s="106"/>
      <c r="B24" s="106"/>
      <c r="C24" s="67">
        <v>454</v>
      </c>
      <c r="D24" s="17" t="s">
        <v>190</v>
      </c>
      <c r="E24" s="135"/>
      <c r="F24" s="135">
        <v>122217</v>
      </c>
      <c r="G24" s="135"/>
      <c r="H24" s="135"/>
      <c r="I24" s="135"/>
      <c r="J24" s="135"/>
      <c r="K24" s="125">
        <f t="shared" si="0"/>
        <v>122217</v>
      </c>
    </row>
    <row r="25" spans="1:11">
      <c r="A25" s="106"/>
      <c r="B25" s="106"/>
      <c r="C25" s="67">
        <v>462</v>
      </c>
      <c r="D25" s="14" t="s">
        <v>42</v>
      </c>
      <c r="E25" s="135"/>
      <c r="F25" s="135">
        <v>6016</v>
      </c>
      <c r="G25" s="135"/>
      <c r="H25" s="135"/>
      <c r="I25" s="135"/>
      <c r="J25" s="135"/>
      <c r="K25" s="125">
        <f t="shared" si="0"/>
        <v>6016</v>
      </c>
    </row>
    <row r="26" spans="1:11">
      <c r="A26" s="106"/>
      <c r="B26" s="106"/>
      <c r="C26" s="13">
        <v>463</v>
      </c>
      <c r="D26" s="14" t="s">
        <v>35</v>
      </c>
      <c r="E26" s="135"/>
      <c r="F26" s="135">
        <v>18696031</v>
      </c>
      <c r="G26" s="135"/>
      <c r="H26" s="135"/>
      <c r="I26" s="135">
        <v>135499</v>
      </c>
      <c r="J26" s="135"/>
      <c r="K26" s="125">
        <f t="shared" si="0"/>
        <v>18831530</v>
      </c>
    </row>
    <row r="27" spans="1:11" ht="24">
      <c r="A27" s="106"/>
      <c r="B27" s="106"/>
      <c r="C27" s="67">
        <v>464</v>
      </c>
      <c r="D27" s="14" t="s">
        <v>36</v>
      </c>
      <c r="E27" s="135"/>
      <c r="F27" s="135"/>
      <c r="G27" s="135"/>
      <c r="H27" s="135"/>
      <c r="I27" s="135"/>
      <c r="J27" s="135"/>
      <c r="K27" s="125">
        <f t="shared" si="0"/>
        <v>0</v>
      </c>
    </row>
    <row r="28" spans="1:11">
      <c r="A28" s="106"/>
      <c r="B28" s="106"/>
      <c r="C28" s="67">
        <v>471</v>
      </c>
      <c r="D28" s="14" t="s">
        <v>191</v>
      </c>
      <c r="E28" s="135"/>
      <c r="F28" s="135"/>
      <c r="G28" s="135"/>
      <c r="H28" s="135"/>
      <c r="I28" s="135"/>
      <c r="J28" s="135"/>
      <c r="K28" s="125">
        <f t="shared" si="0"/>
        <v>0</v>
      </c>
    </row>
    <row r="29" spans="1:11">
      <c r="A29" s="106"/>
      <c r="B29" s="106"/>
      <c r="C29" s="13">
        <v>472</v>
      </c>
      <c r="D29" s="14" t="s">
        <v>37</v>
      </c>
      <c r="E29" s="135"/>
      <c r="F29" s="135">
        <v>388875</v>
      </c>
      <c r="G29" s="135"/>
      <c r="H29" s="135"/>
      <c r="I29" s="135"/>
      <c r="J29" s="135">
        <v>126</v>
      </c>
      <c r="K29" s="125">
        <f t="shared" si="0"/>
        <v>389001</v>
      </c>
    </row>
    <row r="30" spans="1:11">
      <c r="A30" s="106"/>
      <c r="B30" s="106"/>
      <c r="C30" s="13">
        <v>481</v>
      </c>
      <c r="D30" s="14" t="s">
        <v>25</v>
      </c>
      <c r="E30" s="135"/>
      <c r="F30" s="135">
        <v>535101</v>
      </c>
      <c r="G30" s="135"/>
      <c r="H30" s="135"/>
      <c r="I30" s="135">
        <v>3585</v>
      </c>
      <c r="J30" s="135">
        <v>387</v>
      </c>
      <c r="K30" s="125">
        <f t="shared" si="0"/>
        <v>539073</v>
      </c>
    </row>
    <row r="31" spans="1:11" ht="24">
      <c r="A31" s="106"/>
      <c r="B31" s="106"/>
      <c r="C31" s="13">
        <v>482</v>
      </c>
      <c r="D31" s="14" t="s">
        <v>26</v>
      </c>
      <c r="E31" s="135"/>
      <c r="F31" s="135">
        <v>2130</v>
      </c>
      <c r="G31" s="135">
        <v>25</v>
      </c>
      <c r="H31" s="135"/>
      <c r="I31" s="135">
        <v>267</v>
      </c>
      <c r="J31" s="135">
        <v>3503</v>
      </c>
      <c r="K31" s="125">
        <f t="shared" si="0"/>
        <v>5925</v>
      </c>
    </row>
    <row r="32" spans="1:11" ht="24">
      <c r="A32" s="106"/>
      <c r="B32" s="106"/>
      <c r="C32" s="13">
        <v>483</v>
      </c>
      <c r="D32" s="14" t="s">
        <v>27</v>
      </c>
      <c r="E32" s="135"/>
      <c r="F32" s="135">
        <v>2972</v>
      </c>
      <c r="G32" s="135"/>
      <c r="H32" s="135"/>
      <c r="I32" s="135"/>
      <c r="J32" s="135">
        <v>23</v>
      </c>
      <c r="K32" s="125">
        <f t="shared" si="0"/>
        <v>2995</v>
      </c>
    </row>
    <row r="33" spans="1:11" ht="24">
      <c r="A33" s="106"/>
      <c r="B33" s="106"/>
      <c r="C33" s="67">
        <v>484</v>
      </c>
      <c r="D33" s="17" t="s">
        <v>38</v>
      </c>
      <c r="E33" s="135"/>
      <c r="F33" s="135">
        <v>23982</v>
      </c>
      <c r="G33" s="135"/>
      <c r="H33" s="135"/>
      <c r="I33" s="135">
        <v>6209</v>
      </c>
      <c r="J33" s="135"/>
      <c r="K33" s="125">
        <f t="shared" si="0"/>
        <v>30191</v>
      </c>
    </row>
    <row r="34" spans="1:11" ht="24">
      <c r="A34" s="106"/>
      <c r="B34" s="106"/>
      <c r="C34" s="67">
        <v>485</v>
      </c>
      <c r="D34" s="17" t="s">
        <v>45</v>
      </c>
      <c r="E34" s="135"/>
      <c r="F34" s="135"/>
      <c r="G34" s="135"/>
      <c r="H34" s="135"/>
      <c r="I34" s="135"/>
      <c r="J34" s="135"/>
      <c r="K34" s="125">
        <f t="shared" si="0"/>
        <v>0</v>
      </c>
    </row>
    <row r="35" spans="1:11">
      <c r="A35" s="106"/>
      <c r="B35" s="106"/>
      <c r="C35" s="67">
        <v>499</v>
      </c>
      <c r="D35" s="14" t="s">
        <v>43</v>
      </c>
      <c r="E35" s="135"/>
      <c r="F35" s="135"/>
      <c r="G35" s="135"/>
      <c r="H35" s="135"/>
      <c r="I35" s="135"/>
      <c r="J35" s="135"/>
      <c r="K35" s="125">
        <f t="shared" si="0"/>
        <v>0</v>
      </c>
    </row>
    <row r="36" spans="1:11">
      <c r="A36" s="106"/>
      <c r="B36" s="106"/>
      <c r="C36" s="13">
        <v>511</v>
      </c>
      <c r="D36" s="14" t="s">
        <v>28</v>
      </c>
      <c r="E36" s="135"/>
      <c r="F36" s="135">
        <v>114807</v>
      </c>
      <c r="G36" s="135"/>
      <c r="H36" s="135"/>
      <c r="I36" s="135"/>
      <c r="J36" s="135">
        <v>266</v>
      </c>
      <c r="K36" s="125">
        <f t="shared" si="0"/>
        <v>115073</v>
      </c>
    </row>
    <row r="37" spans="1:11">
      <c r="A37" s="106"/>
      <c r="B37" s="106"/>
      <c r="C37" s="13">
        <v>512</v>
      </c>
      <c r="D37" s="14" t="s">
        <v>29</v>
      </c>
      <c r="E37" s="135">
        <v>854</v>
      </c>
      <c r="F37" s="135">
        <v>160361</v>
      </c>
      <c r="G37" s="135"/>
      <c r="H37" s="135"/>
      <c r="I37" s="135">
        <v>552</v>
      </c>
      <c r="J37" s="135">
        <v>17768</v>
      </c>
      <c r="K37" s="125">
        <f t="shared" si="0"/>
        <v>179535</v>
      </c>
    </row>
    <row r="38" spans="1:11">
      <c r="A38" s="106"/>
      <c r="B38" s="106"/>
      <c r="C38" s="67">
        <v>513</v>
      </c>
      <c r="D38" s="14" t="s">
        <v>30</v>
      </c>
      <c r="E38" s="135"/>
      <c r="F38" s="135">
        <v>16939</v>
      </c>
      <c r="G38" s="135">
        <v>150</v>
      </c>
      <c r="H38" s="135"/>
      <c r="I38" s="135"/>
      <c r="J38" s="135">
        <v>971</v>
      </c>
      <c r="K38" s="125">
        <f t="shared" si="0"/>
        <v>18060</v>
      </c>
    </row>
    <row r="39" spans="1:11">
      <c r="A39" s="106"/>
      <c r="B39" s="106"/>
      <c r="C39" s="67">
        <v>521</v>
      </c>
      <c r="D39" s="14" t="s">
        <v>44</v>
      </c>
      <c r="E39" s="135"/>
      <c r="F39" s="135">
        <v>42212</v>
      </c>
      <c r="G39" s="135"/>
      <c r="H39" s="135"/>
      <c r="I39" s="135"/>
      <c r="J39" s="135">
        <v>18542</v>
      </c>
      <c r="K39" s="125">
        <f t="shared" si="0"/>
        <v>60754</v>
      </c>
    </row>
    <row r="40" spans="1:11">
      <c r="A40" s="106"/>
      <c r="B40" s="106"/>
      <c r="C40" s="67">
        <v>522</v>
      </c>
      <c r="D40" s="14" t="s">
        <v>39</v>
      </c>
      <c r="E40" s="135"/>
      <c r="F40" s="135"/>
      <c r="G40" s="135"/>
      <c r="H40" s="135"/>
      <c r="I40" s="135"/>
      <c r="J40" s="135"/>
      <c r="K40" s="125">
        <f t="shared" si="0"/>
        <v>0</v>
      </c>
    </row>
    <row r="41" spans="1:11">
      <c r="A41" s="106"/>
      <c r="B41" s="106"/>
      <c r="C41" s="68">
        <v>541</v>
      </c>
      <c r="D41" s="16" t="s">
        <v>40</v>
      </c>
      <c r="E41" s="136"/>
      <c r="F41" s="136"/>
      <c r="G41" s="136"/>
      <c r="H41" s="136"/>
      <c r="I41" s="136"/>
      <c r="J41" s="136"/>
      <c r="K41" s="125">
        <f t="shared" si="0"/>
        <v>0</v>
      </c>
    </row>
    <row r="42" spans="1:11">
      <c r="A42" s="106"/>
      <c r="B42" s="106"/>
      <c r="C42" s="68">
        <v>611</v>
      </c>
      <c r="D42" s="14" t="s">
        <v>186</v>
      </c>
      <c r="E42" s="136"/>
      <c r="F42" s="136"/>
      <c r="G42" s="136"/>
      <c r="H42" s="136"/>
      <c r="I42" s="136"/>
      <c r="J42" s="136"/>
      <c r="K42" s="125">
        <f t="shared" si="0"/>
        <v>0</v>
      </c>
    </row>
    <row r="43" spans="1:11">
      <c r="A43" s="106"/>
      <c r="B43" s="106"/>
      <c r="C43" s="68">
        <v>612</v>
      </c>
      <c r="D43" s="14" t="s">
        <v>187</v>
      </c>
      <c r="E43" s="136"/>
      <c r="F43" s="136"/>
      <c r="G43" s="136"/>
      <c r="H43" s="136"/>
      <c r="I43" s="136"/>
      <c r="J43" s="136"/>
      <c r="K43" s="125">
        <f t="shared" si="0"/>
        <v>0</v>
      </c>
    </row>
    <row r="44" spans="1:11">
      <c r="A44" s="106"/>
      <c r="B44" s="106"/>
      <c r="C44" s="68">
        <v>613</v>
      </c>
      <c r="D44" s="14" t="s">
        <v>188</v>
      </c>
      <c r="E44" s="136"/>
      <c r="F44" s="136"/>
      <c r="G44" s="135"/>
      <c r="H44" s="136"/>
      <c r="I44" s="136"/>
      <c r="J44" s="136"/>
      <c r="K44" s="125">
        <f t="shared" si="0"/>
        <v>0</v>
      </c>
    </row>
    <row r="45" spans="1:11" ht="13.5" thickBot="1">
      <c r="A45" s="106"/>
      <c r="B45" s="106"/>
      <c r="C45" s="68">
        <v>621</v>
      </c>
      <c r="D45" s="16" t="s">
        <v>189</v>
      </c>
      <c r="E45" s="136"/>
      <c r="F45" s="136">
        <v>1239</v>
      </c>
      <c r="G45" s="106"/>
      <c r="H45" s="136"/>
      <c r="I45" s="136"/>
      <c r="J45" s="136"/>
      <c r="K45" s="125">
        <f t="shared" si="0"/>
        <v>1239</v>
      </c>
    </row>
    <row r="46" spans="1:11" ht="13.5" thickBot="1">
      <c r="A46" s="106"/>
      <c r="B46" s="106"/>
      <c r="C46" s="137" t="s">
        <v>10</v>
      </c>
      <c r="D46" s="138"/>
      <c r="E46" s="138">
        <f t="shared" ref="E46:J46" si="1">SUM(E5:E45)</f>
        <v>71400</v>
      </c>
      <c r="F46" s="138">
        <f t="shared" si="1"/>
        <v>24991058</v>
      </c>
      <c r="G46" s="138">
        <f t="shared" si="1"/>
        <v>37075</v>
      </c>
      <c r="H46" s="138">
        <f t="shared" si="1"/>
        <v>0</v>
      </c>
      <c r="I46" s="138">
        <f t="shared" si="1"/>
        <v>164242</v>
      </c>
      <c r="J46" s="138">
        <f t="shared" si="1"/>
        <v>562071</v>
      </c>
      <c r="K46" s="138">
        <f>SUM(E46:J46)</f>
        <v>25825846</v>
      </c>
    </row>
    <row r="47" spans="1:11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</row>
    <row r="48" spans="1:11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</row>
    <row r="49" spans="1:11" ht="13.5" thickBot="1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</row>
    <row r="50" spans="1:11" ht="26.25" thickBot="1">
      <c r="A50" s="106"/>
      <c r="B50" s="139" t="s">
        <v>250</v>
      </c>
      <c r="C50" s="41" t="s">
        <v>2</v>
      </c>
      <c r="D50" s="38" t="s">
        <v>3</v>
      </c>
      <c r="E50" s="82" t="s">
        <v>4</v>
      </c>
      <c r="F50" s="75" t="s">
        <v>9</v>
      </c>
      <c r="G50" s="76" t="s">
        <v>5</v>
      </c>
      <c r="H50" s="83" t="s">
        <v>6</v>
      </c>
      <c r="I50" s="83" t="s">
        <v>7</v>
      </c>
      <c r="J50" s="78" t="s">
        <v>8</v>
      </c>
      <c r="K50" s="140" t="s">
        <v>10</v>
      </c>
    </row>
    <row r="51" spans="1:11">
      <c r="A51" s="106"/>
      <c r="B51" s="139"/>
      <c r="C51" s="12">
        <v>411</v>
      </c>
      <c r="D51" s="98" t="s">
        <v>11</v>
      </c>
      <c r="E51" s="141">
        <v>27263</v>
      </c>
      <c r="F51" s="141"/>
      <c r="G51" s="141">
        <v>5368949</v>
      </c>
      <c r="H51" s="141"/>
      <c r="I51" s="141">
        <v>345</v>
      </c>
      <c r="J51" s="142">
        <v>430856</v>
      </c>
      <c r="K51" s="126">
        <f>SUM(E51:J51)</f>
        <v>5827413</v>
      </c>
    </row>
    <row r="52" spans="1:11">
      <c r="A52" s="106"/>
      <c r="B52" s="139"/>
      <c r="C52" s="13">
        <v>412</v>
      </c>
      <c r="D52" s="99" t="s">
        <v>12</v>
      </c>
      <c r="E52" s="143"/>
      <c r="F52" s="143"/>
      <c r="G52" s="143">
        <v>970392</v>
      </c>
      <c r="H52" s="143"/>
      <c r="I52" s="143">
        <v>79</v>
      </c>
      <c r="J52" s="144">
        <v>75797</v>
      </c>
      <c r="K52" s="126">
        <f t="shared" ref="K52:K94" si="2">SUM(E52:J52)</f>
        <v>1046268</v>
      </c>
    </row>
    <row r="53" spans="1:11">
      <c r="A53" s="106"/>
      <c r="B53" s="139"/>
      <c r="C53" s="13">
        <v>413</v>
      </c>
      <c r="D53" s="99" t="s">
        <v>13</v>
      </c>
      <c r="E53" s="143"/>
      <c r="F53" s="143"/>
      <c r="G53" s="143">
        <v>178428</v>
      </c>
      <c r="H53" s="143"/>
      <c r="I53" s="143">
        <v>15</v>
      </c>
      <c r="J53" s="144">
        <v>7402</v>
      </c>
      <c r="K53" s="126">
        <f t="shared" si="2"/>
        <v>185845</v>
      </c>
    </row>
    <row r="54" spans="1:11">
      <c r="A54" s="106"/>
      <c r="B54" s="139"/>
      <c r="C54" s="13">
        <v>414</v>
      </c>
      <c r="D54" s="99" t="s">
        <v>14</v>
      </c>
      <c r="E54" s="143">
        <v>4140</v>
      </c>
      <c r="F54" s="143"/>
      <c r="G54" s="143">
        <v>247180</v>
      </c>
      <c r="H54" s="143">
        <v>54226</v>
      </c>
      <c r="I54" s="143"/>
      <c r="J54" s="144">
        <v>119337</v>
      </c>
      <c r="K54" s="126">
        <f t="shared" si="2"/>
        <v>424883</v>
      </c>
    </row>
    <row r="55" spans="1:11">
      <c r="A55" s="106"/>
      <c r="B55" s="139"/>
      <c r="C55" s="13">
        <v>415</v>
      </c>
      <c r="D55" s="99" t="s">
        <v>15</v>
      </c>
      <c r="E55" s="143"/>
      <c r="F55" s="143"/>
      <c r="G55" s="143">
        <v>47846</v>
      </c>
      <c r="H55" s="143">
        <v>800</v>
      </c>
      <c r="I55" s="143">
        <v>16</v>
      </c>
      <c r="J55" s="144">
        <v>5498</v>
      </c>
      <c r="K55" s="126">
        <f t="shared" si="2"/>
        <v>54160</v>
      </c>
    </row>
    <row r="56" spans="1:11">
      <c r="A56" s="106"/>
      <c r="B56" s="139"/>
      <c r="C56" s="13">
        <v>416</v>
      </c>
      <c r="D56" s="99" t="s">
        <v>16</v>
      </c>
      <c r="E56" s="143">
        <v>1903</v>
      </c>
      <c r="F56" s="143"/>
      <c r="G56" s="143">
        <v>316717</v>
      </c>
      <c r="H56" s="143"/>
      <c r="I56" s="143">
        <v>53</v>
      </c>
      <c r="J56" s="144">
        <v>41891</v>
      </c>
      <c r="K56" s="126">
        <f t="shared" si="2"/>
        <v>360564</v>
      </c>
    </row>
    <row r="57" spans="1:11">
      <c r="A57" s="106"/>
      <c r="B57" s="139"/>
      <c r="C57" s="67">
        <v>417</v>
      </c>
      <c r="D57" s="99" t="s">
        <v>31</v>
      </c>
      <c r="E57" s="143"/>
      <c r="F57" s="143"/>
      <c r="G57" s="143">
        <v>32474</v>
      </c>
      <c r="H57" s="143"/>
      <c r="I57" s="143"/>
      <c r="J57" s="144"/>
      <c r="K57" s="126">
        <f t="shared" si="2"/>
        <v>32474</v>
      </c>
    </row>
    <row r="58" spans="1:11">
      <c r="A58" s="106"/>
      <c r="B58" s="139"/>
      <c r="C58" s="13">
        <v>421</v>
      </c>
      <c r="D58" s="99" t="s">
        <v>17</v>
      </c>
      <c r="E58" s="143">
        <v>4694</v>
      </c>
      <c r="F58" s="143"/>
      <c r="G58" s="143">
        <v>1896372</v>
      </c>
      <c r="H58" s="143">
        <v>83</v>
      </c>
      <c r="I58" s="143">
        <v>3507</v>
      </c>
      <c r="J58" s="144">
        <v>157928</v>
      </c>
      <c r="K58" s="126">
        <f t="shared" si="2"/>
        <v>2062584</v>
      </c>
    </row>
    <row r="59" spans="1:11">
      <c r="A59" s="106"/>
      <c r="B59" s="139"/>
      <c r="C59" s="13">
        <v>422</v>
      </c>
      <c r="D59" s="99" t="s">
        <v>18</v>
      </c>
      <c r="E59" s="143">
        <v>2353</v>
      </c>
      <c r="F59" s="143"/>
      <c r="G59" s="143">
        <v>74477</v>
      </c>
      <c r="H59" s="143"/>
      <c r="I59" s="143">
        <v>1372</v>
      </c>
      <c r="J59" s="144">
        <v>45523</v>
      </c>
      <c r="K59" s="126">
        <f t="shared" si="2"/>
        <v>123725</v>
      </c>
    </row>
    <row r="60" spans="1:11">
      <c r="A60" s="106"/>
      <c r="B60" s="139"/>
      <c r="C60" s="13">
        <v>423</v>
      </c>
      <c r="D60" s="99" t="s">
        <v>19</v>
      </c>
      <c r="E60" s="143">
        <v>4559</v>
      </c>
      <c r="F60" s="143"/>
      <c r="G60" s="143">
        <v>1453226</v>
      </c>
      <c r="H60" s="143"/>
      <c r="I60" s="143">
        <v>9298</v>
      </c>
      <c r="J60" s="144">
        <v>199492</v>
      </c>
      <c r="K60" s="126">
        <f t="shared" si="2"/>
        <v>1666575</v>
      </c>
    </row>
    <row r="61" spans="1:11">
      <c r="A61" s="106"/>
      <c r="B61" s="139"/>
      <c r="C61" s="13">
        <v>424</v>
      </c>
      <c r="D61" s="99" t="s">
        <v>20</v>
      </c>
      <c r="E61" s="143">
        <v>11319</v>
      </c>
      <c r="F61" s="143"/>
      <c r="G61" s="143">
        <v>4160923</v>
      </c>
      <c r="H61" s="143"/>
      <c r="I61" s="143">
        <v>10691</v>
      </c>
      <c r="J61" s="144">
        <v>973657</v>
      </c>
      <c r="K61" s="126">
        <f t="shared" si="2"/>
        <v>5156590</v>
      </c>
    </row>
    <row r="62" spans="1:11">
      <c r="A62" s="106"/>
      <c r="B62" s="139"/>
      <c r="C62" s="13">
        <v>425</v>
      </c>
      <c r="D62" s="99" t="s">
        <v>21</v>
      </c>
      <c r="E62" s="143"/>
      <c r="F62" s="143"/>
      <c r="G62" s="143">
        <v>2918426</v>
      </c>
      <c r="H62" s="143"/>
      <c r="I62" s="143">
        <v>5523</v>
      </c>
      <c r="J62" s="144">
        <v>292960</v>
      </c>
      <c r="K62" s="126">
        <f t="shared" si="2"/>
        <v>3216909</v>
      </c>
    </row>
    <row r="63" spans="1:11">
      <c r="A63" s="106"/>
      <c r="B63" s="139"/>
      <c r="C63" s="13">
        <v>426</v>
      </c>
      <c r="D63" s="99" t="s">
        <v>22</v>
      </c>
      <c r="E63" s="143">
        <v>384</v>
      </c>
      <c r="F63" s="143"/>
      <c r="G63" s="143">
        <v>713987</v>
      </c>
      <c r="H63" s="143"/>
      <c r="I63" s="143">
        <v>2487</v>
      </c>
      <c r="J63" s="144">
        <v>277994</v>
      </c>
      <c r="K63" s="126">
        <f t="shared" si="2"/>
        <v>994852</v>
      </c>
    </row>
    <row r="64" spans="1:11">
      <c r="A64" s="106"/>
      <c r="B64" s="139"/>
      <c r="C64" s="13">
        <v>431</v>
      </c>
      <c r="D64" s="99" t="s">
        <v>32</v>
      </c>
      <c r="E64" s="143"/>
      <c r="F64" s="143"/>
      <c r="G64" s="143">
        <v>1595</v>
      </c>
      <c r="H64" s="143"/>
      <c r="I64" s="143"/>
      <c r="J64" s="144">
        <v>15252</v>
      </c>
      <c r="K64" s="126">
        <f t="shared" si="2"/>
        <v>16847</v>
      </c>
    </row>
    <row r="65" spans="1:11">
      <c r="A65" s="106"/>
      <c r="B65" s="139"/>
      <c r="C65" s="67">
        <v>434</v>
      </c>
      <c r="D65" s="99" t="s">
        <v>33</v>
      </c>
      <c r="E65" s="143"/>
      <c r="F65" s="143"/>
      <c r="G65" s="143"/>
      <c r="H65" s="143"/>
      <c r="I65" s="143"/>
      <c r="J65" s="144"/>
      <c r="K65" s="126">
        <f t="shared" si="2"/>
        <v>0</v>
      </c>
    </row>
    <row r="66" spans="1:11">
      <c r="A66" s="106"/>
      <c r="B66" s="139"/>
      <c r="C66" s="13">
        <v>441</v>
      </c>
      <c r="D66" s="99" t="s">
        <v>23</v>
      </c>
      <c r="E66" s="143"/>
      <c r="F66" s="143"/>
      <c r="G66" s="143">
        <v>37457</v>
      </c>
      <c r="H66" s="143"/>
      <c r="I66" s="143"/>
      <c r="J66" s="144">
        <v>434</v>
      </c>
      <c r="K66" s="126">
        <f t="shared" si="2"/>
        <v>37891</v>
      </c>
    </row>
    <row r="67" spans="1:11">
      <c r="A67" s="106"/>
      <c r="B67" s="139"/>
      <c r="C67" s="67">
        <v>442</v>
      </c>
      <c r="D67" s="99" t="s">
        <v>41</v>
      </c>
      <c r="E67" s="143"/>
      <c r="F67" s="143"/>
      <c r="G67" s="143">
        <v>141195</v>
      </c>
      <c r="H67" s="143"/>
      <c r="I67" s="143"/>
      <c r="J67" s="144"/>
      <c r="K67" s="126">
        <f t="shared" si="2"/>
        <v>141195</v>
      </c>
    </row>
    <row r="68" spans="1:11">
      <c r="A68" s="106"/>
      <c r="B68" s="139"/>
      <c r="C68" s="13">
        <v>444</v>
      </c>
      <c r="D68" s="99" t="s">
        <v>24</v>
      </c>
      <c r="E68" s="143"/>
      <c r="F68" s="143"/>
      <c r="G68" s="143">
        <v>625712</v>
      </c>
      <c r="H68" s="143"/>
      <c r="I68" s="143">
        <v>12</v>
      </c>
      <c r="J68" s="144">
        <v>60277</v>
      </c>
      <c r="K68" s="126">
        <f t="shared" si="2"/>
        <v>686001</v>
      </c>
    </row>
    <row r="69" spans="1:11" ht="24">
      <c r="A69" s="106"/>
      <c r="B69" s="139"/>
      <c r="C69" s="67">
        <v>451</v>
      </c>
      <c r="D69" s="99" t="s">
        <v>34</v>
      </c>
      <c r="E69" s="143"/>
      <c r="F69" s="143"/>
      <c r="G69" s="143">
        <v>8333554</v>
      </c>
      <c r="H69" s="143"/>
      <c r="I69" s="143">
        <v>9412</v>
      </c>
      <c r="J69" s="144">
        <v>356049</v>
      </c>
      <c r="K69" s="126">
        <f t="shared" si="2"/>
        <v>8699015</v>
      </c>
    </row>
    <row r="70" spans="1:11">
      <c r="A70" s="106"/>
      <c r="B70" s="139"/>
      <c r="C70" s="67">
        <v>454</v>
      </c>
      <c r="D70" s="99" t="s">
        <v>190</v>
      </c>
      <c r="E70" s="143"/>
      <c r="F70" s="143"/>
      <c r="G70" s="143">
        <v>1148166</v>
      </c>
      <c r="H70" s="143"/>
      <c r="I70" s="143"/>
      <c r="J70" s="144">
        <v>259</v>
      </c>
      <c r="K70" s="126">
        <f t="shared" si="2"/>
        <v>1148425</v>
      </c>
    </row>
    <row r="71" spans="1:11">
      <c r="A71" s="106"/>
      <c r="B71" s="139"/>
      <c r="C71" s="67">
        <v>461</v>
      </c>
      <c r="D71" s="99" t="s">
        <v>256</v>
      </c>
      <c r="E71" s="143"/>
      <c r="F71" s="143"/>
      <c r="G71" s="143"/>
      <c r="H71" s="143"/>
      <c r="I71" s="143"/>
      <c r="J71" s="144"/>
      <c r="K71" s="126">
        <f t="shared" si="2"/>
        <v>0</v>
      </c>
    </row>
    <row r="72" spans="1:11">
      <c r="A72" s="106"/>
      <c r="B72" s="139"/>
      <c r="C72" s="67">
        <v>462</v>
      </c>
      <c r="D72" s="99" t="s">
        <v>42</v>
      </c>
      <c r="E72" s="143"/>
      <c r="F72" s="143"/>
      <c r="G72" s="143"/>
      <c r="H72" s="143"/>
      <c r="I72" s="143"/>
      <c r="J72" s="144"/>
      <c r="K72" s="126">
        <f t="shared" si="2"/>
        <v>0</v>
      </c>
    </row>
    <row r="73" spans="1:11">
      <c r="A73" s="106"/>
      <c r="B73" s="139"/>
      <c r="C73" s="13">
        <v>463</v>
      </c>
      <c r="D73" s="99" t="s">
        <v>35</v>
      </c>
      <c r="E73" s="143"/>
      <c r="F73" s="143"/>
      <c r="G73" s="143">
        <v>5510708</v>
      </c>
      <c r="H73" s="143"/>
      <c r="I73" s="143"/>
      <c r="J73" s="144">
        <v>11148</v>
      </c>
      <c r="K73" s="126">
        <f t="shared" si="2"/>
        <v>5521856</v>
      </c>
    </row>
    <row r="74" spans="1:11" ht="24">
      <c r="A74" s="106"/>
      <c r="B74" s="139"/>
      <c r="C74" s="67">
        <v>464</v>
      </c>
      <c r="D74" s="99" t="s">
        <v>36</v>
      </c>
      <c r="E74" s="143"/>
      <c r="F74" s="143"/>
      <c r="G74" s="143">
        <v>56395</v>
      </c>
      <c r="H74" s="143"/>
      <c r="I74" s="143"/>
      <c r="J74" s="144"/>
      <c r="K74" s="126">
        <f t="shared" si="2"/>
        <v>56395</v>
      </c>
    </row>
    <row r="75" spans="1:11" ht="24">
      <c r="A75" s="106"/>
      <c r="B75" s="139"/>
      <c r="C75" s="67">
        <v>471</v>
      </c>
      <c r="D75" s="99" t="s">
        <v>257</v>
      </c>
      <c r="E75" s="143"/>
      <c r="F75" s="143"/>
      <c r="G75" s="143"/>
      <c r="H75" s="143"/>
      <c r="I75" s="143"/>
      <c r="J75" s="144">
        <v>12</v>
      </c>
      <c r="K75" s="126">
        <f t="shared" si="2"/>
        <v>12</v>
      </c>
    </row>
    <row r="76" spans="1:11">
      <c r="A76" s="106"/>
      <c r="B76" s="139"/>
      <c r="C76" s="13">
        <v>472</v>
      </c>
      <c r="D76" s="99" t="s">
        <v>37</v>
      </c>
      <c r="E76" s="143">
        <v>1096</v>
      </c>
      <c r="F76" s="143"/>
      <c r="G76" s="143">
        <v>1654059</v>
      </c>
      <c r="H76" s="143"/>
      <c r="I76" s="143">
        <v>931</v>
      </c>
      <c r="J76" s="144">
        <v>772</v>
      </c>
      <c r="K76" s="126">
        <f t="shared" si="2"/>
        <v>1656858</v>
      </c>
    </row>
    <row r="77" spans="1:11">
      <c r="A77" s="106"/>
      <c r="B77" s="139"/>
      <c r="C77" s="13">
        <v>481</v>
      </c>
      <c r="D77" s="99" t="s">
        <v>25</v>
      </c>
      <c r="E77" s="143">
        <v>200</v>
      </c>
      <c r="F77" s="143"/>
      <c r="G77" s="143">
        <v>997961</v>
      </c>
      <c r="H77" s="143"/>
      <c r="I77" s="143">
        <v>742</v>
      </c>
      <c r="J77" s="144">
        <v>14830</v>
      </c>
      <c r="K77" s="126">
        <f t="shared" si="2"/>
        <v>1013733</v>
      </c>
    </row>
    <row r="78" spans="1:11" ht="24">
      <c r="A78" s="106"/>
      <c r="B78" s="139"/>
      <c r="C78" s="13">
        <v>482</v>
      </c>
      <c r="D78" s="99" t="s">
        <v>26</v>
      </c>
      <c r="E78" s="143"/>
      <c r="F78" s="143"/>
      <c r="G78" s="143">
        <v>502407</v>
      </c>
      <c r="H78" s="143"/>
      <c r="I78" s="143">
        <v>136</v>
      </c>
      <c r="J78" s="144">
        <v>43181</v>
      </c>
      <c r="K78" s="126">
        <f t="shared" si="2"/>
        <v>545724</v>
      </c>
    </row>
    <row r="79" spans="1:11" ht="24">
      <c r="A79" s="106"/>
      <c r="B79" s="139"/>
      <c r="C79" s="13">
        <v>483</v>
      </c>
      <c r="D79" s="99" t="s">
        <v>27</v>
      </c>
      <c r="E79" s="143"/>
      <c r="F79" s="143"/>
      <c r="G79" s="143">
        <v>75465</v>
      </c>
      <c r="H79" s="143"/>
      <c r="I79" s="143"/>
      <c r="J79" s="144">
        <v>41884</v>
      </c>
      <c r="K79" s="126">
        <f t="shared" si="2"/>
        <v>117349</v>
      </c>
    </row>
    <row r="80" spans="1:11" ht="24">
      <c r="A80" s="106"/>
      <c r="B80" s="139"/>
      <c r="C80" s="67">
        <v>484</v>
      </c>
      <c r="D80" s="99" t="s">
        <v>38</v>
      </c>
      <c r="E80" s="143"/>
      <c r="F80" s="143"/>
      <c r="G80" s="143">
        <v>83238</v>
      </c>
      <c r="H80" s="143"/>
      <c r="I80" s="143"/>
      <c r="J80" s="144">
        <v>1735</v>
      </c>
      <c r="K80" s="126">
        <f t="shared" si="2"/>
        <v>84973</v>
      </c>
    </row>
    <row r="81" spans="1:13" ht="24">
      <c r="A81" s="106"/>
      <c r="B81" s="139"/>
      <c r="C81" s="67">
        <v>485</v>
      </c>
      <c r="D81" s="99" t="s">
        <v>45</v>
      </c>
      <c r="E81" s="143"/>
      <c r="F81" s="143"/>
      <c r="G81" s="143">
        <v>2347</v>
      </c>
      <c r="H81" s="143"/>
      <c r="I81" s="143"/>
      <c r="J81" s="144">
        <v>922</v>
      </c>
      <c r="K81" s="126">
        <f t="shared" si="2"/>
        <v>3269</v>
      </c>
    </row>
    <row r="82" spans="1:13">
      <c r="A82" s="106"/>
      <c r="B82" s="139"/>
      <c r="C82" s="67">
        <v>499</v>
      </c>
      <c r="D82" s="99" t="s">
        <v>43</v>
      </c>
      <c r="E82" s="143"/>
      <c r="F82" s="143"/>
      <c r="G82" s="143"/>
      <c r="H82" s="143"/>
      <c r="I82" s="143"/>
      <c r="J82" s="144"/>
      <c r="K82" s="126">
        <f t="shared" si="2"/>
        <v>0</v>
      </c>
    </row>
    <row r="83" spans="1:13">
      <c r="A83" s="106"/>
      <c r="B83" s="139"/>
      <c r="C83" s="13">
        <v>511</v>
      </c>
      <c r="D83" s="99" t="s">
        <v>28</v>
      </c>
      <c r="E83" s="143">
        <v>4195</v>
      </c>
      <c r="F83" s="143"/>
      <c r="G83" s="143">
        <v>13232799</v>
      </c>
      <c r="H83" s="143"/>
      <c r="I83" s="143">
        <v>3780</v>
      </c>
      <c r="J83" s="144">
        <v>2028627</v>
      </c>
      <c r="K83" s="126">
        <f t="shared" si="2"/>
        <v>15269401</v>
      </c>
    </row>
    <row r="84" spans="1:13">
      <c r="A84" s="106"/>
      <c r="B84" s="139"/>
      <c r="C84" s="13">
        <v>512</v>
      </c>
      <c r="D84" s="99" t="s">
        <v>29</v>
      </c>
      <c r="E84" s="143"/>
      <c r="F84" s="143"/>
      <c r="G84" s="143">
        <v>530497</v>
      </c>
      <c r="H84" s="143"/>
      <c r="I84" s="143">
        <v>6902</v>
      </c>
      <c r="J84" s="144">
        <v>85409</v>
      </c>
      <c r="K84" s="126">
        <f t="shared" si="2"/>
        <v>622808</v>
      </c>
    </row>
    <row r="85" spans="1:13">
      <c r="A85" s="106"/>
      <c r="B85" s="106"/>
      <c r="C85" s="67">
        <v>513</v>
      </c>
      <c r="D85" s="99" t="s">
        <v>30</v>
      </c>
      <c r="E85" s="143"/>
      <c r="F85" s="143"/>
      <c r="G85" s="143">
        <v>101233</v>
      </c>
      <c r="H85" s="143"/>
      <c r="I85" s="143">
        <v>14</v>
      </c>
      <c r="J85" s="144">
        <v>9855</v>
      </c>
      <c r="K85" s="126">
        <f t="shared" si="2"/>
        <v>111102</v>
      </c>
    </row>
    <row r="86" spans="1:13">
      <c r="A86" s="106"/>
      <c r="B86" s="106"/>
      <c r="C86" s="67">
        <v>521</v>
      </c>
      <c r="D86" s="99" t="s">
        <v>44</v>
      </c>
      <c r="E86" s="143"/>
      <c r="F86" s="143"/>
      <c r="G86" s="143"/>
      <c r="H86" s="143"/>
      <c r="I86" s="143"/>
      <c r="J86" s="144"/>
      <c r="K86" s="126">
        <f t="shared" si="2"/>
        <v>0</v>
      </c>
    </row>
    <row r="87" spans="1:13">
      <c r="A87" s="106"/>
      <c r="B87" s="106"/>
      <c r="C87" s="67">
        <v>522</v>
      </c>
      <c r="D87" s="99" t="s">
        <v>39</v>
      </c>
      <c r="E87" s="143"/>
      <c r="F87" s="143"/>
      <c r="G87" s="143">
        <v>1410</v>
      </c>
      <c r="H87" s="143"/>
      <c r="I87" s="143"/>
      <c r="J87" s="144"/>
      <c r="K87" s="126">
        <f t="shared" si="2"/>
        <v>1410</v>
      </c>
    </row>
    <row r="88" spans="1:13">
      <c r="A88" s="106"/>
      <c r="B88" s="106"/>
      <c r="C88" s="68">
        <v>523</v>
      </c>
      <c r="D88" s="100" t="s">
        <v>192</v>
      </c>
      <c r="E88" s="145"/>
      <c r="F88" s="145"/>
      <c r="G88" s="145"/>
      <c r="H88" s="145"/>
      <c r="I88" s="145"/>
      <c r="J88" s="146">
        <v>21526</v>
      </c>
      <c r="K88" s="126">
        <f t="shared" si="2"/>
        <v>21526</v>
      </c>
    </row>
    <row r="89" spans="1:13">
      <c r="A89" s="106"/>
      <c r="B89" s="106"/>
      <c r="C89" s="68">
        <v>531</v>
      </c>
      <c r="D89" s="100" t="s">
        <v>193</v>
      </c>
      <c r="E89" s="145"/>
      <c r="F89" s="145"/>
      <c r="G89" s="145"/>
      <c r="H89" s="145"/>
      <c r="I89" s="145"/>
      <c r="J89" s="146">
        <v>19</v>
      </c>
      <c r="K89" s="126">
        <f t="shared" si="2"/>
        <v>19</v>
      </c>
    </row>
    <row r="90" spans="1:13">
      <c r="A90" s="106"/>
      <c r="B90" s="106"/>
      <c r="C90" s="68">
        <v>541</v>
      </c>
      <c r="D90" s="100" t="s">
        <v>40</v>
      </c>
      <c r="E90" s="145"/>
      <c r="F90" s="145"/>
      <c r="G90" s="145">
        <v>25003</v>
      </c>
      <c r="H90" s="145"/>
      <c r="I90" s="145"/>
      <c r="J90" s="146">
        <v>60198</v>
      </c>
      <c r="K90" s="126">
        <f t="shared" si="2"/>
        <v>85201</v>
      </c>
    </row>
    <row r="91" spans="1:13">
      <c r="A91" s="106"/>
      <c r="B91" s="106"/>
      <c r="C91" s="67">
        <v>611</v>
      </c>
      <c r="D91" s="99" t="s">
        <v>186</v>
      </c>
      <c r="E91" s="143"/>
      <c r="F91" s="143"/>
      <c r="G91" s="143">
        <v>332745</v>
      </c>
      <c r="H91" s="143"/>
      <c r="I91" s="143"/>
      <c r="J91" s="144">
        <v>357</v>
      </c>
      <c r="K91" s="126">
        <f t="shared" si="2"/>
        <v>333102</v>
      </c>
    </row>
    <row r="92" spans="1:13">
      <c r="A92" s="106"/>
      <c r="B92" s="106"/>
      <c r="C92" s="67">
        <v>612</v>
      </c>
      <c r="D92" s="99" t="s">
        <v>187</v>
      </c>
      <c r="E92" s="143"/>
      <c r="F92" s="143"/>
      <c r="G92" s="143">
        <v>446567</v>
      </c>
      <c r="H92" s="143"/>
      <c r="I92" s="143"/>
      <c r="J92" s="144"/>
      <c r="K92" s="126">
        <f t="shared" si="2"/>
        <v>446567</v>
      </c>
    </row>
    <row r="93" spans="1:13">
      <c r="A93" s="106"/>
      <c r="B93" s="106"/>
      <c r="C93" s="67">
        <v>613</v>
      </c>
      <c r="D93" s="99" t="s">
        <v>188</v>
      </c>
      <c r="E93" s="143"/>
      <c r="F93" s="143"/>
      <c r="G93" s="143"/>
      <c r="H93" s="143"/>
      <c r="I93" s="143"/>
      <c r="J93" s="144"/>
      <c r="K93" s="126">
        <f t="shared" si="2"/>
        <v>0</v>
      </c>
    </row>
    <row r="94" spans="1:13" ht="13.5" thickBot="1">
      <c r="A94" s="106"/>
      <c r="B94" s="106"/>
      <c r="C94" s="68">
        <v>621</v>
      </c>
      <c r="D94" s="100" t="s">
        <v>189</v>
      </c>
      <c r="E94" s="145"/>
      <c r="F94" s="145"/>
      <c r="G94" s="145">
        <v>9808</v>
      </c>
      <c r="H94" s="145"/>
      <c r="I94" s="145"/>
      <c r="J94" s="146">
        <v>81094</v>
      </c>
      <c r="K94" s="126">
        <f t="shared" si="2"/>
        <v>90902</v>
      </c>
    </row>
    <row r="95" spans="1:13" ht="13.5" thickBot="1">
      <c r="A95" s="106"/>
      <c r="B95" s="106"/>
      <c r="C95" s="95" t="s">
        <v>10</v>
      </c>
      <c r="D95" s="147"/>
      <c r="E95" s="148">
        <f t="shared" ref="E95:K95" si="3">SUM(E51:E94)</f>
        <v>62106</v>
      </c>
      <c r="F95" s="148">
        <f t="shared" si="3"/>
        <v>0</v>
      </c>
      <c r="G95" s="148">
        <f t="shared" si="3"/>
        <v>52229718</v>
      </c>
      <c r="H95" s="148">
        <f t="shared" si="3"/>
        <v>55109</v>
      </c>
      <c r="I95" s="148">
        <f t="shared" si="3"/>
        <v>55315</v>
      </c>
      <c r="J95" s="148">
        <f t="shared" si="3"/>
        <v>5462175</v>
      </c>
      <c r="K95" s="148">
        <f t="shared" si="3"/>
        <v>57864423</v>
      </c>
      <c r="M95" s="238">
        <f>K95+K141+K188+K235</f>
        <v>77873375</v>
      </c>
    </row>
    <row r="96" spans="1:13">
      <c r="A96" s="106"/>
      <c r="B96" s="106"/>
      <c r="C96" s="149"/>
      <c r="D96" s="139"/>
      <c r="E96" s="150"/>
      <c r="F96" s="150"/>
      <c r="G96" s="150"/>
      <c r="H96" s="150"/>
      <c r="I96" s="150"/>
      <c r="J96" s="150"/>
      <c r="K96" s="150"/>
    </row>
    <row r="97" spans="1:13">
      <c r="A97" s="106"/>
      <c r="B97" s="106"/>
      <c r="C97" s="149"/>
      <c r="D97" s="139"/>
      <c r="E97" s="150"/>
      <c r="F97" s="150"/>
      <c r="G97" s="150"/>
      <c r="H97" s="150"/>
      <c r="I97" s="150"/>
      <c r="J97" s="150"/>
      <c r="K97" s="150"/>
    </row>
    <row r="98" spans="1:13" ht="13.5" thickBot="1">
      <c r="A98" s="106"/>
      <c r="B98" s="106"/>
      <c r="C98" s="149"/>
      <c r="D98" s="139"/>
      <c r="E98" s="150"/>
      <c r="F98" s="150"/>
      <c r="G98" s="150"/>
      <c r="H98" s="150"/>
      <c r="I98" s="150"/>
      <c r="J98" s="150"/>
      <c r="K98" s="150"/>
    </row>
    <row r="99" spans="1:13" ht="26.25" thickBot="1">
      <c r="A99" s="106"/>
      <c r="B99" s="106" t="s">
        <v>252</v>
      </c>
      <c r="C99" s="41" t="s">
        <v>2</v>
      </c>
      <c r="D99" s="38" t="s">
        <v>3</v>
      </c>
      <c r="E99" s="42" t="s">
        <v>4</v>
      </c>
      <c r="F99" s="38" t="s">
        <v>9</v>
      </c>
      <c r="G99" s="39" t="s">
        <v>5</v>
      </c>
      <c r="H99" s="41" t="s">
        <v>6</v>
      </c>
      <c r="I99" s="41" t="s">
        <v>7</v>
      </c>
      <c r="J99" s="40" t="s">
        <v>8</v>
      </c>
      <c r="K99" s="78" t="s">
        <v>10</v>
      </c>
    </row>
    <row r="100" spans="1:13">
      <c r="A100" s="106"/>
      <c r="B100" s="106"/>
      <c r="C100" s="12">
        <v>411</v>
      </c>
      <c r="D100" s="98" t="s">
        <v>11</v>
      </c>
      <c r="E100" s="151">
        <v>12817</v>
      </c>
      <c r="F100" s="152"/>
      <c r="G100" s="151">
        <v>531478</v>
      </c>
      <c r="H100" s="152"/>
      <c r="I100" s="151"/>
      <c r="J100" s="151">
        <v>16470</v>
      </c>
      <c r="K100" s="128">
        <f>SUM(E100:J100)</f>
        <v>560765</v>
      </c>
      <c r="M100" s="60">
        <f>K279+K323++K369+K415+K460+K505+K551+K596+K642+K687+K733+K776+K822+K867+K914+K962+K1008+K1054+K1099+K1144+K1189+K1234+K1279+K1324+K1370+K1415+K1461+K1506+K1553+K1598+K1643++K1689+K1734+K1778+K1824+K1869+K1913+K1958+K2002+K2047+K2091+K2134+K2179+K2224+K2268+K2313+K2357+K2401+K2447+K2493+K2537+K2585+K2629+K2673+K2718+K2764+K2808+K2852+K2897+K2944+K2990+K3034+K3078+K3122+K3166+K3212+K3258+K3302+K3346+K3392+K3436+K3482+K3526+K3572+K3616+K3660+K3704+K3748+K3792+K3838+K3884++K3928+K3972+K4017+K4063+K4108+K4152+K4197+K4241+K4286+K4331+K4375+K4419+K4466+K4511+K4555</f>
        <v>44427263</v>
      </c>
    </row>
    <row r="101" spans="1:13">
      <c r="A101" s="106"/>
      <c r="B101" s="106"/>
      <c r="C101" s="13">
        <v>412</v>
      </c>
      <c r="D101" s="99" t="s">
        <v>12</v>
      </c>
      <c r="E101" s="153">
        <v>7164</v>
      </c>
      <c r="F101" s="154"/>
      <c r="G101" s="153">
        <v>88674</v>
      </c>
      <c r="H101" s="154"/>
      <c r="I101" s="153"/>
      <c r="J101" s="153">
        <v>6120</v>
      </c>
      <c r="K101" s="128">
        <f t="shared" ref="K101:K140" si="4">SUM(E101:J101)</f>
        <v>101958</v>
      </c>
    </row>
    <row r="102" spans="1:13">
      <c r="A102" s="106"/>
      <c r="B102" s="106"/>
      <c r="C102" s="13">
        <v>413</v>
      </c>
      <c r="D102" s="99" t="s">
        <v>13</v>
      </c>
      <c r="E102" s="153">
        <v>6</v>
      </c>
      <c r="F102" s="154"/>
      <c r="G102" s="153">
        <v>3450</v>
      </c>
      <c r="H102" s="154"/>
      <c r="I102" s="154"/>
      <c r="J102" s="153">
        <v>99</v>
      </c>
      <c r="K102" s="128">
        <f t="shared" si="4"/>
        <v>3555</v>
      </c>
    </row>
    <row r="103" spans="1:13">
      <c r="A103" s="106"/>
      <c r="B103" s="106"/>
      <c r="C103" s="13">
        <v>414</v>
      </c>
      <c r="D103" s="99" t="s">
        <v>14</v>
      </c>
      <c r="E103" s="153">
        <v>7118</v>
      </c>
      <c r="F103" s="154"/>
      <c r="G103" s="153">
        <v>33152</v>
      </c>
      <c r="H103" s="154"/>
      <c r="I103" s="154"/>
      <c r="J103" s="153">
        <v>1587</v>
      </c>
      <c r="K103" s="128">
        <f t="shared" si="4"/>
        <v>41857</v>
      </c>
      <c r="M103" s="35">
        <v>406068</v>
      </c>
    </row>
    <row r="104" spans="1:13">
      <c r="A104" s="106"/>
      <c r="B104" s="106"/>
      <c r="C104" s="13">
        <v>415</v>
      </c>
      <c r="D104" s="99" t="s">
        <v>15</v>
      </c>
      <c r="E104" s="153"/>
      <c r="F104" s="154"/>
      <c r="G104" s="153">
        <v>13979</v>
      </c>
      <c r="H104" s="154"/>
      <c r="I104" s="154"/>
      <c r="J104" s="153">
        <v>4213</v>
      </c>
      <c r="K104" s="128">
        <f t="shared" si="4"/>
        <v>18192</v>
      </c>
    </row>
    <row r="105" spans="1:13">
      <c r="A105" s="106"/>
      <c r="B105" s="106"/>
      <c r="C105" s="13">
        <v>416</v>
      </c>
      <c r="D105" s="99" t="s">
        <v>16</v>
      </c>
      <c r="E105" s="153"/>
      <c r="F105" s="154"/>
      <c r="G105" s="153">
        <v>15883</v>
      </c>
      <c r="H105" s="154"/>
      <c r="I105" s="154"/>
      <c r="J105" s="153">
        <v>203</v>
      </c>
      <c r="K105" s="128">
        <f t="shared" si="4"/>
        <v>16086</v>
      </c>
    </row>
    <row r="106" spans="1:13">
      <c r="A106" s="106"/>
      <c r="B106" s="106"/>
      <c r="C106" s="67">
        <v>417</v>
      </c>
      <c r="D106" s="99" t="s">
        <v>31</v>
      </c>
      <c r="E106" s="153"/>
      <c r="F106" s="154"/>
      <c r="G106" s="153"/>
      <c r="H106" s="154"/>
      <c r="I106" s="154"/>
      <c r="J106" s="153"/>
      <c r="K106" s="128">
        <f t="shared" si="4"/>
        <v>0</v>
      </c>
    </row>
    <row r="107" spans="1:13">
      <c r="A107" s="106"/>
      <c r="B107" s="106"/>
      <c r="C107" s="13">
        <v>421</v>
      </c>
      <c r="D107" s="99" t="s">
        <v>17</v>
      </c>
      <c r="E107" s="153">
        <v>717</v>
      </c>
      <c r="F107" s="154"/>
      <c r="G107" s="153">
        <v>84156</v>
      </c>
      <c r="H107" s="154"/>
      <c r="I107" s="153">
        <v>92</v>
      </c>
      <c r="J107" s="153">
        <v>21132</v>
      </c>
      <c r="K107" s="128">
        <f t="shared" si="4"/>
        <v>106097</v>
      </c>
    </row>
    <row r="108" spans="1:13">
      <c r="A108" s="106"/>
      <c r="B108" s="106"/>
      <c r="C108" s="13">
        <v>422</v>
      </c>
      <c r="D108" s="99" t="s">
        <v>18</v>
      </c>
      <c r="E108" s="153">
        <v>387</v>
      </c>
      <c r="F108" s="154"/>
      <c r="G108" s="153">
        <v>11479</v>
      </c>
      <c r="H108" s="154"/>
      <c r="I108" s="153">
        <v>703</v>
      </c>
      <c r="J108" s="153">
        <v>1610</v>
      </c>
      <c r="K108" s="128">
        <f t="shared" si="4"/>
        <v>14179</v>
      </c>
    </row>
    <row r="109" spans="1:13">
      <c r="A109" s="106"/>
      <c r="B109" s="106"/>
      <c r="C109" s="13">
        <v>423</v>
      </c>
      <c r="D109" s="99" t="s">
        <v>19</v>
      </c>
      <c r="E109" s="153">
        <v>12124</v>
      </c>
      <c r="F109" s="154"/>
      <c r="G109" s="153">
        <v>105667</v>
      </c>
      <c r="H109" s="154"/>
      <c r="I109" s="153">
        <v>7996</v>
      </c>
      <c r="J109" s="153">
        <v>7435</v>
      </c>
      <c r="K109" s="128">
        <f t="shared" si="4"/>
        <v>133222</v>
      </c>
      <c r="M109" s="60">
        <f>M95+M100+M4599</f>
        <v>146006843</v>
      </c>
    </row>
    <row r="110" spans="1:13">
      <c r="A110" s="106"/>
      <c r="B110" s="106"/>
      <c r="C110" s="13">
        <v>424</v>
      </c>
      <c r="D110" s="99" t="s">
        <v>20</v>
      </c>
      <c r="E110" s="153">
        <v>16155</v>
      </c>
      <c r="F110" s="154"/>
      <c r="G110" s="153">
        <v>479179</v>
      </c>
      <c r="H110" s="154"/>
      <c r="I110" s="153">
        <v>930</v>
      </c>
      <c r="J110" s="153">
        <v>3699</v>
      </c>
      <c r="K110" s="128">
        <f t="shared" si="4"/>
        <v>499963</v>
      </c>
      <c r="M110" s="35">
        <f>105000000/M109</f>
        <v>0.71914437599339098</v>
      </c>
    </row>
    <row r="111" spans="1:13">
      <c r="A111" s="106"/>
      <c r="B111" s="106"/>
      <c r="C111" s="13">
        <v>425</v>
      </c>
      <c r="D111" s="99" t="s">
        <v>21</v>
      </c>
      <c r="E111" s="153">
        <v>1868</v>
      </c>
      <c r="F111" s="153"/>
      <c r="G111" s="153">
        <v>17387</v>
      </c>
      <c r="H111" s="154"/>
      <c r="I111" s="153">
        <v>23</v>
      </c>
      <c r="J111" s="153">
        <v>11431</v>
      </c>
      <c r="K111" s="128">
        <f t="shared" si="4"/>
        <v>30709</v>
      </c>
    </row>
    <row r="112" spans="1:13">
      <c r="A112" s="106"/>
      <c r="B112" s="106"/>
      <c r="C112" s="13">
        <v>426</v>
      </c>
      <c r="D112" s="99" t="s">
        <v>22</v>
      </c>
      <c r="E112" s="153">
        <v>448</v>
      </c>
      <c r="F112" s="154"/>
      <c r="G112" s="153">
        <v>23409</v>
      </c>
      <c r="H112" s="154"/>
      <c r="I112" s="153">
        <v>638</v>
      </c>
      <c r="J112" s="153">
        <v>27006</v>
      </c>
      <c r="K112" s="128">
        <f t="shared" si="4"/>
        <v>51501</v>
      </c>
    </row>
    <row r="113" spans="1:11">
      <c r="A113" s="106"/>
      <c r="B113" s="106"/>
      <c r="C113" s="13">
        <v>431</v>
      </c>
      <c r="D113" s="99" t="s">
        <v>32</v>
      </c>
      <c r="E113" s="154"/>
      <c r="F113" s="154"/>
      <c r="G113" s="154"/>
      <c r="H113" s="154"/>
      <c r="I113" s="154"/>
      <c r="J113" s="153">
        <v>850</v>
      </c>
      <c r="K113" s="128">
        <f t="shared" si="4"/>
        <v>850</v>
      </c>
    </row>
    <row r="114" spans="1:11">
      <c r="A114" s="106"/>
      <c r="B114" s="106"/>
      <c r="C114" s="67">
        <v>434</v>
      </c>
      <c r="D114" s="99" t="s">
        <v>33</v>
      </c>
      <c r="E114" s="154"/>
      <c r="F114" s="154"/>
      <c r="G114" s="154"/>
      <c r="H114" s="154"/>
      <c r="I114" s="154"/>
      <c r="J114" s="154"/>
      <c r="K114" s="128">
        <f t="shared" si="4"/>
        <v>0</v>
      </c>
    </row>
    <row r="115" spans="1:11">
      <c r="A115" s="106"/>
      <c r="B115" s="106"/>
      <c r="C115" s="13">
        <v>441</v>
      </c>
      <c r="D115" s="99" t="s">
        <v>23</v>
      </c>
      <c r="E115" s="153"/>
      <c r="F115" s="154"/>
      <c r="G115" s="153">
        <v>19897</v>
      </c>
      <c r="H115" s="154"/>
      <c r="I115" s="154"/>
      <c r="J115" s="153"/>
      <c r="K115" s="128">
        <f t="shared" si="4"/>
        <v>19897</v>
      </c>
    </row>
    <row r="116" spans="1:11">
      <c r="A116" s="106"/>
      <c r="B116" s="106"/>
      <c r="C116" s="67">
        <v>442</v>
      </c>
      <c r="D116" s="99" t="s">
        <v>41</v>
      </c>
      <c r="E116" s="154"/>
      <c r="F116" s="154"/>
      <c r="G116" s="153">
        <v>10558</v>
      </c>
      <c r="H116" s="154"/>
      <c r="I116" s="154"/>
      <c r="J116" s="154"/>
      <c r="K116" s="128">
        <f t="shared" si="4"/>
        <v>10558</v>
      </c>
    </row>
    <row r="117" spans="1:11">
      <c r="A117" s="106"/>
      <c r="B117" s="106"/>
      <c r="C117" s="13">
        <v>444</v>
      </c>
      <c r="D117" s="99" t="s">
        <v>24</v>
      </c>
      <c r="E117" s="154"/>
      <c r="F117" s="154"/>
      <c r="G117" s="153">
        <v>7021</v>
      </c>
      <c r="H117" s="154"/>
      <c r="I117" s="154"/>
      <c r="J117" s="153">
        <v>78</v>
      </c>
      <c r="K117" s="128">
        <f t="shared" si="4"/>
        <v>7099</v>
      </c>
    </row>
    <row r="118" spans="1:11" ht="24">
      <c r="A118" s="106"/>
      <c r="B118" s="106"/>
      <c r="C118" s="67">
        <v>451</v>
      </c>
      <c r="D118" s="99" t="s">
        <v>34</v>
      </c>
      <c r="E118" s="154"/>
      <c r="F118" s="154"/>
      <c r="G118" s="153">
        <v>371807</v>
      </c>
      <c r="H118" s="154"/>
      <c r="I118" s="154"/>
      <c r="J118" s="153">
        <v>8950</v>
      </c>
      <c r="K118" s="128">
        <f t="shared" si="4"/>
        <v>380757</v>
      </c>
    </row>
    <row r="119" spans="1:11" ht="24">
      <c r="A119" s="106"/>
      <c r="B119" s="106"/>
      <c r="C119" s="67">
        <v>452</v>
      </c>
      <c r="D119" s="99" t="s">
        <v>195</v>
      </c>
      <c r="E119" s="154"/>
      <c r="F119" s="154"/>
      <c r="G119" s="153">
        <v>9440</v>
      </c>
      <c r="H119" s="154"/>
      <c r="I119" s="154"/>
      <c r="J119" s="153"/>
      <c r="K119" s="128">
        <f t="shared" si="4"/>
        <v>9440</v>
      </c>
    </row>
    <row r="120" spans="1:11">
      <c r="A120" s="106"/>
      <c r="B120" s="106"/>
      <c r="C120" s="67">
        <v>462</v>
      </c>
      <c r="D120" s="99" t="s">
        <v>42</v>
      </c>
      <c r="E120" s="154"/>
      <c r="F120" s="154"/>
      <c r="G120" s="154"/>
      <c r="H120" s="154"/>
      <c r="I120" s="154"/>
      <c r="J120" s="154">
        <v>5</v>
      </c>
      <c r="K120" s="128">
        <f t="shared" si="4"/>
        <v>5</v>
      </c>
    </row>
    <row r="121" spans="1:11">
      <c r="A121" s="106"/>
      <c r="B121" s="106"/>
      <c r="C121" s="13">
        <v>463</v>
      </c>
      <c r="D121" s="99" t="s">
        <v>35</v>
      </c>
      <c r="E121" s="154"/>
      <c r="F121" s="154"/>
      <c r="G121" s="153">
        <v>216121</v>
      </c>
      <c r="H121" s="154"/>
      <c r="I121" s="153">
        <v>18251</v>
      </c>
      <c r="J121" s="153">
        <v>49</v>
      </c>
      <c r="K121" s="128">
        <f t="shared" si="4"/>
        <v>234421</v>
      </c>
    </row>
    <row r="122" spans="1:11" ht="24">
      <c r="A122" s="106"/>
      <c r="B122" s="106"/>
      <c r="C122" s="67">
        <v>464</v>
      </c>
      <c r="D122" s="99" t="s">
        <v>36</v>
      </c>
      <c r="E122" s="154"/>
      <c r="F122" s="154"/>
      <c r="G122" s="154"/>
      <c r="H122" s="154"/>
      <c r="I122" s="154"/>
      <c r="J122" s="154"/>
      <c r="K122" s="128">
        <f t="shared" si="4"/>
        <v>0</v>
      </c>
    </row>
    <row r="123" spans="1:11">
      <c r="A123" s="106"/>
      <c r="B123" s="106"/>
      <c r="C123" s="13">
        <v>472</v>
      </c>
      <c r="D123" s="99" t="s">
        <v>37</v>
      </c>
      <c r="E123" s="153">
        <v>106</v>
      </c>
      <c r="F123" s="154"/>
      <c r="G123" s="153">
        <v>85538</v>
      </c>
      <c r="H123" s="154"/>
      <c r="I123" s="153">
        <v>84</v>
      </c>
      <c r="J123" s="153">
        <v>38</v>
      </c>
      <c r="K123" s="128">
        <f t="shared" si="4"/>
        <v>85766</v>
      </c>
    </row>
    <row r="124" spans="1:11">
      <c r="A124" s="106"/>
      <c r="B124" s="106"/>
      <c r="C124" s="13">
        <v>481</v>
      </c>
      <c r="D124" s="99" t="s">
        <v>25</v>
      </c>
      <c r="E124" s="154"/>
      <c r="F124" s="154"/>
      <c r="G124" s="153">
        <v>74968</v>
      </c>
      <c r="H124" s="154"/>
      <c r="I124" s="154"/>
      <c r="J124" s="153">
        <v>705</v>
      </c>
      <c r="K124" s="128">
        <f t="shared" si="4"/>
        <v>75673</v>
      </c>
    </row>
    <row r="125" spans="1:11" ht="24">
      <c r="A125" s="106"/>
      <c r="B125" s="106"/>
      <c r="C125" s="13">
        <v>482</v>
      </c>
      <c r="D125" s="99" t="s">
        <v>26</v>
      </c>
      <c r="E125" s="153"/>
      <c r="F125" s="154"/>
      <c r="G125" s="153">
        <v>29964</v>
      </c>
      <c r="H125" s="154"/>
      <c r="I125" s="153"/>
      <c r="J125" s="153">
        <v>899</v>
      </c>
      <c r="K125" s="128">
        <f t="shared" si="4"/>
        <v>30863</v>
      </c>
    </row>
    <row r="126" spans="1:11" ht="24">
      <c r="A126" s="106"/>
      <c r="B126" s="106"/>
      <c r="C126" s="13">
        <v>483</v>
      </c>
      <c r="D126" s="99" t="s">
        <v>27</v>
      </c>
      <c r="E126" s="153"/>
      <c r="F126" s="154"/>
      <c r="G126" s="153">
        <v>67878</v>
      </c>
      <c r="H126" s="154"/>
      <c r="I126" s="154"/>
      <c r="J126" s="153">
        <v>25</v>
      </c>
      <c r="K126" s="128">
        <f t="shared" si="4"/>
        <v>67903</v>
      </c>
    </row>
    <row r="127" spans="1:11" ht="24">
      <c r="A127" s="106"/>
      <c r="B127" s="106"/>
      <c r="C127" s="67">
        <v>484</v>
      </c>
      <c r="D127" s="99" t="s">
        <v>38</v>
      </c>
      <c r="E127" s="153">
        <v>4465</v>
      </c>
      <c r="F127" s="154"/>
      <c r="G127" s="153">
        <v>18580</v>
      </c>
      <c r="H127" s="154"/>
      <c r="I127" s="154"/>
      <c r="J127" s="154">
        <v>35</v>
      </c>
      <c r="K127" s="128">
        <f t="shared" si="4"/>
        <v>23080</v>
      </c>
    </row>
    <row r="128" spans="1:11" ht="24">
      <c r="A128" s="106"/>
      <c r="B128" s="106"/>
      <c r="C128" s="67">
        <v>485</v>
      </c>
      <c r="D128" s="99" t="s">
        <v>45</v>
      </c>
      <c r="E128" s="154"/>
      <c r="F128" s="154"/>
      <c r="G128" s="153"/>
      <c r="H128" s="154"/>
      <c r="I128" s="154"/>
      <c r="J128" s="153"/>
      <c r="K128" s="128">
        <f t="shared" si="4"/>
        <v>0</v>
      </c>
    </row>
    <row r="129" spans="1:11">
      <c r="A129" s="106"/>
      <c r="B129" s="106"/>
      <c r="C129" s="67">
        <v>499</v>
      </c>
      <c r="D129" s="99" t="s">
        <v>43</v>
      </c>
      <c r="E129" s="154"/>
      <c r="F129" s="154"/>
      <c r="G129" s="154"/>
      <c r="H129" s="154"/>
      <c r="I129" s="154"/>
      <c r="J129" s="154"/>
      <c r="K129" s="128">
        <f t="shared" si="4"/>
        <v>0</v>
      </c>
    </row>
    <row r="130" spans="1:11">
      <c r="A130" s="106"/>
      <c r="B130" s="106"/>
      <c r="C130" s="13">
        <v>511</v>
      </c>
      <c r="D130" s="99" t="s">
        <v>28</v>
      </c>
      <c r="E130" s="153">
        <v>170859</v>
      </c>
      <c r="F130" s="154"/>
      <c r="G130" s="153">
        <v>633961</v>
      </c>
      <c r="H130" s="154"/>
      <c r="I130" s="154">
        <v>4010</v>
      </c>
      <c r="J130" s="153">
        <v>4640</v>
      </c>
      <c r="K130" s="128">
        <f t="shared" si="4"/>
        <v>813470</v>
      </c>
    </row>
    <row r="131" spans="1:11">
      <c r="A131" s="106"/>
      <c r="B131" s="106"/>
      <c r="C131" s="13">
        <v>512</v>
      </c>
      <c r="D131" s="99" t="s">
        <v>29</v>
      </c>
      <c r="E131" s="153">
        <v>545</v>
      </c>
      <c r="F131" s="154"/>
      <c r="G131" s="153">
        <v>20489</v>
      </c>
      <c r="H131" s="154"/>
      <c r="I131" s="153">
        <v>206</v>
      </c>
      <c r="J131" s="153">
        <v>1156</v>
      </c>
      <c r="K131" s="128">
        <f t="shared" si="4"/>
        <v>22396</v>
      </c>
    </row>
    <row r="132" spans="1:11">
      <c r="A132" s="106"/>
      <c r="B132" s="106"/>
      <c r="C132" s="67">
        <v>513</v>
      </c>
      <c r="D132" s="99" t="s">
        <v>30</v>
      </c>
      <c r="E132" s="154">
        <v>3</v>
      </c>
      <c r="F132" s="153"/>
      <c r="G132" s="153">
        <v>3085</v>
      </c>
      <c r="H132" s="154"/>
      <c r="I132" s="153"/>
      <c r="J132" s="153">
        <v>81</v>
      </c>
      <c r="K132" s="128">
        <f t="shared" si="4"/>
        <v>3169</v>
      </c>
    </row>
    <row r="133" spans="1:11">
      <c r="A133" s="106"/>
      <c r="B133" s="106"/>
      <c r="C133" s="67">
        <v>521</v>
      </c>
      <c r="D133" s="99" t="s">
        <v>44</v>
      </c>
      <c r="E133" s="154"/>
      <c r="F133" s="154"/>
      <c r="G133" s="153">
        <v>19254</v>
      </c>
      <c r="H133" s="154"/>
      <c r="I133" s="154"/>
      <c r="J133" s="153">
        <v>9191</v>
      </c>
      <c r="K133" s="128">
        <f t="shared" si="4"/>
        <v>28445</v>
      </c>
    </row>
    <row r="134" spans="1:11">
      <c r="A134" s="106"/>
      <c r="B134" s="106"/>
      <c r="C134" s="67">
        <v>522</v>
      </c>
      <c r="D134" s="99" t="s">
        <v>39</v>
      </c>
      <c r="E134" s="154"/>
      <c r="F134" s="154"/>
      <c r="G134" s="154"/>
      <c r="H134" s="154"/>
      <c r="I134" s="154"/>
      <c r="J134" s="154"/>
      <c r="K134" s="128">
        <f t="shared" si="4"/>
        <v>0</v>
      </c>
    </row>
    <row r="135" spans="1:11">
      <c r="A135" s="106"/>
      <c r="B135" s="106"/>
      <c r="C135" s="68">
        <v>523</v>
      </c>
      <c r="D135" s="100" t="s">
        <v>192</v>
      </c>
      <c r="E135" s="155"/>
      <c r="F135" s="155"/>
      <c r="G135" s="155"/>
      <c r="H135" s="155"/>
      <c r="I135" s="155"/>
      <c r="J135" s="156">
        <v>528</v>
      </c>
      <c r="K135" s="128">
        <f t="shared" si="4"/>
        <v>528</v>
      </c>
    </row>
    <row r="136" spans="1:11">
      <c r="A136" s="106"/>
      <c r="B136" s="106"/>
      <c r="C136" s="68">
        <v>541</v>
      </c>
      <c r="D136" s="100" t="s">
        <v>40</v>
      </c>
      <c r="E136" s="155"/>
      <c r="F136" s="155"/>
      <c r="G136" s="156">
        <v>15742</v>
      </c>
      <c r="H136" s="155"/>
      <c r="I136" s="155"/>
      <c r="J136" s="156"/>
      <c r="K136" s="128">
        <f t="shared" si="4"/>
        <v>15742</v>
      </c>
    </row>
    <row r="137" spans="1:11">
      <c r="A137" s="106"/>
      <c r="B137" s="106"/>
      <c r="C137" s="67">
        <v>611</v>
      </c>
      <c r="D137" s="99" t="s">
        <v>186</v>
      </c>
      <c r="E137" s="154"/>
      <c r="F137" s="154"/>
      <c r="G137" s="153">
        <v>60893</v>
      </c>
      <c r="H137" s="154"/>
      <c r="I137" s="154"/>
      <c r="J137" s="154"/>
      <c r="K137" s="128">
        <f t="shared" si="4"/>
        <v>60893</v>
      </c>
    </row>
    <row r="138" spans="1:11">
      <c r="A138" s="106"/>
      <c r="B138" s="106"/>
      <c r="C138" s="67">
        <v>612</v>
      </c>
      <c r="D138" s="99" t="s">
        <v>187</v>
      </c>
      <c r="E138" s="154"/>
      <c r="F138" s="154"/>
      <c r="G138" s="153">
        <v>29704</v>
      </c>
      <c r="H138" s="154"/>
      <c r="I138" s="154"/>
      <c r="J138" s="154"/>
      <c r="K138" s="128">
        <f t="shared" si="4"/>
        <v>29704</v>
      </c>
    </row>
    <row r="139" spans="1:11">
      <c r="A139" s="106"/>
      <c r="B139" s="106"/>
      <c r="C139" s="67">
        <v>613</v>
      </c>
      <c r="D139" s="99" t="s">
        <v>188</v>
      </c>
      <c r="E139" s="154"/>
      <c r="F139" s="154"/>
      <c r="G139" s="154"/>
      <c r="H139" s="154"/>
      <c r="I139" s="154"/>
      <c r="J139" s="154"/>
      <c r="K139" s="128">
        <f t="shared" si="4"/>
        <v>0</v>
      </c>
    </row>
    <row r="140" spans="1:11" ht="13.5" thickBot="1">
      <c r="A140" s="106"/>
      <c r="B140" s="106"/>
      <c r="C140" s="68">
        <v>621</v>
      </c>
      <c r="D140" s="100" t="s">
        <v>189</v>
      </c>
      <c r="E140" s="155"/>
      <c r="F140" s="155"/>
      <c r="G140" s="156"/>
      <c r="H140" s="155"/>
      <c r="I140" s="155"/>
      <c r="J140" s="156"/>
      <c r="K140" s="128">
        <f t="shared" si="4"/>
        <v>0</v>
      </c>
    </row>
    <row r="141" spans="1:11" ht="13.5" thickBot="1">
      <c r="A141" s="106"/>
      <c r="B141" s="106"/>
      <c r="C141" s="137" t="s">
        <v>10</v>
      </c>
      <c r="D141" s="138"/>
      <c r="E141" s="148">
        <f t="shared" ref="E141:J141" si="5">SUM(E100:E140)</f>
        <v>234782</v>
      </c>
      <c r="F141" s="148">
        <f t="shared" si="5"/>
        <v>0</v>
      </c>
      <c r="G141" s="148">
        <f t="shared" si="5"/>
        <v>3102793</v>
      </c>
      <c r="H141" s="148">
        <f t="shared" si="5"/>
        <v>0</v>
      </c>
      <c r="I141" s="148">
        <f t="shared" si="5"/>
        <v>32933</v>
      </c>
      <c r="J141" s="148">
        <f t="shared" si="5"/>
        <v>128235</v>
      </c>
      <c r="K141" s="148">
        <f>SUM(E141:J141)</f>
        <v>3498743</v>
      </c>
    </row>
    <row r="142" spans="1:11">
      <c r="A142" s="106"/>
      <c r="B142" s="106"/>
      <c r="C142" s="149"/>
      <c r="D142" s="139"/>
      <c r="E142" s="150"/>
      <c r="F142" s="150"/>
      <c r="G142" s="150"/>
      <c r="H142" s="150"/>
      <c r="I142" s="150"/>
      <c r="J142" s="150"/>
      <c r="K142" s="150"/>
    </row>
    <row r="143" spans="1:11">
      <c r="A143" s="106"/>
      <c r="B143" s="106"/>
      <c r="C143" s="149"/>
      <c r="D143" s="139"/>
      <c r="E143" s="150"/>
      <c r="F143" s="150"/>
      <c r="G143" s="150"/>
      <c r="H143" s="150"/>
      <c r="I143" s="150"/>
      <c r="J143" s="150"/>
      <c r="K143" s="150"/>
    </row>
    <row r="144" spans="1:11" ht="13.5" thickBot="1">
      <c r="A144" s="106"/>
      <c r="B144" s="106"/>
      <c r="C144" s="149"/>
      <c r="D144" s="139"/>
      <c r="E144" s="150"/>
      <c r="F144" s="150"/>
      <c r="G144" s="150"/>
      <c r="H144" s="150"/>
      <c r="I144" s="150"/>
      <c r="J144" s="150"/>
      <c r="K144" s="150"/>
    </row>
    <row r="145" spans="1:11" ht="26.25" thickBot="1">
      <c r="A145" s="106"/>
      <c r="B145" s="106" t="s">
        <v>254</v>
      </c>
      <c r="C145" s="41" t="s">
        <v>2</v>
      </c>
      <c r="D145" s="38" t="s">
        <v>3</v>
      </c>
      <c r="E145" s="82" t="s">
        <v>4</v>
      </c>
      <c r="F145" s="75" t="s">
        <v>9</v>
      </c>
      <c r="G145" s="76" t="s">
        <v>5</v>
      </c>
      <c r="H145" s="83" t="s">
        <v>6</v>
      </c>
      <c r="I145" s="83" t="s">
        <v>7</v>
      </c>
      <c r="J145" s="78" t="s">
        <v>8</v>
      </c>
      <c r="K145" s="140" t="s">
        <v>10</v>
      </c>
    </row>
    <row r="146" spans="1:11">
      <c r="A146" s="106"/>
      <c r="B146" s="106"/>
      <c r="C146" s="12">
        <v>411</v>
      </c>
      <c r="D146" s="98" t="s">
        <v>11</v>
      </c>
      <c r="E146" s="141">
        <v>13722</v>
      </c>
      <c r="F146" s="141"/>
      <c r="G146" s="141">
        <v>927611</v>
      </c>
      <c r="H146" s="141">
        <v>12</v>
      </c>
      <c r="I146" s="141"/>
      <c r="J146" s="142">
        <v>82249</v>
      </c>
      <c r="K146" s="126">
        <f t="shared" ref="K146:K188" si="6">SUM(E146:J146)</f>
        <v>1023594</v>
      </c>
    </row>
    <row r="147" spans="1:11">
      <c r="A147" s="106"/>
      <c r="B147" s="106"/>
      <c r="C147" s="13">
        <v>412</v>
      </c>
      <c r="D147" s="99" t="s">
        <v>12</v>
      </c>
      <c r="E147" s="143">
        <v>2461</v>
      </c>
      <c r="F147" s="143"/>
      <c r="G147" s="143">
        <v>166913</v>
      </c>
      <c r="H147" s="143">
        <v>2</v>
      </c>
      <c r="I147" s="143"/>
      <c r="J147" s="144">
        <v>16505</v>
      </c>
      <c r="K147" s="126">
        <f t="shared" si="6"/>
        <v>185881</v>
      </c>
    </row>
    <row r="148" spans="1:11">
      <c r="A148" s="106"/>
      <c r="B148" s="106"/>
      <c r="C148" s="13">
        <v>413</v>
      </c>
      <c r="D148" s="99" t="s">
        <v>13</v>
      </c>
      <c r="E148" s="143"/>
      <c r="F148" s="143"/>
      <c r="G148" s="143">
        <v>1728</v>
      </c>
      <c r="H148" s="143"/>
      <c r="I148" s="143"/>
      <c r="J148" s="144">
        <v>744</v>
      </c>
      <c r="K148" s="126">
        <f t="shared" si="6"/>
        <v>2472</v>
      </c>
    </row>
    <row r="149" spans="1:11">
      <c r="A149" s="106"/>
      <c r="B149" s="106"/>
      <c r="C149" s="13">
        <v>414</v>
      </c>
      <c r="D149" s="99" t="s">
        <v>14</v>
      </c>
      <c r="E149" s="143">
        <v>1418</v>
      </c>
      <c r="F149" s="143"/>
      <c r="G149" s="143">
        <v>68620</v>
      </c>
      <c r="H149" s="143">
        <v>465</v>
      </c>
      <c r="I149" s="143"/>
      <c r="J149" s="144">
        <v>12616</v>
      </c>
      <c r="K149" s="126">
        <f t="shared" si="6"/>
        <v>83119</v>
      </c>
    </row>
    <row r="150" spans="1:11">
      <c r="A150" s="106"/>
      <c r="B150" s="106"/>
      <c r="C150" s="13">
        <v>415</v>
      </c>
      <c r="D150" s="99" t="s">
        <v>15</v>
      </c>
      <c r="E150" s="143">
        <v>995</v>
      </c>
      <c r="F150" s="143"/>
      <c r="G150" s="143">
        <v>37588</v>
      </c>
      <c r="H150" s="143"/>
      <c r="I150" s="143"/>
      <c r="J150" s="144">
        <v>10664</v>
      </c>
      <c r="K150" s="126">
        <f t="shared" si="6"/>
        <v>49247</v>
      </c>
    </row>
    <row r="151" spans="1:11">
      <c r="A151" s="106"/>
      <c r="B151" s="106"/>
      <c r="C151" s="13">
        <v>416</v>
      </c>
      <c r="D151" s="99" t="s">
        <v>16</v>
      </c>
      <c r="E151" s="143"/>
      <c r="F151" s="143"/>
      <c r="G151" s="143">
        <v>34780</v>
      </c>
      <c r="H151" s="143"/>
      <c r="I151" s="143"/>
      <c r="J151" s="144">
        <v>2331</v>
      </c>
      <c r="K151" s="126">
        <f t="shared" si="6"/>
        <v>37111</v>
      </c>
    </row>
    <row r="152" spans="1:11">
      <c r="A152" s="106"/>
      <c r="B152" s="106"/>
      <c r="C152" s="67">
        <v>417</v>
      </c>
      <c r="D152" s="99" t="s">
        <v>31</v>
      </c>
      <c r="E152" s="143"/>
      <c r="F152" s="143"/>
      <c r="G152" s="143"/>
      <c r="H152" s="143"/>
      <c r="I152" s="143"/>
      <c r="J152" s="144"/>
      <c r="K152" s="126">
        <f t="shared" si="6"/>
        <v>0</v>
      </c>
    </row>
    <row r="153" spans="1:11">
      <c r="A153" s="106"/>
      <c r="B153" s="106"/>
      <c r="C153" s="13">
        <v>421</v>
      </c>
      <c r="D153" s="99" t="s">
        <v>17</v>
      </c>
      <c r="E153" s="143">
        <v>2113</v>
      </c>
      <c r="F153" s="143"/>
      <c r="G153" s="143">
        <v>147114</v>
      </c>
      <c r="H153" s="143"/>
      <c r="I153" s="143">
        <v>578</v>
      </c>
      <c r="J153" s="144">
        <v>11515</v>
      </c>
      <c r="K153" s="126">
        <f t="shared" si="6"/>
        <v>161320</v>
      </c>
    </row>
    <row r="154" spans="1:11">
      <c r="A154" s="106"/>
      <c r="B154" s="106"/>
      <c r="C154" s="13">
        <v>422</v>
      </c>
      <c r="D154" s="99" t="s">
        <v>18</v>
      </c>
      <c r="E154" s="143">
        <v>3151</v>
      </c>
      <c r="F154" s="143"/>
      <c r="G154" s="143">
        <v>11569</v>
      </c>
      <c r="H154" s="143"/>
      <c r="I154" s="143">
        <v>2058</v>
      </c>
      <c r="J154" s="144">
        <v>8583</v>
      </c>
      <c r="K154" s="126">
        <f t="shared" si="6"/>
        <v>25361</v>
      </c>
    </row>
    <row r="155" spans="1:11">
      <c r="A155" s="106"/>
      <c r="B155" s="106"/>
      <c r="C155" s="13">
        <v>423</v>
      </c>
      <c r="D155" s="99" t="s">
        <v>19</v>
      </c>
      <c r="E155" s="143">
        <v>1392</v>
      </c>
      <c r="F155" s="143"/>
      <c r="G155" s="143">
        <v>108278</v>
      </c>
      <c r="H155" s="143"/>
      <c r="I155" s="143">
        <v>1607</v>
      </c>
      <c r="J155" s="144">
        <v>26184</v>
      </c>
      <c r="K155" s="126">
        <f t="shared" si="6"/>
        <v>137461</v>
      </c>
    </row>
    <row r="156" spans="1:11">
      <c r="A156" s="106"/>
      <c r="B156" s="106"/>
      <c r="C156" s="13">
        <v>424</v>
      </c>
      <c r="D156" s="99" t="s">
        <v>20</v>
      </c>
      <c r="E156" s="143">
        <v>20511</v>
      </c>
      <c r="F156" s="143"/>
      <c r="G156" s="143">
        <v>136229</v>
      </c>
      <c r="H156" s="143"/>
      <c r="I156" s="143">
        <v>1452</v>
      </c>
      <c r="J156" s="144">
        <v>4666</v>
      </c>
      <c r="K156" s="126">
        <f t="shared" si="6"/>
        <v>162858</v>
      </c>
    </row>
    <row r="157" spans="1:11">
      <c r="A157" s="106"/>
      <c r="B157" s="106"/>
      <c r="C157" s="13">
        <v>425</v>
      </c>
      <c r="D157" s="99" t="s">
        <v>21</v>
      </c>
      <c r="E157" s="143">
        <v>81</v>
      </c>
      <c r="F157" s="143"/>
      <c r="G157" s="143">
        <v>30788</v>
      </c>
      <c r="H157" s="143"/>
      <c r="I157" s="143">
        <v>2393</v>
      </c>
      <c r="J157" s="144">
        <v>4073</v>
      </c>
      <c r="K157" s="126">
        <f t="shared" si="6"/>
        <v>37335</v>
      </c>
    </row>
    <row r="158" spans="1:11">
      <c r="A158" s="106"/>
      <c r="B158" s="106"/>
      <c r="C158" s="13">
        <v>426</v>
      </c>
      <c r="D158" s="99" t="s">
        <v>22</v>
      </c>
      <c r="E158" s="143">
        <v>6502</v>
      </c>
      <c r="F158" s="143"/>
      <c r="G158" s="143">
        <v>105463</v>
      </c>
      <c r="H158" s="143"/>
      <c r="I158" s="143">
        <v>798</v>
      </c>
      <c r="J158" s="144">
        <v>15649</v>
      </c>
      <c r="K158" s="126">
        <f t="shared" si="6"/>
        <v>128412</v>
      </c>
    </row>
    <row r="159" spans="1:11">
      <c r="A159" s="106"/>
      <c r="B159" s="106"/>
      <c r="C159" s="13">
        <v>431</v>
      </c>
      <c r="D159" s="99" t="s">
        <v>32</v>
      </c>
      <c r="E159" s="143"/>
      <c r="F159" s="143"/>
      <c r="G159" s="143"/>
      <c r="H159" s="143"/>
      <c r="I159" s="143"/>
      <c r="J159" s="144">
        <v>4386</v>
      </c>
      <c r="K159" s="126">
        <f t="shared" si="6"/>
        <v>4386</v>
      </c>
    </row>
    <row r="160" spans="1:11">
      <c r="A160" s="106"/>
      <c r="B160" s="106"/>
      <c r="C160" s="67">
        <v>434</v>
      </c>
      <c r="D160" s="99" t="s">
        <v>33</v>
      </c>
      <c r="E160" s="143"/>
      <c r="F160" s="143"/>
      <c r="G160" s="143">
        <v>3021</v>
      </c>
      <c r="H160" s="143"/>
      <c r="I160" s="143"/>
      <c r="J160" s="144"/>
      <c r="K160" s="126">
        <f t="shared" si="6"/>
        <v>3021</v>
      </c>
    </row>
    <row r="161" spans="1:11">
      <c r="A161" s="106"/>
      <c r="B161" s="106"/>
      <c r="C161" s="13">
        <v>441</v>
      </c>
      <c r="D161" s="99" t="s">
        <v>23</v>
      </c>
      <c r="E161" s="143"/>
      <c r="F161" s="143"/>
      <c r="G161" s="143"/>
      <c r="H161" s="143"/>
      <c r="I161" s="143"/>
      <c r="J161" s="144">
        <v>5</v>
      </c>
      <c r="K161" s="126">
        <f t="shared" si="6"/>
        <v>5</v>
      </c>
    </row>
    <row r="162" spans="1:11">
      <c r="A162" s="106"/>
      <c r="B162" s="106"/>
      <c r="C162" s="67">
        <v>442</v>
      </c>
      <c r="D162" s="99" t="s">
        <v>41</v>
      </c>
      <c r="E162" s="143"/>
      <c r="F162" s="143"/>
      <c r="G162" s="143">
        <v>15597</v>
      </c>
      <c r="H162" s="143"/>
      <c r="I162" s="143"/>
      <c r="J162" s="144"/>
      <c r="K162" s="126">
        <f t="shared" si="6"/>
        <v>15597</v>
      </c>
    </row>
    <row r="163" spans="1:11">
      <c r="A163" s="106"/>
      <c r="B163" s="106"/>
      <c r="C163" s="13">
        <v>444</v>
      </c>
      <c r="D163" s="99" t="s">
        <v>24</v>
      </c>
      <c r="E163" s="143"/>
      <c r="F163" s="143"/>
      <c r="G163" s="143"/>
      <c r="H163" s="143"/>
      <c r="I163" s="143"/>
      <c r="J163" s="144">
        <v>8</v>
      </c>
      <c r="K163" s="126">
        <f t="shared" si="6"/>
        <v>8</v>
      </c>
    </row>
    <row r="164" spans="1:11" ht="24">
      <c r="A164" s="106"/>
      <c r="B164" s="106"/>
      <c r="C164" s="67">
        <v>451</v>
      </c>
      <c r="D164" s="99" t="s">
        <v>34</v>
      </c>
      <c r="E164" s="143">
        <v>13000</v>
      </c>
      <c r="F164" s="143"/>
      <c r="G164" s="143">
        <v>484372</v>
      </c>
      <c r="H164" s="143"/>
      <c r="I164" s="143"/>
      <c r="J164" s="144"/>
      <c r="K164" s="126">
        <f t="shared" si="6"/>
        <v>497372</v>
      </c>
    </row>
    <row r="165" spans="1:11">
      <c r="A165" s="106"/>
      <c r="B165" s="106"/>
      <c r="C165" s="67">
        <v>454</v>
      </c>
      <c r="D165" s="99" t="s">
        <v>190</v>
      </c>
      <c r="E165" s="143">
        <v>3000</v>
      </c>
      <c r="F165" s="143"/>
      <c r="G165" s="143">
        <v>430</v>
      </c>
      <c r="H165" s="143"/>
      <c r="I165" s="143"/>
      <c r="J165" s="144"/>
      <c r="K165" s="126">
        <f t="shared" si="6"/>
        <v>3430</v>
      </c>
    </row>
    <row r="166" spans="1:11">
      <c r="A166" s="106"/>
      <c r="B166" s="106"/>
      <c r="C166" s="67">
        <v>462</v>
      </c>
      <c r="D166" s="99" t="s">
        <v>42</v>
      </c>
      <c r="E166" s="143"/>
      <c r="F166" s="143"/>
      <c r="G166" s="143">
        <v>492</v>
      </c>
      <c r="H166" s="143"/>
      <c r="I166" s="143"/>
      <c r="J166" s="144"/>
      <c r="K166" s="126">
        <f t="shared" si="6"/>
        <v>492</v>
      </c>
    </row>
    <row r="167" spans="1:11">
      <c r="A167" s="106"/>
      <c r="B167" s="106"/>
      <c r="C167" s="13">
        <v>463</v>
      </c>
      <c r="D167" s="99" t="s">
        <v>35</v>
      </c>
      <c r="E167" s="143">
        <v>2592</v>
      </c>
      <c r="F167" s="143"/>
      <c r="G167" s="143">
        <v>395099</v>
      </c>
      <c r="H167" s="143"/>
      <c r="I167" s="143"/>
      <c r="J167" s="144">
        <v>65</v>
      </c>
      <c r="K167" s="126">
        <f t="shared" si="6"/>
        <v>397756</v>
      </c>
    </row>
    <row r="168" spans="1:11" ht="24">
      <c r="A168" s="106"/>
      <c r="B168" s="106"/>
      <c r="C168" s="67">
        <v>464</v>
      </c>
      <c r="D168" s="99" t="s">
        <v>36</v>
      </c>
      <c r="E168" s="143"/>
      <c r="F168" s="143"/>
      <c r="G168" s="143"/>
      <c r="H168" s="143"/>
      <c r="I168" s="143"/>
      <c r="J168" s="144"/>
      <c r="K168" s="126">
        <f t="shared" si="6"/>
        <v>0</v>
      </c>
    </row>
    <row r="169" spans="1:11" ht="24">
      <c r="A169" s="106"/>
      <c r="B169" s="106"/>
      <c r="C169" s="67">
        <v>471</v>
      </c>
      <c r="D169" s="99" t="s">
        <v>240</v>
      </c>
      <c r="E169" s="143"/>
      <c r="F169" s="143"/>
      <c r="G169" s="143"/>
      <c r="H169" s="143"/>
      <c r="I169" s="143"/>
      <c r="J169" s="144"/>
      <c r="K169" s="126">
        <f t="shared" si="6"/>
        <v>0</v>
      </c>
    </row>
    <row r="170" spans="1:11">
      <c r="A170" s="106"/>
      <c r="B170" s="106"/>
      <c r="C170" s="13">
        <v>472</v>
      </c>
      <c r="D170" s="99" t="s">
        <v>37</v>
      </c>
      <c r="E170" s="143"/>
      <c r="F170" s="143"/>
      <c r="G170" s="143">
        <v>148617</v>
      </c>
      <c r="H170" s="143"/>
      <c r="I170" s="143"/>
      <c r="J170" s="144">
        <v>33</v>
      </c>
      <c r="K170" s="126">
        <f t="shared" si="6"/>
        <v>148650</v>
      </c>
    </row>
    <row r="171" spans="1:11">
      <c r="A171" s="106"/>
      <c r="B171" s="106"/>
      <c r="C171" s="13">
        <v>481</v>
      </c>
      <c r="D171" s="99" t="s">
        <v>25</v>
      </c>
      <c r="E171" s="143"/>
      <c r="F171" s="143"/>
      <c r="G171" s="143">
        <v>136222</v>
      </c>
      <c r="H171" s="143"/>
      <c r="I171" s="143">
        <v>276</v>
      </c>
      <c r="J171" s="144">
        <v>189</v>
      </c>
      <c r="K171" s="126">
        <f t="shared" si="6"/>
        <v>136687</v>
      </c>
    </row>
    <row r="172" spans="1:11" ht="24">
      <c r="A172" s="106"/>
      <c r="B172" s="106"/>
      <c r="C172" s="13">
        <v>482</v>
      </c>
      <c r="D172" s="99" t="s">
        <v>26</v>
      </c>
      <c r="E172" s="143">
        <v>45</v>
      </c>
      <c r="F172" s="143"/>
      <c r="G172" s="143">
        <v>13086</v>
      </c>
      <c r="H172" s="143"/>
      <c r="I172" s="143">
        <v>152</v>
      </c>
      <c r="J172" s="144">
        <v>7895</v>
      </c>
      <c r="K172" s="126">
        <f t="shared" si="6"/>
        <v>21178</v>
      </c>
    </row>
    <row r="173" spans="1:11" ht="24">
      <c r="A173" s="106"/>
      <c r="B173" s="106"/>
      <c r="C173" s="13">
        <v>483</v>
      </c>
      <c r="D173" s="99" t="s">
        <v>27</v>
      </c>
      <c r="E173" s="143">
        <v>511</v>
      </c>
      <c r="F173" s="143"/>
      <c r="G173" s="143">
        <v>16866</v>
      </c>
      <c r="H173" s="143"/>
      <c r="I173" s="143"/>
      <c r="J173" s="144">
        <v>3567</v>
      </c>
      <c r="K173" s="126">
        <f t="shared" si="6"/>
        <v>20944</v>
      </c>
    </row>
    <row r="174" spans="1:11" ht="24">
      <c r="A174" s="106"/>
      <c r="B174" s="106"/>
      <c r="C174" s="67">
        <v>484</v>
      </c>
      <c r="D174" s="99" t="s">
        <v>38</v>
      </c>
      <c r="E174" s="143"/>
      <c r="F174" s="143"/>
      <c r="G174" s="143">
        <v>3235</v>
      </c>
      <c r="H174" s="143"/>
      <c r="I174" s="143"/>
      <c r="J174" s="144"/>
      <c r="K174" s="126">
        <f t="shared" si="6"/>
        <v>3235</v>
      </c>
    </row>
    <row r="175" spans="1:11" ht="24">
      <c r="A175" s="106"/>
      <c r="B175" s="106"/>
      <c r="C175" s="67">
        <v>485</v>
      </c>
      <c r="D175" s="99" t="s">
        <v>45</v>
      </c>
      <c r="E175" s="143"/>
      <c r="F175" s="143"/>
      <c r="G175" s="143"/>
      <c r="H175" s="143"/>
      <c r="I175" s="143"/>
      <c r="J175" s="144">
        <v>41</v>
      </c>
      <c r="K175" s="126">
        <f t="shared" si="6"/>
        <v>41</v>
      </c>
    </row>
    <row r="176" spans="1:11">
      <c r="A176" s="106"/>
      <c r="B176" s="106"/>
      <c r="C176" s="67">
        <v>499</v>
      </c>
      <c r="D176" s="99" t="s">
        <v>43</v>
      </c>
      <c r="E176" s="143"/>
      <c r="F176" s="143"/>
      <c r="G176" s="143"/>
      <c r="H176" s="143"/>
      <c r="I176" s="143"/>
      <c r="J176" s="144"/>
      <c r="K176" s="126">
        <f t="shared" si="6"/>
        <v>0</v>
      </c>
    </row>
    <row r="177" spans="1:11">
      <c r="A177" s="106"/>
      <c r="B177" s="106"/>
      <c r="C177" s="13">
        <v>511</v>
      </c>
      <c r="D177" s="99" t="s">
        <v>28</v>
      </c>
      <c r="E177" s="143">
        <v>498908</v>
      </c>
      <c r="F177" s="143"/>
      <c r="G177" s="143">
        <v>907239</v>
      </c>
      <c r="H177" s="143"/>
      <c r="I177" s="143">
        <v>1771</v>
      </c>
      <c r="J177" s="144">
        <v>16551</v>
      </c>
      <c r="K177" s="126">
        <f t="shared" si="6"/>
        <v>1424469</v>
      </c>
    </row>
    <row r="178" spans="1:11">
      <c r="A178" s="106"/>
      <c r="B178" s="106"/>
      <c r="C178" s="13">
        <v>512</v>
      </c>
      <c r="D178" s="99" t="s">
        <v>29</v>
      </c>
      <c r="E178" s="143">
        <v>3635</v>
      </c>
      <c r="F178" s="143"/>
      <c r="G178" s="143">
        <v>57522</v>
      </c>
      <c r="H178" s="143"/>
      <c r="I178" s="143">
        <v>3460</v>
      </c>
      <c r="J178" s="144">
        <v>6367</v>
      </c>
      <c r="K178" s="126">
        <f t="shared" si="6"/>
        <v>70984</v>
      </c>
    </row>
    <row r="179" spans="1:11">
      <c r="A179" s="106"/>
      <c r="B179" s="106"/>
      <c r="C179" s="67">
        <v>513</v>
      </c>
      <c r="D179" s="99" t="s">
        <v>30</v>
      </c>
      <c r="E179" s="143">
        <v>8</v>
      </c>
      <c r="F179" s="143"/>
      <c r="G179" s="143">
        <v>1751</v>
      </c>
      <c r="H179" s="143"/>
      <c r="I179" s="143"/>
      <c r="J179" s="144">
        <v>138</v>
      </c>
      <c r="K179" s="126">
        <f t="shared" si="6"/>
        <v>1897</v>
      </c>
    </row>
    <row r="180" spans="1:11">
      <c r="A180" s="106"/>
      <c r="B180" s="106"/>
      <c r="C180" s="67">
        <v>521</v>
      </c>
      <c r="D180" s="99" t="s">
        <v>44</v>
      </c>
      <c r="E180" s="143"/>
      <c r="F180" s="143"/>
      <c r="G180" s="143">
        <v>31510</v>
      </c>
      <c r="H180" s="143"/>
      <c r="I180" s="143"/>
      <c r="J180" s="144"/>
      <c r="K180" s="126">
        <f t="shared" si="6"/>
        <v>31510</v>
      </c>
    </row>
    <row r="181" spans="1:11">
      <c r="A181" s="106"/>
      <c r="B181" s="106"/>
      <c r="C181" s="67">
        <v>522</v>
      </c>
      <c r="D181" s="99" t="s">
        <v>39</v>
      </c>
      <c r="E181" s="143"/>
      <c r="F181" s="143"/>
      <c r="G181" s="143"/>
      <c r="H181" s="143"/>
      <c r="I181" s="143"/>
      <c r="J181" s="144"/>
      <c r="K181" s="126">
        <f t="shared" si="6"/>
        <v>0</v>
      </c>
    </row>
    <row r="182" spans="1:11">
      <c r="A182" s="106"/>
      <c r="B182" s="106"/>
      <c r="C182" s="68">
        <v>523</v>
      </c>
      <c r="D182" s="100" t="s">
        <v>192</v>
      </c>
      <c r="E182" s="145"/>
      <c r="F182" s="145"/>
      <c r="G182" s="145"/>
      <c r="H182" s="145"/>
      <c r="I182" s="145"/>
      <c r="J182" s="146">
        <v>1528</v>
      </c>
      <c r="K182" s="126">
        <f t="shared" si="6"/>
        <v>1528</v>
      </c>
    </row>
    <row r="183" spans="1:11">
      <c r="A183" s="106"/>
      <c r="B183" s="106"/>
      <c r="C183" s="68">
        <v>541</v>
      </c>
      <c r="D183" s="100" t="s">
        <v>40</v>
      </c>
      <c r="E183" s="145"/>
      <c r="F183" s="145"/>
      <c r="G183" s="145">
        <v>392463</v>
      </c>
      <c r="H183" s="145"/>
      <c r="I183" s="145"/>
      <c r="J183" s="146"/>
      <c r="K183" s="126">
        <f t="shared" si="6"/>
        <v>392463</v>
      </c>
    </row>
    <row r="184" spans="1:11">
      <c r="A184" s="106"/>
      <c r="B184" s="106"/>
      <c r="C184" s="67">
        <v>611</v>
      </c>
      <c r="D184" s="99" t="s">
        <v>186</v>
      </c>
      <c r="E184" s="143"/>
      <c r="F184" s="143"/>
      <c r="G184" s="143"/>
      <c r="H184" s="143"/>
      <c r="I184" s="143"/>
      <c r="J184" s="144">
        <v>7</v>
      </c>
      <c r="K184" s="126">
        <f t="shared" si="6"/>
        <v>7</v>
      </c>
    </row>
    <row r="185" spans="1:11">
      <c r="A185" s="106"/>
      <c r="B185" s="106"/>
      <c r="C185" s="67">
        <v>612</v>
      </c>
      <c r="D185" s="99" t="s">
        <v>187</v>
      </c>
      <c r="E185" s="143"/>
      <c r="F185" s="143"/>
      <c r="G185" s="143">
        <v>49672</v>
      </c>
      <c r="H185" s="143"/>
      <c r="I185" s="143"/>
      <c r="J185" s="144"/>
      <c r="K185" s="126">
        <f t="shared" si="6"/>
        <v>49672</v>
      </c>
    </row>
    <row r="186" spans="1:11">
      <c r="A186" s="106"/>
      <c r="B186" s="106"/>
      <c r="C186" s="67">
        <v>613</v>
      </c>
      <c r="D186" s="99" t="s">
        <v>188</v>
      </c>
      <c r="E186" s="143"/>
      <c r="F186" s="143"/>
      <c r="G186" s="143"/>
      <c r="H186" s="143"/>
      <c r="I186" s="143"/>
      <c r="J186" s="144"/>
      <c r="K186" s="126">
        <f t="shared" si="6"/>
        <v>0</v>
      </c>
    </row>
    <row r="187" spans="1:11" ht="13.5" thickBot="1">
      <c r="A187" s="106"/>
      <c r="B187" s="106"/>
      <c r="C187" s="68">
        <v>621</v>
      </c>
      <c r="D187" s="100" t="s">
        <v>189</v>
      </c>
      <c r="E187" s="145">
        <v>3237</v>
      </c>
      <c r="F187" s="145"/>
      <c r="G187" s="145">
        <v>1737</v>
      </c>
      <c r="H187" s="145"/>
      <c r="I187" s="145"/>
      <c r="J187" s="146"/>
      <c r="K187" s="126">
        <f t="shared" si="6"/>
        <v>4974</v>
      </c>
    </row>
    <row r="188" spans="1:11" ht="13.5" thickBot="1">
      <c r="A188" s="106"/>
      <c r="B188" s="106"/>
      <c r="C188" s="95" t="s">
        <v>10</v>
      </c>
      <c r="D188" s="147"/>
      <c r="E188" s="148">
        <f t="shared" ref="E188:J188" si="7">SUM(E146:E187)</f>
        <v>577282</v>
      </c>
      <c r="F188" s="148">
        <f t="shared" si="7"/>
        <v>0</v>
      </c>
      <c r="G188" s="148">
        <f t="shared" si="7"/>
        <v>4435612</v>
      </c>
      <c r="H188" s="148">
        <f t="shared" si="7"/>
        <v>479</v>
      </c>
      <c r="I188" s="148">
        <f t="shared" si="7"/>
        <v>14545</v>
      </c>
      <c r="J188" s="148">
        <f t="shared" si="7"/>
        <v>236559</v>
      </c>
      <c r="K188" s="126">
        <f t="shared" si="6"/>
        <v>5264477</v>
      </c>
    </row>
    <row r="189" spans="1:11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</row>
    <row r="190" spans="1:11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</row>
    <row r="191" spans="1:11" ht="13.5" thickBot="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</row>
    <row r="192" spans="1:11" ht="26.25" thickBot="1">
      <c r="A192" s="106"/>
      <c r="B192" s="106" t="s">
        <v>255</v>
      </c>
      <c r="C192" s="41" t="s">
        <v>2</v>
      </c>
      <c r="D192" s="38" t="s">
        <v>3</v>
      </c>
      <c r="E192" s="42" t="s">
        <v>4</v>
      </c>
      <c r="F192" s="38" t="s">
        <v>9</v>
      </c>
      <c r="G192" s="39" t="s">
        <v>5</v>
      </c>
      <c r="H192" s="41" t="s">
        <v>6</v>
      </c>
      <c r="I192" s="41" t="s">
        <v>7</v>
      </c>
      <c r="J192" s="40" t="s">
        <v>8</v>
      </c>
      <c r="K192" s="78" t="s">
        <v>10</v>
      </c>
    </row>
    <row r="193" spans="1:11">
      <c r="A193" s="106"/>
      <c r="B193" s="106"/>
      <c r="C193" s="12">
        <v>411</v>
      </c>
      <c r="D193" s="101" t="s">
        <v>11</v>
      </c>
      <c r="E193" s="125">
        <v>11939</v>
      </c>
      <c r="F193" s="157">
        <v>8250</v>
      </c>
      <c r="G193" s="125">
        <v>1411614</v>
      </c>
      <c r="H193" s="157"/>
      <c r="I193" s="125"/>
      <c r="J193" s="125">
        <v>133844</v>
      </c>
      <c r="K193" s="127">
        <f t="shared" ref="K193:K234" si="8">SUM(E193:J193)</f>
        <v>1565647</v>
      </c>
    </row>
    <row r="194" spans="1:11">
      <c r="A194" s="106"/>
      <c r="B194" s="106"/>
      <c r="C194" s="13">
        <v>412</v>
      </c>
      <c r="D194" s="102" t="s">
        <v>12</v>
      </c>
      <c r="E194" s="135">
        <v>725</v>
      </c>
      <c r="F194" s="158">
        <v>3132</v>
      </c>
      <c r="G194" s="135">
        <v>252932</v>
      </c>
      <c r="H194" s="158"/>
      <c r="I194" s="135"/>
      <c r="J194" s="135">
        <v>26442</v>
      </c>
      <c r="K194" s="127">
        <f t="shared" si="8"/>
        <v>283231</v>
      </c>
    </row>
    <row r="195" spans="1:11">
      <c r="A195" s="106"/>
      <c r="B195" s="106"/>
      <c r="C195" s="13">
        <v>413</v>
      </c>
      <c r="D195" s="102" t="s">
        <v>13</v>
      </c>
      <c r="E195" s="135">
        <v>19</v>
      </c>
      <c r="F195" s="158"/>
      <c r="G195" s="135">
        <v>30516</v>
      </c>
      <c r="H195" s="158"/>
      <c r="I195" s="158"/>
      <c r="J195" s="135">
        <v>5832</v>
      </c>
      <c r="K195" s="127">
        <f t="shared" si="8"/>
        <v>36367</v>
      </c>
    </row>
    <row r="196" spans="1:11">
      <c r="A196" s="106"/>
      <c r="B196" s="106"/>
      <c r="C196" s="13">
        <v>414</v>
      </c>
      <c r="D196" s="102" t="s">
        <v>14</v>
      </c>
      <c r="E196" s="135">
        <v>2876</v>
      </c>
      <c r="F196" s="158"/>
      <c r="G196" s="135">
        <v>20736</v>
      </c>
      <c r="H196" s="158">
        <v>8852</v>
      </c>
      <c r="I196" s="158"/>
      <c r="J196" s="135">
        <v>29851</v>
      </c>
      <c r="K196" s="127">
        <f t="shared" si="8"/>
        <v>62315</v>
      </c>
    </row>
    <row r="197" spans="1:11">
      <c r="A197" s="106"/>
      <c r="B197" s="106"/>
      <c r="C197" s="13">
        <v>415</v>
      </c>
      <c r="D197" s="102" t="s">
        <v>15</v>
      </c>
      <c r="E197" s="135">
        <v>583</v>
      </c>
      <c r="F197" s="158"/>
      <c r="G197" s="135">
        <v>13262</v>
      </c>
      <c r="H197" s="158"/>
      <c r="I197" s="158"/>
      <c r="J197" s="135">
        <v>3428</v>
      </c>
      <c r="K197" s="127">
        <f t="shared" si="8"/>
        <v>17273</v>
      </c>
    </row>
    <row r="198" spans="1:11">
      <c r="A198" s="106"/>
      <c r="B198" s="106"/>
      <c r="C198" s="13">
        <v>416</v>
      </c>
      <c r="D198" s="102" t="s">
        <v>16</v>
      </c>
      <c r="E198" s="135">
        <v>3</v>
      </c>
      <c r="F198" s="158"/>
      <c r="G198" s="135">
        <v>104465</v>
      </c>
      <c r="H198" s="158"/>
      <c r="I198" s="158"/>
      <c r="J198" s="135">
        <v>9178</v>
      </c>
      <c r="K198" s="127">
        <f t="shared" si="8"/>
        <v>113646</v>
      </c>
    </row>
    <row r="199" spans="1:11">
      <c r="A199" s="106"/>
      <c r="B199" s="106"/>
      <c r="C199" s="67">
        <v>417</v>
      </c>
      <c r="D199" s="102" t="s">
        <v>31</v>
      </c>
      <c r="E199" s="135"/>
      <c r="F199" s="158"/>
      <c r="G199" s="135">
        <v>19024</v>
      </c>
      <c r="H199" s="158"/>
      <c r="I199" s="158"/>
      <c r="J199" s="135"/>
      <c r="K199" s="127">
        <f t="shared" si="8"/>
        <v>19024</v>
      </c>
    </row>
    <row r="200" spans="1:11">
      <c r="A200" s="106"/>
      <c r="B200" s="106"/>
      <c r="C200" s="13">
        <v>421</v>
      </c>
      <c r="D200" s="102" t="s">
        <v>17</v>
      </c>
      <c r="E200" s="135">
        <v>2647</v>
      </c>
      <c r="F200" s="135">
        <v>487</v>
      </c>
      <c r="G200" s="135">
        <v>283603</v>
      </c>
      <c r="H200" s="158">
        <v>63</v>
      </c>
      <c r="I200" s="135">
        <v>160</v>
      </c>
      <c r="J200" s="135">
        <v>41573</v>
      </c>
      <c r="K200" s="127">
        <f t="shared" si="8"/>
        <v>328533</v>
      </c>
    </row>
    <row r="201" spans="1:11">
      <c r="A201" s="106"/>
      <c r="B201" s="106"/>
      <c r="C201" s="13">
        <v>422</v>
      </c>
      <c r="D201" s="102" t="s">
        <v>18</v>
      </c>
      <c r="E201" s="135">
        <v>32</v>
      </c>
      <c r="F201" s="135">
        <v>437</v>
      </c>
      <c r="G201" s="135">
        <v>18335</v>
      </c>
      <c r="H201" s="158"/>
      <c r="I201" s="135">
        <v>197</v>
      </c>
      <c r="J201" s="135">
        <v>2629</v>
      </c>
      <c r="K201" s="127">
        <f t="shared" si="8"/>
        <v>21630</v>
      </c>
    </row>
    <row r="202" spans="1:11">
      <c r="A202" s="106"/>
      <c r="B202" s="106"/>
      <c r="C202" s="13">
        <v>423</v>
      </c>
      <c r="D202" s="102" t="s">
        <v>19</v>
      </c>
      <c r="E202" s="135">
        <v>1371</v>
      </c>
      <c r="F202" s="135">
        <v>2449</v>
      </c>
      <c r="G202" s="135">
        <v>536019</v>
      </c>
      <c r="H202" s="158"/>
      <c r="I202" s="135">
        <v>832</v>
      </c>
      <c r="J202" s="135">
        <v>35898</v>
      </c>
      <c r="K202" s="127">
        <f t="shared" si="8"/>
        <v>576569</v>
      </c>
    </row>
    <row r="203" spans="1:11">
      <c r="A203" s="106"/>
      <c r="B203" s="106"/>
      <c r="C203" s="13">
        <v>424</v>
      </c>
      <c r="D203" s="102" t="s">
        <v>20</v>
      </c>
      <c r="E203" s="135">
        <v>11209</v>
      </c>
      <c r="F203" s="135">
        <v>2800</v>
      </c>
      <c r="G203" s="135">
        <v>654960</v>
      </c>
      <c r="H203" s="158"/>
      <c r="I203" s="135">
        <v>307</v>
      </c>
      <c r="J203" s="135">
        <v>53039</v>
      </c>
      <c r="K203" s="127">
        <f t="shared" si="8"/>
        <v>722315</v>
      </c>
    </row>
    <row r="204" spans="1:11">
      <c r="A204" s="106"/>
      <c r="B204" s="106"/>
      <c r="C204" s="13">
        <v>425</v>
      </c>
      <c r="D204" s="102" t="s">
        <v>21</v>
      </c>
      <c r="E204" s="135">
        <v>3461</v>
      </c>
      <c r="F204" s="135">
        <v>892</v>
      </c>
      <c r="G204" s="135">
        <v>136699</v>
      </c>
      <c r="H204" s="158"/>
      <c r="I204" s="135">
        <v>9</v>
      </c>
      <c r="J204" s="135">
        <v>9526</v>
      </c>
      <c r="K204" s="127">
        <f t="shared" si="8"/>
        <v>150587</v>
      </c>
    </row>
    <row r="205" spans="1:11">
      <c r="A205" s="106"/>
      <c r="B205" s="106"/>
      <c r="C205" s="13">
        <v>426</v>
      </c>
      <c r="D205" s="102" t="s">
        <v>22</v>
      </c>
      <c r="E205" s="135">
        <v>2326</v>
      </c>
      <c r="F205" s="135">
        <v>1623</v>
      </c>
      <c r="G205" s="135">
        <v>179402</v>
      </c>
      <c r="H205" s="158"/>
      <c r="I205" s="135">
        <v>101</v>
      </c>
      <c r="J205" s="135">
        <v>21960</v>
      </c>
      <c r="K205" s="127">
        <f t="shared" si="8"/>
        <v>205412</v>
      </c>
    </row>
    <row r="206" spans="1:11">
      <c r="A206" s="106"/>
      <c r="B206" s="106"/>
      <c r="C206" s="13">
        <v>431</v>
      </c>
      <c r="D206" s="102" t="s">
        <v>32</v>
      </c>
      <c r="E206" s="158"/>
      <c r="F206" s="158"/>
      <c r="G206" s="135"/>
      <c r="H206" s="158"/>
      <c r="I206" s="158"/>
      <c r="J206" s="135">
        <v>11772</v>
      </c>
      <c r="K206" s="127">
        <f t="shared" si="8"/>
        <v>11772</v>
      </c>
    </row>
    <row r="207" spans="1:11">
      <c r="A207" s="106"/>
      <c r="B207" s="106"/>
      <c r="C207" s="67">
        <v>434</v>
      </c>
      <c r="D207" s="102" t="s">
        <v>33</v>
      </c>
      <c r="E207" s="158"/>
      <c r="F207" s="158"/>
      <c r="G207" s="158"/>
      <c r="H207" s="158"/>
      <c r="I207" s="158"/>
      <c r="J207" s="158"/>
      <c r="K207" s="127">
        <f t="shared" si="8"/>
        <v>0</v>
      </c>
    </row>
    <row r="208" spans="1:11">
      <c r="A208" s="106"/>
      <c r="B208" s="106"/>
      <c r="C208" s="13">
        <v>441</v>
      </c>
      <c r="D208" s="102" t="s">
        <v>23</v>
      </c>
      <c r="E208" s="135"/>
      <c r="F208" s="158"/>
      <c r="G208" s="135">
        <v>4</v>
      </c>
      <c r="H208" s="158"/>
      <c r="I208" s="158"/>
      <c r="J208" s="135">
        <v>24</v>
      </c>
      <c r="K208" s="127">
        <f t="shared" si="8"/>
        <v>28</v>
      </c>
    </row>
    <row r="209" spans="1:11">
      <c r="A209" s="106"/>
      <c r="B209" s="106"/>
      <c r="C209" s="67">
        <v>442</v>
      </c>
      <c r="D209" s="102" t="s">
        <v>41</v>
      </c>
      <c r="E209" s="158"/>
      <c r="F209" s="158"/>
      <c r="G209" s="135"/>
      <c r="H209" s="158"/>
      <c r="I209" s="158"/>
      <c r="J209" s="158"/>
      <c r="K209" s="127">
        <f t="shared" si="8"/>
        <v>0</v>
      </c>
    </row>
    <row r="210" spans="1:11">
      <c r="A210" s="106"/>
      <c r="B210" s="106"/>
      <c r="C210" s="13">
        <v>444</v>
      </c>
      <c r="D210" s="102" t="s">
        <v>24</v>
      </c>
      <c r="E210" s="158"/>
      <c r="F210" s="158"/>
      <c r="G210" s="135">
        <v>92</v>
      </c>
      <c r="H210" s="158"/>
      <c r="I210" s="158"/>
      <c r="J210" s="135">
        <v>565</v>
      </c>
      <c r="K210" s="127">
        <f t="shared" si="8"/>
        <v>657</v>
      </c>
    </row>
    <row r="211" spans="1:11" ht="24">
      <c r="A211" s="106"/>
      <c r="B211" s="106"/>
      <c r="C211" s="67">
        <v>451</v>
      </c>
      <c r="D211" s="102" t="s">
        <v>34</v>
      </c>
      <c r="E211" s="158"/>
      <c r="F211" s="158"/>
      <c r="G211" s="135">
        <v>2526888</v>
      </c>
      <c r="H211" s="158"/>
      <c r="I211" s="158"/>
      <c r="J211" s="135">
        <v>1374</v>
      </c>
      <c r="K211" s="127">
        <f t="shared" si="8"/>
        <v>2528262</v>
      </c>
    </row>
    <row r="212" spans="1:11" ht="24">
      <c r="A212" s="106"/>
      <c r="B212" s="106"/>
      <c r="C212" s="67">
        <v>452</v>
      </c>
      <c r="D212" s="102" t="s">
        <v>195</v>
      </c>
      <c r="E212" s="158"/>
      <c r="F212" s="158"/>
      <c r="G212" s="135"/>
      <c r="H212" s="158"/>
      <c r="I212" s="158"/>
      <c r="J212" s="135"/>
      <c r="K212" s="127">
        <f t="shared" si="8"/>
        <v>0</v>
      </c>
    </row>
    <row r="213" spans="1:11">
      <c r="A213" s="106"/>
      <c r="B213" s="106"/>
      <c r="C213" s="67">
        <v>462</v>
      </c>
      <c r="D213" s="102" t="s">
        <v>42</v>
      </c>
      <c r="E213" s="158"/>
      <c r="F213" s="158"/>
      <c r="G213" s="135">
        <v>349</v>
      </c>
      <c r="H213" s="158"/>
      <c r="I213" s="158"/>
      <c r="J213" s="158"/>
      <c r="K213" s="127">
        <f t="shared" si="8"/>
        <v>349</v>
      </c>
    </row>
    <row r="214" spans="1:11">
      <c r="A214" s="106"/>
      <c r="B214" s="106"/>
      <c r="C214" s="13">
        <v>463</v>
      </c>
      <c r="D214" s="102" t="s">
        <v>35</v>
      </c>
      <c r="E214" s="158"/>
      <c r="F214" s="158"/>
      <c r="G214" s="135">
        <v>1229705</v>
      </c>
      <c r="H214" s="158"/>
      <c r="I214" s="135"/>
      <c r="J214" s="135">
        <v>301</v>
      </c>
      <c r="K214" s="127">
        <f t="shared" si="8"/>
        <v>1230006</v>
      </c>
    </row>
    <row r="215" spans="1:11" ht="24">
      <c r="A215" s="106"/>
      <c r="B215" s="106"/>
      <c r="C215" s="67">
        <v>464</v>
      </c>
      <c r="D215" s="102" t="s">
        <v>36</v>
      </c>
      <c r="E215" s="158"/>
      <c r="F215" s="158"/>
      <c r="G215" s="158"/>
      <c r="H215" s="158"/>
      <c r="I215" s="158"/>
      <c r="J215" s="158"/>
      <c r="K215" s="127">
        <f t="shared" si="8"/>
        <v>0</v>
      </c>
    </row>
    <row r="216" spans="1:11">
      <c r="A216" s="106"/>
      <c r="B216" s="106"/>
      <c r="C216" s="67">
        <v>471</v>
      </c>
      <c r="D216" s="102" t="s">
        <v>191</v>
      </c>
      <c r="E216" s="158"/>
      <c r="F216" s="158"/>
      <c r="G216" s="158"/>
      <c r="H216" s="158"/>
      <c r="I216" s="158"/>
      <c r="J216" s="135">
        <v>1</v>
      </c>
      <c r="K216" s="127">
        <f t="shared" si="8"/>
        <v>1</v>
      </c>
    </row>
    <row r="217" spans="1:11">
      <c r="A217" s="106"/>
      <c r="B217" s="106"/>
      <c r="C217" s="13">
        <v>472</v>
      </c>
      <c r="D217" s="102" t="s">
        <v>37</v>
      </c>
      <c r="E217" s="135"/>
      <c r="F217" s="158"/>
      <c r="G217" s="135">
        <v>84355</v>
      </c>
      <c r="H217" s="158"/>
      <c r="I217" s="135"/>
      <c r="J217" s="135">
        <v>294</v>
      </c>
      <c r="K217" s="127">
        <f t="shared" si="8"/>
        <v>84649</v>
      </c>
    </row>
    <row r="218" spans="1:11">
      <c r="A218" s="106"/>
      <c r="B218" s="106"/>
      <c r="C218" s="13">
        <v>481</v>
      </c>
      <c r="D218" s="102" t="s">
        <v>25</v>
      </c>
      <c r="E218" s="158"/>
      <c r="F218" s="158">
        <v>6</v>
      </c>
      <c r="G218" s="135">
        <v>331748</v>
      </c>
      <c r="H218" s="158"/>
      <c r="I218" s="158"/>
      <c r="J218" s="135">
        <v>3086</v>
      </c>
      <c r="K218" s="127">
        <f t="shared" si="8"/>
        <v>334840</v>
      </c>
    </row>
    <row r="219" spans="1:11" ht="24">
      <c r="A219" s="106"/>
      <c r="B219" s="106"/>
      <c r="C219" s="13">
        <v>482</v>
      </c>
      <c r="D219" s="102" t="s">
        <v>26</v>
      </c>
      <c r="E219" s="135">
        <v>13</v>
      </c>
      <c r="F219" s="135">
        <v>5</v>
      </c>
      <c r="G219" s="135">
        <v>186557</v>
      </c>
      <c r="H219" s="158"/>
      <c r="I219" s="135">
        <v>15</v>
      </c>
      <c r="J219" s="135">
        <v>12058</v>
      </c>
      <c r="K219" s="127">
        <f t="shared" si="8"/>
        <v>198648</v>
      </c>
    </row>
    <row r="220" spans="1:11" ht="24">
      <c r="A220" s="106"/>
      <c r="B220" s="106"/>
      <c r="C220" s="13">
        <v>483</v>
      </c>
      <c r="D220" s="102" t="s">
        <v>27</v>
      </c>
      <c r="E220" s="135"/>
      <c r="F220" s="158">
        <v>188</v>
      </c>
      <c r="G220" s="135">
        <v>8535</v>
      </c>
      <c r="H220" s="158"/>
      <c r="I220" s="158"/>
      <c r="J220" s="135">
        <v>1519</v>
      </c>
      <c r="K220" s="127">
        <f t="shared" si="8"/>
        <v>10242</v>
      </c>
    </row>
    <row r="221" spans="1:11" ht="24">
      <c r="A221" s="106"/>
      <c r="B221" s="106"/>
      <c r="C221" s="67">
        <v>484</v>
      </c>
      <c r="D221" s="102" t="s">
        <v>38</v>
      </c>
      <c r="E221" s="135"/>
      <c r="F221" s="158"/>
      <c r="G221" s="135"/>
      <c r="H221" s="158"/>
      <c r="I221" s="158"/>
      <c r="J221" s="158"/>
      <c r="K221" s="127">
        <f t="shared" si="8"/>
        <v>0</v>
      </c>
    </row>
    <row r="222" spans="1:11" ht="24">
      <c r="A222" s="106"/>
      <c r="B222" s="106"/>
      <c r="C222" s="67">
        <v>485</v>
      </c>
      <c r="D222" s="102" t="s">
        <v>45</v>
      </c>
      <c r="E222" s="158"/>
      <c r="F222" s="158"/>
      <c r="G222" s="135">
        <v>138</v>
      </c>
      <c r="H222" s="158"/>
      <c r="I222" s="158"/>
      <c r="J222" s="135">
        <v>751</v>
      </c>
      <c r="K222" s="127">
        <f t="shared" si="8"/>
        <v>889</v>
      </c>
    </row>
    <row r="223" spans="1:11">
      <c r="A223" s="106"/>
      <c r="B223" s="106"/>
      <c r="C223" s="67">
        <v>499</v>
      </c>
      <c r="D223" s="102" t="s">
        <v>43</v>
      </c>
      <c r="E223" s="158"/>
      <c r="F223" s="158"/>
      <c r="G223" s="158"/>
      <c r="H223" s="158"/>
      <c r="I223" s="158"/>
      <c r="J223" s="158"/>
      <c r="K223" s="127">
        <f t="shared" si="8"/>
        <v>0</v>
      </c>
    </row>
    <row r="224" spans="1:11">
      <c r="A224" s="106"/>
      <c r="B224" s="106"/>
      <c r="C224" s="13">
        <v>511</v>
      </c>
      <c r="D224" s="102" t="s">
        <v>28</v>
      </c>
      <c r="E224" s="135"/>
      <c r="F224" s="158"/>
      <c r="G224" s="135">
        <v>2296296</v>
      </c>
      <c r="H224" s="158"/>
      <c r="I224" s="158"/>
      <c r="J224" s="135">
        <v>340694</v>
      </c>
      <c r="K224" s="127">
        <f t="shared" si="8"/>
        <v>2636990</v>
      </c>
    </row>
    <row r="225" spans="1:11">
      <c r="A225" s="106"/>
      <c r="B225" s="106"/>
      <c r="C225" s="13">
        <v>512</v>
      </c>
      <c r="D225" s="102" t="s">
        <v>29</v>
      </c>
      <c r="E225" s="135">
        <v>1760</v>
      </c>
      <c r="F225" s="135">
        <v>2096</v>
      </c>
      <c r="G225" s="135">
        <v>71937</v>
      </c>
      <c r="H225" s="158"/>
      <c r="I225" s="135">
        <v>97</v>
      </c>
      <c r="J225" s="135">
        <v>13990</v>
      </c>
      <c r="K225" s="127">
        <f t="shared" si="8"/>
        <v>89880</v>
      </c>
    </row>
    <row r="226" spans="1:11">
      <c r="A226" s="106"/>
      <c r="B226" s="106"/>
      <c r="C226" s="67">
        <v>513</v>
      </c>
      <c r="D226" s="102" t="s">
        <v>30</v>
      </c>
      <c r="E226" s="158"/>
      <c r="F226" s="135">
        <v>424</v>
      </c>
      <c r="G226" s="135">
        <v>9394</v>
      </c>
      <c r="H226" s="158"/>
      <c r="I226" s="135">
        <v>25</v>
      </c>
      <c r="J226" s="135">
        <v>421</v>
      </c>
      <c r="K226" s="127">
        <f t="shared" si="8"/>
        <v>10264</v>
      </c>
    </row>
    <row r="227" spans="1:11">
      <c r="A227" s="106"/>
      <c r="B227" s="106"/>
      <c r="C227" s="67">
        <v>521</v>
      </c>
      <c r="D227" s="102" t="s">
        <v>44</v>
      </c>
      <c r="E227" s="158"/>
      <c r="F227" s="158"/>
      <c r="G227" s="135">
        <v>5378</v>
      </c>
      <c r="H227" s="158"/>
      <c r="I227" s="158"/>
      <c r="J227" s="135"/>
      <c r="K227" s="127">
        <f t="shared" si="8"/>
        <v>5378</v>
      </c>
    </row>
    <row r="228" spans="1:11">
      <c r="A228" s="106"/>
      <c r="B228" s="106"/>
      <c r="C228" s="67">
        <v>522</v>
      </c>
      <c r="D228" s="102" t="s">
        <v>39</v>
      </c>
      <c r="E228" s="158"/>
      <c r="F228" s="158"/>
      <c r="G228" s="158"/>
      <c r="H228" s="158"/>
      <c r="I228" s="158"/>
      <c r="J228" s="158">
        <v>36</v>
      </c>
      <c r="K228" s="127">
        <f t="shared" si="8"/>
        <v>36</v>
      </c>
    </row>
    <row r="229" spans="1:11">
      <c r="A229" s="106"/>
      <c r="B229" s="106"/>
      <c r="C229" s="68">
        <v>523</v>
      </c>
      <c r="D229" s="103" t="s">
        <v>192</v>
      </c>
      <c r="E229" s="159"/>
      <c r="F229" s="159"/>
      <c r="G229" s="159"/>
      <c r="H229" s="159"/>
      <c r="I229" s="159"/>
      <c r="J229" s="136">
        <v>250</v>
      </c>
      <c r="K229" s="127">
        <f t="shared" si="8"/>
        <v>250</v>
      </c>
    </row>
    <row r="230" spans="1:11">
      <c r="A230" s="106"/>
      <c r="B230" s="106"/>
      <c r="C230" s="68">
        <v>541</v>
      </c>
      <c r="D230" s="103" t="s">
        <v>40</v>
      </c>
      <c r="E230" s="159"/>
      <c r="F230" s="159"/>
      <c r="G230" s="136"/>
      <c r="H230" s="159"/>
      <c r="I230" s="159"/>
      <c r="J230" s="136"/>
      <c r="K230" s="127">
        <f t="shared" si="8"/>
        <v>0</v>
      </c>
    </row>
    <row r="231" spans="1:11">
      <c r="A231" s="106"/>
      <c r="B231" s="106"/>
      <c r="C231" s="67">
        <v>611</v>
      </c>
      <c r="D231" s="102" t="s">
        <v>186</v>
      </c>
      <c r="E231" s="158"/>
      <c r="F231" s="158"/>
      <c r="G231" s="135"/>
      <c r="H231" s="158"/>
      <c r="I231" s="158"/>
      <c r="J231" s="158"/>
      <c r="K231" s="127">
        <f t="shared" si="8"/>
        <v>0</v>
      </c>
    </row>
    <row r="232" spans="1:11">
      <c r="A232" s="106"/>
      <c r="B232" s="106"/>
      <c r="C232" s="67">
        <v>612</v>
      </c>
      <c r="D232" s="102" t="s">
        <v>187</v>
      </c>
      <c r="E232" s="158"/>
      <c r="F232" s="158"/>
      <c r="G232" s="135"/>
      <c r="H232" s="158"/>
      <c r="I232" s="158"/>
      <c r="J232" s="158"/>
      <c r="K232" s="127">
        <f t="shared" si="8"/>
        <v>0</v>
      </c>
    </row>
    <row r="233" spans="1:11">
      <c r="A233" s="106"/>
      <c r="B233" s="106"/>
      <c r="C233" s="67">
        <v>613</v>
      </c>
      <c r="D233" s="102" t="s">
        <v>188</v>
      </c>
      <c r="E233" s="158"/>
      <c r="F233" s="158"/>
      <c r="G233" s="158"/>
      <c r="H233" s="158"/>
      <c r="I233" s="158"/>
      <c r="J233" s="158"/>
      <c r="K233" s="127">
        <f t="shared" si="8"/>
        <v>0</v>
      </c>
    </row>
    <row r="234" spans="1:11" ht="13.5" thickBot="1">
      <c r="A234" s="106"/>
      <c r="B234" s="106"/>
      <c r="C234" s="68">
        <v>621</v>
      </c>
      <c r="D234" s="103" t="s">
        <v>189</v>
      </c>
      <c r="E234" s="159"/>
      <c r="F234" s="159"/>
      <c r="G234" s="136">
        <v>42</v>
      </c>
      <c r="H234" s="159"/>
      <c r="I234" s="159"/>
      <c r="J234" s="136"/>
      <c r="K234" s="127">
        <f t="shared" si="8"/>
        <v>42</v>
      </c>
    </row>
    <row r="235" spans="1:11" ht="13.5" thickBot="1">
      <c r="A235" s="106"/>
      <c r="B235" s="106"/>
      <c r="C235" s="137" t="s">
        <v>10</v>
      </c>
      <c r="D235" s="138">
        <f>SUM(D193:D230)</f>
        <v>0</v>
      </c>
      <c r="E235" s="148">
        <f t="shared" ref="E235:J235" si="9">SUM(E193:E234)</f>
        <v>38964</v>
      </c>
      <c r="F235" s="148">
        <f t="shared" si="9"/>
        <v>22789</v>
      </c>
      <c r="G235" s="148">
        <f t="shared" si="9"/>
        <v>10412985</v>
      </c>
      <c r="H235" s="148">
        <f t="shared" si="9"/>
        <v>8915</v>
      </c>
      <c r="I235" s="148">
        <f t="shared" si="9"/>
        <v>1743</v>
      </c>
      <c r="J235" s="148">
        <f t="shared" si="9"/>
        <v>760336</v>
      </c>
      <c r="K235" s="148">
        <f>SUM(E235:J235)</f>
        <v>11245732</v>
      </c>
    </row>
    <row r="236" spans="1:11">
      <c r="A236" s="106"/>
      <c r="B236" s="106"/>
      <c r="C236" s="160"/>
      <c r="D236" s="161"/>
      <c r="E236" s="150"/>
      <c r="F236" s="150"/>
      <c r="G236" s="150"/>
      <c r="H236" s="150"/>
      <c r="I236" s="150"/>
      <c r="J236" s="150"/>
      <c r="K236" s="150"/>
    </row>
    <row r="237" spans="1:11" ht="13.5" thickBot="1"/>
    <row r="238" spans="1:11" ht="26.25" thickBot="1">
      <c r="A238" s="35">
        <v>1</v>
      </c>
      <c r="B238" s="35" t="s">
        <v>198</v>
      </c>
      <c r="C238" s="41" t="s">
        <v>2</v>
      </c>
      <c r="D238" s="38" t="s">
        <v>3</v>
      </c>
      <c r="E238" s="82" t="s">
        <v>4</v>
      </c>
      <c r="F238" s="75" t="s">
        <v>9</v>
      </c>
      <c r="G238" s="76" t="s">
        <v>5</v>
      </c>
      <c r="H238" s="83" t="s">
        <v>6</v>
      </c>
      <c r="I238" s="83" t="s">
        <v>7</v>
      </c>
      <c r="J238" s="78" t="s">
        <v>8</v>
      </c>
      <c r="K238" s="140" t="s">
        <v>10</v>
      </c>
    </row>
    <row r="239" spans="1:11">
      <c r="C239" s="12">
        <v>411</v>
      </c>
      <c r="D239" s="15" t="s">
        <v>11</v>
      </c>
      <c r="E239" s="45">
        <v>3200</v>
      </c>
      <c r="F239" s="45">
        <v>1000</v>
      </c>
      <c r="G239" s="45"/>
      <c r="H239" s="45"/>
      <c r="I239" s="45"/>
      <c r="J239" s="46">
        <v>64952</v>
      </c>
      <c r="K239" s="45">
        <f>SUM(E239:J239)</f>
        <v>69152</v>
      </c>
    </row>
    <row r="240" spans="1:11">
      <c r="C240" s="13">
        <v>412</v>
      </c>
      <c r="D240" s="14" t="s">
        <v>12</v>
      </c>
      <c r="E240" s="49"/>
      <c r="F240" s="49">
        <v>226</v>
      </c>
      <c r="G240" s="49"/>
      <c r="H240" s="49"/>
      <c r="I240" s="49"/>
      <c r="J240" s="50">
        <v>12706</v>
      </c>
      <c r="K240" s="45">
        <f t="shared" ref="K240:K278" si="10">SUM(E240:J240)</f>
        <v>12932</v>
      </c>
    </row>
    <row r="241" spans="3:11">
      <c r="C241" s="13">
        <v>413</v>
      </c>
      <c r="D241" s="14" t="s">
        <v>13</v>
      </c>
      <c r="E241" s="49"/>
      <c r="F241" s="49"/>
      <c r="G241" s="49"/>
      <c r="H241" s="49"/>
      <c r="I241" s="49"/>
      <c r="J241" s="50"/>
      <c r="K241" s="45">
        <f t="shared" si="10"/>
        <v>0</v>
      </c>
    </row>
    <row r="242" spans="3:11">
      <c r="C242" s="13">
        <v>414</v>
      </c>
      <c r="D242" s="14" t="s">
        <v>14</v>
      </c>
      <c r="E242" s="49">
        <v>1247</v>
      </c>
      <c r="F242" s="49"/>
      <c r="G242" s="49"/>
      <c r="H242" s="49"/>
      <c r="I242" s="49"/>
      <c r="J242" s="50">
        <v>701</v>
      </c>
      <c r="K242" s="45">
        <f t="shared" si="10"/>
        <v>1948</v>
      </c>
    </row>
    <row r="243" spans="3:11">
      <c r="C243" s="13">
        <v>415</v>
      </c>
      <c r="D243" s="14" t="s">
        <v>15</v>
      </c>
      <c r="E243" s="49"/>
      <c r="F243" s="49"/>
      <c r="G243" s="49"/>
      <c r="H243" s="49"/>
      <c r="I243" s="49"/>
      <c r="J243" s="50">
        <v>372</v>
      </c>
      <c r="K243" s="45">
        <f t="shared" si="10"/>
        <v>372</v>
      </c>
    </row>
    <row r="244" spans="3:11">
      <c r="C244" s="13">
        <v>416</v>
      </c>
      <c r="D244" s="14" t="s">
        <v>16</v>
      </c>
      <c r="E244" s="49"/>
      <c r="F244" s="49"/>
      <c r="G244" s="49"/>
      <c r="H244" s="49"/>
      <c r="I244" s="49"/>
      <c r="J244" s="50">
        <v>282</v>
      </c>
      <c r="K244" s="45">
        <f t="shared" si="10"/>
        <v>282</v>
      </c>
    </row>
    <row r="245" spans="3:11">
      <c r="C245" s="67">
        <v>417</v>
      </c>
      <c r="D245" s="14" t="s">
        <v>31</v>
      </c>
      <c r="E245" s="49"/>
      <c r="F245" s="49"/>
      <c r="G245" s="49"/>
      <c r="H245" s="49"/>
      <c r="I245" s="49"/>
      <c r="J245" s="50"/>
      <c r="K245" s="45">
        <f t="shared" si="10"/>
        <v>0</v>
      </c>
    </row>
    <row r="246" spans="3:11">
      <c r="C246" s="13">
        <v>421</v>
      </c>
      <c r="D246" s="14" t="s">
        <v>17</v>
      </c>
      <c r="E246" s="49">
        <v>1450</v>
      </c>
      <c r="F246" s="49">
        <v>215</v>
      </c>
      <c r="G246" s="49"/>
      <c r="H246" s="49"/>
      <c r="I246" s="49"/>
      <c r="J246" s="50">
        <v>7169</v>
      </c>
      <c r="K246" s="45">
        <f t="shared" si="10"/>
        <v>8834</v>
      </c>
    </row>
    <row r="247" spans="3:11">
      <c r="C247" s="13">
        <v>422</v>
      </c>
      <c r="D247" s="14" t="s">
        <v>18</v>
      </c>
      <c r="E247" s="49">
        <v>345</v>
      </c>
      <c r="F247" s="49">
        <v>61</v>
      </c>
      <c r="G247" s="49"/>
      <c r="H247" s="49"/>
      <c r="I247" s="49"/>
      <c r="J247" s="50">
        <v>1539</v>
      </c>
      <c r="K247" s="45">
        <f t="shared" si="10"/>
        <v>1945</v>
      </c>
    </row>
    <row r="248" spans="3:11">
      <c r="C248" s="13">
        <v>423</v>
      </c>
      <c r="D248" s="14" t="s">
        <v>19</v>
      </c>
      <c r="E248" s="49">
        <v>50</v>
      </c>
      <c r="F248" s="49">
        <v>1633</v>
      </c>
      <c r="G248" s="49"/>
      <c r="H248" s="49"/>
      <c r="I248" s="49"/>
      <c r="J248" s="50">
        <v>14677</v>
      </c>
      <c r="K248" s="45">
        <f t="shared" si="10"/>
        <v>16360</v>
      </c>
    </row>
    <row r="249" spans="3:11">
      <c r="C249" s="13">
        <v>424</v>
      </c>
      <c r="D249" s="14" t="s">
        <v>20</v>
      </c>
      <c r="E249" s="49">
        <v>20</v>
      </c>
      <c r="F249" s="49">
        <v>30</v>
      </c>
      <c r="G249" s="49"/>
      <c r="H249" s="49"/>
      <c r="I249" s="49">
        <v>15</v>
      </c>
      <c r="J249" s="50">
        <v>11911</v>
      </c>
      <c r="K249" s="45">
        <f t="shared" si="10"/>
        <v>11976</v>
      </c>
    </row>
    <row r="250" spans="3:11">
      <c r="C250" s="13">
        <v>425</v>
      </c>
      <c r="D250" s="14" t="s">
        <v>21</v>
      </c>
      <c r="E250" s="49">
        <v>6530</v>
      </c>
      <c r="F250" s="49">
        <v>393</v>
      </c>
      <c r="G250" s="49"/>
      <c r="H250" s="49"/>
      <c r="I250" s="49">
        <v>44</v>
      </c>
      <c r="J250" s="50">
        <v>4418</v>
      </c>
      <c r="K250" s="45">
        <f t="shared" si="10"/>
        <v>11385</v>
      </c>
    </row>
    <row r="251" spans="3:11">
      <c r="C251" s="13">
        <v>426</v>
      </c>
      <c r="D251" s="14" t="s">
        <v>22</v>
      </c>
      <c r="E251" s="49">
        <v>1215</v>
      </c>
      <c r="F251" s="49">
        <v>1330</v>
      </c>
      <c r="G251" s="49"/>
      <c r="H251" s="49"/>
      <c r="I251" s="49">
        <v>6</v>
      </c>
      <c r="J251" s="50">
        <v>5475</v>
      </c>
      <c r="K251" s="45">
        <f t="shared" si="10"/>
        <v>8026</v>
      </c>
    </row>
    <row r="252" spans="3:11">
      <c r="C252" s="13">
        <v>431</v>
      </c>
      <c r="D252" s="14" t="s">
        <v>32</v>
      </c>
      <c r="E252" s="49"/>
      <c r="F252" s="49"/>
      <c r="G252" s="49"/>
      <c r="H252" s="49"/>
      <c r="I252" s="49"/>
      <c r="J252" s="50"/>
      <c r="K252" s="45">
        <f t="shared" si="10"/>
        <v>0</v>
      </c>
    </row>
    <row r="253" spans="3:11">
      <c r="C253" s="67">
        <v>434</v>
      </c>
      <c r="D253" s="14" t="s">
        <v>33</v>
      </c>
      <c r="E253" s="49"/>
      <c r="F253" s="49"/>
      <c r="G253" s="49"/>
      <c r="H253" s="49"/>
      <c r="I253" s="49"/>
      <c r="J253" s="50"/>
      <c r="K253" s="45">
        <f t="shared" si="10"/>
        <v>0</v>
      </c>
    </row>
    <row r="254" spans="3:11">
      <c r="C254" s="13">
        <v>441</v>
      </c>
      <c r="D254" s="14" t="s">
        <v>23</v>
      </c>
      <c r="E254" s="49"/>
      <c r="F254" s="49"/>
      <c r="G254" s="49"/>
      <c r="H254" s="49"/>
      <c r="I254" s="49"/>
      <c r="J254" s="50">
        <v>138</v>
      </c>
      <c r="K254" s="45">
        <f t="shared" si="10"/>
        <v>138</v>
      </c>
    </row>
    <row r="255" spans="3:11">
      <c r="C255" s="67">
        <v>442</v>
      </c>
      <c r="D255" s="14" t="s">
        <v>41</v>
      </c>
      <c r="E255" s="49"/>
      <c r="F255" s="49"/>
      <c r="G255" s="49"/>
      <c r="H255" s="49"/>
      <c r="I255" s="49"/>
      <c r="J255" s="50"/>
      <c r="K255" s="45">
        <f t="shared" si="10"/>
        <v>0</v>
      </c>
    </row>
    <row r="256" spans="3:11">
      <c r="C256" s="13">
        <v>444</v>
      </c>
      <c r="D256" s="14" t="s">
        <v>24</v>
      </c>
      <c r="E256" s="49"/>
      <c r="F256" s="49"/>
      <c r="G256" s="49"/>
      <c r="H256" s="49"/>
      <c r="I256" s="49"/>
      <c r="J256" s="50">
        <v>581</v>
      </c>
      <c r="K256" s="45">
        <f t="shared" si="10"/>
        <v>581</v>
      </c>
    </row>
    <row r="257" spans="3:11" ht="24">
      <c r="C257" s="67">
        <v>451</v>
      </c>
      <c r="D257" s="14" t="s">
        <v>34</v>
      </c>
      <c r="E257" s="49">
        <v>31050</v>
      </c>
      <c r="F257" s="49"/>
      <c r="G257" s="49"/>
      <c r="H257" s="49"/>
      <c r="I257" s="49"/>
      <c r="J257" s="50">
        <v>602</v>
      </c>
      <c r="K257" s="45">
        <f t="shared" si="10"/>
        <v>31652</v>
      </c>
    </row>
    <row r="258" spans="3:11">
      <c r="C258" s="67">
        <v>462</v>
      </c>
      <c r="D258" s="14" t="s">
        <v>42</v>
      </c>
      <c r="E258" s="49"/>
      <c r="F258" s="49"/>
      <c r="G258" s="49"/>
      <c r="H258" s="49"/>
      <c r="I258" s="49"/>
      <c r="J258" s="50"/>
      <c r="K258" s="45">
        <f t="shared" si="10"/>
        <v>0</v>
      </c>
    </row>
    <row r="259" spans="3:11">
      <c r="C259" s="13">
        <v>463</v>
      </c>
      <c r="D259" s="14" t="s">
        <v>35</v>
      </c>
      <c r="E259" s="49">
        <v>10000</v>
      </c>
      <c r="F259" s="49"/>
      <c r="G259" s="49"/>
      <c r="H259" s="49"/>
      <c r="I259" s="49"/>
      <c r="J259" s="50">
        <v>39873</v>
      </c>
      <c r="K259" s="45">
        <f t="shared" si="10"/>
        <v>49873</v>
      </c>
    </row>
    <row r="260" spans="3:11" ht="24">
      <c r="C260" s="67">
        <v>464</v>
      </c>
      <c r="D260" s="14" t="s">
        <v>36</v>
      </c>
      <c r="E260" s="49"/>
      <c r="F260" s="49"/>
      <c r="G260" s="49"/>
      <c r="H260" s="49"/>
      <c r="I260" s="49"/>
      <c r="J260" s="50"/>
      <c r="K260" s="45">
        <f t="shared" si="10"/>
        <v>0</v>
      </c>
    </row>
    <row r="261" spans="3:11" ht="24">
      <c r="C261" s="67">
        <v>471</v>
      </c>
      <c r="D261" s="14" t="s">
        <v>240</v>
      </c>
      <c r="E261" s="49"/>
      <c r="F261" s="49"/>
      <c r="G261" s="49"/>
      <c r="H261" s="49"/>
      <c r="I261" s="49"/>
      <c r="J261" s="50"/>
      <c r="K261" s="45">
        <f t="shared" si="10"/>
        <v>0</v>
      </c>
    </row>
    <row r="262" spans="3:11">
      <c r="C262" s="13">
        <v>472</v>
      </c>
      <c r="D262" s="14" t="s">
        <v>37</v>
      </c>
      <c r="E262" s="49"/>
      <c r="F262" s="49"/>
      <c r="G262" s="49"/>
      <c r="H262" s="49"/>
      <c r="I262" s="49"/>
      <c r="J262" s="50">
        <v>3664</v>
      </c>
      <c r="K262" s="45">
        <f t="shared" si="10"/>
        <v>3664</v>
      </c>
    </row>
    <row r="263" spans="3:11">
      <c r="C263" s="13">
        <v>481</v>
      </c>
      <c r="D263" s="14" t="s">
        <v>25</v>
      </c>
      <c r="E263" s="49"/>
      <c r="F263" s="49"/>
      <c r="G263" s="49"/>
      <c r="H263" s="49"/>
      <c r="I263" s="49">
        <v>1487</v>
      </c>
      <c r="J263" s="50">
        <v>7462</v>
      </c>
      <c r="K263" s="45">
        <f t="shared" si="10"/>
        <v>8949</v>
      </c>
    </row>
    <row r="264" spans="3:11" ht="24">
      <c r="C264" s="13">
        <v>482</v>
      </c>
      <c r="D264" s="14" t="s">
        <v>26</v>
      </c>
      <c r="E264" s="49"/>
      <c r="F264" s="49"/>
      <c r="G264" s="49"/>
      <c r="H264" s="49"/>
      <c r="I264" s="49"/>
      <c r="J264" s="50">
        <v>209</v>
      </c>
      <c r="K264" s="45">
        <f t="shared" si="10"/>
        <v>209</v>
      </c>
    </row>
    <row r="265" spans="3:11" ht="24">
      <c r="C265" s="13">
        <v>483</v>
      </c>
      <c r="D265" s="14" t="s">
        <v>27</v>
      </c>
      <c r="E265" s="49"/>
      <c r="F265" s="49"/>
      <c r="G265" s="49"/>
      <c r="H265" s="49"/>
      <c r="I265" s="49"/>
      <c r="J265" s="50">
        <v>5</v>
      </c>
      <c r="K265" s="45">
        <f t="shared" si="10"/>
        <v>5</v>
      </c>
    </row>
    <row r="266" spans="3:11" ht="24">
      <c r="C266" s="67">
        <v>484</v>
      </c>
      <c r="D266" s="17" t="s">
        <v>38</v>
      </c>
      <c r="E266" s="49"/>
      <c r="F266" s="49"/>
      <c r="G266" s="49"/>
      <c r="H266" s="49"/>
      <c r="I266" s="49"/>
      <c r="J266" s="50">
        <v>2233</v>
      </c>
      <c r="K266" s="45">
        <f t="shared" si="10"/>
        <v>2233</v>
      </c>
    </row>
    <row r="267" spans="3:11" ht="24">
      <c r="C267" s="67">
        <v>485</v>
      </c>
      <c r="D267" s="17" t="s">
        <v>45</v>
      </c>
      <c r="E267" s="49"/>
      <c r="F267" s="49"/>
      <c r="G267" s="49"/>
      <c r="H267" s="49"/>
      <c r="I267" s="49"/>
      <c r="J267" s="50"/>
      <c r="K267" s="45">
        <f t="shared" si="10"/>
        <v>0</v>
      </c>
    </row>
    <row r="268" spans="3:11">
      <c r="C268" s="67">
        <v>499</v>
      </c>
      <c r="D268" s="14" t="s">
        <v>43</v>
      </c>
      <c r="E268" s="49"/>
      <c r="F268" s="49"/>
      <c r="G268" s="49"/>
      <c r="H268" s="49"/>
      <c r="I268" s="49"/>
      <c r="J268" s="50"/>
      <c r="K268" s="45">
        <f t="shared" si="10"/>
        <v>0</v>
      </c>
    </row>
    <row r="269" spans="3:11">
      <c r="C269" s="13">
        <v>511</v>
      </c>
      <c r="D269" s="14" t="s">
        <v>28</v>
      </c>
      <c r="E269" s="49">
        <v>5200</v>
      </c>
      <c r="F269" s="49">
        <v>1800</v>
      </c>
      <c r="G269" s="49"/>
      <c r="H269" s="49"/>
      <c r="I269" s="49">
        <v>196</v>
      </c>
      <c r="J269" s="50">
        <v>7722</v>
      </c>
      <c r="K269" s="45">
        <f t="shared" si="10"/>
        <v>14918</v>
      </c>
    </row>
    <row r="270" spans="3:11">
      <c r="C270" s="13">
        <v>512</v>
      </c>
      <c r="D270" s="14" t="s">
        <v>29</v>
      </c>
      <c r="E270" s="49">
        <v>64</v>
      </c>
      <c r="F270" s="49">
        <v>280</v>
      </c>
      <c r="G270" s="49"/>
      <c r="H270" s="49"/>
      <c r="I270" s="49">
        <v>719</v>
      </c>
      <c r="J270" s="50">
        <v>4105</v>
      </c>
      <c r="K270" s="45">
        <f t="shared" si="10"/>
        <v>5168</v>
      </c>
    </row>
    <row r="271" spans="3:11">
      <c r="C271" s="67">
        <v>513</v>
      </c>
      <c r="D271" s="14" t="s">
        <v>30</v>
      </c>
      <c r="E271" s="49"/>
      <c r="F271" s="49"/>
      <c r="G271" s="49"/>
      <c r="H271" s="49"/>
      <c r="I271" s="49"/>
      <c r="J271" s="50">
        <v>1398</v>
      </c>
      <c r="K271" s="45">
        <f t="shared" si="10"/>
        <v>1398</v>
      </c>
    </row>
    <row r="272" spans="3:11">
      <c r="C272" s="67">
        <v>521</v>
      </c>
      <c r="D272" s="14" t="s">
        <v>44</v>
      </c>
      <c r="E272" s="49"/>
      <c r="F272" s="49"/>
      <c r="G272" s="49"/>
      <c r="H272" s="49"/>
      <c r="I272" s="49"/>
      <c r="J272" s="50"/>
      <c r="K272" s="45">
        <f t="shared" si="10"/>
        <v>0</v>
      </c>
    </row>
    <row r="273" spans="1:11">
      <c r="C273" s="67">
        <v>522</v>
      </c>
      <c r="D273" s="14" t="s">
        <v>39</v>
      </c>
      <c r="E273" s="49"/>
      <c r="F273" s="49"/>
      <c r="G273" s="49"/>
      <c r="H273" s="49"/>
      <c r="I273" s="49"/>
      <c r="J273" s="50"/>
      <c r="K273" s="45">
        <f t="shared" si="10"/>
        <v>0</v>
      </c>
    </row>
    <row r="274" spans="1:11">
      <c r="C274" s="68">
        <v>541</v>
      </c>
      <c r="D274" s="16" t="s">
        <v>40</v>
      </c>
      <c r="E274" s="53"/>
      <c r="F274" s="53"/>
      <c r="G274" s="53"/>
      <c r="H274" s="53"/>
      <c r="I274" s="53"/>
      <c r="J274" s="54"/>
      <c r="K274" s="45">
        <f t="shared" si="10"/>
        <v>0</v>
      </c>
    </row>
    <row r="275" spans="1:11">
      <c r="C275" s="67">
        <v>611</v>
      </c>
      <c r="D275" s="14" t="s">
        <v>186</v>
      </c>
      <c r="E275" s="49"/>
      <c r="F275" s="49"/>
      <c r="G275" s="49"/>
      <c r="H275" s="49"/>
      <c r="I275" s="49"/>
      <c r="J275" s="50"/>
      <c r="K275" s="45">
        <f t="shared" si="10"/>
        <v>0</v>
      </c>
    </row>
    <row r="276" spans="1:11">
      <c r="C276" s="67">
        <v>612</v>
      </c>
      <c r="D276" s="14" t="s">
        <v>187</v>
      </c>
      <c r="E276" s="49"/>
      <c r="F276" s="49"/>
      <c r="G276" s="49"/>
      <c r="H276" s="49"/>
      <c r="I276" s="49"/>
      <c r="J276" s="50"/>
      <c r="K276" s="45">
        <f t="shared" si="10"/>
        <v>0</v>
      </c>
    </row>
    <row r="277" spans="1:11">
      <c r="C277" s="67">
        <v>613</v>
      </c>
      <c r="D277" s="14" t="s">
        <v>188</v>
      </c>
      <c r="E277" s="49"/>
      <c r="F277" s="49"/>
      <c r="G277" s="49"/>
      <c r="H277" s="49"/>
      <c r="I277" s="49"/>
      <c r="J277" s="50"/>
      <c r="K277" s="45">
        <f t="shared" si="10"/>
        <v>0</v>
      </c>
    </row>
    <row r="278" spans="1:11" ht="13.5" thickBot="1">
      <c r="C278" s="68">
        <v>621</v>
      </c>
      <c r="D278" s="16" t="s">
        <v>189</v>
      </c>
      <c r="E278" s="53"/>
      <c r="F278" s="53"/>
      <c r="G278" s="53"/>
      <c r="H278" s="53"/>
      <c r="I278" s="53"/>
      <c r="J278" s="54">
        <v>3323</v>
      </c>
      <c r="K278" s="34">
        <f t="shared" si="10"/>
        <v>3323</v>
      </c>
    </row>
    <row r="279" spans="1:11" ht="13.5" thickBot="1">
      <c r="C279" s="95" t="s">
        <v>10</v>
      </c>
      <c r="D279" s="96"/>
      <c r="E279" s="58">
        <f t="shared" ref="E279:K279" si="11">SUM(E239:E278)</f>
        <v>60371</v>
      </c>
      <c r="F279" s="58">
        <f t="shared" si="11"/>
        <v>6968</v>
      </c>
      <c r="G279" s="58">
        <f t="shared" si="11"/>
        <v>0</v>
      </c>
      <c r="H279" s="58">
        <f t="shared" si="11"/>
        <v>0</v>
      </c>
      <c r="I279" s="58">
        <f t="shared" si="11"/>
        <v>2467</v>
      </c>
      <c r="J279" s="58">
        <f t="shared" si="11"/>
        <v>195517</v>
      </c>
      <c r="K279" s="58">
        <f t="shared" si="11"/>
        <v>265323</v>
      </c>
    </row>
    <row r="280" spans="1:11">
      <c r="E280" s="60"/>
      <c r="F280" s="60"/>
      <c r="G280" s="60"/>
      <c r="H280" s="60"/>
      <c r="I280" s="60"/>
      <c r="J280" s="60"/>
      <c r="K280" s="60"/>
    </row>
    <row r="281" spans="1:11" ht="13.5" thickBot="1">
      <c r="E281" s="60"/>
      <c r="F281" s="60"/>
      <c r="G281" s="60"/>
      <c r="H281" s="60"/>
      <c r="I281" s="60"/>
      <c r="J281" s="60"/>
      <c r="K281" s="60"/>
    </row>
    <row r="282" spans="1:11" ht="26.25" thickBot="1">
      <c r="A282" s="35">
        <v>2</v>
      </c>
      <c r="B282" s="35" t="s">
        <v>241</v>
      </c>
      <c r="C282" s="41" t="s">
        <v>2</v>
      </c>
      <c r="D282" s="38" t="s">
        <v>3</v>
      </c>
      <c r="E282" s="82" t="s">
        <v>4</v>
      </c>
      <c r="F282" s="75" t="s">
        <v>9</v>
      </c>
      <c r="G282" s="76" t="s">
        <v>5</v>
      </c>
      <c r="H282" s="83" t="s">
        <v>6</v>
      </c>
      <c r="I282" s="83" t="s">
        <v>7</v>
      </c>
      <c r="J282" s="78" t="s">
        <v>8</v>
      </c>
      <c r="K282" s="140" t="s">
        <v>10</v>
      </c>
    </row>
    <row r="283" spans="1:11">
      <c r="C283" s="12">
        <v>411</v>
      </c>
      <c r="D283" s="15" t="s">
        <v>11</v>
      </c>
      <c r="E283" s="45">
        <v>6723</v>
      </c>
      <c r="F283" s="45"/>
      <c r="G283" s="45">
        <v>49980</v>
      </c>
      <c r="H283" s="45"/>
      <c r="I283" s="45"/>
      <c r="J283" s="46">
        <v>1011</v>
      </c>
      <c r="K283" s="45">
        <f t="shared" ref="K283:K322" si="12">SUM(E283:J283)</f>
        <v>57714</v>
      </c>
    </row>
    <row r="284" spans="1:11">
      <c r="C284" s="13">
        <v>412</v>
      </c>
      <c r="D284" s="14" t="s">
        <v>12</v>
      </c>
      <c r="E284" s="49">
        <v>1221</v>
      </c>
      <c r="F284" s="49"/>
      <c r="G284" s="49">
        <v>8971</v>
      </c>
      <c r="H284" s="49"/>
      <c r="I284" s="49"/>
      <c r="J284" s="50">
        <v>180</v>
      </c>
      <c r="K284" s="45">
        <f t="shared" si="12"/>
        <v>10372</v>
      </c>
    </row>
    <row r="285" spans="1:11">
      <c r="C285" s="13">
        <v>413</v>
      </c>
      <c r="D285" s="14" t="s">
        <v>13</v>
      </c>
      <c r="E285" s="49">
        <v>612</v>
      </c>
      <c r="F285" s="49"/>
      <c r="G285" s="49">
        <v>157</v>
      </c>
      <c r="H285" s="49"/>
      <c r="I285" s="49"/>
      <c r="J285" s="50">
        <v>200</v>
      </c>
      <c r="K285" s="45">
        <f t="shared" si="12"/>
        <v>969</v>
      </c>
    </row>
    <row r="286" spans="1:11">
      <c r="C286" s="13">
        <v>414</v>
      </c>
      <c r="D286" s="14" t="s">
        <v>14</v>
      </c>
      <c r="E286" s="49">
        <v>2946</v>
      </c>
      <c r="F286" s="49"/>
      <c r="G286" s="49">
        <v>971</v>
      </c>
      <c r="H286" s="49"/>
      <c r="I286" s="49"/>
      <c r="J286" s="50"/>
      <c r="K286" s="45">
        <f t="shared" si="12"/>
        <v>3917</v>
      </c>
    </row>
    <row r="287" spans="1:11">
      <c r="C287" s="13">
        <v>415</v>
      </c>
      <c r="D287" s="14" t="s">
        <v>15</v>
      </c>
      <c r="E287" s="49"/>
      <c r="F287" s="49"/>
      <c r="G287" s="49">
        <v>446</v>
      </c>
      <c r="H287" s="49"/>
      <c r="I287" s="49"/>
      <c r="J287" s="50">
        <v>6</v>
      </c>
      <c r="K287" s="45">
        <f t="shared" si="12"/>
        <v>452</v>
      </c>
    </row>
    <row r="288" spans="1:11">
      <c r="C288" s="13">
        <v>416</v>
      </c>
      <c r="D288" s="14" t="s">
        <v>16</v>
      </c>
      <c r="E288" s="49">
        <v>119</v>
      </c>
      <c r="F288" s="49"/>
      <c r="G288" s="49">
        <v>2147</v>
      </c>
      <c r="H288" s="49"/>
      <c r="I288" s="49"/>
      <c r="J288" s="50"/>
      <c r="K288" s="45">
        <f t="shared" si="12"/>
        <v>2266</v>
      </c>
    </row>
    <row r="289" spans="3:11">
      <c r="C289" s="67">
        <v>417</v>
      </c>
      <c r="D289" s="14" t="s">
        <v>31</v>
      </c>
      <c r="E289" s="49"/>
      <c r="F289" s="49"/>
      <c r="G289" s="49"/>
      <c r="H289" s="49"/>
      <c r="I289" s="49"/>
      <c r="J289" s="50"/>
      <c r="K289" s="45">
        <f t="shared" si="12"/>
        <v>0</v>
      </c>
    </row>
    <row r="290" spans="3:11">
      <c r="C290" s="13">
        <v>421</v>
      </c>
      <c r="D290" s="14" t="s">
        <v>17</v>
      </c>
      <c r="E290" s="49">
        <v>16916</v>
      </c>
      <c r="F290" s="49"/>
      <c r="G290" s="49">
        <v>74003</v>
      </c>
      <c r="H290" s="49"/>
      <c r="I290" s="49"/>
      <c r="J290" s="50">
        <v>11005</v>
      </c>
      <c r="K290" s="45">
        <f t="shared" si="12"/>
        <v>101924</v>
      </c>
    </row>
    <row r="291" spans="3:11">
      <c r="C291" s="13">
        <v>422</v>
      </c>
      <c r="D291" s="14" t="s">
        <v>18</v>
      </c>
      <c r="E291" s="49"/>
      <c r="F291" s="49"/>
      <c r="G291" s="49">
        <v>1073</v>
      </c>
      <c r="H291" s="49"/>
      <c r="I291" s="49"/>
      <c r="J291" s="50">
        <v>62</v>
      </c>
      <c r="K291" s="45">
        <f t="shared" si="12"/>
        <v>1135</v>
      </c>
    </row>
    <row r="292" spans="3:11">
      <c r="C292" s="13">
        <v>423</v>
      </c>
      <c r="D292" s="14" t="s">
        <v>19</v>
      </c>
      <c r="E292" s="49"/>
      <c r="F292" s="49"/>
      <c r="G292" s="49">
        <v>3678</v>
      </c>
      <c r="H292" s="49"/>
      <c r="I292" s="49"/>
      <c r="J292" s="50">
        <v>502</v>
      </c>
      <c r="K292" s="45">
        <f t="shared" si="12"/>
        <v>4180</v>
      </c>
    </row>
    <row r="293" spans="3:11">
      <c r="C293" s="13">
        <v>424</v>
      </c>
      <c r="D293" s="14" t="s">
        <v>20</v>
      </c>
      <c r="E293" s="49">
        <v>240</v>
      </c>
      <c r="F293" s="49"/>
      <c r="G293" s="49">
        <v>5433</v>
      </c>
      <c r="H293" s="49"/>
      <c r="I293" s="49"/>
      <c r="J293" s="50">
        <v>258</v>
      </c>
      <c r="K293" s="45">
        <f t="shared" si="12"/>
        <v>5931</v>
      </c>
    </row>
    <row r="294" spans="3:11">
      <c r="C294" s="13">
        <v>425</v>
      </c>
      <c r="D294" s="14" t="s">
        <v>21</v>
      </c>
      <c r="E294" s="49">
        <v>1136</v>
      </c>
      <c r="F294" s="49"/>
      <c r="G294" s="49">
        <v>1740</v>
      </c>
      <c r="H294" s="49"/>
      <c r="I294" s="49"/>
      <c r="J294" s="50">
        <v>563</v>
      </c>
      <c r="K294" s="45">
        <f t="shared" si="12"/>
        <v>3439</v>
      </c>
    </row>
    <row r="295" spans="3:11">
      <c r="C295" s="13">
        <v>426</v>
      </c>
      <c r="D295" s="14" t="s">
        <v>22</v>
      </c>
      <c r="E295" s="49">
        <v>727</v>
      </c>
      <c r="F295" s="49"/>
      <c r="G295" s="49">
        <v>4592</v>
      </c>
      <c r="H295" s="49"/>
      <c r="I295" s="49"/>
      <c r="J295" s="50">
        <v>3659</v>
      </c>
      <c r="K295" s="45">
        <f t="shared" si="12"/>
        <v>8978</v>
      </c>
    </row>
    <row r="296" spans="3:11">
      <c r="C296" s="13">
        <v>431</v>
      </c>
      <c r="D296" s="14" t="s">
        <v>32</v>
      </c>
      <c r="E296" s="49"/>
      <c r="F296" s="49"/>
      <c r="G296" s="49"/>
      <c r="H296" s="49"/>
      <c r="I296" s="49"/>
      <c r="J296" s="50">
        <v>150</v>
      </c>
      <c r="K296" s="45">
        <f t="shared" si="12"/>
        <v>150</v>
      </c>
    </row>
    <row r="297" spans="3:11">
      <c r="C297" s="67">
        <v>434</v>
      </c>
      <c r="D297" s="14" t="s">
        <v>33</v>
      </c>
      <c r="E297" s="49"/>
      <c r="F297" s="49"/>
      <c r="G297" s="49"/>
      <c r="H297" s="49"/>
      <c r="I297" s="49"/>
      <c r="J297" s="50"/>
      <c r="K297" s="45">
        <f t="shared" si="12"/>
        <v>0</v>
      </c>
    </row>
    <row r="298" spans="3:11">
      <c r="C298" s="13">
        <v>441</v>
      </c>
      <c r="D298" s="14" t="s">
        <v>23</v>
      </c>
      <c r="E298" s="49"/>
      <c r="F298" s="49"/>
      <c r="G298" s="49">
        <v>929</v>
      </c>
      <c r="H298" s="49"/>
      <c r="I298" s="49"/>
      <c r="J298" s="50"/>
      <c r="K298" s="45">
        <f t="shared" si="12"/>
        <v>929</v>
      </c>
    </row>
    <row r="299" spans="3:11">
      <c r="C299" s="67">
        <v>442</v>
      </c>
      <c r="D299" s="14" t="s">
        <v>41</v>
      </c>
      <c r="E299" s="49"/>
      <c r="F299" s="49"/>
      <c r="G299" s="49"/>
      <c r="H299" s="49"/>
      <c r="I299" s="49"/>
      <c r="J299" s="50"/>
      <c r="K299" s="45">
        <f t="shared" si="12"/>
        <v>0</v>
      </c>
    </row>
    <row r="300" spans="3:11">
      <c r="C300" s="13">
        <v>444</v>
      </c>
      <c r="D300" s="14" t="s">
        <v>24</v>
      </c>
      <c r="E300" s="49"/>
      <c r="F300" s="49"/>
      <c r="G300" s="49"/>
      <c r="H300" s="49"/>
      <c r="I300" s="49"/>
      <c r="J300" s="50"/>
      <c r="K300" s="45">
        <f t="shared" si="12"/>
        <v>0</v>
      </c>
    </row>
    <row r="301" spans="3:11" ht="24">
      <c r="C301" s="67">
        <v>451</v>
      </c>
      <c r="D301" s="14" t="s">
        <v>34</v>
      </c>
      <c r="E301" s="49"/>
      <c r="F301" s="49"/>
      <c r="G301" s="49">
        <v>11879</v>
      </c>
      <c r="H301" s="49"/>
      <c r="I301" s="49"/>
      <c r="J301" s="50"/>
      <c r="K301" s="45">
        <f t="shared" si="12"/>
        <v>11879</v>
      </c>
    </row>
    <row r="302" spans="3:11">
      <c r="C302" s="67">
        <v>462</v>
      </c>
      <c r="D302" s="14" t="s">
        <v>42</v>
      </c>
      <c r="E302" s="49"/>
      <c r="F302" s="49"/>
      <c r="G302" s="49"/>
      <c r="H302" s="49"/>
      <c r="I302" s="49"/>
      <c r="J302" s="50"/>
      <c r="K302" s="45">
        <f t="shared" si="12"/>
        <v>0</v>
      </c>
    </row>
    <row r="303" spans="3:11">
      <c r="C303" s="13">
        <v>463</v>
      </c>
      <c r="D303" s="14" t="s">
        <v>35</v>
      </c>
      <c r="E303" s="49"/>
      <c r="F303" s="49"/>
      <c r="G303" s="49">
        <v>36754</v>
      </c>
      <c r="H303" s="49"/>
      <c r="I303" s="49"/>
      <c r="J303" s="50"/>
      <c r="K303" s="45">
        <f t="shared" si="12"/>
        <v>36754</v>
      </c>
    </row>
    <row r="304" spans="3:11" ht="24">
      <c r="C304" s="67">
        <v>464</v>
      </c>
      <c r="D304" s="14" t="s">
        <v>36</v>
      </c>
      <c r="E304" s="49"/>
      <c r="F304" s="49"/>
      <c r="G304" s="49"/>
      <c r="H304" s="49"/>
      <c r="I304" s="49"/>
      <c r="J304" s="50"/>
      <c r="K304" s="45">
        <f t="shared" si="12"/>
        <v>0</v>
      </c>
    </row>
    <row r="305" spans="3:11" ht="24">
      <c r="C305" s="67">
        <v>471</v>
      </c>
      <c r="D305" s="14" t="s">
        <v>240</v>
      </c>
      <c r="E305" s="49"/>
      <c r="F305" s="49"/>
      <c r="G305" s="49"/>
      <c r="H305" s="49"/>
      <c r="I305" s="49"/>
      <c r="J305" s="50"/>
      <c r="K305" s="45">
        <f t="shared" si="12"/>
        <v>0</v>
      </c>
    </row>
    <row r="306" spans="3:11">
      <c r="C306" s="13">
        <v>472</v>
      </c>
      <c r="D306" s="14" t="s">
        <v>37</v>
      </c>
      <c r="E306" s="49"/>
      <c r="F306" s="49"/>
      <c r="G306" s="49">
        <v>2879</v>
      </c>
      <c r="H306" s="49"/>
      <c r="I306" s="49"/>
      <c r="J306" s="50"/>
      <c r="K306" s="45">
        <f t="shared" si="12"/>
        <v>2879</v>
      </c>
    </row>
    <row r="307" spans="3:11">
      <c r="C307" s="13">
        <v>481</v>
      </c>
      <c r="D307" s="14" t="s">
        <v>25</v>
      </c>
      <c r="E307" s="49"/>
      <c r="F307" s="49"/>
      <c r="G307" s="49">
        <v>15583</v>
      </c>
      <c r="H307" s="49"/>
      <c r="I307" s="49"/>
      <c r="J307" s="50"/>
      <c r="K307" s="45">
        <f t="shared" si="12"/>
        <v>15583</v>
      </c>
    </row>
    <row r="308" spans="3:11" ht="24">
      <c r="C308" s="13">
        <v>482</v>
      </c>
      <c r="D308" s="14" t="s">
        <v>26</v>
      </c>
      <c r="E308" s="49">
        <v>138</v>
      </c>
      <c r="F308" s="49"/>
      <c r="G308" s="49">
        <v>210</v>
      </c>
      <c r="H308" s="49"/>
      <c r="I308" s="49"/>
      <c r="J308" s="50">
        <v>1</v>
      </c>
      <c r="K308" s="45">
        <f t="shared" si="12"/>
        <v>349</v>
      </c>
    </row>
    <row r="309" spans="3:11" ht="24">
      <c r="C309" s="13">
        <v>483</v>
      </c>
      <c r="D309" s="14" t="s">
        <v>27</v>
      </c>
      <c r="E309" s="49"/>
      <c r="F309" s="49"/>
      <c r="G309" s="49">
        <v>1328</v>
      </c>
      <c r="H309" s="49"/>
      <c r="I309" s="49"/>
      <c r="J309" s="50">
        <v>113</v>
      </c>
      <c r="K309" s="45">
        <f t="shared" si="12"/>
        <v>1441</v>
      </c>
    </row>
    <row r="310" spans="3:11" ht="24">
      <c r="C310" s="67">
        <v>484</v>
      </c>
      <c r="D310" s="17" t="s">
        <v>38</v>
      </c>
      <c r="E310" s="49"/>
      <c r="F310" s="49"/>
      <c r="G310" s="49"/>
      <c r="H310" s="49"/>
      <c r="I310" s="49"/>
      <c r="J310" s="50"/>
      <c r="K310" s="45">
        <f t="shared" si="12"/>
        <v>0</v>
      </c>
    </row>
    <row r="311" spans="3:11" ht="24">
      <c r="C311" s="67">
        <v>485</v>
      </c>
      <c r="D311" s="17" t="s">
        <v>45</v>
      </c>
      <c r="E311" s="49"/>
      <c r="F311" s="49"/>
      <c r="G311" s="49"/>
      <c r="H311" s="49"/>
      <c r="I311" s="49"/>
      <c r="J311" s="50"/>
      <c r="K311" s="45">
        <f t="shared" si="12"/>
        <v>0</v>
      </c>
    </row>
    <row r="312" spans="3:11">
      <c r="C312" s="67">
        <v>499</v>
      </c>
      <c r="D312" s="14" t="s">
        <v>43</v>
      </c>
      <c r="E312" s="49"/>
      <c r="F312" s="49"/>
      <c r="G312" s="49"/>
      <c r="H312" s="49"/>
      <c r="I312" s="49"/>
      <c r="J312" s="50"/>
      <c r="K312" s="45">
        <f t="shared" si="12"/>
        <v>0</v>
      </c>
    </row>
    <row r="313" spans="3:11">
      <c r="C313" s="13">
        <v>511</v>
      </c>
      <c r="D313" s="14" t="s">
        <v>28</v>
      </c>
      <c r="E313" s="49"/>
      <c r="F313" s="49"/>
      <c r="G313" s="49">
        <v>54</v>
      </c>
      <c r="H313" s="49"/>
      <c r="I313" s="49"/>
      <c r="J313" s="50"/>
      <c r="K313" s="45">
        <f t="shared" si="12"/>
        <v>54</v>
      </c>
    </row>
    <row r="314" spans="3:11">
      <c r="C314" s="13">
        <v>512</v>
      </c>
      <c r="D314" s="14" t="s">
        <v>29</v>
      </c>
      <c r="E314" s="49">
        <v>62</v>
      </c>
      <c r="F314" s="49"/>
      <c r="G314" s="49">
        <v>911</v>
      </c>
      <c r="H314" s="49"/>
      <c r="I314" s="49"/>
      <c r="J314" s="50">
        <v>15</v>
      </c>
      <c r="K314" s="45">
        <f t="shared" si="12"/>
        <v>988</v>
      </c>
    </row>
    <row r="315" spans="3:11">
      <c r="C315" s="67">
        <v>513</v>
      </c>
      <c r="D315" s="14" t="s">
        <v>30</v>
      </c>
      <c r="E315" s="49"/>
      <c r="F315" s="49"/>
      <c r="G315" s="49">
        <v>141</v>
      </c>
      <c r="H315" s="49"/>
      <c r="I315" s="49"/>
      <c r="J315" s="50"/>
      <c r="K315" s="45">
        <f t="shared" si="12"/>
        <v>141</v>
      </c>
    </row>
    <row r="316" spans="3:11">
      <c r="C316" s="67">
        <v>521</v>
      </c>
      <c r="D316" s="14" t="s">
        <v>44</v>
      </c>
      <c r="E316" s="49"/>
      <c r="F316" s="49"/>
      <c r="G316" s="49"/>
      <c r="H316" s="49"/>
      <c r="I316" s="49"/>
      <c r="J316" s="50"/>
      <c r="K316" s="45">
        <f t="shared" si="12"/>
        <v>0</v>
      </c>
    </row>
    <row r="317" spans="3:11">
      <c r="C317" s="67">
        <v>522</v>
      </c>
      <c r="D317" s="14" t="s">
        <v>39</v>
      </c>
      <c r="E317" s="49"/>
      <c r="F317" s="49"/>
      <c r="G317" s="49"/>
      <c r="H317" s="49"/>
      <c r="I317" s="49"/>
      <c r="J317" s="50"/>
      <c r="K317" s="45">
        <f t="shared" si="12"/>
        <v>0</v>
      </c>
    </row>
    <row r="318" spans="3:11">
      <c r="C318" s="68">
        <v>541</v>
      </c>
      <c r="D318" s="16" t="s">
        <v>40</v>
      </c>
      <c r="E318" s="53"/>
      <c r="F318" s="53"/>
      <c r="G318" s="53"/>
      <c r="H318" s="53"/>
      <c r="I318" s="53"/>
      <c r="J318" s="54"/>
      <c r="K318" s="45">
        <f t="shared" si="12"/>
        <v>0</v>
      </c>
    </row>
    <row r="319" spans="3:11">
      <c r="C319" s="67">
        <v>611</v>
      </c>
      <c r="D319" s="14" t="s">
        <v>186</v>
      </c>
      <c r="E319" s="49"/>
      <c r="F319" s="49"/>
      <c r="G319" s="49"/>
      <c r="H319" s="49"/>
      <c r="I319" s="49"/>
      <c r="J319" s="50"/>
      <c r="K319" s="45">
        <f t="shared" si="12"/>
        <v>0</v>
      </c>
    </row>
    <row r="320" spans="3:11">
      <c r="C320" s="67">
        <v>612</v>
      </c>
      <c r="D320" s="14" t="s">
        <v>187</v>
      </c>
      <c r="E320" s="49"/>
      <c r="F320" s="49"/>
      <c r="G320" s="49"/>
      <c r="H320" s="49"/>
      <c r="I320" s="49"/>
      <c r="J320" s="50"/>
      <c r="K320" s="45">
        <f t="shared" si="12"/>
        <v>0</v>
      </c>
    </row>
    <row r="321" spans="1:11">
      <c r="C321" s="67">
        <v>613</v>
      </c>
      <c r="D321" s="14" t="s">
        <v>188</v>
      </c>
      <c r="E321" s="49"/>
      <c r="F321" s="49"/>
      <c r="G321" s="49"/>
      <c r="H321" s="49"/>
      <c r="I321" s="49"/>
      <c r="J321" s="50"/>
      <c r="K321" s="45">
        <f t="shared" si="12"/>
        <v>0</v>
      </c>
    </row>
    <row r="322" spans="1:11">
      <c r="C322" s="67">
        <v>621</v>
      </c>
      <c r="D322" s="14" t="s">
        <v>189</v>
      </c>
      <c r="E322" s="49"/>
      <c r="F322" s="49"/>
      <c r="G322" s="49"/>
      <c r="H322" s="49"/>
      <c r="I322" s="49"/>
      <c r="J322" s="50"/>
      <c r="K322" s="45">
        <f t="shared" si="12"/>
        <v>0</v>
      </c>
    </row>
    <row r="323" spans="1:11">
      <c r="C323" s="162" t="s">
        <v>10</v>
      </c>
      <c r="D323" s="163"/>
      <c r="E323" s="49">
        <f t="shared" ref="E323:K323" si="13">SUM(E283:E322)</f>
        <v>30840</v>
      </c>
      <c r="F323" s="49">
        <f t="shared" si="13"/>
        <v>0</v>
      </c>
      <c r="G323" s="49">
        <f t="shared" si="13"/>
        <v>223859</v>
      </c>
      <c r="H323" s="49">
        <f t="shared" si="13"/>
        <v>0</v>
      </c>
      <c r="I323" s="49">
        <f t="shared" si="13"/>
        <v>0</v>
      </c>
      <c r="J323" s="49">
        <f t="shared" si="13"/>
        <v>17725</v>
      </c>
      <c r="K323" s="49">
        <f t="shared" si="13"/>
        <v>272424</v>
      </c>
    </row>
    <row r="324" spans="1:11">
      <c r="E324" s="60"/>
      <c r="F324" s="60"/>
      <c r="G324" s="60"/>
      <c r="H324" s="60"/>
      <c r="I324" s="60"/>
      <c r="J324" s="60"/>
      <c r="K324" s="60"/>
    </row>
    <row r="325" spans="1:11">
      <c r="E325" s="60"/>
      <c r="F325" s="60"/>
      <c r="G325" s="60"/>
      <c r="H325" s="60"/>
      <c r="I325" s="60"/>
      <c r="J325" s="60"/>
      <c r="K325" s="60"/>
    </row>
    <row r="326" spans="1:11" ht="13.5" thickBot="1">
      <c r="E326" s="60"/>
      <c r="F326" s="60"/>
      <c r="G326" s="60"/>
      <c r="H326" s="60"/>
      <c r="I326" s="60"/>
      <c r="J326" s="60"/>
      <c r="K326" s="60"/>
    </row>
    <row r="327" spans="1:11" ht="26.25" thickBot="1">
      <c r="A327" s="35">
        <v>3</v>
      </c>
      <c r="B327" s="35" t="s">
        <v>201</v>
      </c>
      <c r="C327" s="41" t="s">
        <v>2</v>
      </c>
      <c r="D327" s="38" t="s">
        <v>3</v>
      </c>
      <c r="E327" s="82" t="s">
        <v>4</v>
      </c>
      <c r="F327" s="75" t="s">
        <v>9</v>
      </c>
      <c r="G327" s="76" t="s">
        <v>5</v>
      </c>
      <c r="H327" s="83" t="s">
        <v>6</v>
      </c>
      <c r="I327" s="83" t="s">
        <v>7</v>
      </c>
      <c r="J327" s="78" t="s">
        <v>8</v>
      </c>
      <c r="K327" s="140" t="s">
        <v>10</v>
      </c>
    </row>
    <row r="328" spans="1:11">
      <c r="C328" s="12">
        <v>411</v>
      </c>
      <c r="D328" s="15" t="s">
        <v>11</v>
      </c>
      <c r="E328" s="45">
        <v>87066</v>
      </c>
      <c r="F328" s="45"/>
      <c r="G328" s="45">
        <v>22103</v>
      </c>
      <c r="H328" s="45"/>
      <c r="I328" s="45"/>
      <c r="J328" s="46">
        <v>2365</v>
      </c>
      <c r="K328" s="45">
        <f t="shared" ref="K328:K368" si="14">SUM(E328:J328)</f>
        <v>111534</v>
      </c>
    </row>
    <row r="329" spans="1:11">
      <c r="C329" s="13">
        <v>412</v>
      </c>
      <c r="D329" s="14" t="s">
        <v>12</v>
      </c>
      <c r="E329" s="49"/>
      <c r="F329" s="49"/>
      <c r="G329" s="49">
        <v>19510</v>
      </c>
      <c r="H329" s="49"/>
      <c r="I329" s="49"/>
      <c r="J329" s="50">
        <v>515</v>
      </c>
      <c r="K329" s="45">
        <f t="shared" si="14"/>
        <v>20025</v>
      </c>
    </row>
    <row r="330" spans="1:11">
      <c r="C330" s="13">
        <v>413</v>
      </c>
      <c r="D330" s="14" t="s">
        <v>13</v>
      </c>
      <c r="E330" s="49">
        <v>757</v>
      </c>
      <c r="F330" s="49"/>
      <c r="G330" s="49">
        <v>1586</v>
      </c>
      <c r="H330" s="49"/>
      <c r="I330" s="49"/>
      <c r="J330" s="50">
        <v>401</v>
      </c>
      <c r="K330" s="45">
        <f t="shared" si="14"/>
        <v>2744</v>
      </c>
    </row>
    <row r="331" spans="1:11">
      <c r="C331" s="13">
        <v>414</v>
      </c>
      <c r="D331" s="14" t="s">
        <v>14</v>
      </c>
      <c r="E331" s="49">
        <v>45</v>
      </c>
      <c r="F331" s="49"/>
      <c r="G331" s="49">
        <v>7778</v>
      </c>
      <c r="H331" s="49"/>
      <c r="I331" s="49"/>
      <c r="J331" s="50">
        <v>912</v>
      </c>
      <c r="K331" s="45">
        <f t="shared" si="14"/>
        <v>8735</v>
      </c>
    </row>
    <row r="332" spans="1:11">
      <c r="C332" s="13">
        <v>415</v>
      </c>
      <c r="D332" s="14" t="s">
        <v>15</v>
      </c>
      <c r="E332" s="49"/>
      <c r="F332" s="49"/>
      <c r="G332" s="49">
        <v>658</v>
      </c>
      <c r="H332" s="49"/>
      <c r="I332" s="49"/>
      <c r="J332" s="50">
        <v>6</v>
      </c>
      <c r="K332" s="45">
        <f t="shared" si="14"/>
        <v>664</v>
      </c>
    </row>
    <row r="333" spans="1:11">
      <c r="C333" s="13">
        <v>416</v>
      </c>
      <c r="D333" s="14" t="s">
        <v>16</v>
      </c>
      <c r="E333" s="49"/>
      <c r="F333" s="49"/>
      <c r="G333" s="49">
        <v>3359</v>
      </c>
      <c r="H333" s="49"/>
      <c r="I333" s="49"/>
      <c r="J333" s="50">
        <v>165</v>
      </c>
      <c r="K333" s="45">
        <f t="shared" si="14"/>
        <v>3524</v>
      </c>
    </row>
    <row r="334" spans="1:11">
      <c r="C334" s="67">
        <v>417</v>
      </c>
      <c r="D334" s="14" t="s">
        <v>31</v>
      </c>
      <c r="E334" s="49"/>
      <c r="F334" s="49"/>
      <c r="G334" s="49"/>
      <c r="H334" s="49"/>
      <c r="I334" s="49"/>
      <c r="J334" s="50"/>
      <c r="K334" s="45">
        <f t="shared" si="14"/>
        <v>0</v>
      </c>
    </row>
    <row r="335" spans="1:11">
      <c r="C335" s="13">
        <v>421</v>
      </c>
      <c r="D335" s="14" t="s">
        <v>17</v>
      </c>
      <c r="E335" s="49">
        <v>3482</v>
      </c>
      <c r="F335" s="49"/>
      <c r="G335" s="49">
        <v>13191</v>
      </c>
      <c r="H335" s="49"/>
      <c r="I335" s="49">
        <v>179</v>
      </c>
      <c r="J335" s="50">
        <v>4824</v>
      </c>
      <c r="K335" s="45">
        <f t="shared" si="14"/>
        <v>21676</v>
      </c>
    </row>
    <row r="336" spans="1:11">
      <c r="C336" s="13">
        <v>422</v>
      </c>
      <c r="D336" s="14" t="s">
        <v>18</v>
      </c>
      <c r="E336" s="49">
        <v>241</v>
      </c>
      <c r="F336" s="49"/>
      <c r="G336" s="49">
        <v>1170</v>
      </c>
      <c r="H336" s="49"/>
      <c r="I336" s="49">
        <v>427</v>
      </c>
      <c r="J336" s="50">
        <v>630</v>
      </c>
      <c r="K336" s="45">
        <f t="shared" si="14"/>
        <v>2468</v>
      </c>
    </row>
    <row r="337" spans="3:11">
      <c r="C337" s="13">
        <v>423</v>
      </c>
      <c r="D337" s="14" t="s">
        <v>19</v>
      </c>
      <c r="E337" s="49">
        <v>1108</v>
      </c>
      <c r="F337" s="49"/>
      <c r="G337" s="49">
        <v>6556</v>
      </c>
      <c r="H337" s="49"/>
      <c r="I337" s="49">
        <v>1766</v>
      </c>
      <c r="J337" s="50">
        <v>1488</v>
      </c>
      <c r="K337" s="45">
        <f t="shared" si="14"/>
        <v>10918</v>
      </c>
    </row>
    <row r="338" spans="3:11">
      <c r="C338" s="13">
        <v>424</v>
      </c>
      <c r="D338" s="14" t="s">
        <v>20</v>
      </c>
      <c r="E338" s="49">
        <v>200</v>
      </c>
      <c r="F338" s="49"/>
      <c r="G338" s="49">
        <v>69450</v>
      </c>
      <c r="H338" s="49"/>
      <c r="I338" s="49"/>
      <c r="J338" s="50">
        <v>6548</v>
      </c>
      <c r="K338" s="45">
        <f t="shared" si="14"/>
        <v>76198</v>
      </c>
    </row>
    <row r="339" spans="3:11">
      <c r="C339" s="13">
        <v>425</v>
      </c>
      <c r="D339" s="14" t="s">
        <v>21</v>
      </c>
      <c r="E339" s="49">
        <v>1420</v>
      </c>
      <c r="F339" s="49"/>
      <c r="G339" s="49">
        <v>3969</v>
      </c>
      <c r="H339" s="49"/>
      <c r="I339" s="49">
        <v>103</v>
      </c>
      <c r="J339" s="50">
        <v>2148</v>
      </c>
      <c r="K339" s="45">
        <f t="shared" si="14"/>
        <v>7640</v>
      </c>
    </row>
    <row r="340" spans="3:11">
      <c r="C340" s="13">
        <v>426</v>
      </c>
      <c r="D340" s="14" t="s">
        <v>22</v>
      </c>
      <c r="E340" s="49">
        <v>3324</v>
      </c>
      <c r="F340" s="49"/>
      <c r="G340" s="49">
        <v>6728</v>
      </c>
      <c r="H340" s="49"/>
      <c r="I340" s="49">
        <v>247</v>
      </c>
      <c r="J340" s="50">
        <v>3039</v>
      </c>
      <c r="K340" s="45">
        <f t="shared" si="14"/>
        <v>13338</v>
      </c>
    </row>
    <row r="341" spans="3:11">
      <c r="C341" s="13">
        <v>431</v>
      </c>
      <c r="D341" s="14" t="s">
        <v>32</v>
      </c>
      <c r="E341" s="49"/>
      <c r="F341" s="49"/>
      <c r="G341" s="49"/>
      <c r="H341" s="49"/>
      <c r="I341" s="49"/>
      <c r="J341" s="50">
        <v>1171</v>
      </c>
      <c r="K341" s="45">
        <f t="shared" si="14"/>
        <v>1171</v>
      </c>
    </row>
    <row r="342" spans="3:11">
      <c r="C342" s="67">
        <v>434</v>
      </c>
      <c r="D342" s="14" t="s">
        <v>33</v>
      </c>
      <c r="E342" s="49"/>
      <c r="F342" s="49"/>
      <c r="G342" s="49"/>
      <c r="H342" s="49"/>
      <c r="I342" s="49"/>
      <c r="J342" s="50"/>
      <c r="K342" s="45">
        <f t="shared" si="14"/>
        <v>0</v>
      </c>
    </row>
    <row r="343" spans="3:11">
      <c r="C343" s="13">
        <v>441</v>
      </c>
      <c r="D343" s="14" t="s">
        <v>23</v>
      </c>
      <c r="E343" s="49"/>
      <c r="F343" s="49"/>
      <c r="G343" s="49"/>
      <c r="H343" s="49"/>
      <c r="I343" s="49"/>
      <c r="J343" s="50"/>
      <c r="K343" s="45">
        <f t="shared" si="14"/>
        <v>0</v>
      </c>
    </row>
    <row r="344" spans="3:11">
      <c r="C344" s="67">
        <v>442</v>
      </c>
      <c r="D344" s="14" t="s">
        <v>41</v>
      </c>
      <c r="E344" s="49"/>
      <c r="F344" s="49"/>
      <c r="G344" s="49"/>
      <c r="H344" s="49"/>
      <c r="I344" s="49"/>
      <c r="J344" s="50"/>
      <c r="K344" s="45">
        <f t="shared" si="14"/>
        <v>0</v>
      </c>
    </row>
    <row r="345" spans="3:11">
      <c r="C345" s="13">
        <v>444</v>
      </c>
      <c r="D345" s="14" t="s">
        <v>24</v>
      </c>
      <c r="E345" s="49"/>
      <c r="F345" s="49"/>
      <c r="G345" s="49"/>
      <c r="H345" s="49"/>
      <c r="I345" s="49"/>
      <c r="J345" s="50"/>
      <c r="K345" s="45">
        <f t="shared" si="14"/>
        <v>0</v>
      </c>
    </row>
    <row r="346" spans="3:11" ht="24">
      <c r="C346" s="67">
        <v>451</v>
      </c>
      <c r="D346" s="14" t="s">
        <v>34</v>
      </c>
      <c r="E346" s="49"/>
      <c r="F346" s="49"/>
      <c r="G346" s="49">
        <v>14824</v>
      </c>
      <c r="H346" s="49"/>
      <c r="I346" s="49"/>
      <c r="J346" s="50">
        <v>600</v>
      </c>
      <c r="K346" s="45">
        <f t="shared" si="14"/>
        <v>15424</v>
      </c>
    </row>
    <row r="347" spans="3:11">
      <c r="C347" s="67">
        <v>462</v>
      </c>
      <c r="D347" s="14" t="s">
        <v>42</v>
      </c>
      <c r="E347" s="49"/>
      <c r="F347" s="49"/>
      <c r="G347" s="49"/>
      <c r="H347" s="49"/>
      <c r="I347" s="49"/>
      <c r="J347" s="50"/>
      <c r="K347" s="45">
        <f t="shared" si="14"/>
        <v>0</v>
      </c>
    </row>
    <row r="348" spans="3:11">
      <c r="C348" s="13">
        <v>463</v>
      </c>
      <c r="D348" s="14" t="s">
        <v>35</v>
      </c>
      <c r="E348" s="49"/>
      <c r="F348" s="49"/>
      <c r="G348" s="49">
        <v>55065</v>
      </c>
      <c r="H348" s="49"/>
      <c r="I348" s="49"/>
      <c r="J348" s="50">
        <v>2219</v>
      </c>
      <c r="K348" s="45">
        <f t="shared" si="14"/>
        <v>57284</v>
      </c>
    </row>
    <row r="349" spans="3:11" ht="24">
      <c r="C349" s="67">
        <v>464</v>
      </c>
      <c r="D349" s="14" t="s">
        <v>36</v>
      </c>
      <c r="E349" s="49"/>
      <c r="F349" s="49"/>
      <c r="G349" s="49"/>
      <c r="H349" s="49"/>
      <c r="I349" s="49"/>
      <c r="J349" s="50"/>
      <c r="K349" s="45">
        <f t="shared" si="14"/>
        <v>0</v>
      </c>
    </row>
    <row r="350" spans="3:11" ht="24">
      <c r="C350" s="67">
        <v>471</v>
      </c>
      <c r="D350" s="14" t="s">
        <v>242</v>
      </c>
      <c r="E350" s="49"/>
      <c r="F350" s="49"/>
      <c r="G350" s="49"/>
      <c r="H350" s="49"/>
      <c r="I350" s="49"/>
      <c r="J350" s="50"/>
      <c r="K350" s="45">
        <f t="shared" si="14"/>
        <v>0</v>
      </c>
    </row>
    <row r="351" spans="3:11">
      <c r="C351" s="13">
        <v>472</v>
      </c>
      <c r="D351" s="14" t="s">
        <v>37</v>
      </c>
      <c r="E351" s="49">
        <v>1593</v>
      </c>
      <c r="F351" s="49"/>
      <c r="G351" s="49">
        <v>16203</v>
      </c>
      <c r="H351" s="49"/>
      <c r="I351" s="49"/>
      <c r="J351" s="50">
        <v>268</v>
      </c>
      <c r="K351" s="45">
        <f t="shared" si="14"/>
        <v>18064</v>
      </c>
    </row>
    <row r="352" spans="3:11">
      <c r="C352" s="13">
        <v>481</v>
      </c>
      <c r="D352" s="14" t="s">
        <v>25</v>
      </c>
      <c r="E352" s="49"/>
      <c r="F352" s="49"/>
      <c r="G352" s="49">
        <v>9974</v>
      </c>
      <c r="H352" s="49"/>
      <c r="I352" s="49"/>
      <c r="J352" s="50">
        <v>1183</v>
      </c>
      <c r="K352" s="45">
        <f t="shared" si="14"/>
        <v>11157</v>
      </c>
    </row>
    <row r="353" spans="3:11" ht="24">
      <c r="C353" s="13">
        <v>482</v>
      </c>
      <c r="D353" s="14" t="s">
        <v>26</v>
      </c>
      <c r="E353" s="49">
        <v>110</v>
      </c>
      <c r="F353" s="49"/>
      <c r="G353" s="49">
        <v>1960</v>
      </c>
      <c r="H353" s="49"/>
      <c r="I353" s="49"/>
      <c r="J353" s="50">
        <v>382</v>
      </c>
      <c r="K353" s="45">
        <f t="shared" si="14"/>
        <v>2452</v>
      </c>
    </row>
    <row r="354" spans="3:11" ht="24">
      <c r="C354" s="13">
        <v>483</v>
      </c>
      <c r="D354" s="14" t="s">
        <v>27</v>
      </c>
      <c r="E354" s="49"/>
      <c r="F354" s="49"/>
      <c r="G354" s="49">
        <v>816</v>
      </c>
      <c r="H354" s="49"/>
      <c r="I354" s="49"/>
      <c r="J354" s="50">
        <v>217</v>
      </c>
      <c r="K354" s="45">
        <f t="shared" si="14"/>
        <v>1033</v>
      </c>
    </row>
    <row r="355" spans="3:11" ht="24">
      <c r="C355" s="67">
        <v>484</v>
      </c>
      <c r="D355" s="17" t="s">
        <v>38</v>
      </c>
      <c r="E355" s="49">
        <v>2000</v>
      </c>
      <c r="F355" s="49"/>
      <c r="G355" s="49">
        <v>1038</v>
      </c>
      <c r="H355" s="49"/>
      <c r="I355" s="49"/>
      <c r="J355" s="50"/>
      <c r="K355" s="45">
        <f t="shared" si="14"/>
        <v>3038</v>
      </c>
    </row>
    <row r="356" spans="3:11" ht="24">
      <c r="C356" s="67">
        <v>485</v>
      </c>
      <c r="D356" s="17" t="s">
        <v>45</v>
      </c>
      <c r="E356" s="49"/>
      <c r="F356" s="49"/>
      <c r="G356" s="49"/>
      <c r="H356" s="49"/>
      <c r="I356" s="49"/>
      <c r="J356" s="50"/>
      <c r="K356" s="45">
        <f t="shared" si="14"/>
        <v>0</v>
      </c>
    </row>
    <row r="357" spans="3:11">
      <c r="C357" s="67">
        <v>499</v>
      </c>
      <c r="D357" s="14" t="s">
        <v>43</v>
      </c>
      <c r="E357" s="49"/>
      <c r="F357" s="49"/>
      <c r="G357" s="49"/>
      <c r="H357" s="49"/>
      <c r="I357" s="49"/>
      <c r="J357" s="50"/>
      <c r="K357" s="45">
        <f t="shared" si="14"/>
        <v>0</v>
      </c>
    </row>
    <row r="358" spans="3:11">
      <c r="C358" s="13">
        <v>511</v>
      </c>
      <c r="D358" s="14" t="s">
        <v>28</v>
      </c>
      <c r="E358" s="49">
        <v>1971</v>
      </c>
      <c r="F358" s="49"/>
      <c r="G358" s="49">
        <v>31475</v>
      </c>
      <c r="H358" s="49"/>
      <c r="I358" s="49"/>
      <c r="J358" s="50">
        <v>9988</v>
      </c>
      <c r="K358" s="45">
        <f t="shared" si="14"/>
        <v>43434</v>
      </c>
    </row>
    <row r="359" spans="3:11">
      <c r="C359" s="13">
        <v>512</v>
      </c>
      <c r="D359" s="14" t="s">
        <v>29</v>
      </c>
      <c r="E359" s="49">
        <v>806</v>
      </c>
      <c r="F359" s="49"/>
      <c r="G359" s="49">
        <v>4467</v>
      </c>
      <c r="H359" s="49"/>
      <c r="I359" s="49">
        <v>486</v>
      </c>
      <c r="J359" s="50">
        <v>4940</v>
      </c>
      <c r="K359" s="45">
        <f t="shared" si="14"/>
        <v>10699</v>
      </c>
    </row>
    <row r="360" spans="3:11">
      <c r="C360" s="67">
        <v>513</v>
      </c>
      <c r="D360" s="14" t="s">
        <v>30</v>
      </c>
      <c r="E360" s="49"/>
      <c r="F360" s="49"/>
      <c r="G360" s="49">
        <v>357</v>
      </c>
      <c r="H360" s="49"/>
      <c r="I360" s="49"/>
      <c r="J360" s="50">
        <v>27</v>
      </c>
      <c r="K360" s="45">
        <f t="shared" si="14"/>
        <v>384</v>
      </c>
    </row>
    <row r="361" spans="3:11">
      <c r="C361" s="67">
        <v>521</v>
      </c>
      <c r="D361" s="14" t="s">
        <v>44</v>
      </c>
      <c r="E361" s="49"/>
      <c r="F361" s="49"/>
      <c r="G361" s="49"/>
      <c r="H361" s="49"/>
      <c r="I361" s="49"/>
      <c r="J361" s="50"/>
      <c r="K361" s="45">
        <f t="shared" si="14"/>
        <v>0</v>
      </c>
    </row>
    <row r="362" spans="3:11">
      <c r="C362" s="67">
        <v>522</v>
      </c>
      <c r="D362" s="14" t="s">
        <v>39</v>
      </c>
      <c r="E362" s="49"/>
      <c r="F362" s="49"/>
      <c r="G362" s="49"/>
      <c r="H362" s="49"/>
      <c r="I362" s="49"/>
      <c r="J362" s="50"/>
      <c r="K362" s="45">
        <f t="shared" si="14"/>
        <v>0</v>
      </c>
    </row>
    <row r="363" spans="3:11">
      <c r="C363" s="68">
        <v>523</v>
      </c>
      <c r="D363" s="16" t="s">
        <v>192</v>
      </c>
      <c r="E363" s="53"/>
      <c r="F363" s="53"/>
      <c r="G363" s="53"/>
      <c r="H363" s="53"/>
      <c r="I363" s="53"/>
      <c r="J363" s="54">
        <v>177</v>
      </c>
      <c r="K363" s="45">
        <f t="shared" si="14"/>
        <v>177</v>
      </c>
    </row>
    <row r="364" spans="3:11">
      <c r="C364" s="68">
        <v>541</v>
      </c>
      <c r="D364" s="16" t="s">
        <v>40</v>
      </c>
      <c r="E364" s="53"/>
      <c r="F364" s="53"/>
      <c r="G364" s="53"/>
      <c r="H364" s="53"/>
      <c r="I364" s="53"/>
      <c r="J364" s="54"/>
      <c r="K364" s="45">
        <f t="shared" si="14"/>
        <v>0</v>
      </c>
    </row>
    <row r="365" spans="3:11">
      <c r="C365" s="67">
        <v>611</v>
      </c>
      <c r="D365" s="14" t="s">
        <v>186</v>
      </c>
      <c r="E365" s="49"/>
      <c r="F365" s="49"/>
      <c r="G365" s="49"/>
      <c r="H365" s="49"/>
      <c r="I365" s="49"/>
      <c r="J365" s="50">
        <v>140</v>
      </c>
      <c r="K365" s="45">
        <f t="shared" si="14"/>
        <v>140</v>
      </c>
    </row>
    <row r="366" spans="3:11">
      <c r="C366" s="67">
        <v>612</v>
      </c>
      <c r="D366" s="14" t="s">
        <v>187</v>
      </c>
      <c r="E366" s="49"/>
      <c r="F366" s="49"/>
      <c r="G366" s="49"/>
      <c r="H366" s="49"/>
      <c r="I366" s="49"/>
      <c r="J366" s="50"/>
      <c r="K366" s="45">
        <f t="shared" si="14"/>
        <v>0</v>
      </c>
    </row>
    <row r="367" spans="3:11">
      <c r="C367" s="67">
        <v>613</v>
      </c>
      <c r="D367" s="14" t="s">
        <v>188</v>
      </c>
      <c r="E367" s="49"/>
      <c r="F367" s="49"/>
      <c r="G367" s="49"/>
      <c r="H367" s="49"/>
      <c r="I367" s="49"/>
      <c r="J367" s="50"/>
      <c r="K367" s="45">
        <f t="shared" si="14"/>
        <v>0</v>
      </c>
    </row>
    <row r="368" spans="3:11">
      <c r="C368" s="67">
        <v>621</v>
      </c>
      <c r="D368" s="14" t="s">
        <v>189</v>
      </c>
      <c r="E368" s="49"/>
      <c r="F368" s="49"/>
      <c r="G368" s="49"/>
      <c r="H368" s="49"/>
      <c r="I368" s="49"/>
      <c r="J368" s="50"/>
      <c r="K368" s="45">
        <f t="shared" si="14"/>
        <v>0</v>
      </c>
    </row>
    <row r="369" spans="1:11">
      <c r="C369" s="162" t="s">
        <v>10</v>
      </c>
      <c r="D369" s="163"/>
      <c r="E369" s="49">
        <f t="shared" ref="E369:K369" si="15">SUM(E328:E368)</f>
        <v>104123</v>
      </c>
      <c r="F369" s="49">
        <f t="shared" si="15"/>
        <v>0</v>
      </c>
      <c r="G369" s="49">
        <f t="shared" si="15"/>
        <v>292237</v>
      </c>
      <c r="H369" s="49">
        <f t="shared" si="15"/>
        <v>0</v>
      </c>
      <c r="I369" s="49">
        <f t="shared" si="15"/>
        <v>3208</v>
      </c>
      <c r="J369" s="49">
        <f t="shared" si="15"/>
        <v>44353</v>
      </c>
      <c r="K369" s="49">
        <f t="shared" si="15"/>
        <v>443921</v>
      </c>
    </row>
    <row r="370" spans="1:11">
      <c r="A370" s="97"/>
      <c r="B370" s="97"/>
      <c r="C370" s="93"/>
      <c r="D370" s="72"/>
      <c r="E370" s="70"/>
      <c r="F370" s="70"/>
      <c r="G370" s="70"/>
      <c r="H370" s="70"/>
      <c r="I370" s="70"/>
      <c r="J370" s="70"/>
      <c r="K370" s="70"/>
    </row>
    <row r="371" spans="1:11">
      <c r="A371" s="97"/>
      <c r="B371" s="97"/>
      <c r="C371" s="93"/>
      <c r="D371" s="72"/>
      <c r="E371" s="70"/>
      <c r="F371" s="70"/>
      <c r="G371" s="70"/>
      <c r="H371" s="70"/>
      <c r="I371" s="70"/>
      <c r="J371" s="70"/>
      <c r="K371" s="70"/>
    </row>
    <row r="372" spans="1:11" ht="13.5" thickBot="1">
      <c r="A372" s="97"/>
      <c r="B372" s="97"/>
      <c r="C372" s="93"/>
      <c r="D372" s="72"/>
      <c r="E372" s="70"/>
      <c r="F372" s="70"/>
      <c r="G372" s="70"/>
      <c r="H372" s="70"/>
      <c r="I372" s="70"/>
      <c r="J372" s="70"/>
      <c r="K372" s="70"/>
    </row>
    <row r="373" spans="1:11" ht="26.25" thickBot="1">
      <c r="A373" s="97">
        <v>4</v>
      </c>
      <c r="B373" s="97" t="s">
        <v>202</v>
      </c>
      <c r="C373" s="41" t="s">
        <v>2</v>
      </c>
      <c r="D373" s="38" t="s">
        <v>3</v>
      </c>
      <c r="E373" s="82" t="s">
        <v>4</v>
      </c>
      <c r="F373" s="75" t="s">
        <v>9</v>
      </c>
      <c r="G373" s="76" t="s">
        <v>5</v>
      </c>
      <c r="H373" s="83" t="s">
        <v>6</v>
      </c>
      <c r="I373" s="83" t="s">
        <v>7</v>
      </c>
      <c r="J373" s="78" t="s">
        <v>8</v>
      </c>
      <c r="K373" s="140" t="s">
        <v>10</v>
      </c>
    </row>
    <row r="374" spans="1:11">
      <c r="A374" s="97"/>
      <c r="B374" s="97"/>
      <c r="C374" s="12">
        <v>411</v>
      </c>
      <c r="D374" s="15" t="s">
        <v>11</v>
      </c>
      <c r="E374" s="45">
        <v>5427</v>
      </c>
      <c r="F374" s="45"/>
      <c r="G374" s="45">
        <v>58452</v>
      </c>
      <c r="H374" s="45"/>
      <c r="I374" s="45"/>
      <c r="J374" s="46">
        <v>9434</v>
      </c>
      <c r="K374" s="45">
        <f t="shared" ref="K374:K414" si="16">SUM(E374:J374)</f>
        <v>73313</v>
      </c>
    </row>
    <row r="375" spans="1:11">
      <c r="A375" s="97"/>
      <c r="B375" s="97"/>
      <c r="C375" s="13">
        <v>412</v>
      </c>
      <c r="D375" s="14" t="s">
        <v>12</v>
      </c>
      <c r="E375" s="49">
        <v>265</v>
      </c>
      <c r="F375" s="49">
        <v>174</v>
      </c>
      <c r="G375" s="49">
        <v>10901</v>
      </c>
      <c r="H375" s="49"/>
      <c r="I375" s="49"/>
      <c r="J375" s="50">
        <v>1857</v>
      </c>
      <c r="K375" s="45">
        <f t="shared" si="16"/>
        <v>13197</v>
      </c>
    </row>
    <row r="376" spans="1:11">
      <c r="A376" s="97"/>
      <c r="B376" s="97"/>
      <c r="C376" s="13">
        <v>413</v>
      </c>
      <c r="D376" s="14" t="s">
        <v>13</v>
      </c>
      <c r="E376" s="49">
        <v>6</v>
      </c>
      <c r="F376" s="49"/>
      <c r="G376" s="49">
        <v>705</v>
      </c>
      <c r="H376" s="49"/>
      <c r="I376" s="49"/>
      <c r="J376" s="50">
        <v>2</v>
      </c>
      <c r="K376" s="45">
        <f t="shared" si="16"/>
        <v>713</v>
      </c>
    </row>
    <row r="377" spans="1:11">
      <c r="A377" s="97"/>
      <c r="B377" s="97"/>
      <c r="C377" s="13">
        <v>414</v>
      </c>
      <c r="D377" s="14" t="s">
        <v>14</v>
      </c>
      <c r="E377" s="49">
        <v>2123</v>
      </c>
      <c r="F377" s="49"/>
      <c r="G377" s="49">
        <v>931</v>
      </c>
      <c r="H377" s="49"/>
      <c r="I377" s="49"/>
      <c r="J377" s="50">
        <v>599</v>
      </c>
      <c r="K377" s="45">
        <f t="shared" si="16"/>
        <v>3653</v>
      </c>
    </row>
    <row r="378" spans="1:11">
      <c r="A378" s="97"/>
      <c r="B378" s="97"/>
      <c r="C378" s="13">
        <v>415</v>
      </c>
      <c r="D378" s="14" t="s">
        <v>15</v>
      </c>
      <c r="E378" s="49"/>
      <c r="F378" s="49"/>
      <c r="G378" s="49">
        <v>1325</v>
      </c>
      <c r="H378" s="49"/>
      <c r="I378" s="49"/>
      <c r="J378" s="50">
        <v>117</v>
      </c>
      <c r="K378" s="45">
        <f t="shared" si="16"/>
        <v>1442</v>
      </c>
    </row>
    <row r="379" spans="1:11">
      <c r="A379" s="97"/>
      <c r="B379" s="97"/>
      <c r="C379" s="13">
        <v>416</v>
      </c>
      <c r="D379" s="14" t="s">
        <v>16</v>
      </c>
      <c r="E379" s="49"/>
      <c r="F379" s="49"/>
      <c r="G379" s="49">
        <v>1192</v>
      </c>
      <c r="H379" s="49"/>
      <c r="I379" s="49"/>
      <c r="J379" s="50">
        <v>128</v>
      </c>
      <c r="K379" s="45">
        <f t="shared" si="16"/>
        <v>1320</v>
      </c>
    </row>
    <row r="380" spans="1:11">
      <c r="A380" s="97"/>
      <c r="B380" s="97"/>
      <c r="C380" s="67">
        <v>417</v>
      </c>
      <c r="D380" s="14" t="s">
        <v>31</v>
      </c>
      <c r="E380" s="49"/>
      <c r="F380" s="49"/>
      <c r="G380" s="49"/>
      <c r="H380" s="49"/>
      <c r="I380" s="49"/>
      <c r="J380" s="50"/>
      <c r="K380" s="45">
        <f t="shared" si="16"/>
        <v>0</v>
      </c>
    </row>
    <row r="381" spans="1:11">
      <c r="A381" s="97"/>
      <c r="B381" s="97"/>
      <c r="C381" s="13">
        <v>421</v>
      </c>
      <c r="D381" s="14" t="s">
        <v>17</v>
      </c>
      <c r="E381" s="49">
        <v>2818</v>
      </c>
      <c r="F381" s="49">
        <v>15</v>
      </c>
      <c r="G381" s="49">
        <v>11305</v>
      </c>
      <c r="H381" s="49"/>
      <c r="I381" s="49"/>
      <c r="J381" s="50">
        <v>5255</v>
      </c>
      <c r="K381" s="45">
        <f t="shared" si="16"/>
        <v>19393</v>
      </c>
    </row>
    <row r="382" spans="1:11">
      <c r="A382" s="97"/>
      <c r="B382" s="97"/>
      <c r="C382" s="13">
        <v>422</v>
      </c>
      <c r="D382" s="14" t="s">
        <v>18</v>
      </c>
      <c r="E382" s="49"/>
      <c r="F382" s="49"/>
      <c r="G382" s="49">
        <v>1672</v>
      </c>
      <c r="H382" s="49"/>
      <c r="I382" s="49"/>
      <c r="J382" s="50">
        <v>217</v>
      </c>
      <c r="K382" s="45">
        <f t="shared" si="16"/>
        <v>1889</v>
      </c>
    </row>
    <row r="383" spans="1:11">
      <c r="A383" s="97"/>
      <c r="B383" s="97"/>
      <c r="C383" s="13">
        <v>423</v>
      </c>
      <c r="D383" s="14" t="s">
        <v>19</v>
      </c>
      <c r="E383" s="49">
        <v>37</v>
      </c>
      <c r="F383" s="49"/>
      <c r="G383" s="49">
        <v>10731</v>
      </c>
      <c r="H383" s="49"/>
      <c r="I383" s="49"/>
      <c r="J383" s="50">
        <v>8137</v>
      </c>
      <c r="K383" s="45">
        <f t="shared" si="16"/>
        <v>18905</v>
      </c>
    </row>
    <row r="384" spans="1:11">
      <c r="A384" s="97"/>
      <c r="B384" s="97"/>
      <c r="C384" s="13">
        <v>424</v>
      </c>
      <c r="D384" s="14" t="s">
        <v>20</v>
      </c>
      <c r="E384" s="49">
        <v>23</v>
      </c>
      <c r="F384" s="49">
        <v>524</v>
      </c>
      <c r="G384" s="49">
        <v>1361</v>
      </c>
      <c r="H384" s="49"/>
      <c r="I384" s="49"/>
      <c r="J384" s="50">
        <v>3254</v>
      </c>
      <c r="K384" s="45">
        <f t="shared" si="16"/>
        <v>5162</v>
      </c>
    </row>
    <row r="385" spans="1:11">
      <c r="A385" s="97"/>
      <c r="B385" s="97"/>
      <c r="C385" s="13">
        <v>425</v>
      </c>
      <c r="D385" s="14" t="s">
        <v>21</v>
      </c>
      <c r="E385" s="49"/>
      <c r="F385" s="49">
        <v>1913</v>
      </c>
      <c r="G385" s="49">
        <v>4923</v>
      </c>
      <c r="H385" s="49"/>
      <c r="I385" s="49"/>
      <c r="J385" s="50">
        <v>3198</v>
      </c>
      <c r="K385" s="45">
        <f t="shared" si="16"/>
        <v>10034</v>
      </c>
    </row>
    <row r="386" spans="1:11">
      <c r="A386" s="97"/>
      <c r="B386" s="97"/>
      <c r="C386" s="13">
        <v>426</v>
      </c>
      <c r="D386" s="14" t="s">
        <v>22</v>
      </c>
      <c r="E386" s="49">
        <v>101</v>
      </c>
      <c r="F386" s="49">
        <v>2435</v>
      </c>
      <c r="G386" s="49">
        <v>6550</v>
      </c>
      <c r="H386" s="49"/>
      <c r="I386" s="49"/>
      <c r="J386" s="50">
        <v>1839</v>
      </c>
      <c r="K386" s="45">
        <f t="shared" si="16"/>
        <v>10925</v>
      </c>
    </row>
    <row r="387" spans="1:11">
      <c r="A387" s="97"/>
      <c r="B387" s="97"/>
      <c r="C387" s="13">
        <v>431</v>
      </c>
      <c r="D387" s="14" t="s">
        <v>32</v>
      </c>
      <c r="E387" s="49"/>
      <c r="F387" s="49"/>
      <c r="G387" s="49"/>
      <c r="H387" s="49"/>
      <c r="I387" s="49"/>
      <c r="J387" s="50">
        <v>162</v>
      </c>
      <c r="K387" s="45">
        <f t="shared" si="16"/>
        <v>162</v>
      </c>
    </row>
    <row r="388" spans="1:11">
      <c r="A388" s="97"/>
      <c r="B388" s="97"/>
      <c r="C388" s="67">
        <v>434</v>
      </c>
      <c r="D388" s="14" t="s">
        <v>33</v>
      </c>
      <c r="E388" s="49"/>
      <c r="F388" s="49"/>
      <c r="G388" s="49"/>
      <c r="H388" s="49"/>
      <c r="I388" s="49"/>
      <c r="J388" s="50">
        <v>680</v>
      </c>
      <c r="K388" s="45">
        <f t="shared" si="16"/>
        <v>680</v>
      </c>
    </row>
    <row r="389" spans="1:11">
      <c r="A389" s="97"/>
      <c r="B389" s="97"/>
      <c r="C389" s="13">
        <v>441</v>
      </c>
      <c r="D389" s="14" t="s">
        <v>23</v>
      </c>
      <c r="E389" s="49"/>
      <c r="F389" s="49"/>
      <c r="G389" s="49">
        <v>55</v>
      </c>
      <c r="H389" s="49"/>
      <c r="I389" s="49"/>
      <c r="J389" s="50">
        <v>67</v>
      </c>
      <c r="K389" s="45">
        <f t="shared" si="16"/>
        <v>122</v>
      </c>
    </row>
    <row r="390" spans="1:11">
      <c r="A390" s="97"/>
      <c r="B390" s="97"/>
      <c r="C390" s="67">
        <v>442</v>
      </c>
      <c r="D390" s="14" t="s">
        <v>41</v>
      </c>
      <c r="E390" s="49"/>
      <c r="F390" s="49"/>
      <c r="G390" s="49"/>
      <c r="H390" s="49"/>
      <c r="I390" s="49"/>
      <c r="J390" s="50"/>
      <c r="K390" s="45">
        <f t="shared" si="16"/>
        <v>0</v>
      </c>
    </row>
    <row r="391" spans="1:11">
      <c r="A391" s="97"/>
      <c r="B391" s="97"/>
      <c r="C391" s="13">
        <v>444</v>
      </c>
      <c r="D391" s="14" t="s">
        <v>24</v>
      </c>
      <c r="E391" s="49"/>
      <c r="F391" s="49"/>
      <c r="G391" s="49">
        <v>208</v>
      </c>
      <c r="H391" s="49"/>
      <c r="I391" s="49"/>
      <c r="J391" s="50"/>
      <c r="K391" s="45">
        <f t="shared" si="16"/>
        <v>208</v>
      </c>
    </row>
    <row r="392" spans="1:11" ht="24">
      <c r="A392" s="97"/>
      <c r="B392" s="97"/>
      <c r="C392" s="67">
        <v>451</v>
      </c>
      <c r="D392" s="14" t="s">
        <v>34</v>
      </c>
      <c r="E392" s="49"/>
      <c r="F392" s="49"/>
      <c r="G392" s="49">
        <v>3772</v>
      </c>
      <c r="H392" s="49"/>
      <c r="I392" s="49"/>
      <c r="J392" s="50">
        <v>472</v>
      </c>
      <c r="K392" s="45">
        <f t="shared" si="16"/>
        <v>4244</v>
      </c>
    </row>
    <row r="393" spans="1:11">
      <c r="A393" s="97"/>
      <c r="B393" s="97"/>
      <c r="C393" s="67">
        <v>454</v>
      </c>
      <c r="D393" s="14" t="s">
        <v>190</v>
      </c>
      <c r="E393" s="49"/>
      <c r="F393" s="49">
        <v>13500</v>
      </c>
      <c r="G393" s="49"/>
      <c r="H393" s="49"/>
      <c r="I393" s="49"/>
      <c r="J393" s="50"/>
      <c r="K393" s="45">
        <f t="shared" si="16"/>
        <v>13500</v>
      </c>
    </row>
    <row r="394" spans="1:11">
      <c r="A394" s="97"/>
      <c r="B394" s="97"/>
      <c r="C394" s="67">
        <v>462</v>
      </c>
      <c r="D394" s="14" t="s">
        <v>42</v>
      </c>
      <c r="E394" s="49"/>
      <c r="F394" s="49"/>
      <c r="G394" s="49"/>
      <c r="H394" s="49"/>
      <c r="I394" s="49"/>
      <c r="J394" s="50"/>
      <c r="K394" s="45">
        <f t="shared" si="16"/>
        <v>0</v>
      </c>
    </row>
    <row r="395" spans="1:11">
      <c r="A395" s="97"/>
      <c r="B395" s="97"/>
      <c r="C395" s="13">
        <v>463</v>
      </c>
      <c r="D395" s="14" t="s">
        <v>35</v>
      </c>
      <c r="E395" s="49">
        <v>7166</v>
      </c>
      <c r="F395" s="49"/>
      <c r="G395" s="49">
        <v>20814</v>
      </c>
      <c r="H395" s="49"/>
      <c r="I395" s="49"/>
      <c r="J395" s="50">
        <v>417</v>
      </c>
      <c r="K395" s="45">
        <f t="shared" si="16"/>
        <v>28397</v>
      </c>
    </row>
    <row r="396" spans="1:11" ht="24">
      <c r="A396" s="97"/>
      <c r="B396" s="97"/>
      <c r="C396" s="67">
        <v>464</v>
      </c>
      <c r="D396" s="14" t="s">
        <v>36</v>
      </c>
      <c r="E396" s="49"/>
      <c r="F396" s="49"/>
      <c r="G396" s="49"/>
      <c r="H396" s="49"/>
      <c r="I396" s="49"/>
      <c r="J396" s="50"/>
      <c r="K396" s="45">
        <f t="shared" si="16"/>
        <v>0</v>
      </c>
    </row>
    <row r="397" spans="1:11" ht="24">
      <c r="A397" s="97"/>
      <c r="B397" s="97"/>
      <c r="C397" s="67">
        <v>471</v>
      </c>
      <c r="D397" s="14" t="s">
        <v>242</v>
      </c>
      <c r="E397" s="49"/>
      <c r="F397" s="49"/>
      <c r="G397" s="49">
        <v>50</v>
      </c>
      <c r="H397" s="49"/>
      <c r="I397" s="49"/>
      <c r="J397" s="50">
        <v>84</v>
      </c>
      <c r="K397" s="45">
        <f t="shared" si="16"/>
        <v>134</v>
      </c>
    </row>
    <row r="398" spans="1:11">
      <c r="A398" s="97"/>
      <c r="B398" s="97"/>
      <c r="C398" s="13">
        <v>472</v>
      </c>
      <c r="D398" s="14" t="s">
        <v>37</v>
      </c>
      <c r="E398" s="49">
        <v>1434</v>
      </c>
      <c r="F398" s="49">
        <v>4220</v>
      </c>
      <c r="G398" s="49">
        <v>7584</v>
      </c>
      <c r="H398" s="49"/>
      <c r="I398" s="49"/>
      <c r="J398" s="50">
        <v>6</v>
      </c>
      <c r="K398" s="45">
        <f t="shared" si="16"/>
        <v>13244</v>
      </c>
    </row>
    <row r="399" spans="1:11">
      <c r="A399" s="97"/>
      <c r="B399" s="97"/>
      <c r="C399" s="13">
        <v>481</v>
      </c>
      <c r="D399" s="14" t="s">
        <v>25</v>
      </c>
      <c r="E399" s="49">
        <v>150</v>
      </c>
      <c r="F399" s="49">
        <v>200</v>
      </c>
      <c r="G399" s="49">
        <v>5770</v>
      </c>
      <c r="H399" s="49"/>
      <c r="I399" s="49"/>
      <c r="J399" s="50">
        <v>4579</v>
      </c>
      <c r="K399" s="45">
        <f t="shared" si="16"/>
        <v>10699</v>
      </c>
    </row>
    <row r="400" spans="1:11" ht="24">
      <c r="A400" s="97"/>
      <c r="B400" s="97"/>
      <c r="C400" s="13">
        <v>482</v>
      </c>
      <c r="D400" s="14" t="s">
        <v>26</v>
      </c>
      <c r="E400" s="49"/>
      <c r="F400" s="49"/>
      <c r="G400" s="49">
        <v>147</v>
      </c>
      <c r="H400" s="49"/>
      <c r="I400" s="49"/>
      <c r="J400" s="50">
        <v>601</v>
      </c>
      <c r="K400" s="45">
        <f t="shared" si="16"/>
        <v>748</v>
      </c>
    </row>
    <row r="401" spans="1:11" ht="24">
      <c r="A401" s="97"/>
      <c r="B401" s="97"/>
      <c r="C401" s="13">
        <v>483</v>
      </c>
      <c r="D401" s="14" t="s">
        <v>27</v>
      </c>
      <c r="E401" s="49"/>
      <c r="F401" s="49"/>
      <c r="G401" s="49">
        <v>319</v>
      </c>
      <c r="H401" s="49"/>
      <c r="I401" s="49"/>
      <c r="J401" s="50">
        <v>38</v>
      </c>
      <c r="K401" s="45">
        <f t="shared" si="16"/>
        <v>357</v>
      </c>
    </row>
    <row r="402" spans="1:11" ht="24">
      <c r="A402" s="97"/>
      <c r="B402" s="97"/>
      <c r="C402" s="67">
        <v>484</v>
      </c>
      <c r="D402" s="17" t="s">
        <v>38</v>
      </c>
      <c r="E402" s="49"/>
      <c r="F402" s="49"/>
      <c r="G402" s="49"/>
      <c r="H402" s="49"/>
      <c r="I402" s="49"/>
      <c r="J402" s="50"/>
      <c r="K402" s="45">
        <f t="shared" si="16"/>
        <v>0</v>
      </c>
    </row>
    <row r="403" spans="1:11" ht="24">
      <c r="A403" s="97"/>
      <c r="B403" s="97"/>
      <c r="C403" s="67">
        <v>485</v>
      </c>
      <c r="D403" s="17" t="s">
        <v>45</v>
      </c>
      <c r="E403" s="49"/>
      <c r="F403" s="49"/>
      <c r="G403" s="49"/>
      <c r="H403" s="49"/>
      <c r="I403" s="49"/>
      <c r="J403" s="50"/>
      <c r="K403" s="45">
        <f t="shared" si="16"/>
        <v>0</v>
      </c>
    </row>
    <row r="404" spans="1:11">
      <c r="A404" s="97"/>
      <c r="B404" s="97"/>
      <c r="C404" s="67">
        <v>499</v>
      </c>
      <c r="D404" s="14" t="s">
        <v>43</v>
      </c>
      <c r="E404" s="49"/>
      <c r="F404" s="49"/>
      <c r="G404" s="49"/>
      <c r="H404" s="49"/>
      <c r="I404" s="49"/>
      <c r="J404" s="50"/>
      <c r="K404" s="45">
        <f t="shared" si="16"/>
        <v>0</v>
      </c>
    </row>
    <row r="405" spans="1:11">
      <c r="A405" s="97"/>
      <c r="B405" s="97"/>
      <c r="C405" s="13">
        <v>511</v>
      </c>
      <c r="D405" s="14" t="s">
        <v>28</v>
      </c>
      <c r="E405" s="49">
        <v>500</v>
      </c>
      <c r="F405" s="49">
        <v>5626</v>
      </c>
      <c r="G405" s="49">
        <v>3390</v>
      </c>
      <c r="H405" s="49"/>
      <c r="I405" s="49"/>
      <c r="J405" s="50">
        <v>4555</v>
      </c>
      <c r="K405" s="45">
        <f t="shared" si="16"/>
        <v>14071</v>
      </c>
    </row>
    <row r="406" spans="1:11">
      <c r="A406" s="97"/>
      <c r="B406" s="97"/>
      <c r="C406" s="13">
        <v>512</v>
      </c>
      <c r="D406" s="14" t="s">
        <v>29</v>
      </c>
      <c r="E406" s="49"/>
      <c r="F406" s="49">
        <v>788</v>
      </c>
      <c r="G406" s="49">
        <v>1655</v>
      </c>
      <c r="H406" s="49"/>
      <c r="I406" s="49"/>
      <c r="J406" s="50">
        <v>1111</v>
      </c>
      <c r="K406" s="45">
        <f t="shared" si="16"/>
        <v>3554</v>
      </c>
    </row>
    <row r="407" spans="1:11">
      <c r="A407" s="97"/>
      <c r="B407" s="97"/>
      <c r="C407" s="67">
        <v>513</v>
      </c>
      <c r="D407" s="14" t="s">
        <v>30</v>
      </c>
      <c r="E407" s="49"/>
      <c r="F407" s="49">
        <v>159</v>
      </c>
      <c r="G407" s="49">
        <v>37</v>
      </c>
      <c r="H407" s="49"/>
      <c r="I407" s="49"/>
      <c r="J407" s="50">
        <v>3</v>
      </c>
      <c r="K407" s="45">
        <f t="shared" si="16"/>
        <v>199</v>
      </c>
    </row>
    <row r="408" spans="1:11">
      <c r="A408" s="97"/>
      <c r="B408" s="97"/>
      <c r="C408" s="67">
        <v>521</v>
      </c>
      <c r="D408" s="14" t="s">
        <v>44</v>
      </c>
      <c r="E408" s="49"/>
      <c r="F408" s="49"/>
      <c r="G408" s="49"/>
      <c r="H408" s="49"/>
      <c r="I408" s="49"/>
      <c r="J408" s="50"/>
      <c r="K408" s="45">
        <f t="shared" si="16"/>
        <v>0</v>
      </c>
    </row>
    <row r="409" spans="1:11">
      <c r="A409" s="97"/>
      <c r="B409" s="97"/>
      <c r="C409" s="67">
        <v>522</v>
      </c>
      <c r="D409" s="14" t="s">
        <v>39</v>
      </c>
      <c r="E409" s="49"/>
      <c r="F409" s="49"/>
      <c r="G409" s="49"/>
      <c r="H409" s="49"/>
      <c r="I409" s="49"/>
      <c r="J409" s="50"/>
      <c r="K409" s="45">
        <f t="shared" si="16"/>
        <v>0</v>
      </c>
    </row>
    <row r="410" spans="1:11">
      <c r="A410" s="97"/>
      <c r="B410" s="97"/>
      <c r="C410" s="68">
        <v>541</v>
      </c>
      <c r="D410" s="16" t="s">
        <v>40</v>
      </c>
      <c r="E410" s="53"/>
      <c r="F410" s="53"/>
      <c r="G410" s="53"/>
      <c r="H410" s="53"/>
      <c r="I410" s="53"/>
      <c r="J410" s="54"/>
      <c r="K410" s="45">
        <f t="shared" si="16"/>
        <v>0</v>
      </c>
    </row>
    <row r="411" spans="1:11">
      <c r="A411" s="97"/>
      <c r="B411" s="97"/>
      <c r="C411" s="67">
        <v>611</v>
      </c>
      <c r="D411" s="14" t="s">
        <v>186</v>
      </c>
      <c r="E411" s="49"/>
      <c r="F411" s="49"/>
      <c r="G411" s="49"/>
      <c r="H411" s="49"/>
      <c r="I411" s="49"/>
      <c r="J411" s="50"/>
      <c r="K411" s="45">
        <f t="shared" si="16"/>
        <v>0</v>
      </c>
    </row>
    <row r="412" spans="1:11">
      <c r="A412" s="97"/>
      <c r="B412" s="97"/>
      <c r="C412" s="67">
        <v>612</v>
      </c>
      <c r="D412" s="14" t="s">
        <v>187</v>
      </c>
      <c r="E412" s="49"/>
      <c r="F412" s="49"/>
      <c r="G412" s="49"/>
      <c r="H412" s="49"/>
      <c r="I412" s="49"/>
      <c r="J412" s="50"/>
      <c r="K412" s="45">
        <f t="shared" si="16"/>
        <v>0</v>
      </c>
    </row>
    <row r="413" spans="1:11">
      <c r="A413" s="97"/>
      <c r="B413" s="97"/>
      <c r="C413" s="67">
        <v>613</v>
      </c>
      <c r="D413" s="14" t="s">
        <v>188</v>
      </c>
      <c r="E413" s="49"/>
      <c r="F413" s="49"/>
      <c r="G413" s="49"/>
      <c r="H413" s="49"/>
      <c r="I413" s="49"/>
      <c r="J413" s="50"/>
      <c r="K413" s="45">
        <f t="shared" si="16"/>
        <v>0</v>
      </c>
    </row>
    <row r="414" spans="1:11">
      <c r="A414" s="97"/>
      <c r="B414" s="97"/>
      <c r="C414" s="67">
        <v>621</v>
      </c>
      <c r="D414" s="14" t="s">
        <v>189</v>
      </c>
      <c r="E414" s="49"/>
      <c r="F414" s="49"/>
      <c r="G414" s="49">
        <v>16</v>
      </c>
      <c r="H414" s="49"/>
      <c r="I414" s="49"/>
      <c r="J414" s="50"/>
      <c r="K414" s="45">
        <f t="shared" si="16"/>
        <v>16</v>
      </c>
    </row>
    <row r="415" spans="1:11">
      <c r="A415" s="97"/>
      <c r="B415" s="97"/>
      <c r="C415" s="162" t="s">
        <v>10</v>
      </c>
      <c r="D415" s="163"/>
      <c r="E415" s="49">
        <f t="shared" ref="E415:K415" si="17">SUM(E374:E414)</f>
        <v>20050</v>
      </c>
      <c r="F415" s="49">
        <f t="shared" si="17"/>
        <v>29554</v>
      </c>
      <c r="G415" s="49">
        <f t="shared" si="17"/>
        <v>153865</v>
      </c>
      <c r="H415" s="49">
        <f t="shared" si="17"/>
        <v>0</v>
      </c>
      <c r="I415" s="49">
        <f t="shared" si="17"/>
        <v>0</v>
      </c>
      <c r="J415" s="49">
        <f t="shared" si="17"/>
        <v>46812</v>
      </c>
      <c r="K415" s="49">
        <f t="shared" si="17"/>
        <v>250281</v>
      </c>
    </row>
    <row r="416" spans="1:11">
      <c r="A416" s="97"/>
      <c r="B416" s="97"/>
      <c r="C416" s="93"/>
      <c r="D416" s="72"/>
      <c r="E416" s="70"/>
      <c r="F416" s="70"/>
      <c r="G416" s="70"/>
      <c r="H416" s="70"/>
      <c r="I416" s="70"/>
      <c r="J416" s="70"/>
      <c r="K416" s="70"/>
    </row>
    <row r="417" spans="1:11">
      <c r="A417" s="97"/>
      <c r="B417" s="97"/>
      <c r="C417" s="93"/>
      <c r="D417" s="72"/>
      <c r="E417" s="70"/>
      <c r="F417" s="70"/>
      <c r="G417" s="70"/>
      <c r="H417" s="70"/>
      <c r="I417" s="70"/>
      <c r="J417" s="70"/>
      <c r="K417" s="70"/>
    </row>
    <row r="418" spans="1:11" ht="13.5" thickBot="1">
      <c r="A418" s="97"/>
      <c r="B418" s="97"/>
      <c r="C418" s="93"/>
      <c r="D418" s="72"/>
      <c r="E418" s="70"/>
      <c r="F418" s="70"/>
      <c r="G418" s="70"/>
      <c r="H418" s="70"/>
      <c r="I418" s="70"/>
      <c r="J418" s="70"/>
      <c r="K418" s="70"/>
    </row>
    <row r="419" spans="1:11" ht="26.25" thickBot="1">
      <c r="A419" s="97">
        <v>5</v>
      </c>
      <c r="B419" s="97" t="s">
        <v>203</v>
      </c>
      <c r="C419" s="41" t="s">
        <v>2</v>
      </c>
      <c r="D419" s="38" t="s">
        <v>3</v>
      </c>
      <c r="E419" s="82" t="s">
        <v>4</v>
      </c>
      <c r="F419" s="75" t="s">
        <v>9</v>
      </c>
      <c r="G419" s="76" t="s">
        <v>5</v>
      </c>
      <c r="H419" s="83" t="s">
        <v>6</v>
      </c>
      <c r="I419" s="83" t="s">
        <v>7</v>
      </c>
      <c r="J419" s="78" t="s">
        <v>8</v>
      </c>
      <c r="K419" s="140" t="s">
        <v>10</v>
      </c>
    </row>
    <row r="420" spans="1:11">
      <c r="A420" s="97"/>
      <c r="B420" s="97"/>
      <c r="C420" s="12">
        <v>411</v>
      </c>
      <c r="D420" s="15" t="s">
        <v>11</v>
      </c>
      <c r="E420" s="45"/>
      <c r="F420" s="45"/>
      <c r="G420" s="45">
        <v>76420</v>
      </c>
      <c r="H420" s="45"/>
      <c r="I420" s="45"/>
      <c r="J420" s="46"/>
      <c r="K420" s="45">
        <f t="shared" ref="K420:K459" si="18">SUM(E420:J420)</f>
        <v>76420</v>
      </c>
    </row>
    <row r="421" spans="1:11">
      <c r="A421" s="97"/>
      <c r="B421" s="97"/>
      <c r="C421" s="13">
        <v>412</v>
      </c>
      <c r="D421" s="14" t="s">
        <v>12</v>
      </c>
      <c r="E421" s="49"/>
      <c r="F421" s="49"/>
      <c r="G421" s="49">
        <v>13906</v>
      </c>
      <c r="H421" s="49"/>
      <c r="I421" s="49"/>
      <c r="J421" s="50"/>
      <c r="K421" s="45">
        <f t="shared" si="18"/>
        <v>13906</v>
      </c>
    </row>
    <row r="422" spans="1:11">
      <c r="A422" s="97"/>
      <c r="B422" s="97"/>
      <c r="C422" s="13">
        <v>413</v>
      </c>
      <c r="D422" s="14" t="s">
        <v>13</v>
      </c>
      <c r="E422" s="49"/>
      <c r="F422" s="49"/>
      <c r="G422" s="49"/>
      <c r="H422" s="49"/>
      <c r="I422" s="49"/>
      <c r="J422" s="50"/>
      <c r="K422" s="45">
        <f t="shared" si="18"/>
        <v>0</v>
      </c>
    </row>
    <row r="423" spans="1:11">
      <c r="A423" s="97"/>
      <c r="B423" s="97"/>
      <c r="C423" s="13">
        <v>414</v>
      </c>
      <c r="D423" s="14" t="s">
        <v>14</v>
      </c>
      <c r="E423" s="49"/>
      <c r="F423" s="49"/>
      <c r="G423" s="49">
        <v>13479</v>
      </c>
      <c r="H423" s="49"/>
      <c r="I423" s="49"/>
      <c r="J423" s="50"/>
      <c r="K423" s="45">
        <f t="shared" si="18"/>
        <v>13479</v>
      </c>
    </row>
    <row r="424" spans="1:11">
      <c r="A424" s="97"/>
      <c r="B424" s="97"/>
      <c r="C424" s="13">
        <v>415</v>
      </c>
      <c r="D424" s="14" t="s">
        <v>15</v>
      </c>
      <c r="E424" s="49"/>
      <c r="F424" s="49"/>
      <c r="G424" s="49">
        <v>2743</v>
      </c>
      <c r="H424" s="49"/>
      <c r="I424" s="49"/>
      <c r="J424" s="50"/>
      <c r="K424" s="45">
        <f t="shared" si="18"/>
        <v>2743</v>
      </c>
    </row>
    <row r="425" spans="1:11">
      <c r="A425" s="97"/>
      <c r="B425" s="97"/>
      <c r="C425" s="13">
        <v>416</v>
      </c>
      <c r="D425" s="14" t="s">
        <v>16</v>
      </c>
      <c r="E425" s="49"/>
      <c r="F425" s="49"/>
      <c r="G425" s="49">
        <v>3084</v>
      </c>
      <c r="H425" s="49"/>
      <c r="I425" s="49"/>
      <c r="J425" s="50"/>
      <c r="K425" s="45">
        <f t="shared" si="18"/>
        <v>3084</v>
      </c>
    </row>
    <row r="426" spans="1:11">
      <c r="A426" s="97"/>
      <c r="B426" s="97"/>
      <c r="C426" s="67">
        <v>417</v>
      </c>
      <c r="D426" s="14" t="s">
        <v>31</v>
      </c>
      <c r="E426" s="49"/>
      <c r="F426" s="49"/>
      <c r="G426" s="49">
        <v>3182</v>
      </c>
      <c r="H426" s="49"/>
      <c r="I426" s="49"/>
      <c r="J426" s="50"/>
      <c r="K426" s="45">
        <f t="shared" si="18"/>
        <v>3182</v>
      </c>
    </row>
    <row r="427" spans="1:11">
      <c r="A427" s="97"/>
      <c r="B427" s="97"/>
      <c r="C427" s="13">
        <v>421</v>
      </c>
      <c r="D427" s="14" t="s">
        <v>17</v>
      </c>
      <c r="E427" s="49"/>
      <c r="F427" s="49"/>
      <c r="G427" s="49">
        <v>35530</v>
      </c>
      <c r="H427" s="49"/>
      <c r="I427" s="49"/>
      <c r="J427" s="50"/>
      <c r="K427" s="45">
        <f t="shared" si="18"/>
        <v>35530</v>
      </c>
    </row>
    <row r="428" spans="1:11">
      <c r="A428" s="97"/>
      <c r="B428" s="97"/>
      <c r="C428" s="13">
        <v>422</v>
      </c>
      <c r="D428" s="14" t="s">
        <v>18</v>
      </c>
      <c r="E428" s="49"/>
      <c r="F428" s="49"/>
      <c r="G428" s="49">
        <v>2689</v>
      </c>
      <c r="H428" s="49"/>
      <c r="I428" s="49"/>
      <c r="J428" s="50"/>
      <c r="K428" s="45">
        <f t="shared" si="18"/>
        <v>2689</v>
      </c>
    </row>
    <row r="429" spans="1:11">
      <c r="A429" s="97"/>
      <c r="B429" s="97"/>
      <c r="C429" s="13">
        <v>423</v>
      </c>
      <c r="D429" s="14" t="s">
        <v>19</v>
      </c>
      <c r="E429" s="49"/>
      <c r="F429" s="49"/>
      <c r="G429" s="49">
        <v>28706</v>
      </c>
      <c r="H429" s="49"/>
      <c r="I429" s="49"/>
      <c r="J429" s="50"/>
      <c r="K429" s="45">
        <f t="shared" si="18"/>
        <v>28706</v>
      </c>
    </row>
    <row r="430" spans="1:11">
      <c r="A430" s="97"/>
      <c r="B430" s="97"/>
      <c r="C430" s="13">
        <v>424</v>
      </c>
      <c r="D430" s="14" t="s">
        <v>20</v>
      </c>
      <c r="E430" s="49"/>
      <c r="F430" s="49"/>
      <c r="G430" s="49">
        <v>15386</v>
      </c>
      <c r="H430" s="49"/>
      <c r="I430" s="49"/>
      <c r="J430" s="50"/>
      <c r="K430" s="45">
        <f t="shared" si="18"/>
        <v>15386</v>
      </c>
    </row>
    <row r="431" spans="1:11">
      <c r="A431" s="97"/>
      <c r="B431" s="97"/>
      <c r="C431" s="13">
        <v>425</v>
      </c>
      <c r="D431" s="14" t="s">
        <v>21</v>
      </c>
      <c r="E431" s="49"/>
      <c r="F431" s="49"/>
      <c r="G431" s="49">
        <v>23019</v>
      </c>
      <c r="H431" s="49"/>
      <c r="I431" s="49"/>
      <c r="J431" s="50"/>
      <c r="K431" s="45">
        <f t="shared" si="18"/>
        <v>23019</v>
      </c>
    </row>
    <row r="432" spans="1:11">
      <c r="A432" s="97"/>
      <c r="B432" s="97"/>
      <c r="C432" s="13">
        <v>426</v>
      </c>
      <c r="D432" s="14" t="s">
        <v>22</v>
      </c>
      <c r="E432" s="49"/>
      <c r="F432" s="49"/>
      <c r="G432" s="49">
        <v>11081</v>
      </c>
      <c r="H432" s="49"/>
      <c r="I432" s="49"/>
      <c r="J432" s="50"/>
      <c r="K432" s="45">
        <f t="shared" si="18"/>
        <v>11081</v>
      </c>
    </row>
    <row r="433" spans="1:11">
      <c r="A433" s="97"/>
      <c r="B433" s="97"/>
      <c r="C433" s="13">
        <v>431</v>
      </c>
      <c r="D433" s="14" t="s">
        <v>32</v>
      </c>
      <c r="E433" s="49"/>
      <c r="F433" s="49"/>
      <c r="G433" s="49"/>
      <c r="H433" s="49"/>
      <c r="I433" s="49"/>
      <c r="J433" s="50"/>
      <c r="K433" s="45">
        <f t="shared" si="18"/>
        <v>0</v>
      </c>
    </row>
    <row r="434" spans="1:11">
      <c r="A434" s="97"/>
      <c r="B434" s="97"/>
      <c r="C434" s="67">
        <v>434</v>
      </c>
      <c r="D434" s="14" t="s">
        <v>33</v>
      </c>
      <c r="E434" s="49"/>
      <c r="F434" s="49"/>
      <c r="G434" s="49"/>
      <c r="H434" s="49"/>
      <c r="I434" s="49"/>
      <c r="J434" s="50"/>
      <c r="K434" s="45">
        <f t="shared" si="18"/>
        <v>0</v>
      </c>
    </row>
    <row r="435" spans="1:11">
      <c r="A435" s="97"/>
      <c r="B435" s="97"/>
      <c r="C435" s="13">
        <v>441</v>
      </c>
      <c r="D435" s="14" t="s">
        <v>23</v>
      </c>
      <c r="E435" s="49"/>
      <c r="F435" s="49"/>
      <c r="G435" s="49">
        <v>1017</v>
      </c>
      <c r="H435" s="49"/>
      <c r="I435" s="49"/>
      <c r="J435" s="50"/>
      <c r="K435" s="45">
        <f t="shared" si="18"/>
        <v>1017</v>
      </c>
    </row>
    <row r="436" spans="1:11">
      <c r="A436" s="97"/>
      <c r="B436" s="97"/>
      <c r="C436" s="67">
        <v>442</v>
      </c>
      <c r="D436" s="14" t="s">
        <v>41</v>
      </c>
      <c r="E436" s="49"/>
      <c r="F436" s="49"/>
      <c r="G436" s="49"/>
      <c r="H436" s="49"/>
      <c r="I436" s="49"/>
      <c r="J436" s="50"/>
      <c r="K436" s="45">
        <f t="shared" si="18"/>
        <v>0</v>
      </c>
    </row>
    <row r="437" spans="1:11">
      <c r="A437" s="97"/>
      <c r="B437" s="97"/>
      <c r="C437" s="13">
        <v>444</v>
      </c>
      <c r="D437" s="14" t="s">
        <v>24</v>
      </c>
      <c r="E437" s="49"/>
      <c r="F437" s="49"/>
      <c r="G437" s="49"/>
      <c r="H437" s="49"/>
      <c r="I437" s="49"/>
      <c r="J437" s="50"/>
      <c r="K437" s="45">
        <f t="shared" si="18"/>
        <v>0</v>
      </c>
    </row>
    <row r="438" spans="1:11" ht="24">
      <c r="A438" s="97"/>
      <c r="B438" s="97"/>
      <c r="C438" s="67">
        <v>451</v>
      </c>
      <c r="D438" s="14" t="s">
        <v>34</v>
      </c>
      <c r="E438" s="49"/>
      <c r="F438" s="49"/>
      <c r="G438" s="49">
        <v>275994</v>
      </c>
      <c r="H438" s="49"/>
      <c r="I438" s="49"/>
      <c r="J438" s="50"/>
      <c r="K438" s="45">
        <f t="shared" si="18"/>
        <v>275994</v>
      </c>
    </row>
    <row r="439" spans="1:11">
      <c r="A439" s="97"/>
      <c r="B439" s="97"/>
      <c r="C439" s="67">
        <v>462</v>
      </c>
      <c r="D439" s="14" t="s">
        <v>42</v>
      </c>
      <c r="E439" s="49"/>
      <c r="F439" s="49"/>
      <c r="G439" s="49"/>
      <c r="H439" s="49"/>
      <c r="I439" s="49"/>
      <c r="J439" s="50"/>
      <c r="K439" s="45">
        <f t="shared" si="18"/>
        <v>0</v>
      </c>
    </row>
    <row r="440" spans="1:11">
      <c r="A440" s="97"/>
      <c r="B440" s="97"/>
      <c r="C440" s="13">
        <v>463</v>
      </c>
      <c r="D440" s="14" t="s">
        <v>35</v>
      </c>
      <c r="E440" s="49"/>
      <c r="F440" s="49"/>
      <c r="G440" s="49">
        <v>5023</v>
      </c>
      <c r="H440" s="49"/>
      <c r="I440" s="49"/>
      <c r="J440" s="50"/>
      <c r="K440" s="45">
        <f t="shared" si="18"/>
        <v>5023</v>
      </c>
    </row>
    <row r="441" spans="1:11" ht="24">
      <c r="A441" s="97"/>
      <c r="B441" s="97"/>
      <c r="C441" s="67">
        <v>464</v>
      </c>
      <c r="D441" s="14" t="s">
        <v>36</v>
      </c>
      <c r="E441" s="49"/>
      <c r="F441" s="49"/>
      <c r="G441" s="49"/>
      <c r="H441" s="49"/>
      <c r="I441" s="49"/>
      <c r="J441" s="50"/>
      <c r="K441" s="45">
        <f t="shared" si="18"/>
        <v>0</v>
      </c>
    </row>
    <row r="442" spans="1:11" ht="24">
      <c r="A442" s="97"/>
      <c r="B442" s="97"/>
      <c r="C442" s="67">
        <v>471</v>
      </c>
      <c r="D442" s="14" t="s">
        <v>242</v>
      </c>
      <c r="E442" s="49"/>
      <c r="F442" s="49"/>
      <c r="G442" s="49"/>
      <c r="H442" s="49"/>
      <c r="I442" s="49"/>
      <c r="J442" s="50"/>
      <c r="K442" s="45">
        <f t="shared" si="18"/>
        <v>0</v>
      </c>
    </row>
    <row r="443" spans="1:11">
      <c r="A443" s="97"/>
      <c r="B443" s="97"/>
      <c r="C443" s="13">
        <v>472</v>
      </c>
      <c r="D443" s="14" t="s">
        <v>37</v>
      </c>
      <c r="E443" s="49"/>
      <c r="F443" s="49"/>
      <c r="G443" s="49">
        <v>27359</v>
      </c>
      <c r="H443" s="49"/>
      <c r="I443" s="49"/>
      <c r="J443" s="50"/>
      <c r="K443" s="45">
        <f t="shared" si="18"/>
        <v>27359</v>
      </c>
    </row>
    <row r="444" spans="1:11">
      <c r="A444" s="97"/>
      <c r="B444" s="97"/>
      <c r="C444" s="13">
        <v>481</v>
      </c>
      <c r="D444" s="14" t="s">
        <v>25</v>
      </c>
      <c r="E444" s="49"/>
      <c r="F444" s="49"/>
      <c r="G444" s="49">
        <v>32100</v>
      </c>
      <c r="H444" s="49"/>
      <c r="I444" s="49"/>
      <c r="J444" s="50"/>
      <c r="K444" s="45">
        <f t="shared" si="18"/>
        <v>32100</v>
      </c>
    </row>
    <row r="445" spans="1:11" ht="24">
      <c r="A445" s="97"/>
      <c r="B445" s="97"/>
      <c r="C445" s="13">
        <v>482</v>
      </c>
      <c r="D445" s="14" t="s">
        <v>26</v>
      </c>
      <c r="E445" s="49"/>
      <c r="F445" s="49"/>
      <c r="G445" s="49">
        <v>4953</v>
      </c>
      <c r="H445" s="49"/>
      <c r="I445" s="49"/>
      <c r="J445" s="50"/>
      <c r="K445" s="45">
        <f t="shared" si="18"/>
        <v>4953</v>
      </c>
    </row>
    <row r="446" spans="1:11" ht="24">
      <c r="A446" s="97"/>
      <c r="B446" s="97"/>
      <c r="C446" s="13">
        <v>483</v>
      </c>
      <c r="D446" s="14" t="s">
        <v>27</v>
      </c>
      <c r="E446" s="49"/>
      <c r="F446" s="49"/>
      <c r="G446" s="49"/>
      <c r="H446" s="49"/>
      <c r="I446" s="49"/>
      <c r="J446" s="50"/>
      <c r="K446" s="45">
        <f t="shared" si="18"/>
        <v>0</v>
      </c>
    </row>
    <row r="447" spans="1:11" ht="24">
      <c r="A447" s="97"/>
      <c r="B447" s="97"/>
      <c r="C447" s="67">
        <v>484</v>
      </c>
      <c r="D447" s="17" t="s">
        <v>38</v>
      </c>
      <c r="E447" s="49"/>
      <c r="F447" s="49"/>
      <c r="G447" s="49">
        <v>1416</v>
      </c>
      <c r="H447" s="49"/>
      <c r="I447" s="49"/>
      <c r="J447" s="50"/>
      <c r="K447" s="45">
        <f t="shared" si="18"/>
        <v>1416</v>
      </c>
    </row>
    <row r="448" spans="1:11" ht="24">
      <c r="A448" s="97"/>
      <c r="B448" s="97"/>
      <c r="C448" s="67">
        <v>485</v>
      </c>
      <c r="D448" s="17" t="s">
        <v>45</v>
      </c>
      <c r="E448" s="49"/>
      <c r="F448" s="49"/>
      <c r="G448" s="49"/>
      <c r="H448" s="49"/>
      <c r="I448" s="49"/>
      <c r="J448" s="50"/>
      <c r="K448" s="45">
        <f t="shared" si="18"/>
        <v>0</v>
      </c>
    </row>
    <row r="449" spans="1:11">
      <c r="A449" s="97"/>
      <c r="B449" s="97"/>
      <c r="C449" s="67">
        <v>499</v>
      </c>
      <c r="D449" s="14" t="s">
        <v>43</v>
      </c>
      <c r="E449" s="49"/>
      <c r="F449" s="49"/>
      <c r="G449" s="49"/>
      <c r="H449" s="49"/>
      <c r="I449" s="49"/>
      <c r="J449" s="50"/>
      <c r="K449" s="45">
        <f t="shared" si="18"/>
        <v>0</v>
      </c>
    </row>
    <row r="450" spans="1:11">
      <c r="A450" s="97"/>
      <c r="B450" s="97"/>
      <c r="C450" s="13">
        <v>511</v>
      </c>
      <c r="D450" s="14" t="s">
        <v>28</v>
      </c>
      <c r="E450" s="49"/>
      <c r="F450" s="49"/>
      <c r="G450" s="49">
        <v>8410</v>
      </c>
      <c r="H450" s="49"/>
      <c r="I450" s="49"/>
      <c r="J450" s="50"/>
      <c r="K450" s="45">
        <f t="shared" si="18"/>
        <v>8410</v>
      </c>
    </row>
    <row r="451" spans="1:11">
      <c r="A451" s="97"/>
      <c r="B451" s="97"/>
      <c r="C451" s="13">
        <v>512</v>
      </c>
      <c r="D451" s="14" t="s">
        <v>29</v>
      </c>
      <c r="E451" s="49"/>
      <c r="F451" s="49"/>
      <c r="G451" s="49">
        <v>8386</v>
      </c>
      <c r="H451" s="49"/>
      <c r="I451" s="49"/>
      <c r="J451" s="50"/>
      <c r="K451" s="45">
        <f t="shared" si="18"/>
        <v>8386</v>
      </c>
    </row>
    <row r="452" spans="1:11">
      <c r="A452" s="97"/>
      <c r="B452" s="97"/>
      <c r="C452" s="67">
        <v>513</v>
      </c>
      <c r="D452" s="14" t="s">
        <v>30</v>
      </c>
      <c r="E452" s="49"/>
      <c r="F452" s="49"/>
      <c r="G452" s="49">
        <v>450</v>
      </c>
      <c r="H452" s="49"/>
      <c r="I452" s="49"/>
      <c r="J452" s="50"/>
      <c r="K452" s="45">
        <f t="shared" si="18"/>
        <v>450</v>
      </c>
    </row>
    <row r="453" spans="1:11">
      <c r="A453" s="97"/>
      <c r="B453" s="97"/>
      <c r="C453" s="67">
        <v>521</v>
      </c>
      <c r="D453" s="14" t="s">
        <v>44</v>
      </c>
      <c r="E453" s="49"/>
      <c r="F453" s="49"/>
      <c r="G453" s="49"/>
      <c r="H453" s="49"/>
      <c r="I453" s="49"/>
      <c r="J453" s="50"/>
      <c r="K453" s="45">
        <f t="shared" si="18"/>
        <v>0</v>
      </c>
    </row>
    <row r="454" spans="1:11">
      <c r="A454" s="97"/>
      <c r="B454" s="97"/>
      <c r="C454" s="67">
        <v>522</v>
      </c>
      <c r="D454" s="14" t="s">
        <v>39</v>
      </c>
      <c r="E454" s="49"/>
      <c r="F454" s="49"/>
      <c r="G454" s="49"/>
      <c r="H454" s="49"/>
      <c r="I454" s="49"/>
      <c r="J454" s="50"/>
      <c r="K454" s="45">
        <f t="shared" si="18"/>
        <v>0</v>
      </c>
    </row>
    <row r="455" spans="1:11">
      <c r="A455" s="97"/>
      <c r="B455" s="97"/>
      <c r="C455" s="68">
        <v>541</v>
      </c>
      <c r="D455" s="16" t="s">
        <v>40</v>
      </c>
      <c r="E455" s="53"/>
      <c r="F455" s="53"/>
      <c r="G455" s="53"/>
      <c r="H455" s="53"/>
      <c r="I455" s="53"/>
      <c r="J455" s="54"/>
      <c r="K455" s="45">
        <f t="shared" si="18"/>
        <v>0</v>
      </c>
    </row>
    <row r="456" spans="1:11">
      <c r="A456" s="97"/>
      <c r="B456" s="97"/>
      <c r="C456" s="67">
        <v>611</v>
      </c>
      <c r="D456" s="14" t="s">
        <v>186</v>
      </c>
      <c r="E456" s="49"/>
      <c r="F456" s="49"/>
      <c r="G456" s="49"/>
      <c r="H456" s="49"/>
      <c r="I456" s="49"/>
      <c r="J456" s="50"/>
      <c r="K456" s="45">
        <f t="shared" si="18"/>
        <v>0</v>
      </c>
    </row>
    <row r="457" spans="1:11">
      <c r="A457" s="97"/>
      <c r="B457" s="97"/>
      <c r="C457" s="67">
        <v>612</v>
      </c>
      <c r="D457" s="14" t="s">
        <v>187</v>
      </c>
      <c r="E457" s="49"/>
      <c r="F457" s="49"/>
      <c r="G457" s="49"/>
      <c r="H457" s="49"/>
      <c r="I457" s="49"/>
      <c r="J457" s="50"/>
      <c r="K457" s="45">
        <f t="shared" si="18"/>
        <v>0</v>
      </c>
    </row>
    <row r="458" spans="1:11">
      <c r="A458" s="97"/>
      <c r="B458" s="97"/>
      <c r="C458" s="67">
        <v>613</v>
      </c>
      <c r="D458" s="14" t="s">
        <v>188</v>
      </c>
      <c r="E458" s="49"/>
      <c r="F458" s="49"/>
      <c r="G458" s="49"/>
      <c r="H458" s="49"/>
      <c r="I458" s="49"/>
      <c r="J458" s="50"/>
      <c r="K458" s="45">
        <f t="shared" si="18"/>
        <v>0</v>
      </c>
    </row>
    <row r="459" spans="1:11">
      <c r="A459" s="97"/>
      <c r="B459" s="97"/>
      <c r="C459" s="67">
        <v>621</v>
      </c>
      <c r="D459" s="14" t="s">
        <v>189</v>
      </c>
      <c r="E459" s="49"/>
      <c r="F459" s="49"/>
      <c r="G459" s="49"/>
      <c r="H459" s="49"/>
      <c r="I459" s="49"/>
      <c r="J459" s="50"/>
      <c r="K459" s="45">
        <f t="shared" si="18"/>
        <v>0</v>
      </c>
    </row>
    <row r="460" spans="1:11">
      <c r="A460" s="97"/>
      <c r="B460" s="97"/>
      <c r="C460" s="162" t="s">
        <v>10</v>
      </c>
      <c r="D460" s="163"/>
      <c r="E460" s="49">
        <f t="shared" ref="E460:K460" si="19">SUM(E420:E459)</f>
        <v>0</v>
      </c>
      <c r="F460" s="49">
        <f t="shared" si="19"/>
        <v>0</v>
      </c>
      <c r="G460" s="49">
        <f t="shared" si="19"/>
        <v>594333</v>
      </c>
      <c r="H460" s="49">
        <f t="shared" si="19"/>
        <v>0</v>
      </c>
      <c r="I460" s="49">
        <f t="shared" si="19"/>
        <v>0</v>
      </c>
      <c r="J460" s="49">
        <f t="shared" si="19"/>
        <v>0</v>
      </c>
      <c r="K460" s="49">
        <f t="shared" si="19"/>
        <v>594333</v>
      </c>
    </row>
    <row r="461" spans="1:11">
      <c r="A461" s="97"/>
      <c r="B461" s="97"/>
      <c r="C461" s="93"/>
      <c r="D461" s="72"/>
      <c r="E461" s="70"/>
      <c r="F461" s="70"/>
      <c r="G461" s="70"/>
      <c r="H461" s="70"/>
      <c r="I461" s="70"/>
      <c r="J461" s="70"/>
      <c r="K461" s="70"/>
    </row>
    <row r="462" spans="1:11">
      <c r="A462" s="97"/>
      <c r="B462" s="97"/>
      <c r="C462" s="93"/>
      <c r="D462" s="72"/>
      <c r="E462" s="70"/>
      <c r="F462" s="70"/>
      <c r="G462" s="70"/>
      <c r="H462" s="70"/>
      <c r="I462" s="70"/>
      <c r="J462" s="70"/>
      <c r="K462" s="70"/>
    </row>
    <row r="463" spans="1:11" ht="13.5" thickBot="1">
      <c r="A463" s="97"/>
      <c r="B463" s="97"/>
      <c r="C463" s="93"/>
      <c r="D463" s="72"/>
      <c r="E463" s="70"/>
      <c r="F463" s="70"/>
      <c r="G463" s="70"/>
      <c r="H463" s="70"/>
      <c r="I463" s="70"/>
      <c r="J463" s="70"/>
      <c r="K463" s="70"/>
    </row>
    <row r="464" spans="1:11" ht="26.25" thickBot="1">
      <c r="A464" s="97">
        <v>6</v>
      </c>
      <c r="B464" s="97" t="s">
        <v>204</v>
      </c>
      <c r="C464" s="41" t="s">
        <v>2</v>
      </c>
      <c r="D464" s="38" t="s">
        <v>3</v>
      </c>
      <c r="E464" s="82" t="s">
        <v>4</v>
      </c>
      <c r="F464" s="75" t="s">
        <v>9</v>
      </c>
      <c r="G464" s="76" t="s">
        <v>5</v>
      </c>
      <c r="H464" s="83" t="s">
        <v>6</v>
      </c>
      <c r="I464" s="83" t="s">
        <v>7</v>
      </c>
      <c r="J464" s="78" t="s">
        <v>8</v>
      </c>
      <c r="K464" s="140" t="s">
        <v>10</v>
      </c>
    </row>
    <row r="465" spans="1:11">
      <c r="A465" s="97"/>
      <c r="B465" s="97"/>
      <c r="C465" s="12">
        <v>411</v>
      </c>
      <c r="D465" s="15" t="s">
        <v>11</v>
      </c>
      <c r="E465" s="45"/>
      <c r="F465" s="45"/>
      <c r="G465" s="45">
        <v>113865</v>
      </c>
      <c r="H465" s="45"/>
      <c r="I465" s="45"/>
      <c r="J465" s="46"/>
      <c r="K465" s="45">
        <f t="shared" ref="K465:K504" si="20">SUM(E465:J465)</f>
        <v>113865</v>
      </c>
    </row>
    <row r="466" spans="1:11">
      <c r="A466" s="97"/>
      <c r="B466" s="97"/>
      <c r="C466" s="13">
        <v>412</v>
      </c>
      <c r="D466" s="14" t="s">
        <v>12</v>
      </c>
      <c r="E466" s="49"/>
      <c r="F466" s="49"/>
      <c r="G466" s="49">
        <v>14678</v>
      </c>
      <c r="H466" s="49"/>
      <c r="I466" s="49"/>
      <c r="J466" s="50"/>
      <c r="K466" s="45">
        <f t="shared" si="20"/>
        <v>14678</v>
      </c>
    </row>
    <row r="467" spans="1:11">
      <c r="A467" s="97"/>
      <c r="B467" s="97"/>
      <c r="C467" s="13">
        <v>413</v>
      </c>
      <c r="D467" s="14" t="s">
        <v>13</v>
      </c>
      <c r="E467" s="49"/>
      <c r="F467" s="49"/>
      <c r="G467" s="49">
        <v>382</v>
      </c>
      <c r="H467" s="49"/>
      <c r="I467" s="49"/>
      <c r="J467" s="50"/>
      <c r="K467" s="45">
        <f t="shared" si="20"/>
        <v>382</v>
      </c>
    </row>
    <row r="468" spans="1:11">
      <c r="A468" s="97"/>
      <c r="B468" s="97"/>
      <c r="C468" s="13">
        <v>414</v>
      </c>
      <c r="D468" s="14" t="s">
        <v>14</v>
      </c>
      <c r="E468" s="49"/>
      <c r="F468" s="49"/>
      <c r="G468" s="49">
        <v>1985</v>
      </c>
      <c r="H468" s="49"/>
      <c r="I468" s="49"/>
      <c r="J468" s="50"/>
      <c r="K468" s="45">
        <f t="shared" si="20"/>
        <v>1985</v>
      </c>
    </row>
    <row r="469" spans="1:11">
      <c r="A469" s="97"/>
      <c r="B469" s="97"/>
      <c r="C469" s="13">
        <v>415</v>
      </c>
      <c r="D469" s="14" t="s">
        <v>15</v>
      </c>
      <c r="E469" s="49"/>
      <c r="F469" s="49"/>
      <c r="G469" s="49">
        <v>1161</v>
      </c>
      <c r="H469" s="49"/>
      <c r="I469" s="49"/>
      <c r="J469" s="50"/>
      <c r="K469" s="45">
        <f t="shared" si="20"/>
        <v>1161</v>
      </c>
    </row>
    <row r="470" spans="1:11">
      <c r="A470" s="97"/>
      <c r="B470" s="97"/>
      <c r="C470" s="13">
        <v>416</v>
      </c>
      <c r="D470" s="14" t="s">
        <v>16</v>
      </c>
      <c r="E470" s="49"/>
      <c r="F470" s="49"/>
      <c r="G470" s="49">
        <v>3124</v>
      </c>
      <c r="H470" s="49"/>
      <c r="I470" s="49"/>
      <c r="J470" s="50"/>
      <c r="K470" s="45">
        <f t="shared" si="20"/>
        <v>3124</v>
      </c>
    </row>
    <row r="471" spans="1:11">
      <c r="A471" s="97"/>
      <c r="B471" s="97"/>
      <c r="C471" s="67">
        <v>417</v>
      </c>
      <c r="D471" s="14" t="s">
        <v>31</v>
      </c>
      <c r="E471" s="49"/>
      <c r="F471" s="49"/>
      <c r="G471" s="49"/>
      <c r="H471" s="49"/>
      <c r="I471" s="49"/>
      <c r="J471" s="50"/>
      <c r="K471" s="45">
        <f t="shared" si="20"/>
        <v>0</v>
      </c>
    </row>
    <row r="472" spans="1:11">
      <c r="A472" s="97"/>
      <c r="B472" s="97"/>
      <c r="C472" s="13">
        <v>421</v>
      </c>
      <c r="D472" s="14" t="s">
        <v>17</v>
      </c>
      <c r="E472" s="49"/>
      <c r="F472" s="49"/>
      <c r="G472" s="49">
        <v>21266</v>
      </c>
      <c r="H472" s="49"/>
      <c r="I472" s="49"/>
      <c r="J472" s="50"/>
      <c r="K472" s="45">
        <f t="shared" si="20"/>
        <v>21266</v>
      </c>
    </row>
    <row r="473" spans="1:11">
      <c r="A473" s="97"/>
      <c r="B473" s="97"/>
      <c r="C473" s="13">
        <v>422</v>
      </c>
      <c r="D473" s="14" t="s">
        <v>18</v>
      </c>
      <c r="E473" s="49"/>
      <c r="F473" s="49"/>
      <c r="G473" s="49">
        <v>5359</v>
      </c>
      <c r="H473" s="49"/>
      <c r="I473" s="49"/>
      <c r="J473" s="50"/>
      <c r="K473" s="45">
        <f t="shared" si="20"/>
        <v>5359</v>
      </c>
    </row>
    <row r="474" spans="1:11">
      <c r="A474" s="97"/>
      <c r="B474" s="97"/>
      <c r="C474" s="13">
        <v>423</v>
      </c>
      <c r="D474" s="14" t="s">
        <v>19</v>
      </c>
      <c r="E474" s="49"/>
      <c r="F474" s="49"/>
      <c r="G474" s="49">
        <v>10873</v>
      </c>
      <c r="H474" s="49"/>
      <c r="I474" s="49"/>
      <c r="J474" s="50">
        <v>10</v>
      </c>
      <c r="K474" s="45">
        <f t="shared" si="20"/>
        <v>10883</v>
      </c>
    </row>
    <row r="475" spans="1:11">
      <c r="A475" s="97"/>
      <c r="B475" s="97"/>
      <c r="C475" s="13">
        <v>424</v>
      </c>
      <c r="D475" s="14" t="s">
        <v>20</v>
      </c>
      <c r="E475" s="49"/>
      <c r="F475" s="49"/>
      <c r="G475" s="49">
        <v>8772</v>
      </c>
      <c r="H475" s="49"/>
      <c r="I475" s="49"/>
      <c r="J475" s="50"/>
      <c r="K475" s="45">
        <f t="shared" si="20"/>
        <v>8772</v>
      </c>
    </row>
    <row r="476" spans="1:11">
      <c r="A476" s="97"/>
      <c r="B476" s="97"/>
      <c r="C476" s="13">
        <v>425</v>
      </c>
      <c r="D476" s="14" t="s">
        <v>21</v>
      </c>
      <c r="E476" s="49"/>
      <c r="F476" s="49"/>
      <c r="G476" s="49">
        <v>17460</v>
      </c>
      <c r="H476" s="49"/>
      <c r="I476" s="49"/>
      <c r="J476" s="50">
        <v>1456</v>
      </c>
      <c r="K476" s="45">
        <f t="shared" si="20"/>
        <v>18916</v>
      </c>
    </row>
    <row r="477" spans="1:11">
      <c r="A477" s="97"/>
      <c r="B477" s="97"/>
      <c r="C477" s="13">
        <v>426</v>
      </c>
      <c r="D477" s="14" t="s">
        <v>22</v>
      </c>
      <c r="E477" s="49"/>
      <c r="F477" s="49"/>
      <c r="G477" s="49">
        <v>15845</v>
      </c>
      <c r="H477" s="49"/>
      <c r="I477" s="49"/>
      <c r="J477" s="50"/>
      <c r="K477" s="45">
        <f t="shared" si="20"/>
        <v>15845</v>
      </c>
    </row>
    <row r="478" spans="1:11">
      <c r="A478" s="97"/>
      <c r="B478" s="97"/>
      <c r="C478" s="13">
        <v>431</v>
      </c>
      <c r="D478" s="14" t="s">
        <v>32</v>
      </c>
      <c r="E478" s="49"/>
      <c r="F478" s="49"/>
      <c r="G478" s="49"/>
      <c r="H478" s="49"/>
      <c r="I478" s="49"/>
      <c r="J478" s="50"/>
      <c r="K478" s="45">
        <f t="shared" si="20"/>
        <v>0</v>
      </c>
    </row>
    <row r="479" spans="1:11">
      <c r="A479" s="97"/>
      <c r="B479" s="97"/>
      <c r="C479" s="67">
        <v>434</v>
      </c>
      <c r="D479" s="14" t="s">
        <v>33</v>
      </c>
      <c r="E479" s="49"/>
      <c r="F479" s="49"/>
      <c r="G479" s="49"/>
      <c r="H479" s="49"/>
      <c r="I479" s="49"/>
      <c r="J479" s="50"/>
      <c r="K479" s="45">
        <f t="shared" si="20"/>
        <v>0</v>
      </c>
    </row>
    <row r="480" spans="1:11">
      <c r="A480" s="97"/>
      <c r="B480" s="97"/>
      <c r="C480" s="13">
        <v>441</v>
      </c>
      <c r="D480" s="14" t="s">
        <v>23</v>
      </c>
      <c r="E480" s="49"/>
      <c r="F480" s="49"/>
      <c r="G480" s="49"/>
      <c r="H480" s="49"/>
      <c r="I480" s="49"/>
      <c r="J480" s="50"/>
      <c r="K480" s="45">
        <f t="shared" si="20"/>
        <v>0</v>
      </c>
    </row>
    <row r="481" spans="1:11">
      <c r="A481" s="97"/>
      <c r="B481" s="97"/>
      <c r="C481" s="67">
        <v>442</v>
      </c>
      <c r="D481" s="14" t="s">
        <v>41</v>
      </c>
      <c r="E481" s="49"/>
      <c r="F481" s="49"/>
      <c r="G481" s="49"/>
      <c r="H481" s="49"/>
      <c r="I481" s="49"/>
      <c r="J481" s="50"/>
      <c r="K481" s="45">
        <f t="shared" si="20"/>
        <v>0</v>
      </c>
    </row>
    <row r="482" spans="1:11">
      <c r="A482" s="97"/>
      <c r="B482" s="97"/>
      <c r="C482" s="13">
        <v>444</v>
      </c>
      <c r="D482" s="14" t="s">
        <v>24</v>
      </c>
      <c r="E482" s="49"/>
      <c r="F482" s="49"/>
      <c r="G482" s="49"/>
      <c r="H482" s="49"/>
      <c r="I482" s="49"/>
      <c r="J482" s="50"/>
      <c r="K482" s="45">
        <f t="shared" si="20"/>
        <v>0</v>
      </c>
    </row>
    <row r="483" spans="1:11" ht="24">
      <c r="A483" s="97"/>
      <c r="B483" s="97"/>
      <c r="C483" s="67">
        <v>451</v>
      </c>
      <c r="D483" s="14" t="s">
        <v>34</v>
      </c>
      <c r="E483" s="49"/>
      <c r="F483" s="49"/>
      <c r="G483" s="49">
        <v>45925</v>
      </c>
      <c r="H483" s="49"/>
      <c r="I483" s="49"/>
      <c r="J483" s="50"/>
      <c r="K483" s="45">
        <f t="shared" si="20"/>
        <v>45925</v>
      </c>
    </row>
    <row r="484" spans="1:11">
      <c r="A484" s="97"/>
      <c r="B484" s="97"/>
      <c r="C484" s="67">
        <v>462</v>
      </c>
      <c r="D484" s="14" t="s">
        <v>42</v>
      </c>
      <c r="E484" s="49"/>
      <c r="F484" s="49"/>
      <c r="G484" s="49"/>
      <c r="H484" s="49"/>
      <c r="I484" s="49"/>
      <c r="J484" s="50"/>
      <c r="K484" s="45">
        <f t="shared" si="20"/>
        <v>0</v>
      </c>
    </row>
    <row r="485" spans="1:11">
      <c r="A485" s="97"/>
      <c r="B485" s="97"/>
      <c r="C485" s="13">
        <v>463</v>
      </c>
      <c r="D485" s="14" t="s">
        <v>35</v>
      </c>
      <c r="E485" s="49"/>
      <c r="F485" s="49"/>
      <c r="G485" s="49">
        <v>56284</v>
      </c>
      <c r="H485" s="49"/>
      <c r="I485" s="49"/>
      <c r="J485" s="50"/>
      <c r="K485" s="45">
        <f t="shared" si="20"/>
        <v>56284</v>
      </c>
    </row>
    <row r="486" spans="1:11" ht="24">
      <c r="A486" s="97"/>
      <c r="B486" s="97"/>
      <c r="C486" s="67">
        <v>464</v>
      </c>
      <c r="D486" s="14" t="s">
        <v>36</v>
      </c>
      <c r="E486" s="49"/>
      <c r="F486" s="49"/>
      <c r="G486" s="49"/>
      <c r="H486" s="49"/>
      <c r="I486" s="49"/>
      <c r="J486" s="50"/>
      <c r="K486" s="45">
        <f t="shared" si="20"/>
        <v>0</v>
      </c>
    </row>
    <row r="487" spans="1:11" ht="24">
      <c r="A487" s="97"/>
      <c r="B487" s="97"/>
      <c r="C487" s="67">
        <v>471</v>
      </c>
      <c r="D487" s="14" t="s">
        <v>242</v>
      </c>
      <c r="E487" s="49"/>
      <c r="F487" s="49"/>
      <c r="G487" s="49"/>
      <c r="H487" s="49"/>
      <c r="I487" s="49"/>
      <c r="J487" s="50"/>
      <c r="K487" s="45">
        <f t="shared" si="20"/>
        <v>0</v>
      </c>
    </row>
    <row r="488" spans="1:11">
      <c r="A488" s="97"/>
      <c r="B488" s="97"/>
      <c r="C488" s="13">
        <v>472</v>
      </c>
      <c r="D488" s="14" t="s">
        <v>37</v>
      </c>
      <c r="E488" s="49"/>
      <c r="F488" s="49"/>
      <c r="G488" s="49">
        <v>12604</v>
      </c>
      <c r="H488" s="49"/>
      <c r="I488" s="49"/>
      <c r="J488" s="50"/>
      <c r="K488" s="45">
        <f t="shared" si="20"/>
        <v>12604</v>
      </c>
    </row>
    <row r="489" spans="1:11">
      <c r="A489" s="97"/>
      <c r="B489" s="97"/>
      <c r="C489" s="13">
        <v>481</v>
      </c>
      <c r="D489" s="14" t="s">
        <v>25</v>
      </c>
      <c r="E489" s="49"/>
      <c r="F489" s="49"/>
      <c r="G489" s="49">
        <v>41240</v>
      </c>
      <c r="H489" s="49"/>
      <c r="I489" s="49"/>
      <c r="J489" s="50"/>
      <c r="K489" s="45">
        <f t="shared" si="20"/>
        <v>41240</v>
      </c>
    </row>
    <row r="490" spans="1:11" ht="24">
      <c r="A490" s="97"/>
      <c r="B490" s="97"/>
      <c r="C490" s="13">
        <v>482</v>
      </c>
      <c r="D490" s="14" t="s">
        <v>26</v>
      </c>
      <c r="E490" s="49"/>
      <c r="F490" s="49"/>
      <c r="G490" s="49">
        <v>1041</v>
      </c>
      <c r="H490" s="49"/>
      <c r="I490" s="49"/>
      <c r="J490" s="50"/>
      <c r="K490" s="45">
        <f t="shared" si="20"/>
        <v>1041</v>
      </c>
    </row>
    <row r="491" spans="1:11" ht="24">
      <c r="A491" s="97"/>
      <c r="B491" s="97"/>
      <c r="C491" s="13">
        <v>483</v>
      </c>
      <c r="D491" s="14" t="s">
        <v>27</v>
      </c>
      <c r="E491" s="49"/>
      <c r="F491" s="49"/>
      <c r="G491" s="49">
        <v>4546</v>
      </c>
      <c r="H491" s="49"/>
      <c r="I491" s="49"/>
      <c r="J491" s="50"/>
      <c r="K491" s="45">
        <f t="shared" si="20"/>
        <v>4546</v>
      </c>
    </row>
    <row r="492" spans="1:11" ht="24">
      <c r="A492" s="97"/>
      <c r="B492" s="97"/>
      <c r="C492" s="67">
        <v>484</v>
      </c>
      <c r="D492" s="17" t="s">
        <v>38</v>
      </c>
      <c r="E492" s="49"/>
      <c r="F492" s="49"/>
      <c r="G492" s="49">
        <v>13289</v>
      </c>
      <c r="H492" s="49"/>
      <c r="I492" s="49"/>
      <c r="J492" s="50"/>
      <c r="K492" s="45">
        <f t="shared" si="20"/>
        <v>13289</v>
      </c>
    </row>
    <row r="493" spans="1:11" ht="24">
      <c r="A493" s="97"/>
      <c r="B493" s="97"/>
      <c r="C493" s="67">
        <v>485</v>
      </c>
      <c r="D493" s="17" t="s">
        <v>45</v>
      </c>
      <c r="E493" s="49"/>
      <c r="F493" s="49"/>
      <c r="G493" s="49"/>
      <c r="H493" s="49"/>
      <c r="I493" s="49"/>
      <c r="J493" s="50"/>
      <c r="K493" s="45">
        <f t="shared" si="20"/>
        <v>0</v>
      </c>
    </row>
    <row r="494" spans="1:11">
      <c r="A494" s="97"/>
      <c r="B494" s="97"/>
      <c r="C494" s="67">
        <v>499</v>
      </c>
      <c r="D494" s="14" t="s">
        <v>43</v>
      </c>
      <c r="E494" s="49"/>
      <c r="F494" s="49"/>
      <c r="G494" s="49"/>
      <c r="H494" s="49"/>
      <c r="I494" s="49"/>
      <c r="J494" s="50"/>
      <c r="K494" s="45">
        <f t="shared" si="20"/>
        <v>0</v>
      </c>
    </row>
    <row r="495" spans="1:11">
      <c r="A495" s="97"/>
      <c r="B495" s="97"/>
      <c r="C495" s="13">
        <v>511</v>
      </c>
      <c r="D495" s="14" t="s">
        <v>28</v>
      </c>
      <c r="E495" s="49"/>
      <c r="F495" s="49"/>
      <c r="G495" s="49">
        <v>115854</v>
      </c>
      <c r="H495" s="49"/>
      <c r="I495" s="49"/>
      <c r="J495" s="50">
        <v>866</v>
      </c>
      <c r="K495" s="45">
        <f t="shared" si="20"/>
        <v>116720</v>
      </c>
    </row>
    <row r="496" spans="1:11">
      <c r="A496" s="97"/>
      <c r="B496" s="97"/>
      <c r="C496" s="13">
        <v>512</v>
      </c>
      <c r="D496" s="14" t="s">
        <v>29</v>
      </c>
      <c r="E496" s="49"/>
      <c r="F496" s="49"/>
      <c r="G496" s="49">
        <v>3580</v>
      </c>
      <c r="H496" s="49"/>
      <c r="I496" s="49"/>
      <c r="J496" s="50"/>
      <c r="K496" s="45">
        <f t="shared" si="20"/>
        <v>3580</v>
      </c>
    </row>
    <row r="497" spans="1:11">
      <c r="A497" s="97"/>
      <c r="B497" s="97"/>
      <c r="C497" s="67">
        <v>513</v>
      </c>
      <c r="D497" s="14" t="s">
        <v>30</v>
      </c>
      <c r="E497" s="49"/>
      <c r="F497" s="49"/>
      <c r="G497" s="49">
        <v>570</v>
      </c>
      <c r="H497" s="49"/>
      <c r="I497" s="49"/>
      <c r="J497" s="50"/>
      <c r="K497" s="45">
        <f t="shared" si="20"/>
        <v>570</v>
      </c>
    </row>
    <row r="498" spans="1:11">
      <c r="A498" s="97"/>
      <c r="B498" s="97"/>
      <c r="C498" s="67">
        <v>521</v>
      </c>
      <c r="D498" s="14" t="s">
        <v>44</v>
      </c>
      <c r="E498" s="49"/>
      <c r="F498" s="49"/>
      <c r="G498" s="49"/>
      <c r="H498" s="49"/>
      <c r="I498" s="49"/>
      <c r="J498" s="50"/>
      <c r="K498" s="45">
        <f t="shared" si="20"/>
        <v>0</v>
      </c>
    </row>
    <row r="499" spans="1:11">
      <c r="A499" s="97"/>
      <c r="B499" s="97"/>
      <c r="C499" s="67">
        <v>522</v>
      </c>
      <c r="D499" s="14" t="s">
        <v>39</v>
      </c>
      <c r="E499" s="49"/>
      <c r="F499" s="49"/>
      <c r="G499" s="49"/>
      <c r="H499" s="49"/>
      <c r="I499" s="49"/>
      <c r="J499" s="50"/>
      <c r="K499" s="45">
        <f t="shared" si="20"/>
        <v>0</v>
      </c>
    </row>
    <row r="500" spans="1:11">
      <c r="A500" s="97"/>
      <c r="B500" s="97"/>
      <c r="C500" s="68">
        <v>541</v>
      </c>
      <c r="D500" s="16" t="s">
        <v>40</v>
      </c>
      <c r="E500" s="53"/>
      <c r="F500" s="53"/>
      <c r="G500" s="53">
        <v>3114</v>
      </c>
      <c r="H500" s="53"/>
      <c r="I500" s="53"/>
      <c r="J500" s="54"/>
      <c r="K500" s="45">
        <f t="shared" si="20"/>
        <v>3114</v>
      </c>
    </row>
    <row r="501" spans="1:11">
      <c r="A501" s="97"/>
      <c r="B501" s="97"/>
      <c r="C501" s="67">
        <v>611</v>
      </c>
      <c r="D501" s="14" t="s">
        <v>186</v>
      </c>
      <c r="E501" s="49"/>
      <c r="F501" s="49"/>
      <c r="G501" s="49"/>
      <c r="H501" s="49"/>
      <c r="I501" s="49"/>
      <c r="J501" s="50"/>
      <c r="K501" s="45">
        <f t="shared" si="20"/>
        <v>0</v>
      </c>
    </row>
    <row r="502" spans="1:11">
      <c r="A502" s="97"/>
      <c r="B502" s="97"/>
      <c r="C502" s="67">
        <v>612</v>
      </c>
      <c r="D502" s="14" t="s">
        <v>187</v>
      </c>
      <c r="E502" s="49"/>
      <c r="F502" s="49"/>
      <c r="G502" s="49"/>
      <c r="H502" s="49"/>
      <c r="I502" s="49"/>
      <c r="J502" s="50"/>
      <c r="K502" s="45">
        <f t="shared" si="20"/>
        <v>0</v>
      </c>
    </row>
    <row r="503" spans="1:11">
      <c r="A503" s="97"/>
      <c r="B503" s="97"/>
      <c r="C503" s="67">
        <v>613</v>
      </c>
      <c r="D503" s="14" t="s">
        <v>188</v>
      </c>
      <c r="E503" s="49"/>
      <c r="F503" s="49"/>
      <c r="G503" s="49"/>
      <c r="H503" s="49"/>
      <c r="I503" s="49"/>
      <c r="J503" s="50"/>
      <c r="K503" s="45">
        <f t="shared" si="20"/>
        <v>0</v>
      </c>
    </row>
    <row r="504" spans="1:11">
      <c r="A504" s="97"/>
      <c r="B504" s="97"/>
      <c r="C504" s="67">
        <v>621</v>
      </c>
      <c r="D504" s="14" t="s">
        <v>189</v>
      </c>
      <c r="E504" s="49"/>
      <c r="F504" s="49"/>
      <c r="G504" s="49"/>
      <c r="H504" s="49"/>
      <c r="I504" s="49"/>
      <c r="J504" s="50"/>
      <c r="K504" s="45">
        <f t="shared" si="20"/>
        <v>0</v>
      </c>
    </row>
    <row r="505" spans="1:11">
      <c r="A505" s="97"/>
      <c r="B505" s="97"/>
      <c r="C505" s="162" t="s">
        <v>10</v>
      </c>
      <c r="D505" s="163"/>
      <c r="E505" s="49">
        <f t="shared" ref="E505:K505" si="21">SUM(E465:E504)</f>
        <v>0</v>
      </c>
      <c r="F505" s="49">
        <f t="shared" si="21"/>
        <v>0</v>
      </c>
      <c r="G505" s="49">
        <f t="shared" si="21"/>
        <v>512817</v>
      </c>
      <c r="H505" s="49">
        <f t="shared" si="21"/>
        <v>0</v>
      </c>
      <c r="I505" s="49">
        <f t="shared" si="21"/>
        <v>0</v>
      </c>
      <c r="J505" s="49">
        <f t="shared" si="21"/>
        <v>2332</v>
      </c>
      <c r="K505" s="49">
        <f t="shared" si="21"/>
        <v>515149</v>
      </c>
    </row>
    <row r="506" spans="1:11">
      <c r="A506" s="97"/>
      <c r="B506" s="97"/>
      <c r="C506" s="93"/>
      <c r="D506" s="72"/>
      <c r="E506" s="70"/>
      <c r="F506" s="70"/>
      <c r="G506" s="70"/>
      <c r="H506" s="70"/>
      <c r="I506" s="70"/>
      <c r="J506" s="70"/>
      <c r="K506" s="70"/>
    </row>
    <row r="507" spans="1:11">
      <c r="A507" s="97"/>
      <c r="B507" s="97"/>
      <c r="C507" s="93"/>
      <c r="D507" s="72"/>
      <c r="E507" s="70"/>
      <c r="F507" s="70"/>
      <c r="G507" s="70"/>
      <c r="H507" s="70"/>
      <c r="I507" s="70"/>
      <c r="J507" s="70"/>
      <c r="K507" s="70"/>
    </row>
    <row r="508" spans="1:11" ht="13.5" thickBot="1">
      <c r="A508" s="97"/>
      <c r="B508" s="97"/>
      <c r="C508" s="93"/>
      <c r="D508" s="72"/>
      <c r="E508" s="70"/>
      <c r="F508" s="70"/>
      <c r="G508" s="70"/>
      <c r="H508" s="70"/>
      <c r="I508" s="70"/>
      <c r="J508" s="70"/>
      <c r="K508" s="70"/>
    </row>
    <row r="509" spans="1:11" ht="26.25" thickBot="1">
      <c r="A509" s="97">
        <v>7</v>
      </c>
      <c r="B509" s="97" t="s">
        <v>205</v>
      </c>
      <c r="C509" s="41" t="s">
        <v>2</v>
      </c>
      <c r="D509" s="38" t="s">
        <v>3</v>
      </c>
      <c r="E509" s="82" t="s">
        <v>4</v>
      </c>
      <c r="F509" s="75" t="s">
        <v>9</v>
      </c>
      <c r="G509" s="76" t="s">
        <v>5</v>
      </c>
      <c r="H509" s="83" t="s">
        <v>6</v>
      </c>
      <c r="I509" s="83" t="s">
        <v>7</v>
      </c>
      <c r="J509" s="78" t="s">
        <v>8</v>
      </c>
      <c r="K509" s="140" t="s">
        <v>10</v>
      </c>
    </row>
    <row r="510" spans="1:11">
      <c r="A510" s="97"/>
      <c r="B510" s="97"/>
      <c r="C510" s="12">
        <v>411</v>
      </c>
      <c r="D510" s="15" t="s">
        <v>11</v>
      </c>
      <c r="E510" s="45"/>
      <c r="F510" s="45"/>
      <c r="G510" s="45">
        <v>40301</v>
      </c>
      <c r="H510" s="45"/>
      <c r="I510" s="45"/>
      <c r="J510" s="46">
        <v>6466</v>
      </c>
      <c r="K510" s="45">
        <f t="shared" ref="K510:K550" si="22">SUM(E510:J510)</f>
        <v>46767</v>
      </c>
    </row>
    <row r="511" spans="1:11">
      <c r="A511" s="97"/>
      <c r="B511" s="97"/>
      <c r="C511" s="13">
        <v>412</v>
      </c>
      <c r="D511" s="14" t="s">
        <v>12</v>
      </c>
      <c r="E511" s="49"/>
      <c r="F511" s="49"/>
      <c r="G511" s="49">
        <v>7254</v>
      </c>
      <c r="H511" s="49"/>
      <c r="I511" s="49"/>
      <c r="J511" s="50">
        <v>1374</v>
      </c>
      <c r="K511" s="45">
        <f t="shared" si="22"/>
        <v>8628</v>
      </c>
    </row>
    <row r="512" spans="1:11">
      <c r="A512" s="97"/>
      <c r="B512" s="97"/>
      <c r="C512" s="13">
        <v>413</v>
      </c>
      <c r="D512" s="14" t="s">
        <v>13</v>
      </c>
      <c r="E512" s="49"/>
      <c r="F512" s="49"/>
      <c r="G512" s="49">
        <v>58</v>
      </c>
      <c r="H512" s="49"/>
      <c r="I512" s="49"/>
      <c r="J512" s="50"/>
      <c r="K512" s="45">
        <f t="shared" si="22"/>
        <v>58</v>
      </c>
    </row>
    <row r="513" spans="1:11">
      <c r="A513" s="97"/>
      <c r="B513" s="97"/>
      <c r="C513" s="13">
        <v>414</v>
      </c>
      <c r="D513" s="14" t="s">
        <v>14</v>
      </c>
      <c r="E513" s="49"/>
      <c r="F513" s="49"/>
      <c r="G513" s="49">
        <v>2103</v>
      </c>
      <c r="H513" s="49"/>
      <c r="I513" s="49"/>
      <c r="J513" s="50">
        <v>895</v>
      </c>
      <c r="K513" s="45">
        <f t="shared" si="22"/>
        <v>2998</v>
      </c>
    </row>
    <row r="514" spans="1:11">
      <c r="A514" s="97"/>
      <c r="B514" s="97"/>
      <c r="C514" s="13">
        <v>415</v>
      </c>
      <c r="D514" s="14" t="s">
        <v>15</v>
      </c>
      <c r="E514" s="49"/>
      <c r="F514" s="49"/>
      <c r="G514" s="49">
        <v>25</v>
      </c>
      <c r="H514" s="49"/>
      <c r="I514" s="49"/>
      <c r="J514" s="50">
        <v>343</v>
      </c>
      <c r="K514" s="45">
        <f t="shared" si="22"/>
        <v>368</v>
      </c>
    </row>
    <row r="515" spans="1:11">
      <c r="A515" s="97"/>
      <c r="B515" s="97"/>
      <c r="C515" s="13">
        <v>416</v>
      </c>
      <c r="D515" s="14" t="s">
        <v>16</v>
      </c>
      <c r="E515" s="49"/>
      <c r="F515" s="49"/>
      <c r="G515" s="49">
        <v>819</v>
      </c>
      <c r="H515" s="49"/>
      <c r="I515" s="49"/>
      <c r="J515" s="50">
        <v>638</v>
      </c>
      <c r="K515" s="45">
        <f t="shared" si="22"/>
        <v>1457</v>
      </c>
    </row>
    <row r="516" spans="1:11">
      <c r="A516" s="97"/>
      <c r="B516" s="97"/>
      <c r="C516" s="67">
        <v>417</v>
      </c>
      <c r="D516" s="14" t="s">
        <v>31</v>
      </c>
      <c r="E516" s="49"/>
      <c r="F516" s="49"/>
      <c r="G516" s="49">
        <v>7736</v>
      </c>
      <c r="H516" s="49"/>
      <c r="I516" s="49"/>
      <c r="J516" s="50">
        <v>783</v>
      </c>
      <c r="K516" s="45">
        <f t="shared" si="22"/>
        <v>8519</v>
      </c>
    </row>
    <row r="517" spans="1:11">
      <c r="A517" s="97"/>
      <c r="B517" s="97"/>
      <c r="C517" s="13">
        <v>421</v>
      </c>
      <c r="D517" s="14" t="s">
        <v>17</v>
      </c>
      <c r="E517" s="49"/>
      <c r="F517" s="49"/>
      <c r="G517" s="49"/>
      <c r="H517" s="49"/>
      <c r="I517" s="49"/>
      <c r="J517" s="50"/>
      <c r="K517" s="45">
        <f t="shared" si="22"/>
        <v>0</v>
      </c>
    </row>
    <row r="518" spans="1:11">
      <c r="A518" s="97"/>
      <c r="B518" s="97"/>
      <c r="C518" s="13">
        <v>422</v>
      </c>
      <c r="D518" s="14" t="s">
        <v>18</v>
      </c>
      <c r="E518" s="49"/>
      <c r="F518" s="49"/>
      <c r="G518" s="49">
        <v>850</v>
      </c>
      <c r="H518" s="49"/>
      <c r="I518" s="49"/>
      <c r="J518" s="50">
        <v>281</v>
      </c>
      <c r="K518" s="45">
        <f t="shared" si="22"/>
        <v>1131</v>
      </c>
    </row>
    <row r="519" spans="1:11">
      <c r="A519" s="97"/>
      <c r="B519" s="97"/>
      <c r="C519" s="13">
        <v>423</v>
      </c>
      <c r="D519" s="14" t="s">
        <v>19</v>
      </c>
      <c r="E519" s="49"/>
      <c r="F519" s="49"/>
      <c r="G519" s="49">
        <v>7512</v>
      </c>
      <c r="H519" s="49"/>
      <c r="I519" s="49"/>
      <c r="J519" s="50">
        <v>7584</v>
      </c>
      <c r="K519" s="45">
        <f t="shared" si="22"/>
        <v>15096</v>
      </c>
    </row>
    <row r="520" spans="1:11">
      <c r="A520" s="97"/>
      <c r="B520" s="97"/>
      <c r="C520" s="13">
        <v>424</v>
      </c>
      <c r="D520" s="14" t="s">
        <v>20</v>
      </c>
      <c r="E520" s="49"/>
      <c r="F520" s="49"/>
      <c r="G520" s="49">
        <v>12334</v>
      </c>
      <c r="H520" s="49"/>
      <c r="I520" s="49"/>
      <c r="J520" s="50">
        <v>1514</v>
      </c>
      <c r="K520" s="45">
        <f t="shared" si="22"/>
        <v>13848</v>
      </c>
    </row>
    <row r="521" spans="1:11">
      <c r="A521" s="97"/>
      <c r="B521" s="97"/>
      <c r="C521" s="13">
        <v>425</v>
      </c>
      <c r="D521" s="14" t="s">
        <v>21</v>
      </c>
      <c r="E521" s="49"/>
      <c r="F521" s="49"/>
      <c r="G521" s="49">
        <v>8534</v>
      </c>
      <c r="H521" s="49"/>
      <c r="I521" s="49"/>
      <c r="J521" s="50">
        <v>5232</v>
      </c>
      <c r="K521" s="45">
        <f t="shared" si="22"/>
        <v>13766</v>
      </c>
    </row>
    <row r="522" spans="1:11">
      <c r="A522" s="97"/>
      <c r="B522" s="97"/>
      <c r="C522" s="13">
        <v>426</v>
      </c>
      <c r="D522" s="14" t="s">
        <v>22</v>
      </c>
      <c r="E522" s="49"/>
      <c r="F522" s="49"/>
      <c r="G522" s="49">
        <v>5257</v>
      </c>
      <c r="H522" s="49"/>
      <c r="I522" s="49"/>
      <c r="J522" s="50">
        <v>2545</v>
      </c>
      <c r="K522" s="45">
        <f t="shared" si="22"/>
        <v>7802</v>
      </c>
    </row>
    <row r="523" spans="1:11">
      <c r="A523" s="97"/>
      <c r="B523" s="97"/>
      <c r="C523" s="13">
        <v>431</v>
      </c>
      <c r="D523" s="14" t="s">
        <v>32</v>
      </c>
      <c r="E523" s="49"/>
      <c r="F523" s="49"/>
      <c r="G523" s="49"/>
      <c r="H523" s="49"/>
      <c r="I523" s="49"/>
      <c r="J523" s="50"/>
      <c r="K523" s="45">
        <f t="shared" si="22"/>
        <v>0</v>
      </c>
    </row>
    <row r="524" spans="1:11">
      <c r="A524" s="97"/>
      <c r="B524" s="97"/>
      <c r="C524" s="67">
        <v>434</v>
      </c>
      <c r="D524" s="14" t="s">
        <v>33</v>
      </c>
      <c r="E524" s="49"/>
      <c r="F524" s="49"/>
      <c r="G524" s="49"/>
      <c r="H524" s="49"/>
      <c r="I524" s="49"/>
      <c r="J524" s="50"/>
      <c r="K524" s="45">
        <f t="shared" si="22"/>
        <v>0</v>
      </c>
    </row>
    <row r="525" spans="1:11">
      <c r="A525" s="97"/>
      <c r="B525" s="97"/>
      <c r="C525" s="13">
        <v>441</v>
      </c>
      <c r="D525" s="14" t="s">
        <v>23</v>
      </c>
      <c r="E525" s="49"/>
      <c r="F525" s="49"/>
      <c r="G525" s="49"/>
      <c r="H525" s="49"/>
      <c r="I525" s="49"/>
      <c r="J525" s="50"/>
      <c r="K525" s="45">
        <f t="shared" si="22"/>
        <v>0</v>
      </c>
    </row>
    <row r="526" spans="1:11">
      <c r="A526" s="97"/>
      <c r="B526" s="97"/>
      <c r="C526" s="67">
        <v>442</v>
      </c>
      <c r="D526" s="14" t="s">
        <v>41</v>
      </c>
      <c r="E526" s="49"/>
      <c r="F526" s="49"/>
      <c r="G526" s="49"/>
      <c r="H526" s="49"/>
      <c r="I526" s="49"/>
      <c r="J526" s="50"/>
      <c r="K526" s="45">
        <f t="shared" si="22"/>
        <v>0</v>
      </c>
    </row>
    <row r="527" spans="1:11">
      <c r="A527" s="97"/>
      <c r="B527" s="97"/>
      <c r="C527" s="13">
        <v>444</v>
      </c>
      <c r="D527" s="14" t="s">
        <v>24</v>
      </c>
      <c r="E527" s="49"/>
      <c r="F527" s="49"/>
      <c r="G527" s="49"/>
      <c r="H527" s="49"/>
      <c r="I527" s="49"/>
      <c r="J527" s="50"/>
      <c r="K527" s="45">
        <f t="shared" si="22"/>
        <v>0</v>
      </c>
    </row>
    <row r="528" spans="1:11" ht="24">
      <c r="A528" s="97"/>
      <c r="B528" s="97"/>
      <c r="C528" s="67">
        <v>451</v>
      </c>
      <c r="D528" s="14" t="s">
        <v>34</v>
      </c>
      <c r="E528" s="49"/>
      <c r="F528" s="49"/>
      <c r="G528" s="49">
        <v>20158</v>
      </c>
      <c r="H528" s="49"/>
      <c r="I528" s="49"/>
      <c r="J528" s="50"/>
      <c r="K528" s="45">
        <f t="shared" si="22"/>
        <v>20158</v>
      </c>
    </row>
    <row r="529" spans="1:11">
      <c r="A529" s="97"/>
      <c r="B529" s="97"/>
      <c r="C529" s="67">
        <v>454</v>
      </c>
      <c r="D529" s="14" t="s">
        <v>190</v>
      </c>
      <c r="E529" s="49"/>
      <c r="F529" s="49"/>
      <c r="G529" s="49"/>
      <c r="H529" s="49"/>
      <c r="I529" s="49"/>
      <c r="J529" s="50"/>
      <c r="K529" s="45">
        <f t="shared" si="22"/>
        <v>0</v>
      </c>
    </row>
    <row r="530" spans="1:11">
      <c r="A530" s="97"/>
      <c r="B530" s="97"/>
      <c r="C530" s="67">
        <v>462</v>
      </c>
      <c r="D530" s="14" t="s">
        <v>42</v>
      </c>
      <c r="E530" s="49"/>
      <c r="F530" s="49"/>
      <c r="G530" s="49"/>
      <c r="H530" s="49"/>
      <c r="I530" s="49"/>
      <c r="J530" s="50"/>
      <c r="K530" s="45">
        <f t="shared" si="22"/>
        <v>0</v>
      </c>
    </row>
    <row r="531" spans="1:11">
      <c r="A531" s="97"/>
      <c r="B531" s="97"/>
      <c r="C531" s="13">
        <v>463</v>
      </c>
      <c r="D531" s="14" t="s">
        <v>35</v>
      </c>
      <c r="E531" s="49"/>
      <c r="F531" s="49"/>
      <c r="G531" s="49">
        <v>18950</v>
      </c>
      <c r="H531" s="49"/>
      <c r="I531" s="49"/>
      <c r="J531" s="50"/>
      <c r="K531" s="45">
        <f t="shared" si="22"/>
        <v>18950</v>
      </c>
    </row>
    <row r="532" spans="1:11" ht="24">
      <c r="A532" s="97"/>
      <c r="B532" s="97"/>
      <c r="C532" s="67">
        <v>464</v>
      </c>
      <c r="D532" s="14" t="s">
        <v>36</v>
      </c>
      <c r="E532" s="49"/>
      <c r="F532" s="49"/>
      <c r="G532" s="49"/>
      <c r="H532" s="49"/>
      <c r="I532" s="49"/>
      <c r="J532" s="50"/>
      <c r="K532" s="45">
        <f t="shared" si="22"/>
        <v>0</v>
      </c>
    </row>
    <row r="533" spans="1:11" ht="24">
      <c r="A533" s="97"/>
      <c r="B533" s="97"/>
      <c r="C533" s="67">
        <v>471</v>
      </c>
      <c r="D533" s="14" t="s">
        <v>242</v>
      </c>
      <c r="E533" s="49"/>
      <c r="F533" s="49"/>
      <c r="G533" s="49"/>
      <c r="H533" s="49"/>
      <c r="I533" s="49"/>
      <c r="J533" s="50"/>
      <c r="K533" s="45">
        <f t="shared" si="22"/>
        <v>0</v>
      </c>
    </row>
    <row r="534" spans="1:11">
      <c r="A534" s="97"/>
      <c r="B534" s="97"/>
      <c r="C534" s="13">
        <v>472</v>
      </c>
      <c r="D534" s="14" t="s">
        <v>37</v>
      </c>
      <c r="E534" s="49"/>
      <c r="F534" s="49"/>
      <c r="G534" s="49">
        <v>4296</v>
      </c>
      <c r="H534" s="49"/>
      <c r="I534" s="49"/>
      <c r="J534" s="50"/>
      <c r="K534" s="45">
        <f t="shared" si="22"/>
        <v>4296</v>
      </c>
    </row>
    <row r="535" spans="1:11">
      <c r="A535" s="97"/>
      <c r="B535" s="97"/>
      <c r="C535" s="13">
        <v>481</v>
      </c>
      <c r="D535" s="14" t="s">
        <v>25</v>
      </c>
      <c r="E535" s="49"/>
      <c r="F535" s="49"/>
      <c r="G535" s="49">
        <v>4634</v>
      </c>
      <c r="H535" s="49"/>
      <c r="I535" s="49"/>
      <c r="J535" s="50"/>
      <c r="K535" s="45">
        <f t="shared" si="22"/>
        <v>4634</v>
      </c>
    </row>
    <row r="536" spans="1:11" ht="24">
      <c r="A536" s="97"/>
      <c r="B536" s="97"/>
      <c r="C536" s="13">
        <v>482</v>
      </c>
      <c r="D536" s="14" t="s">
        <v>26</v>
      </c>
      <c r="E536" s="49"/>
      <c r="F536" s="49"/>
      <c r="G536" s="49">
        <v>680</v>
      </c>
      <c r="H536" s="49"/>
      <c r="I536" s="49"/>
      <c r="J536" s="50"/>
      <c r="K536" s="45">
        <f t="shared" si="22"/>
        <v>680</v>
      </c>
    </row>
    <row r="537" spans="1:11" ht="24">
      <c r="A537" s="97"/>
      <c r="B537" s="97"/>
      <c r="C537" s="13">
        <v>483</v>
      </c>
      <c r="D537" s="14" t="s">
        <v>27</v>
      </c>
      <c r="E537" s="49"/>
      <c r="F537" s="49"/>
      <c r="G537" s="49">
        <v>6174</v>
      </c>
      <c r="H537" s="49"/>
      <c r="I537" s="49"/>
      <c r="J537" s="50"/>
      <c r="K537" s="45">
        <f t="shared" si="22"/>
        <v>6174</v>
      </c>
    </row>
    <row r="538" spans="1:11" ht="24">
      <c r="A538" s="97"/>
      <c r="B538" s="97"/>
      <c r="C538" s="67">
        <v>484</v>
      </c>
      <c r="D538" s="17" t="s">
        <v>38</v>
      </c>
      <c r="E538" s="49"/>
      <c r="F538" s="49"/>
      <c r="G538" s="49"/>
      <c r="H538" s="49"/>
      <c r="I538" s="49"/>
      <c r="J538" s="50"/>
      <c r="K538" s="45">
        <f t="shared" si="22"/>
        <v>0</v>
      </c>
    </row>
    <row r="539" spans="1:11" ht="24">
      <c r="A539" s="97"/>
      <c r="B539" s="97"/>
      <c r="C539" s="67">
        <v>485</v>
      </c>
      <c r="D539" s="17" t="s">
        <v>45</v>
      </c>
      <c r="E539" s="49"/>
      <c r="F539" s="49"/>
      <c r="G539" s="49">
        <v>11</v>
      </c>
      <c r="H539" s="49"/>
      <c r="I539" s="49"/>
      <c r="J539" s="50"/>
      <c r="K539" s="45">
        <f t="shared" si="22"/>
        <v>11</v>
      </c>
    </row>
    <row r="540" spans="1:11">
      <c r="A540" s="97"/>
      <c r="B540" s="97"/>
      <c r="C540" s="67">
        <v>499</v>
      </c>
      <c r="D540" s="14" t="s">
        <v>43</v>
      </c>
      <c r="E540" s="49"/>
      <c r="F540" s="49"/>
      <c r="G540" s="49"/>
      <c r="H540" s="49"/>
      <c r="I540" s="49"/>
      <c r="J540" s="50"/>
      <c r="K540" s="45">
        <f t="shared" si="22"/>
        <v>0</v>
      </c>
    </row>
    <row r="541" spans="1:11">
      <c r="A541" s="97"/>
      <c r="B541" s="97"/>
      <c r="C541" s="13">
        <v>511</v>
      </c>
      <c r="D541" s="14" t="s">
        <v>28</v>
      </c>
      <c r="E541" s="49"/>
      <c r="F541" s="49"/>
      <c r="G541" s="49">
        <v>24907</v>
      </c>
      <c r="H541" s="49"/>
      <c r="I541" s="49"/>
      <c r="J541" s="50">
        <v>33091</v>
      </c>
      <c r="K541" s="45">
        <f t="shared" si="22"/>
        <v>57998</v>
      </c>
    </row>
    <row r="542" spans="1:11">
      <c r="A542" s="97"/>
      <c r="B542" s="97"/>
      <c r="C542" s="13">
        <v>512</v>
      </c>
      <c r="D542" s="14" t="s">
        <v>29</v>
      </c>
      <c r="E542" s="49"/>
      <c r="F542" s="49"/>
      <c r="G542" s="49">
        <v>1784</v>
      </c>
      <c r="H542" s="49"/>
      <c r="I542" s="49"/>
      <c r="J542" s="50"/>
      <c r="K542" s="45">
        <f t="shared" si="22"/>
        <v>1784</v>
      </c>
    </row>
    <row r="543" spans="1:11">
      <c r="A543" s="97"/>
      <c r="B543" s="97"/>
      <c r="C543" s="67">
        <v>513</v>
      </c>
      <c r="D543" s="14" t="s">
        <v>30</v>
      </c>
      <c r="E543" s="49"/>
      <c r="F543" s="49"/>
      <c r="G543" s="49">
        <v>357</v>
      </c>
      <c r="H543" s="49"/>
      <c r="I543" s="49"/>
      <c r="J543" s="50"/>
      <c r="K543" s="45">
        <f t="shared" si="22"/>
        <v>357</v>
      </c>
    </row>
    <row r="544" spans="1:11">
      <c r="A544" s="97"/>
      <c r="B544" s="97"/>
      <c r="C544" s="67">
        <v>521</v>
      </c>
      <c r="D544" s="14" t="s">
        <v>44</v>
      </c>
      <c r="E544" s="49"/>
      <c r="F544" s="49"/>
      <c r="G544" s="49"/>
      <c r="H544" s="49"/>
      <c r="I544" s="49"/>
      <c r="J544" s="50"/>
      <c r="K544" s="45">
        <f t="shared" si="22"/>
        <v>0</v>
      </c>
    </row>
    <row r="545" spans="1:11">
      <c r="A545" s="97"/>
      <c r="B545" s="97"/>
      <c r="C545" s="67">
        <v>522</v>
      </c>
      <c r="D545" s="14" t="s">
        <v>39</v>
      </c>
      <c r="E545" s="49"/>
      <c r="F545" s="49"/>
      <c r="G545" s="49"/>
      <c r="H545" s="49"/>
      <c r="I545" s="49"/>
      <c r="J545" s="50"/>
      <c r="K545" s="45">
        <f t="shared" si="22"/>
        <v>0</v>
      </c>
    </row>
    <row r="546" spans="1:11">
      <c r="A546" s="97"/>
      <c r="B546" s="97"/>
      <c r="C546" s="68">
        <v>541</v>
      </c>
      <c r="D546" s="16" t="s">
        <v>40</v>
      </c>
      <c r="E546" s="53"/>
      <c r="F546" s="53"/>
      <c r="G546" s="53">
        <v>2405</v>
      </c>
      <c r="H546" s="53"/>
      <c r="I546" s="53"/>
      <c r="J546" s="54"/>
      <c r="K546" s="45">
        <f t="shared" si="22"/>
        <v>2405</v>
      </c>
    </row>
    <row r="547" spans="1:11">
      <c r="A547" s="97"/>
      <c r="B547" s="97"/>
      <c r="C547" s="67">
        <v>611</v>
      </c>
      <c r="D547" s="14" t="s">
        <v>186</v>
      </c>
      <c r="E547" s="49"/>
      <c r="F547" s="49"/>
      <c r="G547" s="49"/>
      <c r="H547" s="49"/>
      <c r="I547" s="49"/>
      <c r="J547" s="50"/>
      <c r="K547" s="45">
        <f t="shared" si="22"/>
        <v>0</v>
      </c>
    </row>
    <row r="548" spans="1:11">
      <c r="A548" s="97"/>
      <c r="B548" s="97"/>
      <c r="C548" s="67">
        <v>612</v>
      </c>
      <c r="D548" s="14" t="s">
        <v>187</v>
      </c>
      <c r="E548" s="49"/>
      <c r="F548" s="49"/>
      <c r="G548" s="49"/>
      <c r="H548" s="49"/>
      <c r="I548" s="49"/>
      <c r="J548" s="50"/>
      <c r="K548" s="45">
        <f t="shared" si="22"/>
        <v>0</v>
      </c>
    </row>
    <row r="549" spans="1:11">
      <c r="A549" s="97"/>
      <c r="B549" s="97"/>
      <c r="C549" s="67">
        <v>613</v>
      </c>
      <c r="D549" s="14" t="s">
        <v>188</v>
      </c>
      <c r="E549" s="49"/>
      <c r="F549" s="49"/>
      <c r="G549" s="49"/>
      <c r="H549" s="49"/>
      <c r="I549" s="49"/>
      <c r="J549" s="50"/>
      <c r="K549" s="45">
        <f t="shared" si="22"/>
        <v>0</v>
      </c>
    </row>
    <row r="550" spans="1:11">
      <c r="A550" s="97"/>
      <c r="B550" s="97"/>
      <c r="C550" s="67">
        <v>621</v>
      </c>
      <c r="D550" s="14" t="s">
        <v>189</v>
      </c>
      <c r="E550" s="49"/>
      <c r="F550" s="49"/>
      <c r="G550" s="49"/>
      <c r="H550" s="49"/>
      <c r="I550" s="49"/>
      <c r="J550" s="50"/>
      <c r="K550" s="45">
        <f t="shared" si="22"/>
        <v>0</v>
      </c>
    </row>
    <row r="551" spans="1:11">
      <c r="A551" s="97"/>
      <c r="B551" s="97"/>
      <c r="C551" s="162" t="s">
        <v>10</v>
      </c>
      <c r="D551" s="163"/>
      <c r="E551" s="49">
        <f t="shared" ref="E551:K551" si="23">SUM(E510:E550)</f>
        <v>0</v>
      </c>
      <c r="F551" s="49">
        <f t="shared" si="23"/>
        <v>0</v>
      </c>
      <c r="G551" s="49">
        <f t="shared" si="23"/>
        <v>177139</v>
      </c>
      <c r="H551" s="49">
        <f t="shared" si="23"/>
        <v>0</v>
      </c>
      <c r="I551" s="49">
        <f t="shared" si="23"/>
        <v>0</v>
      </c>
      <c r="J551" s="49">
        <f t="shared" si="23"/>
        <v>60746</v>
      </c>
      <c r="K551" s="49">
        <f t="shared" si="23"/>
        <v>237885</v>
      </c>
    </row>
    <row r="552" spans="1:11">
      <c r="A552" s="97"/>
      <c r="B552" s="97"/>
      <c r="C552" s="93"/>
      <c r="D552" s="72"/>
      <c r="E552" s="70"/>
      <c r="F552" s="70"/>
      <c r="G552" s="70"/>
      <c r="H552" s="70"/>
      <c r="I552" s="70"/>
      <c r="J552" s="70"/>
      <c r="K552" s="70"/>
    </row>
    <row r="553" spans="1:11">
      <c r="A553" s="97"/>
      <c r="B553" s="97"/>
      <c r="C553" s="93"/>
      <c r="D553" s="72"/>
      <c r="E553" s="70"/>
      <c r="F553" s="70"/>
      <c r="G553" s="70"/>
      <c r="H553" s="70"/>
      <c r="I553" s="70"/>
      <c r="J553" s="70"/>
      <c r="K553" s="70"/>
    </row>
    <row r="554" spans="1:11" ht="13.5" thickBot="1">
      <c r="A554" s="97"/>
      <c r="B554" s="97"/>
      <c r="C554" s="93"/>
      <c r="D554" s="72"/>
      <c r="E554" s="70"/>
      <c r="F554" s="70"/>
      <c r="G554" s="70"/>
      <c r="H554" s="70"/>
      <c r="I554" s="70"/>
      <c r="J554" s="70"/>
      <c r="K554" s="70"/>
    </row>
    <row r="555" spans="1:11" ht="26.25" thickBot="1">
      <c r="A555" s="35">
        <v>8</v>
      </c>
      <c r="B555" s="35" t="s">
        <v>206</v>
      </c>
      <c r="C555" s="41" t="s">
        <v>2</v>
      </c>
      <c r="D555" s="38" t="s">
        <v>3</v>
      </c>
      <c r="E555" s="82" t="s">
        <v>4</v>
      </c>
      <c r="F555" s="75" t="s">
        <v>9</v>
      </c>
      <c r="G555" s="76" t="s">
        <v>5</v>
      </c>
      <c r="H555" s="83" t="s">
        <v>6</v>
      </c>
      <c r="I555" s="83" t="s">
        <v>7</v>
      </c>
      <c r="J555" s="78" t="s">
        <v>8</v>
      </c>
      <c r="K555" s="140" t="s">
        <v>10</v>
      </c>
    </row>
    <row r="556" spans="1:11">
      <c r="C556" s="12">
        <v>411</v>
      </c>
      <c r="D556" s="15" t="s">
        <v>11</v>
      </c>
      <c r="E556" s="45"/>
      <c r="F556" s="45"/>
      <c r="G556" s="45">
        <v>28414</v>
      </c>
      <c r="H556" s="45"/>
      <c r="I556" s="45"/>
      <c r="J556" s="46">
        <v>567</v>
      </c>
      <c r="K556" s="45">
        <f t="shared" ref="K556:K595" si="24">SUM(E556:J556)</f>
        <v>28981</v>
      </c>
    </row>
    <row r="557" spans="1:11">
      <c r="C557" s="13">
        <v>412</v>
      </c>
      <c r="D557" s="14" t="s">
        <v>12</v>
      </c>
      <c r="E557" s="49"/>
      <c r="F557" s="49"/>
      <c r="G557" s="49">
        <v>5083</v>
      </c>
      <c r="H557" s="49"/>
      <c r="I557" s="49"/>
      <c r="J557" s="50">
        <v>81</v>
      </c>
      <c r="K557" s="45">
        <f t="shared" si="24"/>
        <v>5164</v>
      </c>
    </row>
    <row r="558" spans="1:11">
      <c r="C558" s="13">
        <v>413</v>
      </c>
      <c r="D558" s="14" t="s">
        <v>13</v>
      </c>
      <c r="E558" s="49"/>
      <c r="F558" s="49"/>
      <c r="G558" s="49">
        <v>152</v>
      </c>
      <c r="H558" s="49"/>
      <c r="I558" s="49"/>
      <c r="J558" s="50"/>
      <c r="K558" s="45">
        <f t="shared" si="24"/>
        <v>152</v>
      </c>
    </row>
    <row r="559" spans="1:11">
      <c r="C559" s="13">
        <v>414</v>
      </c>
      <c r="D559" s="14" t="s">
        <v>14</v>
      </c>
      <c r="E559" s="49"/>
      <c r="F559" s="49"/>
      <c r="G559" s="49">
        <v>94</v>
      </c>
      <c r="H559" s="49"/>
      <c r="I559" s="49"/>
      <c r="J559" s="50">
        <v>518</v>
      </c>
      <c r="K559" s="45">
        <f t="shared" si="24"/>
        <v>612</v>
      </c>
    </row>
    <row r="560" spans="1:11">
      <c r="C560" s="13">
        <v>415</v>
      </c>
      <c r="D560" s="14" t="s">
        <v>15</v>
      </c>
      <c r="E560" s="49"/>
      <c r="F560" s="49"/>
      <c r="G560" s="49">
        <v>239</v>
      </c>
      <c r="H560" s="49"/>
      <c r="I560" s="49"/>
      <c r="J560" s="50">
        <v>52</v>
      </c>
      <c r="K560" s="45">
        <f t="shared" si="24"/>
        <v>291</v>
      </c>
    </row>
    <row r="561" spans="3:11">
      <c r="C561" s="13">
        <v>416</v>
      </c>
      <c r="D561" s="14" t="s">
        <v>16</v>
      </c>
      <c r="E561" s="49"/>
      <c r="F561" s="49"/>
      <c r="G561" s="49">
        <v>857</v>
      </c>
      <c r="H561" s="49"/>
      <c r="I561" s="49"/>
      <c r="J561" s="50"/>
      <c r="K561" s="45">
        <f t="shared" si="24"/>
        <v>857</v>
      </c>
    </row>
    <row r="562" spans="3:11">
      <c r="C562" s="67">
        <v>417</v>
      </c>
      <c r="D562" s="14" t="s">
        <v>31</v>
      </c>
      <c r="E562" s="49"/>
      <c r="F562" s="49"/>
      <c r="G562" s="49">
        <v>1007</v>
      </c>
      <c r="H562" s="49"/>
      <c r="I562" s="49"/>
      <c r="J562" s="50"/>
      <c r="K562" s="45">
        <f t="shared" si="24"/>
        <v>1007</v>
      </c>
    </row>
    <row r="563" spans="3:11">
      <c r="C563" s="13">
        <v>421</v>
      </c>
      <c r="D563" s="14" t="s">
        <v>17</v>
      </c>
      <c r="E563" s="49"/>
      <c r="F563" s="49"/>
      <c r="G563" s="49">
        <v>6367</v>
      </c>
      <c r="H563" s="49"/>
      <c r="I563" s="49"/>
      <c r="J563" s="50">
        <v>652</v>
      </c>
      <c r="K563" s="45">
        <f t="shared" si="24"/>
        <v>7019</v>
      </c>
    </row>
    <row r="564" spans="3:11">
      <c r="C564" s="13">
        <v>422</v>
      </c>
      <c r="D564" s="14" t="s">
        <v>18</v>
      </c>
      <c r="E564" s="49"/>
      <c r="F564" s="49"/>
      <c r="G564" s="49">
        <v>1452</v>
      </c>
      <c r="H564" s="49"/>
      <c r="I564" s="49"/>
      <c r="J564" s="50">
        <v>48</v>
      </c>
      <c r="K564" s="45">
        <f t="shared" si="24"/>
        <v>1500</v>
      </c>
    </row>
    <row r="565" spans="3:11">
      <c r="C565" s="13">
        <v>423</v>
      </c>
      <c r="D565" s="14" t="s">
        <v>19</v>
      </c>
      <c r="E565" s="49"/>
      <c r="F565" s="49"/>
      <c r="G565" s="49">
        <v>7347</v>
      </c>
      <c r="H565" s="49"/>
      <c r="I565" s="49"/>
      <c r="J565" s="50">
        <v>1339</v>
      </c>
      <c r="K565" s="45">
        <f t="shared" si="24"/>
        <v>8686</v>
      </c>
    </row>
    <row r="566" spans="3:11">
      <c r="C566" s="13">
        <v>424</v>
      </c>
      <c r="D566" s="14" t="s">
        <v>20</v>
      </c>
      <c r="E566" s="49"/>
      <c r="F566" s="49"/>
      <c r="G566" s="49">
        <v>7448</v>
      </c>
      <c r="H566" s="49"/>
      <c r="I566" s="49"/>
      <c r="J566" s="50">
        <v>181</v>
      </c>
      <c r="K566" s="45">
        <f t="shared" si="24"/>
        <v>7629</v>
      </c>
    </row>
    <row r="567" spans="3:11">
      <c r="C567" s="13">
        <v>425</v>
      </c>
      <c r="D567" s="14" t="s">
        <v>21</v>
      </c>
      <c r="E567" s="49"/>
      <c r="F567" s="49"/>
      <c r="G567" s="49">
        <v>6056</v>
      </c>
      <c r="H567" s="49"/>
      <c r="I567" s="49"/>
      <c r="J567" s="50">
        <v>4637</v>
      </c>
      <c r="K567" s="45">
        <f t="shared" si="24"/>
        <v>10693</v>
      </c>
    </row>
    <row r="568" spans="3:11">
      <c r="C568" s="13">
        <v>426</v>
      </c>
      <c r="D568" s="14" t="s">
        <v>22</v>
      </c>
      <c r="E568" s="49"/>
      <c r="F568" s="49"/>
      <c r="G568" s="49">
        <v>3762</v>
      </c>
      <c r="H568" s="49"/>
      <c r="I568" s="49"/>
      <c r="J568" s="50">
        <v>1036</v>
      </c>
      <c r="K568" s="45">
        <f t="shared" si="24"/>
        <v>4798</v>
      </c>
    </row>
    <row r="569" spans="3:11">
      <c r="C569" s="13">
        <v>431</v>
      </c>
      <c r="D569" s="14" t="s">
        <v>32</v>
      </c>
      <c r="E569" s="49"/>
      <c r="F569" s="49"/>
      <c r="G569" s="49"/>
      <c r="H569" s="49"/>
      <c r="I569" s="49"/>
      <c r="J569" s="50"/>
      <c r="K569" s="45">
        <f t="shared" si="24"/>
        <v>0</v>
      </c>
    </row>
    <row r="570" spans="3:11">
      <c r="C570" s="67">
        <v>434</v>
      </c>
      <c r="D570" s="14" t="s">
        <v>33</v>
      </c>
      <c r="E570" s="49"/>
      <c r="F570" s="49"/>
      <c r="G570" s="49"/>
      <c r="H570" s="49"/>
      <c r="I570" s="49"/>
      <c r="J570" s="50"/>
      <c r="K570" s="45">
        <f t="shared" si="24"/>
        <v>0</v>
      </c>
    </row>
    <row r="571" spans="3:11">
      <c r="C571" s="13">
        <v>441</v>
      </c>
      <c r="D571" s="14" t="s">
        <v>23</v>
      </c>
      <c r="E571" s="49"/>
      <c r="F571" s="49"/>
      <c r="G571" s="49"/>
      <c r="H571" s="49"/>
      <c r="I571" s="49"/>
      <c r="J571" s="50"/>
      <c r="K571" s="45">
        <f t="shared" si="24"/>
        <v>0</v>
      </c>
    </row>
    <row r="572" spans="3:11">
      <c r="C572" s="67">
        <v>442</v>
      </c>
      <c r="D572" s="14" t="s">
        <v>41</v>
      </c>
      <c r="E572" s="49"/>
      <c r="F572" s="49"/>
      <c r="G572" s="49"/>
      <c r="H572" s="49"/>
      <c r="I572" s="49"/>
      <c r="J572" s="50"/>
      <c r="K572" s="45">
        <f t="shared" si="24"/>
        <v>0</v>
      </c>
    </row>
    <row r="573" spans="3:11">
      <c r="C573" s="13">
        <v>444</v>
      </c>
      <c r="D573" s="14" t="s">
        <v>24</v>
      </c>
      <c r="E573" s="49"/>
      <c r="F573" s="49"/>
      <c r="G573" s="49">
        <v>15</v>
      </c>
      <c r="H573" s="49"/>
      <c r="I573" s="49"/>
      <c r="J573" s="50"/>
      <c r="K573" s="45">
        <f t="shared" si="24"/>
        <v>15</v>
      </c>
    </row>
    <row r="574" spans="3:11" ht="24">
      <c r="C574" s="67">
        <v>451</v>
      </c>
      <c r="D574" s="14" t="s">
        <v>34</v>
      </c>
      <c r="E574" s="49"/>
      <c r="F574" s="49"/>
      <c r="G574" s="49">
        <v>4282</v>
      </c>
      <c r="H574" s="49"/>
      <c r="I574" s="49"/>
      <c r="J574" s="50"/>
      <c r="K574" s="45">
        <f t="shared" si="24"/>
        <v>4282</v>
      </c>
    </row>
    <row r="575" spans="3:11">
      <c r="C575" s="67">
        <v>462</v>
      </c>
      <c r="D575" s="14" t="s">
        <v>42</v>
      </c>
      <c r="E575" s="49"/>
      <c r="F575" s="49"/>
      <c r="G575" s="49"/>
      <c r="H575" s="49"/>
      <c r="I575" s="49"/>
      <c r="J575" s="50"/>
      <c r="K575" s="45">
        <f t="shared" si="24"/>
        <v>0</v>
      </c>
    </row>
    <row r="576" spans="3:11">
      <c r="C576" s="13">
        <v>463</v>
      </c>
      <c r="D576" s="14" t="s">
        <v>35</v>
      </c>
      <c r="E576" s="49"/>
      <c r="F576" s="49"/>
      <c r="G576" s="49">
        <v>11684</v>
      </c>
      <c r="H576" s="49"/>
      <c r="I576" s="49"/>
      <c r="J576" s="50"/>
      <c r="K576" s="45">
        <f t="shared" si="24"/>
        <v>11684</v>
      </c>
    </row>
    <row r="577" spans="3:11" ht="24">
      <c r="C577" s="67">
        <v>464</v>
      </c>
      <c r="D577" s="14" t="s">
        <v>36</v>
      </c>
      <c r="E577" s="49"/>
      <c r="F577" s="49"/>
      <c r="G577" s="49"/>
      <c r="H577" s="49"/>
      <c r="I577" s="49"/>
      <c r="J577" s="50"/>
      <c r="K577" s="45">
        <f t="shared" si="24"/>
        <v>0</v>
      </c>
    </row>
    <row r="578" spans="3:11" ht="24">
      <c r="C578" s="67">
        <v>471</v>
      </c>
      <c r="D578" s="14" t="s">
        <v>242</v>
      </c>
      <c r="E578" s="49"/>
      <c r="F578" s="49"/>
      <c r="G578" s="49"/>
      <c r="H578" s="49"/>
      <c r="I578" s="49"/>
      <c r="J578" s="50"/>
      <c r="K578" s="45">
        <f t="shared" si="24"/>
        <v>0</v>
      </c>
    </row>
    <row r="579" spans="3:11">
      <c r="C579" s="13">
        <v>472</v>
      </c>
      <c r="D579" s="14" t="s">
        <v>37</v>
      </c>
      <c r="E579" s="49"/>
      <c r="F579" s="49"/>
      <c r="G579" s="49">
        <v>2070</v>
      </c>
      <c r="H579" s="49"/>
      <c r="I579" s="49"/>
      <c r="J579" s="50"/>
      <c r="K579" s="45">
        <f t="shared" si="24"/>
        <v>2070</v>
      </c>
    </row>
    <row r="580" spans="3:11">
      <c r="C580" s="13">
        <v>481</v>
      </c>
      <c r="D580" s="14" t="s">
        <v>25</v>
      </c>
      <c r="E580" s="49"/>
      <c r="F580" s="49"/>
      <c r="G580" s="49">
        <v>3175</v>
      </c>
      <c r="H580" s="49"/>
      <c r="I580" s="49"/>
      <c r="J580" s="50"/>
      <c r="K580" s="45">
        <f t="shared" si="24"/>
        <v>3175</v>
      </c>
    </row>
    <row r="581" spans="3:11" ht="24">
      <c r="C581" s="13">
        <v>482</v>
      </c>
      <c r="D581" s="14" t="s">
        <v>26</v>
      </c>
      <c r="E581" s="49"/>
      <c r="F581" s="49"/>
      <c r="G581" s="49">
        <v>146</v>
      </c>
      <c r="H581" s="49"/>
      <c r="I581" s="49"/>
      <c r="J581" s="50">
        <v>6</v>
      </c>
      <c r="K581" s="45">
        <f t="shared" si="24"/>
        <v>152</v>
      </c>
    </row>
    <row r="582" spans="3:11" ht="24">
      <c r="C582" s="13">
        <v>483</v>
      </c>
      <c r="D582" s="14" t="s">
        <v>27</v>
      </c>
      <c r="E582" s="49"/>
      <c r="F582" s="49"/>
      <c r="G582" s="49">
        <v>1279</v>
      </c>
      <c r="H582" s="49"/>
      <c r="I582" s="49"/>
      <c r="J582" s="50">
        <v>94</v>
      </c>
      <c r="K582" s="45">
        <f t="shared" si="24"/>
        <v>1373</v>
      </c>
    </row>
    <row r="583" spans="3:11" ht="24">
      <c r="C583" s="67">
        <v>484</v>
      </c>
      <c r="D583" s="17" t="s">
        <v>38</v>
      </c>
      <c r="E583" s="49"/>
      <c r="F583" s="49"/>
      <c r="G583" s="49"/>
      <c r="H583" s="49"/>
      <c r="I583" s="49"/>
      <c r="J583" s="50"/>
      <c r="K583" s="45">
        <f t="shared" si="24"/>
        <v>0</v>
      </c>
    </row>
    <row r="584" spans="3:11" ht="24">
      <c r="C584" s="67">
        <v>485</v>
      </c>
      <c r="D584" s="17" t="s">
        <v>45</v>
      </c>
      <c r="E584" s="49"/>
      <c r="F584" s="49"/>
      <c r="G584" s="49">
        <v>439</v>
      </c>
      <c r="H584" s="49"/>
      <c r="I584" s="49"/>
      <c r="J584" s="50"/>
      <c r="K584" s="45">
        <f t="shared" si="24"/>
        <v>439</v>
      </c>
    </row>
    <row r="585" spans="3:11">
      <c r="C585" s="67">
        <v>499</v>
      </c>
      <c r="D585" s="14" t="s">
        <v>43</v>
      </c>
      <c r="E585" s="49"/>
      <c r="F585" s="49"/>
      <c r="G585" s="49"/>
      <c r="H585" s="49"/>
      <c r="I585" s="49"/>
      <c r="J585" s="50"/>
      <c r="K585" s="45">
        <f t="shared" si="24"/>
        <v>0</v>
      </c>
    </row>
    <row r="586" spans="3:11">
      <c r="C586" s="13">
        <v>511</v>
      </c>
      <c r="D586" s="14" t="s">
        <v>28</v>
      </c>
      <c r="E586" s="49"/>
      <c r="F586" s="49"/>
      <c r="G586" s="49">
        <v>6711</v>
      </c>
      <c r="H586" s="49"/>
      <c r="I586" s="49"/>
      <c r="J586" s="50"/>
      <c r="K586" s="45">
        <f t="shared" si="24"/>
        <v>6711</v>
      </c>
    </row>
    <row r="587" spans="3:11">
      <c r="C587" s="13">
        <v>512</v>
      </c>
      <c r="D587" s="14" t="s">
        <v>29</v>
      </c>
      <c r="E587" s="49"/>
      <c r="F587" s="49"/>
      <c r="G587" s="49">
        <v>5062</v>
      </c>
      <c r="H587" s="49"/>
      <c r="I587" s="49"/>
      <c r="J587" s="50">
        <v>20</v>
      </c>
      <c r="K587" s="45">
        <f t="shared" si="24"/>
        <v>5082</v>
      </c>
    </row>
    <row r="588" spans="3:11">
      <c r="C588" s="67">
        <v>513</v>
      </c>
      <c r="D588" s="14" t="s">
        <v>30</v>
      </c>
      <c r="E588" s="49"/>
      <c r="F588" s="49"/>
      <c r="G588" s="49">
        <v>70</v>
      </c>
      <c r="H588" s="49"/>
      <c r="I588" s="49"/>
      <c r="J588" s="50">
        <v>36</v>
      </c>
      <c r="K588" s="45">
        <f t="shared" si="24"/>
        <v>106</v>
      </c>
    </row>
    <row r="589" spans="3:11">
      <c r="C589" s="67">
        <v>521</v>
      </c>
      <c r="D589" s="14" t="s">
        <v>44</v>
      </c>
      <c r="E589" s="49"/>
      <c r="F589" s="49"/>
      <c r="G589" s="49"/>
      <c r="H589" s="49"/>
      <c r="I589" s="49"/>
      <c r="J589" s="50"/>
      <c r="K589" s="45">
        <f t="shared" si="24"/>
        <v>0</v>
      </c>
    </row>
    <row r="590" spans="3:11">
      <c r="C590" s="67">
        <v>522</v>
      </c>
      <c r="D590" s="14" t="s">
        <v>39</v>
      </c>
      <c r="E590" s="49"/>
      <c r="F590" s="49"/>
      <c r="G590" s="49"/>
      <c r="H590" s="49"/>
      <c r="I590" s="49"/>
      <c r="J590" s="50"/>
      <c r="K590" s="45">
        <f t="shared" si="24"/>
        <v>0</v>
      </c>
    </row>
    <row r="591" spans="3:11">
      <c r="C591" s="68">
        <v>541</v>
      </c>
      <c r="D591" s="16" t="s">
        <v>40</v>
      </c>
      <c r="E591" s="53"/>
      <c r="F591" s="53"/>
      <c r="G591" s="53"/>
      <c r="H591" s="53"/>
      <c r="I591" s="53"/>
      <c r="J591" s="54"/>
      <c r="K591" s="45">
        <f t="shared" si="24"/>
        <v>0</v>
      </c>
    </row>
    <row r="592" spans="3:11">
      <c r="C592" s="67">
        <v>611</v>
      </c>
      <c r="D592" s="14" t="s">
        <v>186</v>
      </c>
      <c r="E592" s="49"/>
      <c r="F592" s="49"/>
      <c r="G592" s="49"/>
      <c r="H592" s="49"/>
      <c r="I592" s="49"/>
      <c r="J592" s="50"/>
      <c r="K592" s="45">
        <f t="shared" si="24"/>
        <v>0</v>
      </c>
    </row>
    <row r="593" spans="1:11">
      <c r="C593" s="67">
        <v>612</v>
      </c>
      <c r="D593" s="14" t="s">
        <v>187</v>
      </c>
      <c r="E593" s="49"/>
      <c r="F593" s="49"/>
      <c r="G593" s="49"/>
      <c r="H593" s="49"/>
      <c r="I593" s="49"/>
      <c r="J593" s="50"/>
      <c r="K593" s="45">
        <f t="shared" si="24"/>
        <v>0</v>
      </c>
    </row>
    <row r="594" spans="1:11">
      <c r="C594" s="67">
        <v>613</v>
      </c>
      <c r="D594" s="14" t="s">
        <v>188</v>
      </c>
      <c r="E594" s="49"/>
      <c r="F594" s="49"/>
      <c r="G594" s="49"/>
      <c r="H594" s="49"/>
      <c r="I594" s="49"/>
      <c r="J594" s="50"/>
      <c r="K594" s="45">
        <f t="shared" si="24"/>
        <v>0</v>
      </c>
    </row>
    <row r="595" spans="1:11">
      <c r="C595" s="67">
        <v>621</v>
      </c>
      <c r="D595" s="14" t="s">
        <v>189</v>
      </c>
      <c r="E595" s="49"/>
      <c r="F595" s="49"/>
      <c r="G595" s="49"/>
      <c r="H595" s="49"/>
      <c r="I595" s="49"/>
      <c r="J595" s="50"/>
      <c r="K595" s="45">
        <f t="shared" si="24"/>
        <v>0</v>
      </c>
    </row>
    <row r="596" spans="1:11">
      <c r="C596" s="162" t="s">
        <v>10</v>
      </c>
      <c r="D596" s="163"/>
      <c r="E596" s="49">
        <f t="shared" ref="E596:K596" si="25">SUM(E556:E595)</f>
        <v>0</v>
      </c>
      <c r="F596" s="49">
        <f t="shared" si="25"/>
        <v>0</v>
      </c>
      <c r="G596" s="49">
        <f t="shared" si="25"/>
        <v>103211</v>
      </c>
      <c r="H596" s="49">
        <f t="shared" si="25"/>
        <v>0</v>
      </c>
      <c r="I596" s="49">
        <f t="shared" si="25"/>
        <v>0</v>
      </c>
      <c r="J596" s="49">
        <f t="shared" si="25"/>
        <v>9267</v>
      </c>
      <c r="K596" s="49">
        <f t="shared" si="25"/>
        <v>112478</v>
      </c>
    </row>
    <row r="597" spans="1:11">
      <c r="C597" s="93"/>
      <c r="D597" s="72"/>
      <c r="E597" s="70"/>
      <c r="F597" s="70"/>
      <c r="G597" s="70"/>
      <c r="H597" s="70"/>
      <c r="I597" s="70"/>
      <c r="J597" s="70"/>
      <c r="K597" s="70"/>
    </row>
    <row r="598" spans="1:11">
      <c r="C598" s="93"/>
      <c r="D598" s="72"/>
      <c r="E598" s="70"/>
      <c r="F598" s="70"/>
      <c r="G598" s="70"/>
      <c r="H598" s="70"/>
      <c r="I598" s="70"/>
      <c r="J598" s="70"/>
      <c r="K598" s="70"/>
    </row>
    <row r="599" spans="1:11" ht="13.5" thickBot="1">
      <c r="C599" s="93"/>
      <c r="D599" s="72"/>
      <c r="E599" s="70"/>
      <c r="F599" s="70"/>
      <c r="G599" s="70"/>
      <c r="H599" s="70"/>
      <c r="I599" s="70"/>
      <c r="J599" s="70"/>
      <c r="K599" s="70"/>
    </row>
    <row r="600" spans="1:11" ht="26.25" thickBot="1">
      <c r="A600" s="35">
        <v>9</v>
      </c>
      <c r="B600" s="35" t="s">
        <v>207</v>
      </c>
      <c r="C600" s="41" t="s">
        <v>2</v>
      </c>
      <c r="D600" s="38" t="s">
        <v>3</v>
      </c>
      <c r="E600" s="82" t="s">
        <v>4</v>
      </c>
      <c r="F600" s="75" t="s">
        <v>9</v>
      </c>
      <c r="G600" s="76" t="s">
        <v>5</v>
      </c>
      <c r="H600" s="83" t="s">
        <v>6</v>
      </c>
      <c r="I600" s="83" t="s">
        <v>7</v>
      </c>
      <c r="J600" s="78" t="s">
        <v>8</v>
      </c>
      <c r="K600" s="140" t="s">
        <v>10</v>
      </c>
    </row>
    <row r="601" spans="1:11">
      <c r="C601" s="12">
        <v>411</v>
      </c>
      <c r="D601" s="15" t="s">
        <v>11</v>
      </c>
      <c r="E601" s="45">
        <v>3735</v>
      </c>
      <c r="F601" s="45"/>
      <c r="G601" s="45">
        <v>50111</v>
      </c>
      <c r="H601" s="45"/>
      <c r="I601" s="45"/>
      <c r="J601" s="46">
        <v>17931</v>
      </c>
      <c r="K601" s="45">
        <f t="shared" ref="K601:K641" si="26">SUM(E601:J601)</f>
        <v>71777</v>
      </c>
    </row>
    <row r="602" spans="1:11">
      <c r="C602" s="13">
        <v>412</v>
      </c>
      <c r="D602" s="14" t="s">
        <v>12</v>
      </c>
      <c r="E602" s="49"/>
      <c r="F602" s="49"/>
      <c r="G602" s="49">
        <v>8973</v>
      </c>
      <c r="H602" s="49"/>
      <c r="I602" s="49"/>
      <c r="J602" s="50">
        <v>5177</v>
      </c>
      <c r="K602" s="45">
        <f t="shared" si="26"/>
        <v>14150</v>
      </c>
    </row>
    <row r="603" spans="1:11">
      <c r="C603" s="13">
        <v>413</v>
      </c>
      <c r="D603" s="14" t="s">
        <v>13</v>
      </c>
      <c r="E603" s="49"/>
      <c r="F603" s="49"/>
      <c r="G603" s="49">
        <v>113</v>
      </c>
      <c r="H603" s="49"/>
      <c r="I603" s="49"/>
      <c r="J603" s="50">
        <v>73</v>
      </c>
      <c r="K603" s="45">
        <f t="shared" si="26"/>
        <v>186</v>
      </c>
    </row>
    <row r="604" spans="1:11">
      <c r="C604" s="13">
        <v>414</v>
      </c>
      <c r="D604" s="14" t="s">
        <v>14</v>
      </c>
      <c r="E604" s="49">
        <v>1677</v>
      </c>
      <c r="F604" s="49"/>
      <c r="G604" s="49">
        <v>608</v>
      </c>
      <c r="H604" s="49"/>
      <c r="I604" s="49"/>
      <c r="J604" s="50">
        <v>400</v>
      </c>
      <c r="K604" s="45">
        <f t="shared" si="26"/>
        <v>2685</v>
      </c>
    </row>
    <row r="605" spans="1:11">
      <c r="C605" s="13">
        <v>415</v>
      </c>
      <c r="D605" s="14" t="s">
        <v>15</v>
      </c>
      <c r="E605" s="49"/>
      <c r="F605" s="49"/>
      <c r="G605" s="49">
        <v>14</v>
      </c>
      <c r="H605" s="49"/>
      <c r="I605" s="49"/>
      <c r="J605" s="50"/>
      <c r="K605" s="45">
        <f t="shared" si="26"/>
        <v>14</v>
      </c>
    </row>
    <row r="606" spans="1:11">
      <c r="C606" s="13">
        <v>416</v>
      </c>
      <c r="D606" s="14" t="s">
        <v>16</v>
      </c>
      <c r="E606" s="49"/>
      <c r="F606" s="49"/>
      <c r="G606" s="49">
        <v>371</v>
      </c>
      <c r="H606" s="49"/>
      <c r="I606" s="49"/>
      <c r="J606" s="50">
        <v>515</v>
      </c>
      <c r="K606" s="45">
        <f t="shared" si="26"/>
        <v>886</v>
      </c>
    </row>
    <row r="607" spans="1:11">
      <c r="C607" s="67">
        <v>417</v>
      </c>
      <c r="D607" s="14" t="s">
        <v>31</v>
      </c>
      <c r="E607" s="49"/>
      <c r="F607" s="49"/>
      <c r="G607" s="49"/>
      <c r="H607" s="49"/>
      <c r="I607" s="49"/>
      <c r="J607" s="50"/>
      <c r="K607" s="45">
        <f t="shared" si="26"/>
        <v>0</v>
      </c>
    </row>
    <row r="608" spans="1:11">
      <c r="C608" s="13">
        <v>421</v>
      </c>
      <c r="D608" s="14" t="s">
        <v>17</v>
      </c>
      <c r="E608" s="49"/>
      <c r="F608" s="49"/>
      <c r="G608" s="49">
        <v>22327</v>
      </c>
      <c r="H608" s="49"/>
      <c r="I608" s="49">
        <v>7</v>
      </c>
      <c r="J608" s="50">
        <v>6302</v>
      </c>
      <c r="K608" s="45">
        <f t="shared" si="26"/>
        <v>28636</v>
      </c>
    </row>
    <row r="609" spans="3:11">
      <c r="C609" s="13">
        <v>422</v>
      </c>
      <c r="D609" s="14" t="s">
        <v>18</v>
      </c>
      <c r="E609" s="49"/>
      <c r="F609" s="49"/>
      <c r="G609" s="49">
        <v>1856</v>
      </c>
      <c r="H609" s="49"/>
      <c r="I609" s="49">
        <v>11</v>
      </c>
      <c r="J609" s="50">
        <v>435</v>
      </c>
      <c r="K609" s="45">
        <f t="shared" si="26"/>
        <v>2302</v>
      </c>
    </row>
    <row r="610" spans="3:11">
      <c r="C610" s="13">
        <v>423</v>
      </c>
      <c r="D610" s="14" t="s">
        <v>19</v>
      </c>
      <c r="E610" s="49"/>
      <c r="F610" s="49"/>
      <c r="G610" s="49">
        <v>17165</v>
      </c>
      <c r="H610" s="49"/>
      <c r="I610" s="49">
        <v>13</v>
      </c>
      <c r="J610" s="50">
        <v>5234</v>
      </c>
      <c r="K610" s="45">
        <f t="shared" si="26"/>
        <v>22412</v>
      </c>
    </row>
    <row r="611" spans="3:11">
      <c r="C611" s="13">
        <v>424</v>
      </c>
      <c r="D611" s="14" t="s">
        <v>20</v>
      </c>
      <c r="E611" s="49"/>
      <c r="F611" s="49"/>
      <c r="G611" s="49">
        <v>19033</v>
      </c>
      <c r="H611" s="49"/>
      <c r="I611" s="49">
        <v>5</v>
      </c>
      <c r="J611" s="50">
        <v>1000</v>
      </c>
      <c r="K611" s="45">
        <f t="shared" si="26"/>
        <v>20038</v>
      </c>
    </row>
    <row r="612" spans="3:11">
      <c r="C612" s="13">
        <v>425</v>
      </c>
      <c r="D612" s="14" t="s">
        <v>21</v>
      </c>
      <c r="E612" s="49"/>
      <c r="F612" s="49"/>
      <c r="G612" s="49">
        <v>39637</v>
      </c>
      <c r="H612" s="49"/>
      <c r="I612" s="49">
        <v>100</v>
      </c>
      <c r="J612" s="50">
        <v>14943</v>
      </c>
      <c r="K612" s="45">
        <f t="shared" si="26"/>
        <v>54680</v>
      </c>
    </row>
    <row r="613" spans="3:11">
      <c r="C613" s="13">
        <v>426</v>
      </c>
      <c r="D613" s="14" t="s">
        <v>22</v>
      </c>
      <c r="E613" s="49"/>
      <c r="F613" s="49"/>
      <c r="G613" s="49">
        <v>6294</v>
      </c>
      <c r="H613" s="49"/>
      <c r="I613" s="49">
        <v>22</v>
      </c>
      <c r="J613" s="50">
        <v>10113</v>
      </c>
      <c r="K613" s="45">
        <f t="shared" si="26"/>
        <v>16429</v>
      </c>
    </row>
    <row r="614" spans="3:11">
      <c r="C614" s="13">
        <v>431</v>
      </c>
      <c r="D614" s="14" t="s">
        <v>32</v>
      </c>
      <c r="E614" s="49"/>
      <c r="F614" s="49"/>
      <c r="G614" s="49"/>
      <c r="H614" s="49"/>
      <c r="I614" s="49"/>
      <c r="J614" s="50">
        <v>1203</v>
      </c>
      <c r="K614" s="45">
        <f t="shared" si="26"/>
        <v>1203</v>
      </c>
    </row>
    <row r="615" spans="3:11">
      <c r="C615" s="67">
        <v>434</v>
      </c>
      <c r="D615" s="14" t="s">
        <v>33</v>
      </c>
      <c r="E615" s="49"/>
      <c r="F615" s="49"/>
      <c r="G615" s="49"/>
      <c r="H615" s="49"/>
      <c r="I615" s="49"/>
      <c r="J615" s="50"/>
      <c r="K615" s="45">
        <f t="shared" si="26"/>
        <v>0</v>
      </c>
    </row>
    <row r="616" spans="3:11">
      <c r="C616" s="13">
        <v>441</v>
      </c>
      <c r="D616" s="14" t="s">
        <v>23</v>
      </c>
      <c r="E616" s="49"/>
      <c r="F616" s="49"/>
      <c r="G616" s="49">
        <v>2385</v>
      </c>
      <c r="H616" s="49"/>
      <c r="I616" s="49"/>
      <c r="J616" s="50">
        <v>158</v>
      </c>
      <c r="K616" s="45">
        <f t="shared" si="26"/>
        <v>2543</v>
      </c>
    </row>
    <row r="617" spans="3:11">
      <c r="C617" s="67">
        <v>442</v>
      </c>
      <c r="D617" s="14" t="s">
        <v>41</v>
      </c>
      <c r="E617" s="49"/>
      <c r="F617" s="49"/>
      <c r="G617" s="49"/>
      <c r="H617" s="49"/>
      <c r="I617" s="49"/>
      <c r="J617" s="50"/>
      <c r="K617" s="45">
        <f t="shared" si="26"/>
        <v>0</v>
      </c>
    </row>
    <row r="618" spans="3:11">
      <c r="C618" s="13">
        <v>444</v>
      </c>
      <c r="D618" s="14" t="s">
        <v>24</v>
      </c>
      <c r="E618" s="49"/>
      <c r="F618" s="49"/>
      <c r="G618" s="49">
        <v>359</v>
      </c>
      <c r="H618" s="49"/>
      <c r="I618" s="49"/>
      <c r="J618" s="50"/>
      <c r="K618" s="45">
        <f t="shared" si="26"/>
        <v>359</v>
      </c>
    </row>
    <row r="619" spans="3:11" ht="24">
      <c r="C619" s="67">
        <v>451</v>
      </c>
      <c r="D619" s="14" t="s">
        <v>34</v>
      </c>
      <c r="E619" s="49"/>
      <c r="F619" s="49"/>
      <c r="G619" s="49">
        <v>41732</v>
      </c>
      <c r="H619" s="49"/>
      <c r="I619" s="49"/>
      <c r="J619" s="50"/>
      <c r="K619" s="45">
        <f t="shared" si="26"/>
        <v>41732</v>
      </c>
    </row>
    <row r="620" spans="3:11">
      <c r="C620" s="67">
        <v>462</v>
      </c>
      <c r="D620" s="14" t="s">
        <v>42</v>
      </c>
      <c r="E620" s="49"/>
      <c r="F620" s="49"/>
      <c r="G620" s="49"/>
      <c r="H620" s="49"/>
      <c r="I620" s="49"/>
      <c r="J620" s="50"/>
      <c r="K620" s="45">
        <f t="shared" si="26"/>
        <v>0</v>
      </c>
    </row>
    <row r="621" spans="3:11">
      <c r="C621" s="13">
        <v>463</v>
      </c>
      <c r="D621" s="14" t="s">
        <v>35</v>
      </c>
      <c r="E621" s="49"/>
      <c r="F621" s="49"/>
      <c r="G621" s="49">
        <v>53785</v>
      </c>
      <c r="H621" s="49"/>
      <c r="I621" s="49"/>
      <c r="J621" s="50"/>
      <c r="K621" s="45">
        <f t="shared" si="26"/>
        <v>53785</v>
      </c>
    </row>
    <row r="622" spans="3:11" ht="24">
      <c r="C622" s="67">
        <v>464</v>
      </c>
      <c r="D622" s="14" t="s">
        <v>36</v>
      </c>
      <c r="E622" s="49"/>
      <c r="F622" s="49"/>
      <c r="G622" s="49"/>
      <c r="H622" s="49"/>
      <c r="I622" s="49"/>
      <c r="J622" s="50"/>
      <c r="K622" s="45">
        <f t="shared" si="26"/>
        <v>0</v>
      </c>
    </row>
    <row r="623" spans="3:11" ht="24">
      <c r="C623" s="67">
        <v>471</v>
      </c>
      <c r="D623" s="14" t="s">
        <v>242</v>
      </c>
      <c r="E623" s="49"/>
      <c r="F623" s="49"/>
      <c r="G623" s="49"/>
      <c r="H623" s="49"/>
      <c r="I623" s="49"/>
      <c r="J623" s="50"/>
      <c r="K623" s="45">
        <f t="shared" si="26"/>
        <v>0</v>
      </c>
    </row>
    <row r="624" spans="3:11">
      <c r="C624" s="13">
        <v>472</v>
      </c>
      <c r="D624" s="14" t="s">
        <v>37</v>
      </c>
      <c r="E624" s="49"/>
      <c r="F624" s="49"/>
      <c r="G624" s="49">
        <v>1223</v>
      </c>
      <c r="H624" s="49"/>
      <c r="I624" s="49"/>
      <c r="J624" s="50">
        <v>10</v>
      </c>
      <c r="K624" s="45">
        <f t="shared" si="26"/>
        <v>1233</v>
      </c>
    </row>
    <row r="625" spans="1:11">
      <c r="C625" s="13">
        <v>481</v>
      </c>
      <c r="D625" s="14" t="s">
        <v>25</v>
      </c>
      <c r="E625" s="49"/>
      <c r="F625" s="49"/>
      <c r="G625" s="49">
        <v>15319</v>
      </c>
      <c r="H625" s="49"/>
      <c r="I625" s="49"/>
      <c r="J625" s="50">
        <v>220</v>
      </c>
      <c r="K625" s="45">
        <f t="shared" si="26"/>
        <v>15539</v>
      </c>
    </row>
    <row r="626" spans="1:11" ht="24">
      <c r="C626" s="13">
        <v>482</v>
      </c>
      <c r="D626" s="14" t="s">
        <v>26</v>
      </c>
      <c r="E626" s="49"/>
      <c r="F626" s="49"/>
      <c r="G626" s="49">
        <v>320</v>
      </c>
      <c r="H626" s="49"/>
      <c r="I626" s="49"/>
      <c r="J626" s="50">
        <v>1635</v>
      </c>
      <c r="K626" s="45">
        <f t="shared" si="26"/>
        <v>1955</v>
      </c>
    </row>
    <row r="627" spans="1:11" ht="24">
      <c r="C627" s="13">
        <v>483</v>
      </c>
      <c r="D627" s="14" t="s">
        <v>27</v>
      </c>
      <c r="E627" s="49"/>
      <c r="F627" s="49"/>
      <c r="G627" s="49"/>
      <c r="H627" s="49"/>
      <c r="I627" s="49"/>
      <c r="J627" s="50">
        <v>1</v>
      </c>
      <c r="K627" s="45">
        <f t="shared" si="26"/>
        <v>1</v>
      </c>
    </row>
    <row r="628" spans="1:11" ht="24">
      <c r="C628" s="67">
        <v>484</v>
      </c>
      <c r="D628" s="17" t="s">
        <v>38</v>
      </c>
      <c r="E628" s="49"/>
      <c r="F628" s="49"/>
      <c r="G628" s="49">
        <v>6042</v>
      </c>
      <c r="H628" s="49"/>
      <c r="I628" s="49"/>
      <c r="J628" s="50">
        <v>330</v>
      </c>
      <c r="K628" s="45">
        <f t="shared" si="26"/>
        <v>6372</v>
      </c>
    </row>
    <row r="629" spans="1:11" ht="24">
      <c r="C629" s="67">
        <v>485</v>
      </c>
      <c r="D629" s="17" t="s">
        <v>45</v>
      </c>
      <c r="E629" s="49"/>
      <c r="F629" s="49"/>
      <c r="G629" s="49"/>
      <c r="H629" s="49"/>
      <c r="I629" s="49"/>
      <c r="J629" s="50"/>
      <c r="K629" s="45">
        <f t="shared" si="26"/>
        <v>0</v>
      </c>
    </row>
    <row r="630" spans="1:11">
      <c r="C630" s="67">
        <v>499</v>
      </c>
      <c r="D630" s="14" t="s">
        <v>43</v>
      </c>
      <c r="E630" s="49"/>
      <c r="F630" s="49"/>
      <c r="G630" s="49"/>
      <c r="H630" s="49"/>
      <c r="I630" s="49"/>
      <c r="J630" s="50"/>
      <c r="K630" s="45">
        <f t="shared" si="26"/>
        <v>0</v>
      </c>
    </row>
    <row r="631" spans="1:11">
      <c r="C631" s="13">
        <v>511</v>
      </c>
      <c r="D631" s="14" t="s">
        <v>28</v>
      </c>
      <c r="E631" s="49">
        <v>43365</v>
      </c>
      <c r="F631" s="49"/>
      <c r="G631" s="49">
        <v>42494</v>
      </c>
      <c r="H631" s="49"/>
      <c r="I631" s="49">
        <v>907</v>
      </c>
      <c r="J631" s="50">
        <v>5099</v>
      </c>
      <c r="K631" s="45">
        <f t="shared" si="26"/>
        <v>91865</v>
      </c>
    </row>
    <row r="632" spans="1:11">
      <c r="C632" s="13">
        <v>512</v>
      </c>
      <c r="D632" s="14" t="s">
        <v>29</v>
      </c>
      <c r="E632" s="49"/>
      <c r="F632" s="49"/>
      <c r="G632" s="49">
        <v>5923</v>
      </c>
      <c r="H632" s="49"/>
      <c r="I632" s="49">
        <v>70</v>
      </c>
      <c r="J632" s="50">
        <v>511</v>
      </c>
      <c r="K632" s="45">
        <f t="shared" si="26"/>
        <v>6504</v>
      </c>
    </row>
    <row r="633" spans="1:11">
      <c r="C633" s="67">
        <v>513</v>
      </c>
      <c r="D633" s="14" t="s">
        <v>30</v>
      </c>
      <c r="E633" s="49"/>
      <c r="F633" s="49"/>
      <c r="G633" s="49">
        <v>325</v>
      </c>
      <c r="H633" s="49"/>
      <c r="I633" s="49"/>
      <c r="J633" s="50">
        <v>132</v>
      </c>
      <c r="K633" s="45">
        <f t="shared" si="26"/>
        <v>457</v>
      </c>
    </row>
    <row r="634" spans="1:11">
      <c r="C634" s="67">
        <v>521</v>
      </c>
      <c r="D634" s="14" t="s">
        <v>44</v>
      </c>
      <c r="E634" s="49"/>
      <c r="F634" s="49"/>
      <c r="G634" s="49"/>
      <c r="H634" s="49"/>
      <c r="I634" s="49"/>
      <c r="J634" s="50"/>
      <c r="K634" s="45">
        <f t="shared" si="26"/>
        <v>0</v>
      </c>
    </row>
    <row r="635" spans="1:11">
      <c r="C635" s="67">
        <v>522</v>
      </c>
      <c r="D635" s="14" t="s">
        <v>39</v>
      </c>
      <c r="E635" s="49"/>
      <c r="F635" s="49"/>
      <c r="G635" s="49"/>
      <c r="H635" s="49"/>
      <c r="I635" s="49"/>
      <c r="J635" s="50">
        <v>26369</v>
      </c>
      <c r="K635" s="45">
        <f t="shared" si="26"/>
        <v>26369</v>
      </c>
    </row>
    <row r="636" spans="1:11">
      <c r="C636" s="68">
        <v>523</v>
      </c>
      <c r="D636" s="16" t="s">
        <v>192</v>
      </c>
      <c r="E636" s="53"/>
      <c r="F636" s="53"/>
      <c r="G636" s="53"/>
      <c r="H636" s="53"/>
      <c r="I636" s="53"/>
      <c r="J636" s="54">
        <v>60</v>
      </c>
      <c r="K636" s="45">
        <f t="shared" si="26"/>
        <v>60</v>
      </c>
    </row>
    <row r="637" spans="1:11">
      <c r="C637" s="68">
        <v>541</v>
      </c>
      <c r="D637" s="16" t="s">
        <v>40</v>
      </c>
      <c r="E637" s="53"/>
      <c r="F637" s="53"/>
      <c r="G637" s="53">
        <v>12482</v>
      </c>
      <c r="H637" s="53"/>
      <c r="I637" s="53"/>
      <c r="J637" s="54">
        <v>116</v>
      </c>
      <c r="K637" s="45">
        <f t="shared" si="26"/>
        <v>12598</v>
      </c>
    </row>
    <row r="638" spans="1:11">
      <c r="A638" s="97"/>
      <c r="B638" s="97"/>
      <c r="C638" s="67">
        <v>611</v>
      </c>
      <c r="D638" s="14" t="s">
        <v>186</v>
      </c>
      <c r="E638" s="49"/>
      <c r="F638" s="49"/>
      <c r="G638" s="49">
        <v>20003</v>
      </c>
      <c r="H638" s="49"/>
      <c r="I638" s="49"/>
      <c r="J638" s="50"/>
      <c r="K638" s="45">
        <f t="shared" si="26"/>
        <v>20003</v>
      </c>
    </row>
    <row r="639" spans="1:11">
      <c r="A639" s="97"/>
      <c r="B639" s="97"/>
      <c r="C639" s="67">
        <v>612</v>
      </c>
      <c r="D639" s="14" t="s">
        <v>187</v>
      </c>
      <c r="E639" s="49"/>
      <c r="F639" s="49"/>
      <c r="G639" s="49"/>
      <c r="H639" s="49"/>
      <c r="I639" s="49"/>
      <c r="J639" s="50"/>
      <c r="K639" s="45">
        <f t="shared" si="26"/>
        <v>0</v>
      </c>
    </row>
    <row r="640" spans="1:11">
      <c r="A640" s="97"/>
      <c r="B640" s="97"/>
      <c r="C640" s="67">
        <v>613</v>
      </c>
      <c r="D640" s="14" t="s">
        <v>188</v>
      </c>
      <c r="E640" s="49"/>
      <c r="F640" s="49"/>
      <c r="G640" s="49"/>
      <c r="H640" s="49"/>
      <c r="I640" s="49"/>
      <c r="J640" s="50"/>
      <c r="K640" s="45">
        <f t="shared" si="26"/>
        <v>0</v>
      </c>
    </row>
    <row r="641" spans="1:11" ht="13.5" thickBot="1">
      <c r="A641" s="97"/>
      <c r="B641" s="97"/>
      <c r="C641" s="68">
        <v>621</v>
      </c>
      <c r="D641" s="16" t="s">
        <v>189</v>
      </c>
      <c r="E641" s="53"/>
      <c r="F641" s="53"/>
      <c r="G641" s="53"/>
      <c r="H641" s="53"/>
      <c r="I641" s="53"/>
      <c r="J641" s="54"/>
      <c r="K641" s="34">
        <f t="shared" si="26"/>
        <v>0</v>
      </c>
    </row>
    <row r="642" spans="1:11" ht="13.5" thickBot="1">
      <c r="A642" s="97"/>
      <c r="B642" s="97"/>
      <c r="C642" s="95" t="s">
        <v>10</v>
      </c>
      <c r="D642" s="96"/>
      <c r="E642" s="58">
        <f t="shared" ref="E642:K642" si="27">SUM(E601:E641)</f>
        <v>48777</v>
      </c>
      <c r="F642" s="58">
        <f t="shared" si="27"/>
        <v>0</v>
      </c>
      <c r="G642" s="58">
        <f t="shared" si="27"/>
        <v>368894</v>
      </c>
      <c r="H642" s="58">
        <f t="shared" si="27"/>
        <v>0</v>
      </c>
      <c r="I642" s="58">
        <f t="shared" si="27"/>
        <v>1135</v>
      </c>
      <c r="J642" s="58">
        <f t="shared" si="27"/>
        <v>97967</v>
      </c>
      <c r="K642" s="58">
        <f t="shared" si="27"/>
        <v>516773</v>
      </c>
    </row>
    <row r="643" spans="1:11">
      <c r="A643" s="97"/>
      <c r="B643" s="97"/>
      <c r="C643" s="93"/>
      <c r="D643" s="94"/>
      <c r="E643" s="70"/>
      <c r="F643" s="70"/>
      <c r="G643" s="70"/>
      <c r="H643" s="70"/>
      <c r="I643" s="70"/>
      <c r="J643" s="70"/>
      <c r="K643" s="70"/>
    </row>
    <row r="644" spans="1:11">
      <c r="A644" s="97"/>
      <c r="B644" s="97"/>
      <c r="C644" s="93"/>
      <c r="D644" s="72"/>
      <c r="E644" s="70"/>
      <c r="F644" s="70"/>
      <c r="G644" s="70"/>
      <c r="H644" s="70"/>
      <c r="I644" s="70"/>
      <c r="J644" s="70"/>
      <c r="K644" s="70"/>
    </row>
    <row r="645" spans="1:11" ht="13.5" thickBot="1">
      <c r="A645" s="97"/>
      <c r="B645" s="97"/>
      <c r="C645" s="93"/>
      <c r="D645" s="72"/>
      <c r="E645" s="70"/>
      <c r="F645" s="70"/>
      <c r="G645" s="70"/>
      <c r="H645" s="70"/>
      <c r="I645" s="70"/>
      <c r="J645" s="70"/>
      <c r="K645" s="70"/>
    </row>
    <row r="646" spans="1:11" ht="26.25" thickBot="1">
      <c r="A646" s="35">
        <v>10</v>
      </c>
      <c r="B646" s="35" t="s">
        <v>208</v>
      </c>
      <c r="C646" s="41" t="s">
        <v>2</v>
      </c>
      <c r="D646" s="38" t="s">
        <v>3</v>
      </c>
      <c r="E646" s="82" t="s">
        <v>4</v>
      </c>
      <c r="F646" s="75" t="s">
        <v>9</v>
      </c>
      <c r="G646" s="76" t="s">
        <v>5</v>
      </c>
      <c r="H646" s="83" t="s">
        <v>6</v>
      </c>
      <c r="I646" s="83" t="s">
        <v>7</v>
      </c>
      <c r="J646" s="78" t="s">
        <v>8</v>
      </c>
      <c r="K646" s="140" t="s">
        <v>10</v>
      </c>
    </row>
    <row r="647" spans="1:11">
      <c r="A647" s="97"/>
      <c r="B647" s="97"/>
      <c r="C647" s="12">
        <v>411</v>
      </c>
      <c r="D647" s="15" t="s">
        <v>11</v>
      </c>
      <c r="E647" s="45">
        <v>16657</v>
      </c>
      <c r="F647" s="45"/>
      <c r="G647" s="45">
        <v>12197</v>
      </c>
      <c r="H647" s="45"/>
      <c r="I647" s="45"/>
      <c r="J647" s="46">
        <v>349</v>
      </c>
      <c r="K647" s="45">
        <f t="shared" ref="K647:K686" si="28">SUM(E647:J647)</f>
        <v>29203</v>
      </c>
    </row>
    <row r="648" spans="1:11">
      <c r="A648" s="97"/>
      <c r="B648" s="97"/>
      <c r="C648" s="13">
        <v>412</v>
      </c>
      <c r="D648" s="14" t="s">
        <v>12</v>
      </c>
      <c r="E648" s="49">
        <v>186</v>
      </c>
      <c r="F648" s="49"/>
      <c r="G648" s="49">
        <v>5037</v>
      </c>
      <c r="H648" s="49"/>
      <c r="I648" s="49"/>
      <c r="J648" s="50">
        <v>65</v>
      </c>
      <c r="K648" s="45">
        <f t="shared" si="28"/>
        <v>5288</v>
      </c>
    </row>
    <row r="649" spans="1:11">
      <c r="A649" s="97"/>
      <c r="B649" s="97"/>
      <c r="C649" s="13">
        <v>413</v>
      </c>
      <c r="D649" s="14" t="s">
        <v>13</v>
      </c>
      <c r="E649" s="49">
        <v>96</v>
      </c>
      <c r="F649" s="49"/>
      <c r="G649" s="49">
        <v>98</v>
      </c>
      <c r="H649" s="49"/>
      <c r="I649" s="49"/>
      <c r="J649" s="50"/>
      <c r="K649" s="45">
        <f t="shared" si="28"/>
        <v>194</v>
      </c>
    </row>
    <row r="650" spans="1:11">
      <c r="A650" s="97"/>
      <c r="B650" s="97"/>
      <c r="C650" s="13">
        <v>414</v>
      </c>
      <c r="D650" s="14" t="s">
        <v>14</v>
      </c>
      <c r="E650" s="49">
        <v>104</v>
      </c>
      <c r="F650" s="49"/>
      <c r="G650" s="49">
        <v>113</v>
      </c>
      <c r="H650" s="49"/>
      <c r="I650" s="49"/>
      <c r="J650" s="50">
        <v>86</v>
      </c>
      <c r="K650" s="45">
        <f t="shared" si="28"/>
        <v>303</v>
      </c>
    </row>
    <row r="651" spans="1:11">
      <c r="A651" s="97"/>
      <c r="B651" s="97"/>
      <c r="C651" s="13">
        <v>415</v>
      </c>
      <c r="D651" s="14" t="s">
        <v>15</v>
      </c>
      <c r="E651" s="49">
        <v>239</v>
      </c>
      <c r="F651" s="49"/>
      <c r="G651" s="49">
        <v>446</v>
      </c>
      <c r="H651" s="49"/>
      <c r="I651" s="49"/>
      <c r="J651" s="50"/>
      <c r="K651" s="45">
        <f t="shared" si="28"/>
        <v>685</v>
      </c>
    </row>
    <row r="652" spans="1:11">
      <c r="A652" s="97"/>
      <c r="B652" s="97"/>
      <c r="C652" s="13">
        <v>416</v>
      </c>
      <c r="D652" s="14" t="s">
        <v>16</v>
      </c>
      <c r="E652" s="49"/>
      <c r="F652" s="49"/>
      <c r="G652" s="49">
        <v>693</v>
      </c>
      <c r="H652" s="49"/>
      <c r="I652" s="49"/>
      <c r="J652" s="50"/>
      <c r="K652" s="45">
        <f t="shared" si="28"/>
        <v>693</v>
      </c>
    </row>
    <row r="653" spans="1:11">
      <c r="A653" s="97"/>
      <c r="B653" s="97"/>
      <c r="C653" s="67">
        <v>417</v>
      </c>
      <c r="D653" s="14" t="s">
        <v>31</v>
      </c>
      <c r="E653" s="49"/>
      <c r="F653" s="49"/>
      <c r="G653" s="49"/>
      <c r="H653" s="49"/>
      <c r="I653" s="49"/>
      <c r="J653" s="50"/>
      <c r="K653" s="45">
        <f t="shared" si="28"/>
        <v>0</v>
      </c>
    </row>
    <row r="654" spans="1:11">
      <c r="A654" s="97"/>
      <c r="B654" s="97"/>
      <c r="C654" s="13">
        <v>421</v>
      </c>
      <c r="D654" s="14" t="s">
        <v>17</v>
      </c>
      <c r="E654" s="49">
        <v>1019</v>
      </c>
      <c r="F654" s="49"/>
      <c r="G654" s="49">
        <v>12480</v>
      </c>
      <c r="H654" s="49"/>
      <c r="I654" s="49"/>
      <c r="J654" s="50">
        <v>847</v>
      </c>
      <c r="K654" s="45">
        <f t="shared" si="28"/>
        <v>14346</v>
      </c>
    </row>
    <row r="655" spans="1:11">
      <c r="A655" s="97"/>
      <c r="B655" s="97"/>
      <c r="C655" s="13">
        <v>422</v>
      </c>
      <c r="D655" s="14" t="s">
        <v>18</v>
      </c>
      <c r="E655" s="49"/>
      <c r="F655" s="49"/>
      <c r="G655" s="49">
        <v>285</v>
      </c>
      <c r="H655" s="49"/>
      <c r="I655" s="49"/>
      <c r="J655" s="50">
        <v>308</v>
      </c>
      <c r="K655" s="45">
        <f t="shared" si="28"/>
        <v>593</v>
      </c>
    </row>
    <row r="656" spans="1:11">
      <c r="A656" s="97"/>
      <c r="B656" s="97"/>
      <c r="C656" s="13">
        <v>423</v>
      </c>
      <c r="D656" s="14" t="s">
        <v>19</v>
      </c>
      <c r="E656" s="49"/>
      <c r="F656" s="49"/>
      <c r="G656" s="49">
        <v>2433</v>
      </c>
      <c r="H656" s="49"/>
      <c r="I656" s="50"/>
      <c r="J656" s="33">
        <v>534</v>
      </c>
      <c r="K656" s="45">
        <f t="shared" si="28"/>
        <v>2967</v>
      </c>
    </row>
    <row r="657" spans="1:11">
      <c r="A657" s="97"/>
      <c r="B657" s="97"/>
      <c r="C657" s="13">
        <v>424</v>
      </c>
      <c r="D657" s="14" t="s">
        <v>20</v>
      </c>
      <c r="E657" s="49"/>
      <c r="F657" s="49"/>
      <c r="G657" s="49">
        <v>16098</v>
      </c>
      <c r="H657" s="49"/>
      <c r="I657" s="49"/>
      <c r="J657" s="50">
        <v>191</v>
      </c>
      <c r="K657" s="45">
        <f t="shared" si="28"/>
        <v>16289</v>
      </c>
    </row>
    <row r="658" spans="1:11">
      <c r="A658" s="97"/>
      <c r="B658" s="97"/>
      <c r="C658" s="13">
        <v>425</v>
      </c>
      <c r="D658" s="14" t="s">
        <v>21</v>
      </c>
      <c r="E658" s="49">
        <v>117</v>
      </c>
      <c r="F658" s="49"/>
      <c r="G658" s="49">
        <v>6180</v>
      </c>
      <c r="H658" s="49"/>
      <c r="I658" s="49"/>
      <c r="J658" s="50">
        <v>1435</v>
      </c>
      <c r="K658" s="45">
        <f t="shared" si="28"/>
        <v>7732</v>
      </c>
    </row>
    <row r="659" spans="1:11">
      <c r="A659" s="97"/>
      <c r="B659" s="97"/>
      <c r="C659" s="13">
        <v>426</v>
      </c>
      <c r="D659" s="14" t="s">
        <v>22</v>
      </c>
      <c r="E659" s="49">
        <v>273</v>
      </c>
      <c r="F659" s="49"/>
      <c r="G659" s="49">
        <v>1802</v>
      </c>
      <c r="H659" s="49"/>
      <c r="I659" s="49">
        <v>3</v>
      </c>
      <c r="J659" s="50">
        <v>1255</v>
      </c>
      <c r="K659" s="45">
        <f t="shared" si="28"/>
        <v>3333</v>
      </c>
    </row>
    <row r="660" spans="1:11">
      <c r="A660" s="97"/>
      <c r="B660" s="97"/>
      <c r="C660" s="13">
        <v>431</v>
      </c>
      <c r="D660" s="14" t="s">
        <v>32</v>
      </c>
      <c r="E660" s="49"/>
      <c r="F660" s="49"/>
      <c r="G660" s="49"/>
      <c r="H660" s="49"/>
      <c r="I660" s="49"/>
      <c r="J660" s="50">
        <v>76</v>
      </c>
      <c r="K660" s="45">
        <f t="shared" si="28"/>
        <v>76</v>
      </c>
    </row>
    <row r="661" spans="1:11">
      <c r="A661" s="97"/>
      <c r="B661" s="97"/>
      <c r="C661" s="67">
        <v>434</v>
      </c>
      <c r="D661" s="14" t="s">
        <v>33</v>
      </c>
      <c r="E661" s="49"/>
      <c r="F661" s="49"/>
      <c r="G661" s="49"/>
      <c r="H661" s="49"/>
      <c r="I661" s="49"/>
      <c r="J661" s="50"/>
      <c r="K661" s="45">
        <f t="shared" si="28"/>
        <v>0</v>
      </c>
    </row>
    <row r="662" spans="1:11">
      <c r="A662" s="97"/>
      <c r="B662" s="97"/>
      <c r="C662" s="13">
        <v>441</v>
      </c>
      <c r="D662" s="14" t="s">
        <v>23</v>
      </c>
      <c r="E662" s="49"/>
      <c r="F662" s="49"/>
      <c r="G662" s="49">
        <v>118</v>
      </c>
      <c r="H662" s="49"/>
      <c r="I662" s="49"/>
      <c r="J662" s="50"/>
      <c r="K662" s="45">
        <f t="shared" si="28"/>
        <v>118</v>
      </c>
    </row>
    <row r="663" spans="1:11">
      <c r="A663" s="97"/>
      <c r="B663" s="97"/>
      <c r="C663" s="67">
        <v>442</v>
      </c>
      <c r="D663" s="14" t="s">
        <v>41</v>
      </c>
      <c r="E663" s="49"/>
      <c r="F663" s="49"/>
      <c r="G663" s="49"/>
      <c r="H663" s="49"/>
      <c r="I663" s="49"/>
      <c r="J663" s="50"/>
      <c r="K663" s="45">
        <f t="shared" si="28"/>
        <v>0</v>
      </c>
    </row>
    <row r="664" spans="1:11">
      <c r="A664" s="97"/>
      <c r="B664" s="97"/>
      <c r="C664" s="13">
        <v>444</v>
      </c>
      <c r="D664" s="14" t="s">
        <v>24</v>
      </c>
      <c r="E664" s="49"/>
      <c r="F664" s="49"/>
      <c r="G664" s="49"/>
      <c r="H664" s="49"/>
      <c r="I664" s="49"/>
      <c r="J664" s="50"/>
      <c r="K664" s="45">
        <f t="shared" si="28"/>
        <v>0</v>
      </c>
    </row>
    <row r="665" spans="1:11" ht="24">
      <c r="A665" s="97"/>
      <c r="B665" s="97"/>
      <c r="C665" s="67">
        <v>451</v>
      </c>
      <c r="D665" s="14" t="s">
        <v>34</v>
      </c>
      <c r="E665" s="49"/>
      <c r="F665" s="49"/>
      <c r="G665" s="49"/>
      <c r="H665" s="49"/>
      <c r="I665" s="49"/>
      <c r="J665" s="50"/>
      <c r="K665" s="45">
        <f t="shared" si="28"/>
        <v>0</v>
      </c>
    </row>
    <row r="666" spans="1:11">
      <c r="A666" s="97"/>
      <c r="B666" s="97"/>
      <c r="C666" s="67">
        <v>462</v>
      </c>
      <c r="D666" s="14" t="s">
        <v>42</v>
      </c>
      <c r="E666" s="49"/>
      <c r="F666" s="49"/>
      <c r="G666" s="49"/>
      <c r="H666" s="49"/>
      <c r="I666" s="49"/>
      <c r="J666" s="50"/>
      <c r="K666" s="45">
        <f t="shared" si="28"/>
        <v>0</v>
      </c>
    </row>
    <row r="667" spans="1:11">
      <c r="A667" s="97"/>
      <c r="B667" s="97"/>
      <c r="C667" s="13">
        <v>463</v>
      </c>
      <c r="D667" s="14" t="s">
        <v>35</v>
      </c>
      <c r="E667" s="49"/>
      <c r="F667" s="49"/>
      <c r="G667" s="49">
        <v>11004</v>
      </c>
      <c r="H667" s="49"/>
      <c r="I667" s="49"/>
      <c r="J667" s="50">
        <v>3</v>
      </c>
      <c r="K667" s="45">
        <f t="shared" si="28"/>
        <v>11007</v>
      </c>
    </row>
    <row r="668" spans="1:11" ht="24">
      <c r="A668" s="97"/>
      <c r="B668" s="97"/>
      <c r="C668" s="67">
        <v>464</v>
      </c>
      <c r="D668" s="14" t="s">
        <v>36</v>
      </c>
      <c r="E668" s="49"/>
      <c r="F668" s="49"/>
      <c r="G668" s="49"/>
      <c r="H668" s="49"/>
      <c r="I668" s="49"/>
      <c r="J668" s="50"/>
      <c r="K668" s="45">
        <f t="shared" si="28"/>
        <v>0</v>
      </c>
    </row>
    <row r="669" spans="1:11" ht="24">
      <c r="A669" s="97"/>
      <c r="B669" s="97"/>
      <c r="C669" s="67">
        <v>471</v>
      </c>
      <c r="D669" s="14" t="s">
        <v>242</v>
      </c>
      <c r="E669" s="49"/>
      <c r="F669" s="49"/>
      <c r="G669" s="49"/>
      <c r="H669" s="49"/>
      <c r="I669" s="49"/>
      <c r="J669" s="50"/>
      <c r="K669" s="45">
        <f t="shared" si="28"/>
        <v>0</v>
      </c>
    </row>
    <row r="670" spans="1:11">
      <c r="A670" s="97"/>
      <c r="B670" s="97"/>
      <c r="C670" s="13">
        <v>472</v>
      </c>
      <c r="D670" s="14" t="s">
        <v>37</v>
      </c>
      <c r="E670" s="49"/>
      <c r="F670" s="49"/>
      <c r="G670" s="49">
        <v>984</v>
      </c>
      <c r="H670" s="49"/>
      <c r="I670" s="49"/>
      <c r="J670" s="50">
        <v>20</v>
      </c>
      <c r="K670" s="45">
        <f t="shared" si="28"/>
        <v>1004</v>
      </c>
    </row>
    <row r="671" spans="1:11">
      <c r="A671" s="97"/>
      <c r="B671" s="97"/>
      <c r="C671" s="13">
        <v>481</v>
      </c>
      <c r="D671" s="14" t="s">
        <v>25</v>
      </c>
      <c r="E671" s="49"/>
      <c r="F671" s="49"/>
      <c r="G671" s="49">
        <v>6396</v>
      </c>
      <c r="H671" s="49"/>
      <c r="I671" s="49"/>
      <c r="J671" s="50">
        <v>462</v>
      </c>
      <c r="K671" s="45">
        <f t="shared" si="28"/>
        <v>6858</v>
      </c>
    </row>
    <row r="672" spans="1:11" ht="24">
      <c r="A672" s="97"/>
      <c r="B672" s="97"/>
      <c r="C672" s="13">
        <v>482</v>
      </c>
      <c r="D672" s="14" t="s">
        <v>26</v>
      </c>
      <c r="E672" s="49">
        <v>10</v>
      </c>
      <c r="F672" s="49"/>
      <c r="G672" s="49">
        <v>52</v>
      </c>
      <c r="H672" s="49"/>
      <c r="I672" s="49"/>
      <c r="J672" s="50">
        <v>25</v>
      </c>
      <c r="K672" s="45">
        <f t="shared" si="28"/>
        <v>87</v>
      </c>
    </row>
    <row r="673" spans="1:11" ht="24">
      <c r="A673" s="97"/>
      <c r="B673" s="97"/>
      <c r="C673" s="13">
        <v>483</v>
      </c>
      <c r="D673" s="14" t="s">
        <v>27</v>
      </c>
      <c r="E673" s="49"/>
      <c r="F673" s="49"/>
      <c r="G673" s="49">
        <v>31</v>
      </c>
      <c r="H673" s="49"/>
      <c r="I673" s="49"/>
      <c r="J673" s="50"/>
      <c r="K673" s="45">
        <f t="shared" si="28"/>
        <v>31</v>
      </c>
    </row>
    <row r="674" spans="1:11" ht="24">
      <c r="A674" s="97"/>
      <c r="B674" s="97"/>
      <c r="C674" s="67">
        <v>484</v>
      </c>
      <c r="D674" s="17" t="s">
        <v>38</v>
      </c>
      <c r="E674" s="49"/>
      <c r="F674" s="49"/>
      <c r="G674" s="49"/>
      <c r="H674" s="49"/>
      <c r="I674" s="49"/>
      <c r="J674" s="50"/>
      <c r="K674" s="45">
        <f t="shared" si="28"/>
        <v>0</v>
      </c>
    </row>
    <row r="675" spans="1:11" ht="24">
      <c r="A675" s="97"/>
      <c r="B675" s="97"/>
      <c r="C675" s="67">
        <v>485</v>
      </c>
      <c r="D675" s="17" t="s">
        <v>45</v>
      </c>
      <c r="E675" s="49"/>
      <c r="F675" s="49"/>
      <c r="G675" s="49">
        <v>23</v>
      </c>
      <c r="H675" s="49"/>
      <c r="I675" s="49"/>
      <c r="J675" s="50"/>
      <c r="K675" s="45">
        <f t="shared" si="28"/>
        <v>23</v>
      </c>
    </row>
    <row r="676" spans="1:11">
      <c r="A676" s="97"/>
      <c r="B676" s="97"/>
      <c r="C676" s="67">
        <v>499</v>
      </c>
      <c r="D676" s="14" t="s">
        <v>43</v>
      </c>
      <c r="E676" s="49"/>
      <c r="F676" s="49"/>
      <c r="G676" s="49"/>
      <c r="H676" s="49"/>
      <c r="I676" s="49"/>
      <c r="J676" s="50"/>
      <c r="K676" s="45">
        <f t="shared" si="28"/>
        <v>0</v>
      </c>
    </row>
    <row r="677" spans="1:11">
      <c r="A677" s="97"/>
      <c r="B677" s="97"/>
      <c r="C677" s="13">
        <v>511</v>
      </c>
      <c r="D677" s="14" t="s">
        <v>28</v>
      </c>
      <c r="E677" s="49">
        <v>1000</v>
      </c>
      <c r="F677" s="49"/>
      <c r="G677" s="49">
        <v>9281</v>
      </c>
      <c r="H677" s="49"/>
      <c r="I677" s="49"/>
      <c r="J677" s="50">
        <v>338</v>
      </c>
      <c r="K677" s="45">
        <f t="shared" si="28"/>
        <v>10619</v>
      </c>
    </row>
    <row r="678" spans="1:11">
      <c r="A678" s="97"/>
      <c r="B678" s="97"/>
      <c r="C678" s="13">
        <v>512</v>
      </c>
      <c r="D678" s="14" t="s">
        <v>29</v>
      </c>
      <c r="E678" s="49"/>
      <c r="F678" s="49"/>
      <c r="G678" s="49">
        <v>698</v>
      </c>
      <c r="H678" s="49"/>
      <c r="I678" s="49"/>
      <c r="J678" s="50">
        <v>342</v>
      </c>
      <c r="K678" s="45">
        <f t="shared" si="28"/>
        <v>1040</v>
      </c>
    </row>
    <row r="679" spans="1:11">
      <c r="A679" s="97"/>
      <c r="B679" s="97"/>
      <c r="C679" s="67">
        <v>513</v>
      </c>
      <c r="D679" s="14" t="s">
        <v>30</v>
      </c>
      <c r="E679" s="49"/>
      <c r="F679" s="49"/>
      <c r="G679" s="49"/>
      <c r="H679" s="49"/>
      <c r="I679" s="49"/>
      <c r="J679" s="50"/>
      <c r="K679" s="45">
        <f t="shared" si="28"/>
        <v>0</v>
      </c>
    </row>
    <row r="680" spans="1:11">
      <c r="A680" s="97"/>
      <c r="B680" s="97"/>
      <c r="C680" s="67">
        <v>521</v>
      </c>
      <c r="D680" s="14" t="s">
        <v>44</v>
      </c>
      <c r="E680" s="49"/>
      <c r="F680" s="49"/>
      <c r="G680" s="49"/>
      <c r="H680" s="49"/>
      <c r="I680" s="49"/>
      <c r="J680" s="50"/>
      <c r="K680" s="45">
        <f t="shared" si="28"/>
        <v>0</v>
      </c>
    </row>
    <row r="681" spans="1:11">
      <c r="A681" s="97"/>
      <c r="B681" s="97"/>
      <c r="C681" s="67">
        <v>522</v>
      </c>
      <c r="D681" s="14" t="s">
        <v>39</v>
      </c>
      <c r="E681" s="49"/>
      <c r="F681" s="49"/>
      <c r="G681" s="49"/>
      <c r="H681" s="49"/>
      <c r="I681" s="49"/>
      <c r="J681" s="50"/>
      <c r="K681" s="45">
        <f t="shared" si="28"/>
        <v>0</v>
      </c>
    </row>
    <row r="682" spans="1:11">
      <c r="A682" s="97"/>
      <c r="B682" s="97"/>
      <c r="C682" s="68">
        <v>541</v>
      </c>
      <c r="D682" s="16" t="s">
        <v>40</v>
      </c>
      <c r="E682" s="53"/>
      <c r="F682" s="53"/>
      <c r="G682" s="53"/>
      <c r="H682" s="53"/>
      <c r="I682" s="53"/>
      <c r="J682" s="54"/>
      <c r="K682" s="45">
        <f t="shared" si="28"/>
        <v>0</v>
      </c>
    </row>
    <row r="683" spans="1:11">
      <c r="A683" s="97"/>
      <c r="B683" s="97"/>
      <c r="C683" s="67">
        <v>611</v>
      </c>
      <c r="D683" s="14" t="s">
        <v>186</v>
      </c>
      <c r="E683" s="49"/>
      <c r="F683" s="49"/>
      <c r="G683" s="49"/>
      <c r="H683" s="49"/>
      <c r="I683" s="49"/>
      <c r="J683" s="50"/>
      <c r="K683" s="45">
        <f t="shared" si="28"/>
        <v>0</v>
      </c>
    </row>
    <row r="684" spans="1:11">
      <c r="A684" s="97"/>
      <c r="B684" s="97"/>
      <c r="C684" s="67">
        <v>612</v>
      </c>
      <c r="D684" s="14" t="s">
        <v>187</v>
      </c>
      <c r="E684" s="49"/>
      <c r="F684" s="49"/>
      <c r="G684" s="49"/>
      <c r="H684" s="49"/>
      <c r="I684" s="49"/>
      <c r="J684" s="50"/>
      <c r="K684" s="45">
        <f t="shared" si="28"/>
        <v>0</v>
      </c>
    </row>
    <row r="685" spans="1:11">
      <c r="A685" s="97"/>
      <c r="B685" s="97"/>
      <c r="C685" s="67">
        <v>613</v>
      </c>
      <c r="D685" s="14" t="s">
        <v>188</v>
      </c>
      <c r="E685" s="49"/>
      <c r="F685" s="49"/>
      <c r="G685" s="49"/>
      <c r="H685" s="49"/>
      <c r="I685" s="49"/>
      <c r="J685" s="50"/>
      <c r="K685" s="45">
        <f t="shared" si="28"/>
        <v>0</v>
      </c>
    </row>
    <row r="686" spans="1:11">
      <c r="A686" s="97"/>
      <c r="B686" s="97"/>
      <c r="C686" s="67">
        <v>621</v>
      </c>
      <c r="D686" s="14" t="s">
        <v>189</v>
      </c>
      <c r="E686" s="49"/>
      <c r="F686" s="49"/>
      <c r="G686" s="49"/>
      <c r="H686" s="49"/>
      <c r="I686" s="49"/>
      <c r="J686" s="50"/>
      <c r="K686" s="45">
        <f t="shared" si="28"/>
        <v>0</v>
      </c>
    </row>
    <row r="687" spans="1:11">
      <c r="A687" s="97"/>
      <c r="B687" s="97"/>
      <c r="C687" s="162" t="s">
        <v>10</v>
      </c>
      <c r="D687" s="163"/>
      <c r="E687" s="49">
        <f t="shared" ref="E687:K687" si="29">SUM(E647:E686)</f>
        <v>19701</v>
      </c>
      <c r="F687" s="49">
        <f t="shared" si="29"/>
        <v>0</v>
      </c>
      <c r="G687" s="49">
        <f t="shared" si="29"/>
        <v>86449</v>
      </c>
      <c r="H687" s="49">
        <f t="shared" si="29"/>
        <v>0</v>
      </c>
      <c r="I687" s="49">
        <f t="shared" si="29"/>
        <v>3</v>
      </c>
      <c r="J687" s="49">
        <f t="shared" si="29"/>
        <v>6336</v>
      </c>
      <c r="K687" s="49">
        <f t="shared" si="29"/>
        <v>112489</v>
      </c>
    </row>
    <row r="688" spans="1:11">
      <c r="A688" s="97"/>
      <c r="B688" s="97"/>
      <c r="C688" s="93"/>
      <c r="D688" s="72"/>
      <c r="E688" s="70"/>
      <c r="F688" s="70"/>
      <c r="G688" s="70"/>
      <c r="H688" s="70"/>
      <c r="I688" s="70"/>
      <c r="J688" s="70"/>
      <c r="K688" s="70"/>
    </row>
    <row r="689" spans="1:11">
      <c r="A689" s="97"/>
      <c r="B689" s="97"/>
      <c r="C689" s="93"/>
      <c r="D689" s="72"/>
      <c r="E689" s="70"/>
      <c r="F689" s="70"/>
      <c r="G689" s="70"/>
      <c r="H689" s="70"/>
      <c r="I689" s="70"/>
      <c r="J689" s="70"/>
      <c r="K689" s="70"/>
    </row>
    <row r="690" spans="1:11" ht="13.5" thickBot="1">
      <c r="A690" s="97"/>
      <c r="B690" s="97"/>
      <c r="C690" s="93"/>
      <c r="D690" s="72"/>
      <c r="E690" s="70"/>
      <c r="F690" s="70"/>
      <c r="G690" s="70"/>
      <c r="H690" s="70"/>
      <c r="I690" s="70"/>
      <c r="J690" s="70"/>
      <c r="K690" s="70"/>
    </row>
    <row r="691" spans="1:11" ht="26.25" thickBot="1">
      <c r="A691" s="35">
        <v>11</v>
      </c>
      <c r="B691" s="35" t="s">
        <v>209</v>
      </c>
      <c r="C691" s="41" t="s">
        <v>2</v>
      </c>
      <c r="D691" s="38" t="s">
        <v>3</v>
      </c>
      <c r="E691" s="82" t="s">
        <v>4</v>
      </c>
      <c r="F691" s="75" t="s">
        <v>9</v>
      </c>
      <c r="G691" s="76" t="s">
        <v>5</v>
      </c>
      <c r="H691" s="83" t="s">
        <v>6</v>
      </c>
      <c r="I691" s="83" t="s">
        <v>7</v>
      </c>
      <c r="J691" s="78" t="s">
        <v>8</v>
      </c>
      <c r="K691" s="140" t="s">
        <v>10</v>
      </c>
    </row>
    <row r="692" spans="1:11">
      <c r="A692" s="97"/>
      <c r="B692" s="97"/>
      <c r="C692" s="12">
        <v>411</v>
      </c>
      <c r="D692" s="15" t="s">
        <v>11</v>
      </c>
      <c r="E692" s="45">
        <v>25330</v>
      </c>
      <c r="F692" s="45"/>
      <c r="G692" s="45">
        <v>6242</v>
      </c>
      <c r="H692" s="45"/>
      <c r="I692" s="45"/>
      <c r="J692" s="46"/>
      <c r="K692" s="45">
        <f t="shared" ref="K692:K732" si="30">SUM(E692:J692)</f>
        <v>31572</v>
      </c>
    </row>
    <row r="693" spans="1:11">
      <c r="A693" s="97"/>
      <c r="B693" s="97"/>
      <c r="C693" s="13">
        <v>412</v>
      </c>
      <c r="D693" s="14" t="s">
        <v>12</v>
      </c>
      <c r="E693" s="49"/>
      <c r="F693" s="49"/>
      <c r="G693" s="49">
        <v>5706</v>
      </c>
      <c r="H693" s="49"/>
      <c r="I693" s="49"/>
      <c r="J693" s="50"/>
      <c r="K693" s="45">
        <f t="shared" si="30"/>
        <v>5706</v>
      </c>
    </row>
    <row r="694" spans="1:11">
      <c r="A694" s="97"/>
      <c r="B694" s="97"/>
      <c r="C694" s="13">
        <v>413</v>
      </c>
      <c r="D694" s="14" t="s">
        <v>13</v>
      </c>
      <c r="E694" s="49"/>
      <c r="F694" s="49"/>
      <c r="G694" s="49">
        <v>344</v>
      </c>
      <c r="H694" s="49"/>
      <c r="I694" s="49"/>
      <c r="J694" s="50"/>
      <c r="K694" s="45">
        <f t="shared" si="30"/>
        <v>344</v>
      </c>
    </row>
    <row r="695" spans="1:11">
      <c r="A695" s="97"/>
      <c r="B695" s="97"/>
      <c r="C695" s="13">
        <v>414</v>
      </c>
      <c r="D695" s="14" t="s">
        <v>14</v>
      </c>
      <c r="E695" s="49"/>
      <c r="F695" s="49"/>
      <c r="G695" s="49">
        <v>3410</v>
      </c>
      <c r="H695" s="49"/>
      <c r="I695" s="49"/>
      <c r="J695" s="50"/>
      <c r="K695" s="45">
        <f t="shared" si="30"/>
        <v>3410</v>
      </c>
    </row>
    <row r="696" spans="1:11">
      <c r="A696" s="97"/>
      <c r="B696" s="97"/>
      <c r="C696" s="13">
        <v>415</v>
      </c>
      <c r="D696" s="14" t="s">
        <v>15</v>
      </c>
      <c r="E696" s="49"/>
      <c r="F696" s="49"/>
      <c r="G696" s="49">
        <v>60</v>
      </c>
      <c r="H696" s="49"/>
      <c r="I696" s="49"/>
      <c r="J696" s="50"/>
      <c r="K696" s="45">
        <f t="shared" si="30"/>
        <v>60</v>
      </c>
    </row>
    <row r="697" spans="1:11">
      <c r="A697" s="97"/>
      <c r="B697" s="97"/>
      <c r="C697" s="13">
        <v>416</v>
      </c>
      <c r="D697" s="14" t="s">
        <v>16</v>
      </c>
      <c r="E697" s="49"/>
      <c r="F697" s="49"/>
      <c r="G697" s="49">
        <v>80</v>
      </c>
      <c r="H697" s="49"/>
      <c r="I697" s="49"/>
      <c r="J697" s="50"/>
      <c r="K697" s="45">
        <f t="shared" si="30"/>
        <v>80</v>
      </c>
    </row>
    <row r="698" spans="1:11">
      <c r="A698" s="97"/>
      <c r="B698" s="97"/>
      <c r="C698" s="67">
        <v>417</v>
      </c>
      <c r="D698" s="14" t="s">
        <v>31</v>
      </c>
      <c r="E698" s="49"/>
      <c r="F698" s="49"/>
      <c r="G698" s="49"/>
      <c r="H698" s="49"/>
      <c r="I698" s="49"/>
      <c r="J698" s="50"/>
      <c r="K698" s="45">
        <f t="shared" si="30"/>
        <v>0</v>
      </c>
    </row>
    <row r="699" spans="1:11">
      <c r="A699" s="97"/>
      <c r="B699" s="97"/>
      <c r="C699" s="13">
        <v>421</v>
      </c>
      <c r="D699" s="14" t="s">
        <v>17</v>
      </c>
      <c r="E699" s="49"/>
      <c r="F699" s="49">
        <v>41</v>
      </c>
      <c r="G699" s="49">
        <v>8455</v>
      </c>
      <c r="H699" s="49"/>
      <c r="I699" s="49"/>
      <c r="J699" s="50"/>
      <c r="K699" s="45">
        <f t="shared" si="30"/>
        <v>8496</v>
      </c>
    </row>
    <row r="700" spans="1:11">
      <c r="A700" s="97"/>
      <c r="B700" s="97"/>
      <c r="C700" s="13">
        <v>422</v>
      </c>
      <c r="D700" s="14" t="s">
        <v>18</v>
      </c>
      <c r="E700" s="49"/>
      <c r="F700" s="49">
        <v>21</v>
      </c>
      <c r="G700" s="49">
        <v>992</v>
      </c>
      <c r="H700" s="49"/>
      <c r="I700" s="49"/>
      <c r="J700" s="50"/>
      <c r="K700" s="45">
        <f t="shared" si="30"/>
        <v>1013</v>
      </c>
    </row>
    <row r="701" spans="1:11">
      <c r="A701" s="97"/>
      <c r="B701" s="97"/>
      <c r="C701" s="13">
        <v>423</v>
      </c>
      <c r="D701" s="14" t="s">
        <v>19</v>
      </c>
      <c r="E701" s="49"/>
      <c r="F701" s="49">
        <v>1142</v>
      </c>
      <c r="G701" s="49">
        <v>13925</v>
      </c>
      <c r="H701" s="49"/>
      <c r="I701" s="49"/>
      <c r="J701" s="50"/>
      <c r="K701" s="45">
        <f t="shared" si="30"/>
        <v>15067</v>
      </c>
    </row>
    <row r="702" spans="1:11">
      <c r="A702" s="97"/>
      <c r="B702" s="97"/>
      <c r="C702" s="13">
        <v>424</v>
      </c>
      <c r="D702" s="14" t="s">
        <v>20</v>
      </c>
      <c r="E702" s="49"/>
      <c r="F702" s="49">
        <v>355</v>
      </c>
      <c r="G702" s="49">
        <v>6634</v>
      </c>
      <c r="H702" s="49"/>
      <c r="I702" s="49"/>
      <c r="J702" s="50"/>
      <c r="K702" s="45">
        <f t="shared" si="30"/>
        <v>6989</v>
      </c>
    </row>
    <row r="703" spans="1:11">
      <c r="A703" s="97"/>
      <c r="B703" s="97"/>
      <c r="C703" s="13">
        <v>425</v>
      </c>
      <c r="D703" s="14" t="s">
        <v>21</v>
      </c>
      <c r="E703" s="49"/>
      <c r="F703" s="49">
        <v>193</v>
      </c>
      <c r="G703" s="49">
        <v>10867</v>
      </c>
      <c r="H703" s="49"/>
      <c r="I703" s="49"/>
      <c r="J703" s="50"/>
      <c r="K703" s="45">
        <f t="shared" si="30"/>
        <v>11060</v>
      </c>
    </row>
    <row r="704" spans="1:11">
      <c r="A704" s="97"/>
      <c r="B704" s="97"/>
      <c r="C704" s="13">
        <v>426</v>
      </c>
      <c r="D704" s="14" t="s">
        <v>22</v>
      </c>
      <c r="E704" s="49"/>
      <c r="F704" s="49">
        <v>64</v>
      </c>
      <c r="G704" s="49">
        <v>3090</v>
      </c>
      <c r="H704" s="49"/>
      <c r="I704" s="49"/>
      <c r="J704" s="50"/>
      <c r="K704" s="45">
        <f t="shared" si="30"/>
        <v>3154</v>
      </c>
    </row>
    <row r="705" spans="1:11">
      <c r="A705" s="97"/>
      <c r="B705" s="97"/>
      <c r="C705" s="13">
        <v>431</v>
      </c>
      <c r="D705" s="14" t="s">
        <v>32</v>
      </c>
      <c r="E705" s="49"/>
      <c r="F705" s="49"/>
      <c r="G705" s="49">
        <v>223</v>
      </c>
      <c r="H705" s="49"/>
      <c r="I705" s="49"/>
      <c r="J705" s="50"/>
      <c r="K705" s="45">
        <f t="shared" si="30"/>
        <v>223</v>
      </c>
    </row>
    <row r="706" spans="1:11">
      <c r="A706" s="97"/>
      <c r="B706" s="97"/>
      <c r="C706" s="67">
        <v>434</v>
      </c>
      <c r="D706" s="14" t="s">
        <v>33</v>
      </c>
      <c r="E706" s="49"/>
      <c r="F706" s="49"/>
      <c r="G706" s="49"/>
      <c r="H706" s="49"/>
      <c r="I706" s="49"/>
      <c r="J706" s="50"/>
      <c r="K706" s="45">
        <f t="shared" si="30"/>
        <v>0</v>
      </c>
    </row>
    <row r="707" spans="1:11">
      <c r="A707" s="97"/>
      <c r="B707" s="97"/>
      <c r="C707" s="13">
        <v>441</v>
      </c>
      <c r="D707" s="14" t="s">
        <v>23</v>
      </c>
      <c r="E707" s="49"/>
      <c r="F707" s="49"/>
      <c r="G707" s="49">
        <v>193</v>
      </c>
      <c r="H707" s="49"/>
      <c r="I707" s="49"/>
      <c r="J707" s="50"/>
      <c r="K707" s="45">
        <f t="shared" si="30"/>
        <v>193</v>
      </c>
    </row>
    <row r="708" spans="1:11">
      <c r="A708" s="97"/>
      <c r="B708" s="97"/>
      <c r="C708" s="67">
        <v>442</v>
      </c>
      <c r="D708" s="14" t="s">
        <v>41</v>
      </c>
      <c r="E708" s="49"/>
      <c r="F708" s="49"/>
      <c r="G708" s="49"/>
      <c r="H708" s="49"/>
      <c r="I708" s="49"/>
      <c r="J708" s="50"/>
      <c r="K708" s="45">
        <f t="shared" si="30"/>
        <v>0</v>
      </c>
    </row>
    <row r="709" spans="1:11">
      <c r="A709" s="97"/>
      <c r="B709" s="97"/>
      <c r="C709" s="13">
        <v>444</v>
      </c>
      <c r="D709" s="14" t="s">
        <v>24</v>
      </c>
      <c r="E709" s="49"/>
      <c r="F709" s="49"/>
      <c r="G709" s="49"/>
      <c r="H709" s="49"/>
      <c r="I709" s="49"/>
      <c r="J709" s="50"/>
      <c r="K709" s="45">
        <f t="shared" si="30"/>
        <v>0</v>
      </c>
    </row>
    <row r="710" spans="1:11" ht="24">
      <c r="A710" s="97"/>
      <c r="B710" s="97"/>
      <c r="C710" s="67">
        <v>451</v>
      </c>
      <c r="D710" s="14" t="s">
        <v>34</v>
      </c>
      <c r="E710" s="49"/>
      <c r="F710" s="49"/>
      <c r="G710" s="49">
        <v>294</v>
      </c>
      <c r="H710" s="49"/>
      <c r="I710" s="49"/>
      <c r="J710" s="50"/>
      <c r="K710" s="45">
        <f t="shared" si="30"/>
        <v>294</v>
      </c>
    </row>
    <row r="711" spans="1:11">
      <c r="A711" s="97"/>
      <c r="B711" s="97"/>
      <c r="C711" s="67">
        <v>452</v>
      </c>
      <c r="D711" s="14" t="s">
        <v>196</v>
      </c>
      <c r="E711" s="49"/>
      <c r="F711" s="49">
        <v>4393</v>
      </c>
      <c r="G711" s="49"/>
      <c r="H711" s="49"/>
      <c r="I711" s="49"/>
      <c r="J711" s="50"/>
      <c r="K711" s="45">
        <f t="shared" si="30"/>
        <v>4393</v>
      </c>
    </row>
    <row r="712" spans="1:11">
      <c r="A712" s="97"/>
      <c r="B712" s="97"/>
      <c r="C712" s="67">
        <v>462</v>
      </c>
      <c r="D712" s="14" t="s">
        <v>42</v>
      </c>
      <c r="E712" s="49"/>
      <c r="F712" s="49"/>
      <c r="G712" s="49"/>
      <c r="H712" s="49"/>
      <c r="I712" s="49"/>
      <c r="J712" s="50"/>
      <c r="K712" s="45">
        <f t="shared" si="30"/>
        <v>0</v>
      </c>
    </row>
    <row r="713" spans="1:11">
      <c r="A713" s="97"/>
      <c r="B713" s="97"/>
      <c r="C713" s="13">
        <v>463</v>
      </c>
      <c r="D713" s="14" t="s">
        <v>35</v>
      </c>
      <c r="E713" s="49"/>
      <c r="F713" s="49">
        <v>2000</v>
      </c>
      <c r="G713" s="49">
        <v>17728</v>
      </c>
      <c r="H713" s="49"/>
      <c r="I713" s="49"/>
      <c r="J713" s="50"/>
      <c r="K713" s="45">
        <f t="shared" si="30"/>
        <v>19728</v>
      </c>
    </row>
    <row r="714" spans="1:11" ht="24">
      <c r="A714" s="97"/>
      <c r="B714" s="97"/>
      <c r="C714" s="67">
        <v>464</v>
      </c>
      <c r="D714" s="14" t="s">
        <v>36</v>
      </c>
      <c r="E714" s="49"/>
      <c r="F714" s="49"/>
      <c r="G714" s="49"/>
      <c r="H714" s="49"/>
      <c r="I714" s="49"/>
      <c r="J714" s="50"/>
      <c r="K714" s="45">
        <f t="shared" si="30"/>
        <v>0</v>
      </c>
    </row>
    <row r="715" spans="1:11" ht="24">
      <c r="A715" s="97"/>
      <c r="B715" s="97"/>
      <c r="C715" s="67">
        <v>471</v>
      </c>
      <c r="D715" s="14" t="s">
        <v>242</v>
      </c>
      <c r="E715" s="49"/>
      <c r="F715" s="49"/>
      <c r="G715" s="49"/>
      <c r="H715" s="49"/>
      <c r="I715" s="49"/>
      <c r="J715" s="50"/>
      <c r="K715" s="45">
        <f t="shared" si="30"/>
        <v>0</v>
      </c>
    </row>
    <row r="716" spans="1:11">
      <c r="A716" s="97"/>
      <c r="B716" s="97"/>
      <c r="C716" s="13">
        <v>472</v>
      </c>
      <c r="D716" s="14" t="s">
        <v>37</v>
      </c>
      <c r="E716" s="49"/>
      <c r="F716" s="49"/>
      <c r="G716" s="49">
        <v>2201</v>
      </c>
      <c r="H716" s="49"/>
      <c r="I716" s="49"/>
      <c r="J716" s="50"/>
      <c r="K716" s="45">
        <f t="shared" si="30"/>
        <v>2201</v>
      </c>
    </row>
    <row r="717" spans="1:11">
      <c r="A717" s="97"/>
      <c r="B717" s="97"/>
      <c r="C717" s="13">
        <v>481</v>
      </c>
      <c r="D717" s="14" t="s">
        <v>25</v>
      </c>
      <c r="E717" s="49"/>
      <c r="F717" s="49">
        <v>3041</v>
      </c>
      <c r="G717" s="49">
        <v>11375</v>
      </c>
      <c r="H717" s="49"/>
      <c r="I717" s="49"/>
      <c r="J717" s="50"/>
      <c r="K717" s="45">
        <f t="shared" si="30"/>
        <v>14416</v>
      </c>
    </row>
    <row r="718" spans="1:11" ht="24">
      <c r="A718" s="97"/>
      <c r="B718" s="97"/>
      <c r="C718" s="13">
        <v>482</v>
      </c>
      <c r="D718" s="14" t="s">
        <v>26</v>
      </c>
      <c r="E718" s="49"/>
      <c r="F718" s="49"/>
      <c r="G718" s="49">
        <v>45</v>
      </c>
      <c r="H718" s="49"/>
      <c r="I718" s="49"/>
      <c r="J718" s="50"/>
      <c r="K718" s="45">
        <f t="shared" si="30"/>
        <v>45</v>
      </c>
    </row>
    <row r="719" spans="1:11" ht="24">
      <c r="A719" s="97"/>
      <c r="B719" s="97"/>
      <c r="C719" s="13">
        <v>483</v>
      </c>
      <c r="D719" s="14" t="s">
        <v>27</v>
      </c>
      <c r="E719" s="49"/>
      <c r="F719" s="49"/>
      <c r="G719" s="49">
        <v>286</v>
      </c>
      <c r="H719" s="49"/>
      <c r="I719" s="49"/>
      <c r="J719" s="50"/>
      <c r="K719" s="45">
        <f t="shared" si="30"/>
        <v>286</v>
      </c>
    </row>
    <row r="720" spans="1:11" ht="24">
      <c r="A720" s="97"/>
      <c r="B720" s="97"/>
      <c r="C720" s="67">
        <v>484</v>
      </c>
      <c r="D720" s="17" t="s">
        <v>38</v>
      </c>
      <c r="E720" s="49"/>
      <c r="F720" s="49"/>
      <c r="G720" s="49"/>
      <c r="H720" s="49"/>
      <c r="I720" s="49"/>
      <c r="J720" s="50"/>
      <c r="K720" s="45">
        <f t="shared" si="30"/>
        <v>0</v>
      </c>
    </row>
    <row r="721" spans="1:11" ht="24">
      <c r="A721" s="97"/>
      <c r="B721" s="97"/>
      <c r="C721" s="67">
        <v>485</v>
      </c>
      <c r="D721" s="17" t="s">
        <v>45</v>
      </c>
      <c r="E721" s="49"/>
      <c r="F721" s="49"/>
      <c r="G721" s="49"/>
      <c r="H721" s="49"/>
      <c r="I721" s="49"/>
      <c r="J721" s="50"/>
      <c r="K721" s="45">
        <f t="shared" si="30"/>
        <v>0</v>
      </c>
    </row>
    <row r="722" spans="1:11">
      <c r="A722" s="97"/>
      <c r="B722" s="97"/>
      <c r="C722" s="67">
        <v>499</v>
      </c>
      <c r="D722" s="14" t="s">
        <v>43</v>
      </c>
      <c r="E722" s="49"/>
      <c r="F722" s="49"/>
      <c r="G722" s="49"/>
      <c r="H722" s="49"/>
      <c r="I722" s="49"/>
      <c r="J722" s="50"/>
      <c r="K722" s="45">
        <f t="shared" si="30"/>
        <v>0</v>
      </c>
    </row>
    <row r="723" spans="1:11">
      <c r="A723" s="97"/>
      <c r="B723" s="97"/>
      <c r="C723" s="13">
        <v>511</v>
      </c>
      <c r="D723" s="14" t="s">
        <v>28</v>
      </c>
      <c r="E723" s="49">
        <v>179</v>
      </c>
      <c r="F723" s="49"/>
      <c r="G723" s="49">
        <v>24351</v>
      </c>
      <c r="H723" s="49"/>
      <c r="I723" s="49"/>
      <c r="J723" s="50"/>
      <c r="K723" s="45">
        <f t="shared" si="30"/>
        <v>24530</v>
      </c>
    </row>
    <row r="724" spans="1:11">
      <c r="A724" s="97"/>
      <c r="B724" s="97"/>
      <c r="C724" s="13">
        <v>512</v>
      </c>
      <c r="D724" s="14" t="s">
        <v>29</v>
      </c>
      <c r="E724" s="49"/>
      <c r="F724" s="49">
        <v>525</v>
      </c>
      <c r="G724" s="49">
        <v>1103</v>
      </c>
      <c r="H724" s="49"/>
      <c r="I724" s="49"/>
      <c r="J724" s="50"/>
      <c r="K724" s="45">
        <f t="shared" si="30"/>
        <v>1628</v>
      </c>
    </row>
    <row r="725" spans="1:11">
      <c r="A725" s="97"/>
      <c r="B725" s="97"/>
      <c r="C725" s="67">
        <v>513</v>
      </c>
      <c r="D725" s="14" t="s">
        <v>30</v>
      </c>
      <c r="E725" s="49"/>
      <c r="F725" s="49"/>
      <c r="G725" s="49"/>
      <c r="H725" s="49"/>
      <c r="I725" s="49"/>
      <c r="J725" s="50"/>
      <c r="K725" s="45">
        <f t="shared" si="30"/>
        <v>0</v>
      </c>
    </row>
    <row r="726" spans="1:11">
      <c r="A726" s="97"/>
      <c r="B726" s="97"/>
      <c r="C726" s="67">
        <v>521</v>
      </c>
      <c r="D726" s="14" t="s">
        <v>44</v>
      </c>
      <c r="E726" s="49"/>
      <c r="F726" s="49"/>
      <c r="G726" s="49"/>
      <c r="H726" s="49"/>
      <c r="I726" s="49"/>
      <c r="J726" s="50"/>
      <c r="K726" s="45">
        <f t="shared" si="30"/>
        <v>0</v>
      </c>
    </row>
    <row r="727" spans="1:11">
      <c r="A727" s="97"/>
      <c r="B727" s="97"/>
      <c r="C727" s="67">
        <v>522</v>
      </c>
      <c r="D727" s="14" t="s">
        <v>39</v>
      </c>
      <c r="E727" s="49"/>
      <c r="F727" s="49"/>
      <c r="G727" s="49"/>
      <c r="H727" s="49"/>
      <c r="I727" s="49"/>
      <c r="J727" s="50"/>
      <c r="K727" s="45">
        <f t="shared" si="30"/>
        <v>0</v>
      </c>
    </row>
    <row r="728" spans="1:11">
      <c r="A728" s="97"/>
      <c r="B728" s="97"/>
      <c r="C728" s="68">
        <v>541</v>
      </c>
      <c r="D728" s="16" t="s">
        <v>40</v>
      </c>
      <c r="E728" s="53"/>
      <c r="F728" s="53"/>
      <c r="G728" s="53"/>
      <c r="H728" s="53"/>
      <c r="I728" s="53"/>
      <c r="J728" s="54"/>
      <c r="K728" s="45">
        <f t="shared" si="30"/>
        <v>0</v>
      </c>
    </row>
    <row r="729" spans="1:11">
      <c r="A729" s="97"/>
      <c r="B729" s="97"/>
      <c r="C729" s="67">
        <v>611</v>
      </c>
      <c r="D729" s="14" t="s">
        <v>186</v>
      </c>
      <c r="E729" s="49"/>
      <c r="F729" s="49"/>
      <c r="G729" s="49">
        <v>1656</v>
      </c>
      <c r="H729" s="49"/>
      <c r="I729" s="49"/>
      <c r="J729" s="50"/>
      <c r="K729" s="45">
        <f t="shared" si="30"/>
        <v>1656</v>
      </c>
    </row>
    <row r="730" spans="1:11">
      <c r="A730" s="97"/>
      <c r="B730" s="97"/>
      <c r="C730" s="67">
        <v>612</v>
      </c>
      <c r="D730" s="14" t="s">
        <v>187</v>
      </c>
      <c r="E730" s="49"/>
      <c r="F730" s="49"/>
      <c r="G730" s="49"/>
      <c r="H730" s="49"/>
      <c r="I730" s="49"/>
      <c r="J730" s="50"/>
      <c r="K730" s="45">
        <f t="shared" si="30"/>
        <v>0</v>
      </c>
    </row>
    <row r="731" spans="1:11">
      <c r="A731" s="97"/>
      <c r="B731" s="97"/>
      <c r="C731" s="67">
        <v>613</v>
      </c>
      <c r="D731" s="14" t="s">
        <v>188</v>
      </c>
      <c r="E731" s="49"/>
      <c r="F731" s="49"/>
      <c r="G731" s="49"/>
      <c r="H731" s="49"/>
      <c r="I731" s="49"/>
      <c r="J731" s="50"/>
      <c r="K731" s="45">
        <f t="shared" si="30"/>
        <v>0</v>
      </c>
    </row>
    <row r="732" spans="1:11">
      <c r="A732" s="97"/>
      <c r="B732" s="97"/>
      <c r="C732" s="67">
        <v>621</v>
      </c>
      <c r="D732" s="14" t="s">
        <v>189</v>
      </c>
      <c r="E732" s="49"/>
      <c r="F732" s="49"/>
      <c r="G732" s="49"/>
      <c r="H732" s="49"/>
      <c r="I732" s="49"/>
      <c r="J732" s="50"/>
      <c r="K732" s="45">
        <f t="shared" si="30"/>
        <v>0</v>
      </c>
    </row>
    <row r="733" spans="1:11">
      <c r="A733" s="97"/>
      <c r="B733" s="97"/>
      <c r="C733" s="162" t="s">
        <v>10</v>
      </c>
      <c r="D733" s="163"/>
      <c r="E733" s="49">
        <f t="shared" ref="E733:K733" si="31">SUM(E692:E732)</f>
        <v>25509</v>
      </c>
      <c r="F733" s="49">
        <f t="shared" si="31"/>
        <v>11775</v>
      </c>
      <c r="G733" s="49">
        <f t="shared" si="31"/>
        <v>119260</v>
      </c>
      <c r="H733" s="49">
        <f t="shared" si="31"/>
        <v>0</v>
      </c>
      <c r="I733" s="49">
        <f t="shared" si="31"/>
        <v>0</v>
      </c>
      <c r="J733" s="49">
        <f t="shared" si="31"/>
        <v>0</v>
      </c>
      <c r="K733" s="49">
        <f t="shared" si="31"/>
        <v>156544</v>
      </c>
    </row>
    <row r="734" spans="1:11" ht="13.5" thickBot="1">
      <c r="A734" s="97"/>
      <c r="B734" s="97"/>
      <c r="C734" s="93"/>
      <c r="D734" s="72"/>
      <c r="E734" s="70"/>
      <c r="F734" s="70"/>
      <c r="G734" s="70"/>
      <c r="H734" s="70"/>
      <c r="I734" s="70"/>
      <c r="J734" s="70"/>
      <c r="K734" s="70"/>
    </row>
    <row r="735" spans="1:11" ht="26.25" thickBot="1">
      <c r="A735" s="35">
        <v>12</v>
      </c>
      <c r="B735" s="35" t="s">
        <v>210</v>
      </c>
      <c r="C735" s="41" t="s">
        <v>2</v>
      </c>
      <c r="D735" s="38" t="s">
        <v>3</v>
      </c>
      <c r="E735" s="82" t="s">
        <v>4</v>
      </c>
      <c r="F735" s="75" t="s">
        <v>9</v>
      </c>
      <c r="G735" s="76" t="s">
        <v>5</v>
      </c>
      <c r="H735" s="83" t="s">
        <v>6</v>
      </c>
      <c r="I735" s="83" t="s">
        <v>7</v>
      </c>
      <c r="J735" s="78" t="s">
        <v>8</v>
      </c>
      <c r="K735" s="140" t="s">
        <v>10</v>
      </c>
    </row>
    <row r="736" spans="1:11">
      <c r="A736" s="97"/>
      <c r="B736" s="97"/>
      <c r="C736" s="12">
        <v>411</v>
      </c>
      <c r="D736" s="15" t="s">
        <v>11</v>
      </c>
      <c r="E736" s="45"/>
      <c r="F736" s="45"/>
      <c r="G736" s="45">
        <v>96698</v>
      </c>
      <c r="H736" s="45"/>
      <c r="I736" s="45"/>
      <c r="J736" s="46"/>
      <c r="K736" s="45">
        <f t="shared" ref="K736:K775" si="32">SUM(E736:J736)</f>
        <v>96698</v>
      </c>
    </row>
    <row r="737" spans="1:11">
      <c r="A737" s="97"/>
      <c r="B737" s="97"/>
      <c r="C737" s="13">
        <v>412</v>
      </c>
      <c r="D737" s="14" t="s">
        <v>12</v>
      </c>
      <c r="E737" s="49"/>
      <c r="F737" s="49"/>
      <c r="G737" s="49">
        <v>17288</v>
      </c>
      <c r="H737" s="49"/>
      <c r="I737" s="49"/>
      <c r="J737" s="50"/>
      <c r="K737" s="45">
        <f t="shared" si="32"/>
        <v>17288</v>
      </c>
    </row>
    <row r="738" spans="1:11">
      <c r="A738" s="97"/>
      <c r="B738" s="97"/>
      <c r="C738" s="13">
        <v>413</v>
      </c>
      <c r="D738" s="14" t="s">
        <v>13</v>
      </c>
      <c r="E738" s="49"/>
      <c r="F738" s="49"/>
      <c r="G738" s="49"/>
      <c r="H738" s="49"/>
      <c r="I738" s="49"/>
      <c r="J738" s="50"/>
      <c r="K738" s="45">
        <f t="shared" si="32"/>
        <v>0</v>
      </c>
    </row>
    <row r="739" spans="1:11">
      <c r="A739" s="97"/>
      <c r="B739" s="97"/>
      <c r="C739" s="13">
        <v>414</v>
      </c>
      <c r="D739" s="14" t="s">
        <v>14</v>
      </c>
      <c r="E739" s="49"/>
      <c r="F739" s="49"/>
      <c r="G739" s="49">
        <v>2332</v>
      </c>
      <c r="H739" s="49"/>
      <c r="I739" s="49"/>
      <c r="J739" s="50"/>
      <c r="K739" s="45">
        <f t="shared" si="32"/>
        <v>2332</v>
      </c>
    </row>
    <row r="740" spans="1:11">
      <c r="A740" s="97"/>
      <c r="B740" s="97"/>
      <c r="C740" s="13">
        <v>415</v>
      </c>
      <c r="D740" s="14" t="s">
        <v>15</v>
      </c>
      <c r="E740" s="49"/>
      <c r="F740" s="49"/>
      <c r="G740" s="49">
        <v>1127</v>
      </c>
      <c r="H740" s="49"/>
      <c r="I740" s="49"/>
      <c r="J740" s="50"/>
      <c r="K740" s="45">
        <f t="shared" si="32"/>
        <v>1127</v>
      </c>
    </row>
    <row r="741" spans="1:11">
      <c r="A741" s="97"/>
      <c r="B741" s="97"/>
      <c r="C741" s="13">
        <v>416</v>
      </c>
      <c r="D741" s="14" t="s">
        <v>16</v>
      </c>
      <c r="E741" s="49"/>
      <c r="F741" s="49"/>
      <c r="G741" s="49">
        <v>870</v>
      </c>
      <c r="H741" s="49"/>
      <c r="I741" s="49"/>
      <c r="J741" s="50"/>
      <c r="K741" s="45">
        <f t="shared" si="32"/>
        <v>870</v>
      </c>
    </row>
    <row r="742" spans="1:11">
      <c r="A742" s="97"/>
      <c r="B742" s="97"/>
      <c r="C742" s="67">
        <v>417</v>
      </c>
      <c r="D742" s="14" t="s">
        <v>31</v>
      </c>
      <c r="E742" s="49"/>
      <c r="F742" s="49"/>
      <c r="G742" s="49">
        <v>5556</v>
      </c>
      <c r="H742" s="49"/>
      <c r="I742" s="49"/>
      <c r="J742" s="50"/>
      <c r="K742" s="45">
        <f t="shared" si="32"/>
        <v>5556</v>
      </c>
    </row>
    <row r="743" spans="1:11">
      <c r="A743" s="97"/>
      <c r="B743" s="97"/>
      <c r="C743" s="13">
        <v>421</v>
      </c>
      <c r="D743" s="14" t="s">
        <v>17</v>
      </c>
      <c r="E743" s="49"/>
      <c r="F743" s="49"/>
      <c r="G743" s="49">
        <v>13265</v>
      </c>
      <c r="H743" s="49"/>
      <c r="I743" s="49"/>
      <c r="J743" s="50"/>
      <c r="K743" s="45">
        <f t="shared" si="32"/>
        <v>13265</v>
      </c>
    </row>
    <row r="744" spans="1:11">
      <c r="A744" s="97"/>
      <c r="B744" s="97"/>
      <c r="C744" s="13">
        <v>422</v>
      </c>
      <c r="D744" s="14" t="s">
        <v>18</v>
      </c>
      <c r="E744" s="49"/>
      <c r="F744" s="49"/>
      <c r="G744" s="49">
        <v>2661</v>
      </c>
      <c r="H744" s="49"/>
      <c r="I744" s="49"/>
      <c r="J744" s="50"/>
      <c r="K744" s="45">
        <f t="shared" si="32"/>
        <v>2661</v>
      </c>
    </row>
    <row r="745" spans="1:11">
      <c r="A745" s="97"/>
      <c r="B745" s="97"/>
      <c r="C745" s="13">
        <v>423</v>
      </c>
      <c r="D745" s="14" t="s">
        <v>19</v>
      </c>
      <c r="E745" s="49"/>
      <c r="F745" s="49"/>
      <c r="G745" s="49">
        <v>7301</v>
      </c>
      <c r="H745" s="49"/>
      <c r="I745" s="49"/>
      <c r="J745" s="50"/>
      <c r="K745" s="45">
        <f t="shared" si="32"/>
        <v>7301</v>
      </c>
    </row>
    <row r="746" spans="1:11">
      <c r="A746" s="97"/>
      <c r="B746" s="97"/>
      <c r="C746" s="13">
        <v>424</v>
      </c>
      <c r="D746" s="14" t="s">
        <v>20</v>
      </c>
      <c r="E746" s="49"/>
      <c r="F746" s="49"/>
      <c r="G746" s="49">
        <v>6502</v>
      </c>
      <c r="H746" s="49"/>
      <c r="I746" s="49"/>
      <c r="J746" s="50"/>
      <c r="K746" s="45">
        <f t="shared" si="32"/>
        <v>6502</v>
      </c>
    </row>
    <row r="747" spans="1:11">
      <c r="A747" s="97"/>
      <c r="B747" s="97"/>
      <c r="C747" s="13">
        <v>425</v>
      </c>
      <c r="D747" s="14" t="s">
        <v>21</v>
      </c>
      <c r="E747" s="49"/>
      <c r="F747" s="49"/>
      <c r="G747" s="49">
        <v>8098</v>
      </c>
      <c r="H747" s="49"/>
      <c r="I747" s="49"/>
      <c r="J747" s="50"/>
      <c r="K747" s="45">
        <f t="shared" si="32"/>
        <v>8098</v>
      </c>
    </row>
    <row r="748" spans="1:11">
      <c r="A748" s="97"/>
      <c r="B748" s="97"/>
      <c r="C748" s="13">
        <v>426</v>
      </c>
      <c r="D748" s="14" t="s">
        <v>22</v>
      </c>
      <c r="E748" s="49"/>
      <c r="F748" s="49"/>
      <c r="G748" s="49">
        <v>6999</v>
      </c>
      <c r="H748" s="49"/>
      <c r="I748" s="49"/>
      <c r="J748" s="50"/>
      <c r="K748" s="45">
        <f t="shared" si="32"/>
        <v>6999</v>
      </c>
    </row>
    <row r="749" spans="1:11">
      <c r="A749" s="97"/>
      <c r="B749" s="97"/>
      <c r="C749" s="13">
        <v>431</v>
      </c>
      <c r="D749" s="14" t="s">
        <v>32</v>
      </c>
      <c r="E749" s="49"/>
      <c r="F749" s="49"/>
      <c r="G749" s="49"/>
      <c r="H749" s="49"/>
      <c r="I749" s="49"/>
      <c r="J749" s="50"/>
      <c r="K749" s="45">
        <f t="shared" si="32"/>
        <v>0</v>
      </c>
    </row>
    <row r="750" spans="1:11">
      <c r="A750" s="97"/>
      <c r="B750" s="97"/>
      <c r="C750" s="67">
        <v>434</v>
      </c>
      <c r="D750" s="14" t="s">
        <v>33</v>
      </c>
      <c r="E750" s="49"/>
      <c r="F750" s="49"/>
      <c r="G750" s="49"/>
      <c r="H750" s="49"/>
      <c r="I750" s="49"/>
      <c r="J750" s="50"/>
      <c r="K750" s="45">
        <f t="shared" si="32"/>
        <v>0</v>
      </c>
    </row>
    <row r="751" spans="1:11">
      <c r="A751" s="97"/>
      <c r="B751" s="97"/>
      <c r="C751" s="13">
        <v>441</v>
      </c>
      <c r="D751" s="14" t="s">
        <v>23</v>
      </c>
      <c r="E751" s="49"/>
      <c r="F751" s="49"/>
      <c r="G751" s="49"/>
      <c r="H751" s="49"/>
      <c r="I751" s="49"/>
      <c r="J751" s="50"/>
      <c r="K751" s="45">
        <f t="shared" si="32"/>
        <v>0</v>
      </c>
    </row>
    <row r="752" spans="1:11">
      <c r="A752" s="97"/>
      <c r="B752" s="97"/>
      <c r="C752" s="67">
        <v>442</v>
      </c>
      <c r="D752" s="14" t="s">
        <v>41</v>
      </c>
      <c r="E752" s="49"/>
      <c r="F752" s="49"/>
      <c r="G752" s="49"/>
      <c r="H752" s="49"/>
      <c r="I752" s="49"/>
      <c r="J752" s="50"/>
      <c r="K752" s="45">
        <f t="shared" si="32"/>
        <v>0</v>
      </c>
    </row>
    <row r="753" spans="1:11">
      <c r="A753" s="97"/>
      <c r="B753" s="97"/>
      <c r="C753" s="13">
        <v>444</v>
      </c>
      <c r="D753" s="14" t="s">
        <v>24</v>
      </c>
      <c r="E753" s="49"/>
      <c r="F753" s="49"/>
      <c r="G753" s="49"/>
      <c r="H753" s="49"/>
      <c r="I753" s="49"/>
      <c r="J753" s="50"/>
      <c r="K753" s="45">
        <f t="shared" si="32"/>
        <v>0</v>
      </c>
    </row>
    <row r="754" spans="1:11" ht="24">
      <c r="A754" s="97"/>
      <c r="B754" s="97"/>
      <c r="C754" s="67">
        <v>451</v>
      </c>
      <c r="D754" s="14" t="s">
        <v>34</v>
      </c>
      <c r="E754" s="49"/>
      <c r="F754" s="49"/>
      <c r="G754" s="49">
        <v>258209</v>
      </c>
      <c r="H754" s="49"/>
      <c r="I754" s="49"/>
      <c r="J754" s="50"/>
      <c r="K754" s="45">
        <f t="shared" si="32"/>
        <v>258209</v>
      </c>
    </row>
    <row r="755" spans="1:11">
      <c r="A755" s="97"/>
      <c r="B755" s="97"/>
      <c r="C755" s="67">
        <v>462</v>
      </c>
      <c r="D755" s="14" t="s">
        <v>42</v>
      </c>
      <c r="E755" s="49"/>
      <c r="F755" s="49"/>
      <c r="G755" s="49"/>
      <c r="H755" s="49"/>
      <c r="I755" s="49"/>
      <c r="J755" s="50"/>
      <c r="K755" s="45">
        <f t="shared" si="32"/>
        <v>0</v>
      </c>
    </row>
    <row r="756" spans="1:11">
      <c r="A756" s="97"/>
      <c r="B756" s="97"/>
      <c r="C756" s="13">
        <v>463</v>
      </c>
      <c r="D756" s="14" t="s">
        <v>35</v>
      </c>
      <c r="E756" s="49"/>
      <c r="F756" s="49"/>
      <c r="G756" s="49">
        <v>81083</v>
      </c>
      <c r="H756" s="49"/>
      <c r="I756" s="49"/>
      <c r="J756" s="50"/>
      <c r="K756" s="45">
        <f t="shared" si="32"/>
        <v>81083</v>
      </c>
    </row>
    <row r="757" spans="1:11" ht="24">
      <c r="A757" s="97"/>
      <c r="B757" s="97"/>
      <c r="C757" s="67">
        <v>464</v>
      </c>
      <c r="D757" s="14" t="s">
        <v>36</v>
      </c>
      <c r="E757" s="49"/>
      <c r="F757" s="49"/>
      <c r="G757" s="49"/>
      <c r="H757" s="49"/>
      <c r="I757" s="49"/>
      <c r="J757" s="50"/>
      <c r="K757" s="45">
        <f t="shared" si="32"/>
        <v>0</v>
      </c>
    </row>
    <row r="758" spans="1:11" ht="24">
      <c r="A758" s="97"/>
      <c r="B758" s="97"/>
      <c r="C758" s="67">
        <v>471</v>
      </c>
      <c r="D758" s="14" t="s">
        <v>242</v>
      </c>
      <c r="E758" s="49"/>
      <c r="F758" s="49"/>
      <c r="G758" s="49"/>
      <c r="H758" s="49"/>
      <c r="I758" s="49"/>
      <c r="J758" s="50"/>
      <c r="K758" s="45">
        <f t="shared" si="32"/>
        <v>0</v>
      </c>
    </row>
    <row r="759" spans="1:11">
      <c r="A759" s="97"/>
      <c r="B759" s="97"/>
      <c r="C759" s="13">
        <v>472</v>
      </c>
      <c r="D759" s="14" t="s">
        <v>37</v>
      </c>
      <c r="E759" s="49"/>
      <c r="F759" s="49"/>
      <c r="G759" s="49">
        <v>5422</v>
      </c>
      <c r="H759" s="49"/>
      <c r="I759" s="49"/>
      <c r="J759" s="50"/>
      <c r="K759" s="45">
        <f t="shared" si="32"/>
        <v>5422</v>
      </c>
    </row>
    <row r="760" spans="1:11">
      <c r="A760" s="97"/>
      <c r="B760" s="97"/>
      <c r="C760" s="13">
        <v>481</v>
      </c>
      <c r="D760" s="14" t="s">
        <v>25</v>
      </c>
      <c r="E760" s="49"/>
      <c r="F760" s="49"/>
      <c r="G760" s="49">
        <v>31886</v>
      </c>
      <c r="H760" s="49"/>
      <c r="I760" s="49"/>
      <c r="J760" s="50"/>
      <c r="K760" s="45">
        <f t="shared" si="32"/>
        <v>31886</v>
      </c>
    </row>
    <row r="761" spans="1:11" ht="24">
      <c r="A761" s="97"/>
      <c r="B761" s="97"/>
      <c r="C761" s="13">
        <v>482</v>
      </c>
      <c r="D761" s="14" t="s">
        <v>26</v>
      </c>
      <c r="E761" s="49"/>
      <c r="F761" s="49"/>
      <c r="G761" s="49">
        <v>593</v>
      </c>
      <c r="H761" s="49"/>
      <c r="I761" s="49"/>
      <c r="J761" s="50"/>
      <c r="K761" s="45">
        <f t="shared" si="32"/>
        <v>593</v>
      </c>
    </row>
    <row r="762" spans="1:11" ht="24">
      <c r="A762" s="97"/>
      <c r="B762" s="97"/>
      <c r="C762" s="13">
        <v>483</v>
      </c>
      <c r="D762" s="14" t="s">
        <v>27</v>
      </c>
      <c r="E762" s="49"/>
      <c r="F762" s="49"/>
      <c r="G762" s="49">
        <v>1249</v>
      </c>
      <c r="H762" s="49"/>
      <c r="I762" s="49"/>
      <c r="J762" s="50"/>
      <c r="K762" s="45">
        <f t="shared" si="32"/>
        <v>1249</v>
      </c>
    </row>
    <row r="763" spans="1:11" ht="24">
      <c r="A763" s="97"/>
      <c r="B763" s="97"/>
      <c r="C763" s="67">
        <v>484</v>
      </c>
      <c r="D763" s="17" t="s">
        <v>38</v>
      </c>
      <c r="E763" s="49"/>
      <c r="F763" s="49"/>
      <c r="G763" s="49">
        <v>1843</v>
      </c>
      <c r="H763" s="49"/>
      <c r="I763" s="49"/>
      <c r="J763" s="50"/>
      <c r="K763" s="45">
        <f t="shared" si="32"/>
        <v>1843</v>
      </c>
    </row>
    <row r="764" spans="1:11" ht="24">
      <c r="A764" s="97"/>
      <c r="B764" s="97"/>
      <c r="C764" s="67">
        <v>485</v>
      </c>
      <c r="D764" s="17" t="s">
        <v>45</v>
      </c>
      <c r="E764" s="49"/>
      <c r="F764" s="49"/>
      <c r="G764" s="49"/>
      <c r="H764" s="49"/>
      <c r="I764" s="49"/>
      <c r="J764" s="50"/>
      <c r="K764" s="45">
        <f t="shared" si="32"/>
        <v>0</v>
      </c>
    </row>
    <row r="765" spans="1:11">
      <c r="A765" s="97"/>
      <c r="B765" s="97"/>
      <c r="C765" s="67">
        <v>499</v>
      </c>
      <c r="D765" s="14" t="s">
        <v>43</v>
      </c>
      <c r="E765" s="49"/>
      <c r="F765" s="49"/>
      <c r="G765" s="49"/>
      <c r="H765" s="49"/>
      <c r="I765" s="49"/>
      <c r="J765" s="50"/>
      <c r="K765" s="45">
        <f t="shared" si="32"/>
        <v>0</v>
      </c>
    </row>
    <row r="766" spans="1:11">
      <c r="A766" s="97"/>
      <c r="B766" s="97"/>
      <c r="C766" s="13">
        <v>511</v>
      </c>
      <c r="D766" s="14" t="s">
        <v>28</v>
      </c>
      <c r="E766" s="49"/>
      <c r="F766" s="49"/>
      <c r="G766" s="49">
        <v>21719</v>
      </c>
      <c r="H766" s="49"/>
      <c r="I766" s="49"/>
      <c r="J766" s="50"/>
      <c r="K766" s="45">
        <f t="shared" si="32"/>
        <v>21719</v>
      </c>
    </row>
    <row r="767" spans="1:11">
      <c r="A767" s="97"/>
      <c r="B767" s="97"/>
      <c r="C767" s="13">
        <v>512</v>
      </c>
      <c r="D767" s="14" t="s">
        <v>29</v>
      </c>
      <c r="E767" s="49"/>
      <c r="F767" s="49"/>
      <c r="G767" s="49">
        <v>3272</v>
      </c>
      <c r="H767" s="49"/>
      <c r="I767" s="49"/>
      <c r="J767" s="50"/>
      <c r="K767" s="45">
        <f t="shared" si="32"/>
        <v>3272</v>
      </c>
    </row>
    <row r="768" spans="1:11">
      <c r="A768" s="97"/>
      <c r="B768" s="97"/>
      <c r="C768" s="67">
        <v>513</v>
      </c>
      <c r="D768" s="14" t="s">
        <v>30</v>
      </c>
      <c r="E768" s="49"/>
      <c r="F768" s="49"/>
      <c r="G768" s="49"/>
      <c r="H768" s="49"/>
      <c r="I768" s="49"/>
      <c r="J768" s="50"/>
      <c r="K768" s="45">
        <f t="shared" si="32"/>
        <v>0</v>
      </c>
    </row>
    <row r="769" spans="1:11">
      <c r="A769" s="97"/>
      <c r="B769" s="97"/>
      <c r="C769" s="67">
        <v>521</v>
      </c>
      <c r="D769" s="14" t="s">
        <v>44</v>
      </c>
      <c r="E769" s="49"/>
      <c r="F769" s="49"/>
      <c r="G769" s="49"/>
      <c r="H769" s="49"/>
      <c r="I769" s="49"/>
      <c r="J769" s="50"/>
      <c r="K769" s="45">
        <f t="shared" si="32"/>
        <v>0</v>
      </c>
    </row>
    <row r="770" spans="1:11">
      <c r="A770" s="97"/>
      <c r="B770" s="97"/>
      <c r="C770" s="67">
        <v>522</v>
      </c>
      <c r="D770" s="14" t="s">
        <v>39</v>
      </c>
      <c r="E770" s="49"/>
      <c r="F770" s="49"/>
      <c r="G770" s="49"/>
      <c r="H770" s="49"/>
      <c r="I770" s="49"/>
      <c r="J770" s="50"/>
      <c r="K770" s="45">
        <f t="shared" si="32"/>
        <v>0</v>
      </c>
    </row>
    <row r="771" spans="1:11">
      <c r="A771" s="97"/>
      <c r="B771" s="97"/>
      <c r="C771" s="68">
        <v>541</v>
      </c>
      <c r="D771" s="16" t="s">
        <v>40</v>
      </c>
      <c r="E771" s="53"/>
      <c r="F771" s="53"/>
      <c r="G771" s="53"/>
      <c r="H771" s="53"/>
      <c r="I771" s="53"/>
      <c r="J771" s="54"/>
      <c r="K771" s="45">
        <f t="shared" si="32"/>
        <v>0</v>
      </c>
    </row>
    <row r="772" spans="1:11">
      <c r="A772" s="97"/>
      <c r="B772" s="97"/>
      <c r="C772" s="67">
        <v>611</v>
      </c>
      <c r="D772" s="14" t="s">
        <v>186</v>
      </c>
      <c r="E772" s="49"/>
      <c r="F772" s="49"/>
      <c r="G772" s="49"/>
      <c r="H772" s="49"/>
      <c r="I772" s="49"/>
      <c r="J772" s="50"/>
      <c r="K772" s="45">
        <f t="shared" si="32"/>
        <v>0</v>
      </c>
    </row>
    <row r="773" spans="1:11">
      <c r="A773" s="97"/>
      <c r="B773" s="97"/>
      <c r="C773" s="67">
        <v>612</v>
      </c>
      <c r="D773" s="14" t="s">
        <v>187</v>
      </c>
      <c r="E773" s="49"/>
      <c r="F773" s="49"/>
      <c r="G773" s="49"/>
      <c r="H773" s="49"/>
      <c r="I773" s="49"/>
      <c r="J773" s="50"/>
      <c r="K773" s="45">
        <f t="shared" si="32"/>
        <v>0</v>
      </c>
    </row>
    <row r="774" spans="1:11">
      <c r="A774" s="97"/>
      <c r="B774" s="97"/>
      <c r="C774" s="67">
        <v>613</v>
      </c>
      <c r="D774" s="14" t="s">
        <v>188</v>
      </c>
      <c r="E774" s="49"/>
      <c r="F774" s="49"/>
      <c r="G774" s="49"/>
      <c r="H774" s="49"/>
      <c r="I774" s="49"/>
      <c r="J774" s="50"/>
      <c r="K774" s="45">
        <f t="shared" si="32"/>
        <v>0</v>
      </c>
    </row>
    <row r="775" spans="1:11" ht="13.5" thickBot="1">
      <c r="A775" s="97"/>
      <c r="B775" s="97"/>
      <c r="C775" s="67">
        <v>621</v>
      </c>
      <c r="D775" s="14" t="s">
        <v>189</v>
      </c>
      <c r="E775" s="53"/>
      <c r="F775" s="53"/>
      <c r="G775" s="53"/>
      <c r="H775" s="53"/>
      <c r="I775" s="53"/>
      <c r="J775" s="54"/>
      <c r="K775" s="34">
        <f t="shared" si="32"/>
        <v>0</v>
      </c>
    </row>
    <row r="776" spans="1:11" ht="13.5" thickBot="1">
      <c r="A776" s="97"/>
      <c r="B776" s="97"/>
      <c r="C776" s="162" t="s">
        <v>10</v>
      </c>
      <c r="D776" s="164"/>
      <c r="E776" s="58">
        <f t="shared" ref="E776:K776" si="33">SUM(E736:E775)</f>
        <v>0</v>
      </c>
      <c r="F776" s="58">
        <f t="shared" si="33"/>
        <v>0</v>
      </c>
      <c r="G776" s="58">
        <f t="shared" si="33"/>
        <v>573973</v>
      </c>
      <c r="H776" s="58">
        <f t="shared" si="33"/>
        <v>0</v>
      </c>
      <c r="I776" s="58">
        <f t="shared" si="33"/>
        <v>0</v>
      </c>
      <c r="J776" s="58">
        <f t="shared" si="33"/>
        <v>0</v>
      </c>
      <c r="K776" s="58">
        <f t="shared" si="33"/>
        <v>573973</v>
      </c>
    </row>
    <row r="777" spans="1:11">
      <c r="A777" s="97"/>
      <c r="B777" s="97"/>
      <c r="C777" s="149"/>
      <c r="D777" s="97"/>
      <c r="E777" s="70"/>
      <c r="F777" s="70"/>
      <c r="G777" s="70"/>
      <c r="H777" s="70"/>
      <c r="I777" s="70"/>
      <c r="J777" s="70"/>
      <c r="K777" s="70"/>
    </row>
    <row r="778" spans="1:11" ht="13.5" thickBot="1">
      <c r="A778" s="97"/>
      <c r="B778" s="97"/>
      <c r="C778" s="97"/>
      <c r="D778" s="97"/>
      <c r="E778" s="70"/>
      <c r="F778" s="70"/>
      <c r="G778" s="70"/>
      <c r="H778" s="70"/>
      <c r="I778" s="70"/>
      <c r="J778" s="70"/>
      <c r="K778" s="70"/>
    </row>
    <row r="779" spans="1:11" ht="26.25" thickBot="1">
      <c r="A779" s="35">
        <v>13</v>
      </c>
      <c r="B779" s="35" t="s">
        <v>211</v>
      </c>
      <c r="C779" s="41" t="s">
        <v>2</v>
      </c>
      <c r="D779" s="38" t="s">
        <v>3</v>
      </c>
      <c r="E779" s="82" t="s">
        <v>4</v>
      </c>
      <c r="F779" s="75" t="s">
        <v>9</v>
      </c>
      <c r="G779" s="76" t="s">
        <v>5</v>
      </c>
      <c r="H779" s="83" t="s">
        <v>6</v>
      </c>
      <c r="I779" s="83" t="s">
        <v>7</v>
      </c>
      <c r="J779" s="78" t="s">
        <v>8</v>
      </c>
      <c r="K779" s="140" t="s">
        <v>10</v>
      </c>
    </row>
    <row r="780" spans="1:11">
      <c r="A780" s="97"/>
      <c r="B780" s="97"/>
      <c r="C780" s="12">
        <v>411</v>
      </c>
      <c r="D780" s="15" t="s">
        <v>11</v>
      </c>
      <c r="E780" s="45">
        <v>5915</v>
      </c>
      <c r="F780" s="45"/>
      <c r="G780" s="45">
        <v>69035</v>
      </c>
      <c r="H780" s="45"/>
      <c r="I780" s="45"/>
      <c r="J780" s="46">
        <v>10109</v>
      </c>
      <c r="K780" s="45">
        <f t="shared" ref="K780:K821" si="34">SUM(E780:J780)</f>
        <v>85059</v>
      </c>
    </row>
    <row r="781" spans="1:11">
      <c r="A781" s="97"/>
      <c r="B781" s="97"/>
      <c r="C781" s="13">
        <v>412</v>
      </c>
      <c r="D781" s="14" t="s">
        <v>12</v>
      </c>
      <c r="E781" s="49">
        <v>1077</v>
      </c>
      <c r="F781" s="49"/>
      <c r="G781" s="49">
        <v>12307</v>
      </c>
      <c r="H781" s="49"/>
      <c r="I781" s="49"/>
      <c r="J781" s="50">
        <v>1890</v>
      </c>
      <c r="K781" s="45">
        <f t="shared" si="34"/>
        <v>15274</v>
      </c>
    </row>
    <row r="782" spans="1:11">
      <c r="A782" s="97"/>
      <c r="B782" s="97"/>
      <c r="C782" s="13">
        <v>413</v>
      </c>
      <c r="D782" s="14" t="s">
        <v>13</v>
      </c>
      <c r="E782" s="49"/>
      <c r="F782" s="49">
        <v>34</v>
      </c>
      <c r="G782" s="49">
        <v>865</v>
      </c>
      <c r="H782" s="49"/>
      <c r="I782" s="49"/>
      <c r="J782" s="50">
        <v>335</v>
      </c>
      <c r="K782" s="45">
        <f t="shared" si="34"/>
        <v>1234</v>
      </c>
    </row>
    <row r="783" spans="1:11">
      <c r="A783" s="97"/>
      <c r="B783" s="97"/>
      <c r="C783" s="13">
        <v>414</v>
      </c>
      <c r="D783" s="14" t="s">
        <v>14</v>
      </c>
      <c r="E783" s="49"/>
      <c r="F783" s="49"/>
      <c r="G783" s="49">
        <v>3851</v>
      </c>
      <c r="H783" s="49">
        <v>976</v>
      </c>
      <c r="I783" s="49"/>
      <c r="J783" s="50">
        <v>2623</v>
      </c>
      <c r="K783" s="45">
        <f t="shared" si="34"/>
        <v>7450</v>
      </c>
    </row>
    <row r="784" spans="1:11">
      <c r="A784" s="97"/>
      <c r="B784" s="97"/>
      <c r="C784" s="13">
        <v>415</v>
      </c>
      <c r="D784" s="14" t="s">
        <v>15</v>
      </c>
      <c r="E784" s="49"/>
      <c r="F784" s="49"/>
      <c r="G784" s="49">
        <v>755</v>
      </c>
      <c r="H784" s="49"/>
      <c r="I784" s="49"/>
      <c r="J784" s="50">
        <v>158</v>
      </c>
      <c r="K784" s="45">
        <f t="shared" si="34"/>
        <v>913</v>
      </c>
    </row>
    <row r="785" spans="1:11">
      <c r="A785" s="97"/>
      <c r="B785" s="97"/>
      <c r="C785" s="13">
        <v>416</v>
      </c>
      <c r="D785" s="14" t="s">
        <v>16</v>
      </c>
      <c r="E785" s="49"/>
      <c r="F785" s="49"/>
      <c r="G785" s="49">
        <v>1929</v>
      </c>
      <c r="H785" s="49"/>
      <c r="I785" s="49"/>
      <c r="J785" s="50">
        <v>783</v>
      </c>
      <c r="K785" s="45">
        <f t="shared" si="34"/>
        <v>2712</v>
      </c>
    </row>
    <row r="786" spans="1:11">
      <c r="A786" s="97"/>
      <c r="B786" s="97"/>
      <c r="C786" s="67">
        <v>417</v>
      </c>
      <c r="D786" s="14" t="s">
        <v>31</v>
      </c>
      <c r="E786" s="49"/>
      <c r="F786" s="49"/>
      <c r="G786" s="49"/>
      <c r="H786" s="49"/>
      <c r="I786" s="49"/>
      <c r="J786" s="50"/>
      <c r="K786" s="45">
        <f t="shared" si="34"/>
        <v>0</v>
      </c>
    </row>
    <row r="787" spans="1:11">
      <c r="A787" s="97"/>
      <c r="B787" s="97"/>
      <c r="C787" s="13">
        <v>421</v>
      </c>
      <c r="D787" s="14" t="s">
        <v>17</v>
      </c>
      <c r="E787" s="49"/>
      <c r="F787" s="49">
        <v>1172</v>
      </c>
      <c r="G787" s="49">
        <v>21730</v>
      </c>
      <c r="H787" s="49">
        <v>29</v>
      </c>
      <c r="I787" s="49"/>
      <c r="J787" s="50">
        <v>12227</v>
      </c>
      <c r="K787" s="45">
        <f t="shared" si="34"/>
        <v>35158</v>
      </c>
    </row>
    <row r="788" spans="1:11">
      <c r="A788" s="97"/>
      <c r="B788" s="97"/>
      <c r="C788" s="13">
        <v>422</v>
      </c>
      <c r="D788" s="14" t="s">
        <v>18</v>
      </c>
      <c r="E788" s="49"/>
      <c r="F788" s="49"/>
      <c r="G788" s="49">
        <v>723</v>
      </c>
      <c r="H788" s="49"/>
      <c r="I788" s="49"/>
      <c r="J788" s="50">
        <v>1145</v>
      </c>
      <c r="K788" s="45">
        <f t="shared" si="34"/>
        <v>1868</v>
      </c>
    </row>
    <row r="789" spans="1:11">
      <c r="A789" s="97"/>
      <c r="B789" s="97"/>
      <c r="C789" s="13">
        <v>423</v>
      </c>
      <c r="D789" s="14" t="s">
        <v>19</v>
      </c>
      <c r="E789" s="49">
        <v>21</v>
      </c>
      <c r="F789" s="49">
        <v>589</v>
      </c>
      <c r="G789" s="49">
        <v>37510</v>
      </c>
      <c r="H789" s="49"/>
      <c r="I789" s="49"/>
      <c r="J789" s="50">
        <v>11000</v>
      </c>
      <c r="K789" s="45">
        <f t="shared" si="34"/>
        <v>49120</v>
      </c>
    </row>
    <row r="790" spans="1:11">
      <c r="A790" s="97"/>
      <c r="B790" s="97"/>
      <c r="C790" s="13">
        <v>424</v>
      </c>
      <c r="D790" s="14" t="s">
        <v>20</v>
      </c>
      <c r="E790" s="49"/>
      <c r="F790" s="49">
        <v>547</v>
      </c>
      <c r="G790" s="49">
        <v>13511</v>
      </c>
      <c r="H790" s="49"/>
      <c r="I790" s="49">
        <v>22</v>
      </c>
      <c r="J790" s="50">
        <v>10571</v>
      </c>
      <c r="K790" s="45">
        <f t="shared" si="34"/>
        <v>24651</v>
      </c>
    </row>
    <row r="791" spans="1:11">
      <c r="A791" s="97"/>
      <c r="B791" s="97"/>
      <c r="C791" s="13">
        <v>425</v>
      </c>
      <c r="D791" s="14" t="s">
        <v>21</v>
      </c>
      <c r="E791" s="49"/>
      <c r="F791" s="49">
        <v>1799</v>
      </c>
      <c r="G791" s="49">
        <v>12883</v>
      </c>
      <c r="H791" s="49"/>
      <c r="I791" s="49">
        <v>3</v>
      </c>
      <c r="J791" s="50">
        <v>9473</v>
      </c>
      <c r="K791" s="45">
        <f t="shared" si="34"/>
        <v>24158</v>
      </c>
    </row>
    <row r="792" spans="1:11">
      <c r="A792" s="97"/>
      <c r="B792" s="97"/>
      <c r="C792" s="13">
        <v>426</v>
      </c>
      <c r="D792" s="14" t="s">
        <v>22</v>
      </c>
      <c r="E792" s="49"/>
      <c r="F792" s="49">
        <v>919</v>
      </c>
      <c r="G792" s="49">
        <v>3512</v>
      </c>
      <c r="H792" s="49"/>
      <c r="I792" s="49">
        <v>308</v>
      </c>
      <c r="J792" s="50">
        <v>7085</v>
      </c>
      <c r="K792" s="45">
        <f t="shared" si="34"/>
        <v>11824</v>
      </c>
    </row>
    <row r="793" spans="1:11">
      <c r="A793" s="97"/>
      <c r="B793" s="97"/>
      <c r="C793" s="13">
        <v>431</v>
      </c>
      <c r="D793" s="14" t="s">
        <v>32</v>
      </c>
      <c r="E793" s="49"/>
      <c r="F793" s="49"/>
      <c r="G793" s="49">
        <v>78</v>
      </c>
      <c r="H793" s="49"/>
      <c r="I793" s="49"/>
      <c r="J793" s="50">
        <v>3562</v>
      </c>
      <c r="K793" s="45">
        <f t="shared" si="34"/>
        <v>3640</v>
      </c>
    </row>
    <row r="794" spans="1:11">
      <c r="A794" s="97"/>
      <c r="B794" s="97"/>
      <c r="C794" s="67">
        <v>434</v>
      </c>
      <c r="D794" s="14" t="s">
        <v>33</v>
      </c>
      <c r="E794" s="49"/>
      <c r="F794" s="49"/>
      <c r="G794" s="49"/>
      <c r="H794" s="49"/>
      <c r="I794" s="49"/>
      <c r="J794" s="50"/>
      <c r="K794" s="45">
        <f t="shared" si="34"/>
        <v>0</v>
      </c>
    </row>
    <row r="795" spans="1:11">
      <c r="A795" s="97"/>
      <c r="B795" s="97"/>
      <c r="C795" s="13">
        <v>441</v>
      </c>
      <c r="D795" s="14" t="s">
        <v>23</v>
      </c>
      <c r="E795" s="49"/>
      <c r="F795" s="49"/>
      <c r="G795" s="49"/>
      <c r="H795" s="49"/>
      <c r="I795" s="49"/>
      <c r="J795" s="50"/>
      <c r="K795" s="45">
        <f t="shared" si="34"/>
        <v>0</v>
      </c>
    </row>
    <row r="796" spans="1:11">
      <c r="A796" s="97"/>
      <c r="B796" s="97"/>
      <c r="C796" s="67">
        <v>442</v>
      </c>
      <c r="D796" s="14" t="s">
        <v>41</v>
      </c>
      <c r="E796" s="49"/>
      <c r="F796" s="49"/>
      <c r="G796" s="49"/>
      <c r="H796" s="49"/>
      <c r="I796" s="49"/>
      <c r="J796" s="50"/>
      <c r="K796" s="45">
        <f t="shared" si="34"/>
        <v>0</v>
      </c>
    </row>
    <row r="797" spans="1:11">
      <c r="A797" s="97"/>
      <c r="B797" s="97"/>
      <c r="C797" s="13">
        <v>444</v>
      </c>
      <c r="D797" s="14" t="s">
        <v>24</v>
      </c>
      <c r="E797" s="49"/>
      <c r="F797" s="49"/>
      <c r="G797" s="49"/>
      <c r="H797" s="49"/>
      <c r="I797" s="49"/>
      <c r="J797" s="50"/>
      <c r="K797" s="45">
        <f t="shared" si="34"/>
        <v>0</v>
      </c>
    </row>
    <row r="798" spans="1:11" ht="24">
      <c r="A798" s="97"/>
      <c r="B798" s="97"/>
      <c r="C798" s="67">
        <v>451</v>
      </c>
      <c r="D798" s="14" t="s">
        <v>34</v>
      </c>
      <c r="E798" s="49"/>
      <c r="F798" s="49"/>
      <c r="G798" s="49">
        <v>14850</v>
      </c>
      <c r="H798" s="49"/>
      <c r="I798" s="49"/>
      <c r="J798" s="50"/>
      <c r="K798" s="45">
        <f t="shared" si="34"/>
        <v>14850</v>
      </c>
    </row>
    <row r="799" spans="1:11">
      <c r="A799" s="97"/>
      <c r="B799" s="97"/>
      <c r="C799" s="67">
        <v>452</v>
      </c>
      <c r="D799" s="14" t="s">
        <v>196</v>
      </c>
      <c r="E799" s="49"/>
      <c r="F799" s="49"/>
      <c r="G799" s="49"/>
      <c r="H799" s="49"/>
      <c r="I799" s="49">
        <v>2264</v>
      </c>
      <c r="J799" s="50">
        <v>1271</v>
      </c>
      <c r="K799" s="45">
        <f t="shared" si="34"/>
        <v>3535</v>
      </c>
    </row>
    <row r="800" spans="1:11">
      <c r="A800" s="97"/>
      <c r="B800" s="97"/>
      <c r="C800" s="67">
        <v>454</v>
      </c>
      <c r="D800" s="14" t="s">
        <v>190</v>
      </c>
      <c r="E800" s="49"/>
      <c r="F800" s="49"/>
      <c r="G800" s="49">
        <v>846</v>
      </c>
      <c r="H800" s="49"/>
      <c r="I800" s="49"/>
      <c r="J800" s="50"/>
      <c r="K800" s="45">
        <f t="shared" si="34"/>
        <v>846</v>
      </c>
    </row>
    <row r="801" spans="1:11">
      <c r="A801" s="97"/>
      <c r="B801" s="97"/>
      <c r="C801" s="67">
        <v>462</v>
      </c>
      <c r="D801" s="14" t="s">
        <v>42</v>
      </c>
      <c r="E801" s="49"/>
      <c r="F801" s="49"/>
      <c r="G801" s="49"/>
      <c r="H801" s="49"/>
      <c r="I801" s="49"/>
      <c r="J801" s="50"/>
      <c r="K801" s="45">
        <f t="shared" si="34"/>
        <v>0</v>
      </c>
    </row>
    <row r="802" spans="1:11">
      <c r="A802" s="97"/>
      <c r="B802" s="97"/>
      <c r="C802" s="13">
        <v>463</v>
      </c>
      <c r="D802" s="14" t="s">
        <v>35</v>
      </c>
      <c r="E802" s="49"/>
      <c r="F802" s="49"/>
      <c r="G802" s="49">
        <v>66253</v>
      </c>
      <c r="H802" s="49"/>
      <c r="I802" s="49"/>
      <c r="J802" s="50">
        <v>94</v>
      </c>
      <c r="K802" s="45">
        <f t="shared" si="34"/>
        <v>66347</v>
      </c>
    </row>
    <row r="803" spans="1:11" ht="24">
      <c r="A803" s="97"/>
      <c r="B803" s="97"/>
      <c r="C803" s="67">
        <v>464</v>
      </c>
      <c r="D803" s="14" t="s">
        <v>36</v>
      </c>
      <c r="E803" s="49"/>
      <c r="F803" s="49"/>
      <c r="G803" s="49"/>
      <c r="H803" s="49"/>
      <c r="I803" s="49"/>
      <c r="J803" s="50"/>
      <c r="K803" s="45">
        <f t="shared" si="34"/>
        <v>0</v>
      </c>
    </row>
    <row r="804" spans="1:11" ht="24">
      <c r="A804" s="97"/>
      <c r="B804" s="97"/>
      <c r="C804" s="67">
        <v>471</v>
      </c>
      <c r="D804" s="14" t="s">
        <v>243</v>
      </c>
      <c r="E804" s="49"/>
      <c r="F804" s="49"/>
      <c r="G804" s="49">
        <v>2</v>
      </c>
      <c r="H804" s="49"/>
      <c r="I804" s="49"/>
      <c r="J804" s="50"/>
      <c r="K804" s="45">
        <f t="shared" si="34"/>
        <v>2</v>
      </c>
    </row>
    <row r="805" spans="1:11">
      <c r="A805" s="97"/>
      <c r="B805" s="97"/>
      <c r="C805" s="13">
        <v>472</v>
      </c>
      <c r="D805" s="14" t="s">
        <v>37</v>
      </c>
      <c r="E805" s="49"/>
      <c r="F805" s="49"/>
      <c r="G805" s="49">
        <v>11971</v>
      </c>
      <c r="H805" s="49"/>
      <c r="I805" s="49"/>
      <c r="J805" s="50">
        <v>4632</v>
      </c>
      <c r="K805" s="45">
        <f t="shared" si="34"/>
        <v>16603</v>
      </c>
    </row>
    <row r="806" spans="1:11">
      <c r="A806" s="97"/>
      <c r="B806" s="97"/>
      <c r="C806" s="13">
        <v>481</v>
      </c>
      <c r="D806" s="14" t="s">
        <v>25</v>
      </c>
      <c r="E806" s="49"/>
      <c r="F806" s="49"/>
      <c r="G806" s="49">
        <v>19410</v>
      </c>
      <c r="H806" s="49"/>
      <c r="I806" s="49"/>
      <c r="J806" s="50">
        <v>10843</v>
      </c>
      <c r="K806" s="45">
        <f t="shared" si="34"/>
        <v>30253</v>
      </c>
    </row>
    <row r="807" spans="1:11" ht="24">
      <c r="A807" s="97"/>
      <c r="B807" s="97"/>
      <c r="C807" s="13">
        <v>482</v>
      </c>
      <c r="D807" s="14" t="s">
        <v>26</v>
      </c>
      <c r="E807" s="49"/>
      <c r="F807" s="49"/>
      <c r="G807" s="49">
        <v>509</v>
      </c>
      <c r="H807" s="49"/>
      <c r="I807" s="49"/>
      <c r="J807" s="50">
        <v>248</v>
      </c>
      <c r="K807" s="45">
        <f t="shared" si="34"/>
        <v>757</v>
      </c>
    </row>
    <row r="808" spans="1:11" ht="24">
      <c r="A808" s="97"/>
      <c r="B808" s="97"/>
      <c r="C808" s="13">
        <v>483</v>
      </c>
      <c r="D808" s="14" t="s">
        <v>27</v>
      </c>
      <c r="E808" s="49"/>
      <c r="F808" s="49"/>
      <c r="G808" s="49">
        <v>2354</v>
      </c>
      <c r="H808" s="49"/>
      <c r="I808" s="49"/>
      <c r="J808" s="50">
        <v>210</v>
      </c>
      <c r="K808" s="45">
        <f t="shared" si="34"/>
        <v>2564</v>
      </c>
    </row>
    <row r="809" spans="1:11" ht="24">
      <c r="A809" s="97"/>
      <c r="B809" s="97"/>
      <c r="C809" s="67">
        <v>484</v>
      </c>
      <c r="D809" s="17" t="s">
        <v>38</v>
      </c>
      <c r="E809" s="49"/>
      <c r="F809" s="49"/>
      <c r="G809" s="49"/>
      <c r="H809" s="49"/>
      <c r="I809" s="49"/>
      <c r="J809" s="50"/>
      <c r="K809" s="45">
        <f t="shared" si="34"/>
        <v>0</v>
      </c>
    </row>
    <row r="810" spans="1:11" ht="24">
      <c r="A810" s="97"/>
      <c r="B810" s="97"/>
      <c r="C810" s="67">
        <v>485</v>
      </c>
      <c r="D810" s="17" t="s">
        <v>45</v>
      </c>
      <c r="E810" s="49"/>
      <c r="F810" s="49"/>
      <c r="G810" s="49"/>
      <c r="H810" s="49"/>
      <c r="I810" s="49"/>
      <c r="J810" s="50"/>
      <c r="K810" s="45">
        <f t="shared" si="34"/>
        <v>0</v>
      </c>
    </row>
    <row r="811" spans="1:11">
      <c r="A811" s="97"/>
      <c r="B811" s="97"/>
      <c r="C811" s="67">
        <v>499</v>
      </c>
      <c r="D811" s="14" t="s">
        <v>43</v>
      </c>
      <c r="E811" s="49"/>
      <c r="F811" s="49"/>
      <c r="G811" s="49"/>
      <c r="H811" s="49"/>
      <c r="I811" s="49"/>
      <c r="J811" s="50"/>
      <c r="K811" s="45">
        <f t="shared" si="34"/>
        <v>0</v>
      </c>
    </row>
    <row r="812" spans="1:11">
      <c r="A812" s="97"/>
      <c r="B812" s="97"/>
      <c r="C812" s="13">
        <v>511</v>
      </c>
      <c r="D812" s="14" t="s">
        <v>28</v>
      </c>
      <c r="E812" s="49"/>
      <c r="F812" s="49">
        <v>4790</v>
      </c>
      <c r="G812" s="49">
        <v>25465</v>
      </c>
      <c r="H812" s="49"/>
      <c r="I812" s="49">
        <v>306</v>
      </c>
      <c r="J812" s="50">
        <v>6461</v>
      </c>
      <c r="K812" s="45">
        <f t="shared" si="34"/>
        <v>37022</v>
      </c>
    </row>
    <row r="813" spans="1:11">
      <c r="A813" s="97"/>
      <c r="B813" s="97"/>
      <c r="C813" s="13">
        <v>512</v>
      </c>
      <c r="D813" s="14" t="s">
        <v>29</v>
      </c>
      <c r="E813" s="49"/>
      <c r="F813" s="49">
        <v>2411</v>
      </c>
      <c r="G813" s="49">
        <v>8030</v>
      </c>
      <c r="H813" s="49"/>
      <c r="I813" s="49">
        <v>214</v>
      </c>
      <c r="J813" s="50">
        <v>1216</v>
      </c>
      <c r="K813" s="45">
        <f t="shared" si="34"/>
        <v>11871</v>
      </c>
    </row>
    <row r="814" spans="1:11">
      <c r="A814" s="97"/>
      <c r="B814" s="97"/>
      <c r="C814" s="67">
        <v>513</v>
      </c>
      <c r="D814" s="14" t="s">
        <v>30</v>
      </c>
      <c r="E814" s="49"/>
      <c r="F814" s="49">
        <v>123</v>
      </c>
      <c r="G814" s="49">
        <v>218</v>
      </c>
      <c r="H814" s="49"/>
      <c r="I814" s="49">
        <v>18</v>
      </c>
      <c r="J814" s="50">
        <v>112</v>
      </c>
      <c r="K814" s="45">
        <f t="shared" si="34"/>
        <v>471</v>
      </c>
    </row>
    <row r="815" spans="1:11">
      <c r="A815" s="97"/>
      <c r="B815" s="97"/>
      <c r="C815" s="67">
        <v>521</v>
      </c>
      <c r="D815" s="14" t="s">
        <v>44</v>
      </c>
      <c r="E815" s="49"/>
      <c r="F815" s="49"/>
      <c r="G815" s="49"/>
      <c r="H815" s="49"/>
      <c r="I815" s="49"/>
      <c r="J815" s="50"/>
      <c r="K815" s="45">
        <f t="shared" si="34"/>
        <v>0</v>
      </c>
    </row>
    <row r="816" spans="1:11">
      <c r="A816" s="97"/>
      <c r="B816" s="97"/>
      <c r="C816" s="67">
        <v>522</v>
      </c>
      <c r="D816" s="14" t="s">
        <v>39</v>
      </c>
      <c r="E816" s="49"/>
      <c r="F816" s="49"/>
      <c r="G816" s="49"/>
      <c r="H816" s="49"/>
      <c r="I816" s="49"/>
      <c r="J816" s="50">
        <v>53</v>
      </c>
      <c r="K816" s="45">
        <f t="shared" si="34"/>
        <v>53</v>
      </c>
    </row>
    <row r="817" spans="1:11">
      <c r="A817" s="97"/>
      <c r="B817" s="97"/>
      <c r="C817" s="68">
        <v>541</v>
      </c>
      <c r="D817" s="16" t="s">
        <v>40</v>
      </c>
      <c r="E817" s="53"/>
      <c r="F817" s="53"/>
      <c r="G817" s="53"/>
      <c r="H817" s="53"/>
      <c r="I817" s="53"/>
      <c r="J817" s="54"/>
      <c r="K817" s="45">
        <f t="shared" si="34"/>
        <v>0</v>
      </c>
    </row>
    <row r="818" spans="1:11">
      <c r="A818" s="97"/>
      <c r="B818" s="97"/>
      <c r="C818" s="67">
        <v>611</v>
      </c>
      <c r="D818" s="14" t="s">
        <v>186</v>
      </c>
      <c r="E818" s="49"/>
      <c r="F818" s="49"/>
      <c r="G818" s="49"/>
      <c r="H818" s="49"/>
      <c r="I818" s="49"/>
      <c r="J818" s="50">
        <v>32</v>
      </c>
      <c r="K818" s="45">
        <f t="shared" si="34"/>
        <v>32</v>
      </c>
    </row>
    <row r="819" spans="1:11">
      <c r="A819" s="97"/>
      <c r="B819" s="97"/>
      <c r="C819" s="67">
        <v>612</v>
      </c>
      <c r="D819" s="14" t="s">
        <v>187</v>
      </c>
      <c r="E819" s="49"/>
      <c r="F819" s="49"/>
      <c r="G819" s="49"/>
      <c r="H819" s="49"/>
      <c r="I819" s="49"/>
      <c r="J819" s="50"/>
      <c r="K819" s="45">
        <f t="shared" si="34"/>
        <v>0</v>
      </c>
    </row>
    <row r="820" spans="1:11">
      <c r="A820" s="97"/>
      <c r="B820" s="97"/>
      <c r="C820" s="67">
        <v>613</v>
      </c>
      <c r="D820" s="14" t="s">
        <v>188</v>
      </c>
      <c r="E820" s="49"/>
      <c r="F820" s="49"/>
      <c r="G820" s="49"/>
      <c r="H820" s="49"/>
      <c r="I820" s="49"/>
      <c r="J820" s="50"/>
      <c r="K820" s="45">
        <f t="shared" si="34"/>
        <v>0</v>
      </c>
    </row>
    <row r="821" spans="1:11">
      <c r="A821" s="97"/>
      <c r="B821" s="97"/>
      <c r="C821" s="67">
        <v>621</v>
      </c>
      <c r="D821" s="14" t="s">
        <v>189</v>
      </c>
      <c r="E821" s="49"/>
      <c r="F821" s="49"/>
      <c r="G821" s="49"/>
      <c r="H821" s="49"/>
      <c r="I821" s="49"/>
      <c r="J821" s="50"/>
      <c r="K821" s="45">
        <f t="shared" si="34"/>
        <v>0</v>
      </c>
    </row>
    <row r="822" spans="1:11">
      <c r="A822" s="97"/>
      <c r="B822" s="97"/>
      <c r="C822" s="162" t="s">
        <v>10</v>
      </c>
      <c r="D822" s="163"/>
      <c r="E822" s="49">
        <f t="shared" ref="E822:K822" si="35">SUM(E780:E821)</f>
        <v>7013</v>
      </c>
      <c r="F822" s="49">
        <f t="shared" si="35"/>
        <v>12384</v>
      </c>
      <c r="G822" s="49">
        <f t="shared" si="35"/>
        <v>328597</v>
      </c>
      <c r="H822" s="49">
        <f t="shared" si="35"/>
        <v>1005</v>
      </c>
      <c r="I822" s="49">
        <f t="shared" si="35"/>
        <v>3135</v>
      </c>
      <c r="J822" s="49">
        <f t="shared" si="35"/>
        <v>96133</v>
      </c>
      <c r="K822" s="49">
        <f t="shared" si="35"/>
        <v>448267</v>
      </c>
    </row>
    <row r="823" spans="1:11">
      <c r="A823" s="97"/>
      <c r="B823" s="97"/>
      <c r="C823" s="93"/>
      <c r="D823" s="72"/>
      <c r="E823" s="70"/>
      <c r="F823" s="70"/>
      <c r="G823" s="70"/>
      <c r="H823" s="70"/>
      <c r="I823" s="70"/>
      <c r="J823" s="70"/>
      <c r="K823" s="70"/>
    </row>
    <row r="824" spans="1:11">
      <c r="A824" s="97"/>
      <c r="B824" s="97"/>
      <c r="C824" s="149"/>
      <c r="D824" s="97"/>
      <c r="E824" s="70"/>
      <c r="F824" s="70"/>
      <c r="G824" s="70"/>
      <c r="H824" s="70"/>
      <c r="I824" s="70"/>
      <c r="J824" s="70"/>
      <c r="K824" s="70"/>
    </row>
    <row r="825" spans="1:11" ht="13.5" thickBot="1">
      <c r="A825" s="97"/>
      <c r="B825" s="97"/>
      <c r="C825" s="97"/>
      <c r="D825" s="97"/>
      <c r="E825" s="70"/>
      <c r="F825" s="70"/>
      <c r="G825" s="70"/>
      <c r="H825" s="70"/>
      <c r="I825" s="70"/>
      <c r="J825" s="70"/>
      <c r="K825" s="70"/>
    </row>
    <row r="826" spans="1:11" ht="26.25" thickBot="1">
      <c r="A826" s="35">
        <v>14</v>
      </c>
      <c r="B826" s="35" t="s">
        <v>212</v>
      </c>
      <c r="C826" s="41" t="s">
        <v>2</v>
      </c>
      <c r="D826" s="38" t="s">
        <v>3</v>
      </c>
      <c r="E826" s="82" t="s">
        <v>4</v>
      </c>
      <c r="F826" s="75" t="s">
        <v>9</v>
      </c>
      <c r="G826" s="76" t="s">
        <v>5</v>
      </c>
      <c r="H826" s="83" t="s">
        <v>6</v>
      </c>
      <c r="I826" s="83" t="s">
        <v>7</v>
      </c>
      <c r="J826" s="78" t="s">
        <v>8</v>
      </c>
      <c r="K826" s="140" t="s">
        <v>10</v>
      </c>
    </row>
    <row r="827" spans="1:11">
      <c r="A827" s="97"/>
      <c r="B827" s="97"/>
      <c r="C827" s="12">
        <v>411</v>
      </c>
      <c r="D827" s="15" t="s">
        <v>11</v>
      </c>
      <c r="E827" s="45"/>
      <c r="F827" s="45"/>
      <c r="G827" s="45">
        <v>31609</v>
      </c>
      <c r="H827" s="45"/>
      <c r="I827" s="45"/>
      <c r="J827" s="46"/>
      <c r="K827" s="45">
        <f t="shared" ref="K827:K866" si="36">SUM(E827:J827)</f>
        <v>31609</v>
      </c>
    </row>
    <row r="828" spans="1:11">
      <c r="A828" s="97"/>
      <c r="B828" s="97"/>
      <c r="C828" s="13">
        <v>412</v>
      </c>
      <c r="D828" s="14" t="s">
        <v>12</v>
      </c>
      <c r="E828" s="49"/>
      <c r="F828" s="49"/>
      <c r="G828" s="49">
        <v>5659</v>
      </c>
      <c r="H828" s="49"/>
      <c r="I828" s="49"/>
      <c r="J828" s="50"/>
      <c r="K828" s="45">
        <f t="shared" si="36"/>
        <v>5659</v>
      </c>
    </row>
    <row r="829" spans="1:11">
      <c r="A829" s="97"/>
      <c r="B829" s="97"/>
      <c r="C829" s="13">
        <v>413</v>
      </c>
      <c r="D829" s="14" t="s">
        <v>13</v>
      </c>
      <c r="E829" s="49"/>
      <c r="F829" s="49"/>
      <c r="G829" s="49">
        <v>506</v>
      </c>
      <c r="H829" s="49"/>
      <c r="I829" s="49"/>
      <c r="J829" s="50"/>
      <c r="K829" s="45">
        <f t="shared" si="36"/>
        <v>506</v>
      </c>
    </row>
    <row r="830" spans="1:11">
      <c r="A830" s="97"/>
      <c r="B830" s="97"/>
      <c r="C830" s="13">
        <v>414</v>
      </c>
      <c r="D830" s="14" t="s">
        <v>14</v>
      </c>
      <c r="E830" s="49"/>
      <c r="F830" s="49"/>
      <c r="G830" s="49">
        <v>699</v>
      </c>
      <c r="H830" s="49"/>
      <c r="I830" s="49"/>
      <c r="J830" s="50"/>
      <c r="K830" s="45">
        <f t="shared" si="36"/>
        <v>699</v>
      </c>
    </row>
    <row r="831" spans="1:11">
      <c r="A831" s="97"/>
      <c r="B831" s="97"/>
      <c r="C831" s="13">
        <v>415</v>
      </c>
      <c r="D831" s="14" t="s">
        <v>15</v>
      </c>
      <c r="E831" s="49"/>
      <c r="F831" s="49"/>
      <c r="G831" s="49">
        <v>288</v>
      </c>
      <c r="H831" s="49"/>
      <c r="I831" s="49"/>
      <c r="J831" s="50"/>
      <c r="K831" s="45">
        <f t="shared" si="36"/>
        <v>288</v>
      </c>
    </row>
    <row r="832" spans="1:11">
      <c r="A832" s="97"/>
      <c r="B832" s="97"/>
      <c r="C832" s="13">
        <v>416</v>
      </c>
      <c r="D832" s="14" t="s">
        <v>16</v>
      </c>
      <c r="E832" s="49"/>
      <c r="F832" s="49"/>
      <c r="G832" s="49">
        <v>348</v>
      </c>
      <c r="H832" s="49"/>
      <c r="I832" s="49"/>
      <c r="J832" s="50"/>
      <c r="K832" s="45">
        <f t="shared" si="36"/>
        <v>348</v>
      </c>
    </row>
    <row r="833" spans="1:11">
      <c r="A833" s="97"/>
      <c r="B833" s="97"/>
      <c r="C833" s="67">
        <v>417</v>
      </c>
      <c r="D833" s="14" t="s">
        <v>31</v>
      </c>
      <c r="E833" s="49"/>
      <c r="F833" s="49"/>
      <c r="G833" s="49"/>
      <c r="H833" s="49"/>
      <c r="I833" s="49"/>
      <c r="J833" s="50"/>
      <c r="K833" s="45">
        <f t="shared" si="36"/>
        <v>0</v>
      </c>
    </row>
    <row r="834" spans="1:11">
      <c r="A834" s="97"/>
      <c r="B834" s="97"/>
      <c r="C834" s="13">
        <v>421</v>
      </c>
      <c r="D834" s="14" t="s">
        <v>17</v>
      </c>
      <c r="E834" s="49"/>
      <c r="F834" s="49"/>
      <c r="G834" s="49">
        <v>5546</v>
      </c>
      <c r="H834" s="49"/>
      <c r="I834" s="49"/>
      <c r="J834" s="50"/>
      <c r="K834" s="45">
        <f t="shared" si="36"/>
        <v>5546</v>
      </c>
    </row>
    <row r="835" spans="1:11">
      <c r="A835" s="97"/>
      <c r="B835" s="97"/>
      <c r="C835" s="13">
        <v>422</v>
      </c>
      <c r="D835" s="14" t="s">
        <v>18</v>
      </c>
      <c r="E835" s="49"/>
      <c r="F835" s="49"/>
      <c r="G835" s="49">
        <v>721</v>
      </c>
      <c r="H835" s="49"/>
      <c r="I835" s="49"/>
      <c r="J835" s="50"/>
      <c r="K835" s="45">
        <f t="shared" si="36"/>
        <v>721</v>
      </c>
    </row>
    <row r="836" spans="1:11">
      <c r="A836" s="97"/>
      <c r="B836" s="97"/>
      <c r="C836" s="13">
        <v>423</v>
      </c>
      <c r="D836" s="14" t="s">
        <v>19</v>
      </c>
      <c r="E836" s="49">
        <v>1098</v>
      </c>
      <c r="F836" s="49"/>
      <c r="G836" s="49">
        <v>11419</v>
      </c>
      <c r="H836" s="49"/>
      <c r="I836" s="49"/>
      <c r="J836" s="50"/>
      <c r="K836" s="45">
        <f t="shared" si="36"/>
        <v>12517</v>
      </c>
    </row>
    <row r="837" spans="1:11">
      <c r="A837" s="97"/>
      <c r="B837" s="97"/>
      <c r="C837" s="13">
        <v>424</v>
      </c>
      <c r="D837" s="14" t="s">
        <v>20</v>
      </c>
      <c r="E837" s="49"/>
      <c r="F837" s="49"/>
      <c r="G837" s="49">
        <v>227</v>
      </c>
      <c r="H837" s="49"/>
      <c r="I837" s="49"/>
      <c r="J837" s="50"/>
      <c r="K837" s="45">
        <f t="shared" si="36"/>
        <v>227</v>
      </c>
    </row>
    <row r="838" spans="1:11">
      <c r="A838" s="97"/>
      <c r="B838" s="97"/>
      <c r="C838" s="13">
        <v>425</v>
      </c>
      <c r="D838" s="14" t="s">
        <v>21</v>
      </c>
      <c r="E838" s="49"/>
      <c r="F838" s="49"/>
      <c r="G838" s="49">
        <v>2349</v>
      </c>
      <c r="H838" s="49"/>
      <c r="I838" s="49"/>
      <c r="J838" s="50"/>
      <c r="K838" s="45">
        <f t="shared" si="36"/>
        <v>2349</v>
      </c>
    </row>
    <row r="839" spans="1:11">
      <c r="A839" s="97"/>
      <c r="B839" s="97"/>
      <c r="C839" s="13">
        <v>426</v>
      </c>
      <c r="D839" s="14" t="s">
        <v>22</v>
      </c>
      <c r="E839" s="49"/>
      <c r="F839" s="49"/>
      <c r="G839" s="49">
        <v>2673</v>
      </c>
      <c r="H839" s="49"/>
      <c r="I839" s="49"/>
      <c r="J839" s="50"/>
      <c r="K839" s="45">
        <f t="shared" si="36"/>
        <v>2673</v>
      </c>
    </row>
    <row r="840" spans="1:11">
      <c r="A840" s="97"/>
      <c r="B840" s="97"/>
      <c r="C840" s="13">
        <v>431</v>
      </c>
      <c r="D840" s="14" t="s">
        <v>32</v>
      </c>
      <c r="E840" s="49"/>
      <c r="F840" s="49"/>
      <c r="G840" s="49"/>
      <c r="H840" s="49"/>
      <c r="I840" s="49"/>
      <c r="J840" s="50"/>
      <c r="K840" s="45">
        <f t="shared" si="36"/>
        <v>0</v>
      </c>
    </row>
    <row r="841" spans="1:11">
      <c r="A841" s="97"/>
      <c r="B841" s="97"/>
      <c r="C841" s="67">
        <v>434</v>
      </c>
      <c r="D841" s="14" t="s">
        <v>33</v>
      </c>
      <c r="E841" s="49"/>
      <c r="F841" s="49"/>
      <c r="G841" s="49"/>
      <c r="H841" s="49"/>
      <c r="I841" s="49"/>
      <c r="J841" s="50"/>
      <c r="K841" s="45">
        <f t="shared" si="36"/>
        <v>0</v>
      </c>
    </row>
    <row r="842" spans="1:11">
      <c r="A842" s="97"/>
      <c r="B842" s="97"/>
      <c r="C842" s="13">
        <v>441</v>
      </c>
      <c r="D842" s="14" t="s">
        <v>23</v>
      </c>
      <c r="E842" s="49"/>
      <c r="F842" s="49"/>
      <c r="G842" s="49">
        <v>9</v>
      </c>
      <c r="H842" s="49"/>
      <c r="I842" s="49"/>
      <c r="J842" s="50"/>
      <c r="K842" s="45">
        <f t="shared" si="36"/>
        <v>9</v>
      </c>
    </row>
    <row r="843" spans="1:11">
      <c r="A843" s="97"/>
      <c r="B843" s="97"/>
      <c r="C843" s="67">
        <v>442</v>
      </c>
      <c r="D843" s="14" t="s">
        <v>41</v>
      </c>
      <c r="E843" s="49"/>
      <c r="F843" s="49"/>
      <c r="G843" s="49"/>
      <c r="H843" s="49"/>
      <c r="I843" s="49"/>
      <c r="J843" s="50"/>
      <c r="K843" s="45">
        <f t="shared" si="36"/>
        <v>0</v>
      </c>
    </row>
    <row r="844" spans="1:11">
      <c r="A844" s="97"/>
      <c r="B844" s="97"/>
      <c r="C844" s="13">
        <v>444</v>
      </c>
      <c r="D844" s="14" t="s">
        <v>24</v>
      </c>
      <c r="E844" s="49"/>
      <c r="F844" s="49"/>
      <c r="G844" s="49"/>
      <c r="H844" s="49"/>
      <c r="I844" s="49"/>
      <c r="J844" s="50"/>
      <c r="K844" s="45">
        <f t="shared" si="36"/>
        <v>0</v>
      </c>
    </row>
    <row r="845" spans="1:11" ht="24">
      <c r="A845" s="97"/>
      <c r="B845" s="97"/>
      <c r="C845" s="67">
        <v>451</v>
      </c>
      <c r="D845" s="14" t="s">
        <v>34</v>
      </c>
      <c r="E845" s="49">
        <v>54584</v>
      </c>
      <c r="F845" s="49">
        <v>150</v>
      </c>
      <c r="G845" s="49">
        <v>2644</v>
      </c>
      <c r="H845" s="49"/>
      <c r="I845" s="49"/>
      <c r="J845" s="50">
        <v>39072</v>
      </c>
      <c r="K845" s="45">
        <f t="shared" si="36"/>
        <v>96450</v>
      </c>
    </row>
    <row r="846" spans="1:11">
      <c r="A846" s="97"/>
      <c r="B846" s="97"/>
      <c r="C846" s="67">
        <v>462</v>
      </c>
      <c r="D846" s="14" t="s">
        <v>42</v>
      </c>
      <c r="E846" s="49"/>
      <c r="F846" s="49"/>
      <c r="G846" s="49"/>
      <c r="H846" s="49"/>
      <c r="I846" s="49"/>
      <c r="J846" s="50"/>
      <c r="K846" s="45">
        <f t="shared" si="36"/>
        <v>0</v>
      </c>
    </row>
    <row r="847" spans="1:11">
      <c r="A847" s="97"/>
      <c r="B847" s="97"/>
      <c r="C847" s="13">
        <v>463</v>
      </c>
      <c r="D847" s="14" t="s">
        <v>35</v>
      </c>
      <c r="E847" s="49">
        <v>8000</v>
      </c>
      <c r="F847" s="49">
        <v>1722</v>
      </c>
      <c r="G847" s="49">
        <v>32326</v>
      </c>
      <c r="H847" s="49"/>
      <c r="I847" s="49"/>
      <c r="J847" s="50"/>
      <c r="K847" s="45">
        <f t="shared" si="36"/>
        <v>42048</v>
      </c>
    </row>
    <row r="848" spans="1:11" ht="24">
      <c r="A848" s="97"/>
      <c r="B848" s="97"/>
      <c r="C848" s="67">
        <v>464</v>
      </c>
      <c r="D848" s="14" t="s">
        <v>36</v>
      </c>
      <c r="E848" s="49"/>
      <c r="F848" s="49"/>
      <c r="G848" s="49"/>
      <c r="H848" s="49"/>
      <c r="I848" s="49"/>
      <c r="J848" s="50"/>
      <c r="K848" s="45">
        <f t="shared" si="36"/>
        <v>0</v>
      </c>
    </row>
    <row r="849" spans="1:11" ht="24">
      <c r="A849" s="97"/>
      <c r="B849" s="97"/>
      <c r="C849" s="67">
        <v>471</v>
      </c>
      <c r="D849" s="14" t="s">
        <v>243</v>
      </c>
      <c r="E849" s="49"/>
      <c r="F849" s="49"/>
      <c r="G849" s="49"/>
      <c r="H849" s="49"/>
      <c r="I849" s="49"/>
      <c r="J849" s="50"/>
      <c r="K849" s="45">
        <f t="shared" si="36"/>
        <v>0</v>
      </c>
    </row>
    <row r="850" spans="1:11">
      <c r="A850" s="97"/>
      <c r="B850" s="97"/>
      <c r="C850" s="13">
        <v>472</v>
      </c>
      <c r="D850" s="14" t="s">
        <v>37</v>
      </c>
      <c r="E850" s="49"/>
      <c r="F850" s="49"/>
      <c r="G850" s="49">
        <v>1249</v>
      </c>
      <c r="H850" s="49"/>
      <c r="I850" s="49"/>
      <c r="J850" s="50"/>
      <c r="K850" s="45">
        <f t="shared" si="36"/>
        <v>1249</v>
      </c>
    </row>
    <row r="851" spans="1:11">
      <c r="A851" s="97"/>
      <c r="B851" s="97"/>
      <c r="C851" s="13">
        <v>481</v>
      </c>
      <c r="D851" s="14" t="s">
        <v>25</v>
      </c>
      <c r="E851" s="49">
        <v>6987</v>
      </c>
      <c r="F851" s="49">
        <v>440</v>
      </c>
      <c r="G851" s="49">
        <v>2335</v>
      </c>
      <c r="H851" s="49"/>
      <c r="I851" s="49"/>
      <c r="J851" s="50"/>
      <c r="K851" s="45">
        <f t="shared" si="36"/>
        <v>9762</v>
      </c>
    </row>
    <row r="852" spans="1:11" ht="24">
      <c r="A852" s="97"/>
      <c r="B852" s="97"/>
      <c r="C852" s="13">
        <v>482</v>
      </c>
      <c r="D852" s="14" t="s">
        <v>26</v>
      </c>
      <c r="E852" s="49"/>
      <c r="F852" s="49"/>
      <c r="G852" s="49">
        <v>665</v>
      </c>
      <c r="H852" s="49"/>
      <c r="I852" s="49"/>
      <c r="J852" s="50"/>
      <c r="K852" s="45">
        <f t="shared" si="36"/>
        <v>665</v>
      </c>
    </row>
    <row r="853" spans="1:11" ht="24">
      <c r="A853" s="97"/>
      <c r="B853" s="97"/>
      <c r="C853" s="13">
        <v>483</v>
      </c>
      <c r="D853" s="14" t="s">
        <v>27</v>
      </c>
      <c r="E853" s="49"/>
      <c r="F853" s="49"/>
      <c r="G853" s="49"/>
      <c r="H853" s="49"/>
      <c r="I853" s="49"/>
      <c r="J853" s="50"/>
      <c r="K853" s="45">
        <f t="shared" si="36"/>
        <v>0</v>
      </c>
    </row>
    <row r="854" spans="1:11" ht="24">
      <c r="A854" s="97"/>
      <c r="B854" s="97"/>
      <c r="C854" s="67">
        <v>484</v>
      </c>
      <c r="D854" s="17" t="s">
        <v>38</v>
      </c>
      <c r="E854" s="49"/>
      <c r="F854" s="49"/>
      <c r="G854" s="49">
        <v>1600</v>
      </c>
      <c r="H854" s="49"/>
      <c r="I854" s="49"/>
      <c r="J854" s="50"/>
      <c r="K854" s="45">
        <f t="shared" si="36"/>
        <v>1600</v>
      </c>
    </row>
    <row r="855" spans="1:11" ht="24">
      <c r="A855" s="97"/>
      <c r="B855" s="97"/>
      <c r="C855" s="67">
        <v>485</v>
      </c>
      <c r="D855" s="17" t="s">
        <v>45</v>
      </c>
      <c r="E855" s="49"/>
      <c r="F855" s="49"/>
      <c r="G855" s="49"/>
      <c r="H855" s="49"/>
      <c r="I855" s="49"/>
      <c r="J855" s="50"/>
      <c r="K855" s="45">
        <f t="shared" si="36"/>
        <v>0</v>
      </c>
    </row>
    <row r="856" spans="1:11">
      <c r="A856" s="97"/>
      <c r="B856" s="97"/>
      <c r="C856" s="67">
        <v>499</v>
      </c>
      <c r="D856" s="14" t="s">
        <v>43</v>
      </c>
      <c r="E856" s="49"/>
      <c r="F856" s="49"/>
      <c r="G856" s="49"/>
      <c r="H856" s="49"/>
      <c r="I856" s="49"/>
      <c r="J856" s="50"/>
      <c r="K856" s="45">
        <f t="shared" si="36"/>
        <v>0</v>
      </c>
    </row>
    <row r="857" spans="1:11">
      <c r="A857" s="97"/>
      <c r="B857" s="97"/>
      <c r="C857" s="13">
        <v>511</v>
      </c>
      <c r="D857" s="14" t="s">
        <v>28</v>
      </c>
      <c r="E857" s="49">
        <v>11075</v>
      </c>
      <c r="F857" s="49"/>
      <c r="G857" s="49">
        <v>4326</v>
      </c>
      <c r="H857" s="49"/>
      <c r="I857" s="49"/>
      <c r="J857" s="50"/>
      <c r="K857" s="45">
        <f t="shared" si="36"/>
        <v>15401</v>
      </c>
    </row>
    <row r="858" spans="1:11">
      <c r="A858" s="97"/>
      <c r="B858" s="97"/>
      <c r="C858" s="13">
        <v>512</v>
      </c>
      <c r="D858" s="14" t="s">
        <v>29</v>
      </c>
      <c r="E858" s="49"/>
      <c r="F858" s="49"/>
      <c r="G858" s="49">
        <v>3800</v>
      </c>
      <c r="H858" s="49"/>
      <c r="I858" s="49"/>
      <c r="J858" s="50"/>
      <c r="K858" s="45">
        <f t="shared" si="36"/>
        <v>3800</v>
      </c>
    </row>
    <row r="859" spans="1:11">
      <c r="A859" s="97"/>
      <c r="B859" s="97"/>
      <c r="C859" s="67">
        <v>513</v>
      </c>
      <c r="D859" s="14" t="s">
        <v>30</v>
      </c>
      <c r="E859" s="49"/>
      <c r="F859" s="49"/>
      <c r="G859" s="49">
        <v>20</v>
      </c>
      <c r="H859" s="49"/>
      <c r="I859" s="49"/>
      <c r="J859" s="50"/>
      <c r="K859" s="45">
        <f t="shared" si="36"/>
        <v>20</v>
      </c>
    </row>
    <row r="860" spans="1:11">
      <c r="A860" s="97"/>
      <c r="B860" s="97"/>
      <c r="C860" s="67">
        <v>521</v>
      </c>
      <c r="D860" s="14" t="s">
        <v>44</v>
      </c>
      <c r="E860" s="49"/>
      <c r="F860" s="49"/>
      <c r="G860" s="49"/>
      <c r="H860" s="49"/>
      <c r="I860" s="49"/>
      <c r="J860" s="50"/>
      <c r="K860" s="45">
        <f t="shared" si="36"/>
        <v>0</v>
      </c>
    </row>
    <row r="861" spans="1:11">
      <c r="A861" s="97"/>
      <c r="B861" s="97"/>
      <c r="C861" s="67">
        <v>522</v>
      </c>
      <c r="D861" s="14" t="s">
        <v>39</v>
      </c>
      <c r="E861" s="49"/>
      <c r="F861" s="49"/>
      <c r="G861" s="49"/>
      <c r="H861" s="49"/>
      <c r="I861" s="49"/>
      <c r="J861" s="50"/>
      <c r="K861" s="45">
        <f t="shared" si="36"/>
        <v>0</v>
      </c>
    </row>
    <row r="862" spans="1:11">
      <c r="A862" s="97"/>
      <c r="B862" s="97"/>
      <c r="C862" s="68">
        <v>541</v>
      </c>
      <c r="D862" s="16" t="s">
        <v>40</v>
      </c>
      <c r="E862" s="53"/>
      <c r="F862" s="53"/>
      <c r="G862" s="53"/>
      <c r="H862" s="53"/>
      <c r="I862" s="53"/>
      <c r="J862" s="54"/>
      <c r="K862" s="45">
        <f t="shared" si="36"/>
        <v>0</v>
      </c>
    </row>
    <row r="863" spans="1:11">
      <c r="A863" s="97"/>
      <c r="B863" s="97"/>
      <c r="C863" s="67">
        <v>611</v>
      </c>
      <c r="D863" s="14" t="s">
        <v>186</v>
      </c>
      <c r="E863" s="49"/>
      <c r="F863" s="49"/>
      <c r="G863" s="49"/>
      <c r="H863" s="49"/>
      <c r="I863" s="49"/>
      <c r="J863" s="50"/>
      <c r="K863" s="45">
        <f t="shared" si="36"/>
        <v>0</v>
      </c>
    </row>
    <row r="864" spans="1:11">
      <c r="A864" s="97"/>
      <c r="B864" s="97"/>
      <c r="C864" s="67">
        <v>612</v>
      </c>
      <c r="D864" s="14" t="s">
        <v>187</v>
      </c>
      <c r="E864" s="49"/>
      <c r="F864" s="49"/>
      <c r="G864" s="49"/>
      <c r="H864" s="49"/>
      <c r="I864" s="49"/>
      <c r="J864" s="50"/>
      <c r="K864" s="45">
        <f t="shared" si="36"/>
        <v>0</v>
      </c>
    </row>
    <row r="865" spans="1:11">
      <c r="A865" s="97"/>
      <c r="B865" s="97"/>
      <c r="C865" s="67">
        <v>613</v>
      </c>
      <c r="D865" s="14" t="s">
        <v>188</v>
      </c>
      <c r="E865" s="49"/>
      <c r="F865" s="49"/>
      <c r="G865" s="49"/>
      <c r="H865" s="49"/>
      <c r="I865" s="49"/>
      <c r="J865" s="50"/>
      <c r="K865" s="45">
        <f t="shared" si="36"/>
        <v>0</v>
      </c>
    </row>
    <row r="866" spans="1:11">
      <c r="A866" s="97"/>
      <c r="B866" s="97"/>
      <c r="C866" s="67">
        <v>621</v>
      </c>
      <c r="D866" s="14" t="s">
        <v>189</v>
      </c>
      <c r="E866" s="49"/>
      <c r="F866" s="49"/>
      <c r="G866" s="49"/>
      <c r="H866" s="49"/>
      <c r="I866" s="49"/>
      <c r="J866" s="50"/>
      <c r="K866" s="45">
        <f t="shared" si="36"/>
        <v>0</v>
      </c>
    </row>
    <row r="867" spans="1:11">
      <c r="A867" s="97"/>
      <c r="B867" s="97"/>
      <c r="C867" s="162" t="s">
        <v>10</v>
      </c>
      <c r="D867" s="163"/>
      <c r="E867" s="49">
        <f t="shared" ref="E867:K867" si="37">SUM(E827:E866)</f>
        <v>81744</v>
      </c>
      <c r="F867" s="49">
        <f t="shared" si="37"/>
        <v>2312</v>
      </c>
      <c r="G867" s="49">
        <f t="shared" si="37"/>
        <v>111018</v>
      </c>
      <c r="H867" s="49">
        <f t="shared" si="37"/>
        <v>0</v>
      </c>
      <c r="I867" s="49">
        <f t="shared" si="37"/>
        <v>0</v>
      </c>
      <c r="J867" s="49">
        <f t="shared" si="37"/>
        <v>39072</v>
      </c>
      <c r="K867" s="49">
        <f t="shared" si="37"/>
        <v>234146</v>
      </c>
    </row>
    <row r="868" spans="1:11">
      <c r="A868" s="97"/>
      <c r="B868" s="97"/>
      <c r="C868" s="97"/>
      <c r="D868" s="97"/>
      <c r="E868" s="70"/>
      <c r="F868" s="70"/>
      <c r="G868" s="70"/>
      <c r="H868" s="70"/>
      <c r="I868" s="70"/>
      <c r="J868" s="70"/>
      <c r="K868" s="70"/>
    </row>
    <row r="869" spans="1:11">
      <c r="A869" s="97"/>
      <c r="B869" s="97"/>
      <c r="C869" s="165"/>
      <c r="D869" s="166"/>
      <c r="E869" s="167"/>
      <c r="F869" s="168"/>
      <c r="G869" s="168"/>
      <c r="H869" s="167"/>
      <c r="I869" s="167"/>
      <c r="J869" s="168"/>
      <c r="K869" s="70"/>
    </row>
    <row r="870" spans="1:11">
      <c r="A870" s="97"/>
      <c r="B870" s="97"/>
      <c r="C870" s="93"/>
      <c r="D870" s="72"/>
      <c r="E870" s="70"/>
      <c r="F870" s="70"/>
      <c r="G870" s="70"/>
      <c r="H870" s="70"/>
      <c r="I870" s="70"/>
      <c r="J870" s="70"/>
      <c r="K870" s="70"/>
    </row>
    <row r="871" spans="1:11" ht="13.5" thickBot="1">
      <c r="A871" s="97"/>
      <c r="B871" s="97"/>
      <c r="C871" s="93"/>
      <c r="D871" s="72"/>
      <c r="E871" s="70"/>
      <c r="F871" s="70"/>
      <c r="G871" s="70"/>
      <c r="H871" s="70"/>
      <c r="I871" s="70"/>
      <c r="J871" s="70"/>
      <c r="K871" s="70"/>
    </row>
    <row r="872" spans="1:11" ht="26.25" thickBot="1">
      <c r="A872" s="35">
        <v>15</v>
      </c>
      <c r="B872" s="35" t="s">
        <v>213</v>
      </c>
      <c r="C872" s="41" t="s">
        <v>2</v>
      </c>
      <c r="D872" s="38" t="s">
        <v>3</v>
      </c>
      <c r="E872" s="82" t="s">
        <v>4</v>
      </c>
      <c r="F872" s="75" t="s">
        <v>9</v>
      </c>
      <c r="G872" s="76" t="s">
        <v>5</v>
      </c>
      <c r="H872" s="83" t="s">
        <v>6</v>
      </c>
      <c r="I872" s="83" t="s">
        <v>7</v>
      </c>
      <c r="J872" s="78" t="s">
        <v>8</v>
      </c>
      <c r="K872" s="140" t="s">
        <v>10</v>
      </c>
    </row>
    <row r="873" spans="1:11">
      <c r="A873" s="97"/>
      <c r="B873" s="97"/>
      <c r="C873" s="12">
        <v>411</v>
      </c>
      <c r="D873" s="15" t="s">
        <v>11</v>
      </c>
      <c r="E873" s="45">
        <v>1070</v>
      </c>
      <c r="F873" s="45"/>
      <c r="G873" s="45">
        <v>28888</v>
      </c>
      <c r="H873" s="45"/>
      <c r="I873" s="45"/>
      <c r="J873" s="46"/>
      <c r="K873" s="45">
        <f t="shared" ref="K873:K913" si="38">SUM(E873:J873)</f>
        <v>29958</v>
      </c>
    </row>
    <row r="874" spans="1:11">
      <c r="A874" s="97"/>
      <c r="B874" s="97"/>
      <c r="C874" s="13">
        <v>412</v>
      </c>
      <c r="D874" s="14" t="s">
        <v>12</v>
      </c>
      <c r="E874" s="49">
        <v>322</v>
      </c>
      <c r="F874" s="49"/>
      <c r="G874" s="49">
        <v>4897</v>
      </c>
      <c r="H874" s="49"/>
      <c r="I874" s="49"/>
      <c r="J874" s="50"/>
      <c r="K874" s="45">
        <f t="shared" si="38"/>
        <v>5219</v>
      </c>
    </row>
    <row r="875" spans="1:11">
      <c r="A875" s="97"/>
      <c r="B875" s="97"/>
      <c r="C875" s="13">
        <v>413</v>
      </c>
      <c r="D875" s="14" t="s">
        <v>13</v>
      </c>
      <c r="E875" s="49">
        <v>7</v>
      </c>
      <c r="F875" s="49"/>
      <c r="G875" s="49">
        <v>437</v>
      </c>
      <c r="H875" s="49">
        <v>20</v>
      </c>
      <c r="I875" s="49"/>
      <c r="J875" s="50"/>
      <c r="K875" s="45">
        <f t="shared" si="38"/>
        <v>464</v>
      </c>
    </row>
    <row r="876" spans="1:11">
      <c r="A876" s="97"/>
      <c r="B876" s="97"/>
      <c r="C876" s="13">
        <v>414</v>
      </c>
      <c r="D876" s="14" t="s">
        <v>14</v>
      </c>
      <c r="E876" s="49">
        <v>248</v>
      </c>
      <c r="F876" s="49"/>
      <c r="G876" s="49">
        <v>1196</v>
      </c>
      <c r="H876" s="49">
        <v>1100</v>
      </c>
      <c r="I876" s="49"/>
      <c r="J876" s="50"/>
      <c r="K876" s="45">
        <f t="shared" si="38"/>
        <v>2544</v>
      </c>
    </row>
    <row r="877" spans="1:11">
      <c r="A877" s="97"/>
      <c r="B877" s="97"/>
      <c r="C877" s="13">
        <v>415</v>
      </c>
      <c r="D877" s="14" t="s">
        <v>15</v>
      </c>
      <c r="E877" s="49"/>
      <c r="F877" s="49"/>
      <c r="G877" s="49">
        <v>220</v>
      </c>
      <c r="H877" s="49"/>
      <c r="I877" s="49"/>
      <c r="J877" s="50"/>
      <c r="K877" s="45">
        <f t="shared" si="38"/>
        <v>220</v>
      </c>
    </row>
    <row r="878" spans="1:11">
      <c r="A878" s="97"/>
      <c r="B878" s="97"/>
      <c r="C878" s="13">
        <v>416</v>
      </c>
      <c r="D878" s="14" t="s">
        <v>16</v>
      </c>
      <c r="E878" s="49"/>
      <c r="F878" s="49"/>
      <c r="G878" s="49"/>
      <c r="H878" s="49"/>
      <c r="I878" s="49"/>
      <c r="J878" s="50"/>
      <c r="K878" s="45">
        <f t="shared" si="38"/>
        <v>0</v>
      </c>
    </row>
    <row r="879" spans="1:11">
      <c r="A879" s="97"/>
      <c r="B879" s="97"/>
      <c r="C879" s="67">
        <v>417</v>
      </c>
      <c r="D879" s="14" t="s">
        <v>31</v>
      </c>
      <c r="E879" s="49"/>
      <c r="F879" s="49"/>
      <c r="G879" s="49">
        <v>625</v>
      </c>
      <c r="H879" s="49"/>
      <c r="I879" s="49"/>
      <c r="J879" s="50"/>
      <c r="K879" s="45">
        <f t="shared" si="38"/>
        <v>625</v>
      </c>
    </row>
    <row r="880" spans="1:11">
      <c r="A880" s="97"/>
      <c r="B880" s="97"/>
      <c r="C880" s="13">
        <v>421</v>
      </c>
      <c r="D880" s="14" t="s">
        <v>17</v>
      </c>
      <c r="E880" s="49">
        <v>93</v>
      </c>
      <c r="F880" s="49"/>
      <c r="G880" s="49">
        <v>6601</v>
      </c>
      <c r="H880" s="49">
        <v>72</v>
      </c>
      <c r="I880" s="49">
        <v>5</v>
      </c>
      <c r="J880" s="50">
        <v>1043</v>
      </c>
      <c r="K880" s="45">
        <f t="shared" si="38"/>
        <v>7814</v>
      </c>
    </row>
    <row r="881" spans="1:11">
      <c r="A881" s="97"/>
      <c r="B881" s="97"/>
      <c r="C881" s="13">
        <v>422</v>
      </c>
      <c r="D881" s="14" t="s">
        <v>18</v>
      </c>
      <c r="E881" s="49">
        <v>119</v>
      </c>
      <c r="F881" s="49"/>
      <c r="G881" s="49">
        <v>1547</v>
      </c>
      <c r="H881" s="49"/>
      <c r="I881" s="49">
        <v>724</v>
      </c>
      <c r="J881" s="50">
        <v>8</v>
      </c>
      <c r="K881" s="45">
        <f t="shared" si="38"/>
        <v>2398</v>
      </c>
    </row>
    <row r="882" spans="1:11">
      <c r="A882" s="97"/>
      <c r="B882" s="97"/>
      <c r="C882" s="13">
        <v>423</v>
      </c>
      <c r="D882" s="14" t="s">
        <v>19</v>
      </c>
      <c r="E882" s="49">
        <v>43</v>
      </c>
      <c r="F882" s="49"/>
      <c r="G882" s="49">
        <v>9610</v>
      </c>
      <c r="H882" s="49"/>
      <c r="I882" s="49">
        <v>1394</v>
      </c>
      <c r="J882" s="50">
        <v>273</v>
      </c>
      <c r="K882" s="45">
        <f t="shared" si="38"/>
        <v>11320</v>
      </c>
    </row>
    <row r="883" spans="1:11">
      <c r="A883" s="97"/>
      <c r="B883" s="97"/>
      <c r="C883" s="13">
        <v>424</v>
      </c>
      <c r="D883" s="14" t="s">
        <v>20</v>
      </c>
      <c r="E883" s="49"/>
      <c r="F883" s="49"/>
      <c r="G883" s="49">
        <v>1142</v>
      </c>
      <c r="H883" s="49"/>
      <c r="I883" s="49"/>
      <c r="J883" s="50">
        <v>46</v>
      </c>
      <c r="K883" s="45">
        <f t="shared" si="38"/>
        <v>1188</v>
      </c>
    </row>
    <row r="884" spans="1:11">
      <c r="A884" s="97"/>
      <c r="B884" s="97"/>
      <c r="C884" s="13">
        <v>425</v>
      </c>
      <c r="D884" s="14" t="s">
        <v>21</v>
      </c>
      <c r="E884" s="49">
        <v>1000</v>
      </c>
      <c r="F884" s="49"/>
      <c r="G884" s="49">
        <v>1688</v>
      </c>
      <c r="H884" s="49"/>
      <c r="I884" s="49">
        <v>194</v>
      </c>
      <c r="J884" s="50">
        <v>122</v>
      </c>
      <c r="K884" s="45">
        <f t="shared" si="38"/>
        <v>3004</v>
      </c>
    </row>
    <row r="885" spans="1:11">
      <c r="A885" s="97"/>
      <c r="B885" s="97"/>
      <c r="C885" s="13">
        <v>426</v>
      </c>
      <c r="D885" s="14" t="s">
        <v>22</v>
      </c>
      <c r="E885" s="49"/>
      <c r="F885" s="49"/>
      <c r="G885" s="49">
        <v>4031</v>
      </c>
      <c r="H885" s="49"/>
      <c r="I885" s="49">
        <v>126</v>
      </c>
      <c r="J885" s="50">
        <v>740</v>
      </c>
      <c r="K885" s="45">
        <f t="shared" si="38"/>
        <v>4897</v>
      </c>
    </row>
    <row r="886" spans="1:11">
      <c r="A886" s="97"/>
      <c r="B886" s="97"/>
      <c r="C886" s="13">
        <v>431</v>
      </c>
      <c r="D886" s="14" t="s">
        <v>32</v>
      </c>
      <c r="E886" s="49"/>
      <c r="F886" s="49"/>
      <c r="G886" s="49"/>
      <c r="H886" s="49"/>
      <c r="I886" s="49"/>
      <c r="J886" s="50"/>
      <c r="K886" s="45">
        <f t="shared" si="38"/>
        <v>0</v>
      </c>
    </row>
    <row r="887" spans="1:11">
      <c r="A887" s="97"/>
      <c r="B887" s="97"/>
      <c r="C887" s="67">
        <v>434</v>
      </c>
      <c r="D887" s="14" t="s">
        <v>33</v>
      </c>
      <c r="E887" s="49"/>
      <c r="F887" s="49"/>
      <c r="G887" s="49"/>
      <c r="H887" s="49"/>
      <c r="I887" s="49"/>
      <c r="J887" s="50"/>
      <c r="K887" s="45">
        <f t="shared" si="38"/>
        <v>0</v>
      </c>
    </row>
    <row r="888" spans="1:11">
      <c r="A888" s="97"/>
      <c r="B888" s="97"/>
      <c r="C888" s="13">
        <v>441</v>
      </c>
      <c r="D888" s="14" t="s">
        <v>23</v>
      </c>
      <c r="E888" s="49"/>
      <c r="F888" s="49"/>
      <c r="G888" s="49">
        <v>977</v>
      </c>
      <c r="H888" s="49"/>
      <c r="I888" s="49"/>
      <c r="J888" s="50"/>
      <c r="K888" s="45">
        <f t="shared" si="38"/>
        <v>977</v>
      </c>
    </row>
    <row r="889" spans="1:11">
      <c r="A889" s="97"/>
      <c r="B889" s="97"/>
      <c r="C889" s="67">
        <v>442</v>
      </c>
      <c r="D889" s="14" t="s">
        <v>41</v>
      </c>
      <c r="E889" s="49"/>
      <c r="F889" s="49"/>
      <c r="G889" s="49"/>
      <c r="H889" s="49"/>
      <c r="I889" s="49"/>
      <c r="J889" s="50"/>
      <c r="K889" s="45">
        <f t="shared" si="38"/>
        <v>0</v>
      </c>
    </row>
    <row r="890" spans="1:11">
      <c r="A890" s="97"/>
      <c r="B890" s="97"/>
      <c r="C890" s="67">
        <v>443</v>
      </c>
      <c r="D890" s="14" t="s">
        <v>244</v>
      </c>
      <c r="E890" s="49"/>
      <c r="F890" s="49"/>
      <c r="G890" s="49"/>
      <c r="H890" s="49"/>
      <c r="I890" s="49"/>
      <c r="J890" s="50"/>
      <c r="K890" s="45">
        <f t="shared" si="38"/>
        <v>0</v>
      </c>
    </row>
    <row r="891" spans="1:11">
      <c r="A891" s="97"/>
      <c r="B891" s="97"/>
      <c r="C891" s="13">
        <v>444</v>
      </c>
      <c r="D891" s="14" t="s">
        <v>24</v>
      </c>
      <c r="E891" s="49"/>
      <c r="F891" s="49"/>
      <c r="G891" s="49">
        <v>64</v>
      </c>
      <c r="H891" s="49"/>
      <c r="I891" s="49"/>
      <c r="J891" s="50"/>
      <c r="K891" s="45">
        <f t="shared" si="38"/>
        <v>64</v>
      </c>
    </row>
    <row r="892" spans="1:11" ht="24">
      <c r="A892" s="97"/>
      <c r="B892" s="97"/>
      <c r="C892" s="67">
        <v>451</v>
      </c>
      <c r="D892" s="14" t="s">
        <v>34</v>
      </c>
      <c r="E892" s="49"/>
      <c r="F892" s="49"/>
      <c r="G892" s="49">
        <v>10161</v>
      </c>
      <c r="H892" s="49"/>
      <c r="I892" s="49"/>
      <c r="J892" s="50"/>
      <c r="K892" s="45">
        <f t="shared" si="38"/>
        <v>10161</v>
      </c>
    </row>
    <row r="893" spans="1:11">
      <c r="A893" s="97"/>
      <c r="B893" s="97"/>
      <c r="C893" s="67">
        <v>462</v>
      </c>
      <c r="D893" s="14" t="s">
        <v>42</v>
      </c>
      <c r="E893" s="49"/>
      <c r="F893" s="49"/>
      <c r="G893" s="49"/>
      <c r="H893" s="49"/>
      <c r="I893" s="49"/>
      <c r="J893" s="50"/>
      <c r="K893" s="45">
        <f t="shared" si="38"/>
        <v>0</v>
      </c>
    </row>
    <row r="894" spans="1:11">
      <c r="A894" s="97"/>
      <c r="B894" s="97"/>
      <c r="C894" s="13">
        <v>463</v>
      </c>
      <c r="D894" s="14" t="s">
        <v>35</v>
      </c>
      <c r="E894" s="49"/>
      <c r="F894" s="49"/>
      <c r="G894" s="49">
        <v>7368</v>
      </c>
      <c r="H894" s="49"/>
      <c r="I894" s="49"/>
      <c r="J894" s="50"/>
      <c r="K894" s="45">
        <f t="shared" si="38"/>
        <v>7368</v>
      </c>
    </row>
    <row r="895" spans="1:11" ht="24">
      <c r="A895" s="97"/>
      <c r="B895" s="97"/>
      <c r="C895" s="67">
        <v>464</v>
      </c>
      <c r="D895" s="14" t="s">
        <v>36</v>
      </c>
      <c r="E895" s="49"/>
      <c r="F895" s="49"/>
      <c r="G895" s="49"/>
      <c r="H895" s="49"/>
      <c r="I895" s="49"/>
      <c r="J895" s="50"/>
      <c r="K895" s="45">
        <f t="shared" si="38"/>
        <v>0</v>
      </c>
    </row>
    <row r="896" spans="1:11" ht="24">
      <c r="A896" s="97"/>
      <c r="B896" s="97"/>
      <c r="C896" s="67">
        <v>471</v>
      </c>
      <c r="D896" s="14" t="s">
        <v>243</v>
      </c>
      <c r="E896" s="49"/>
      <c r="F896" s="49"/>
      <c r="G896" s="49"/>
      <c r="H896" s="49"/>
      <c r="I896" s="49"/>
      <c r="J896" s="50"/>
      <c r="K896" s="45">
        <f t="shared" si="38"/>
        <v>0</v>
      </c>
    </row>
    <row r="897" spans="1:11">
      <c r="A897" s="97"/>
      <c r="B897" s="97"/>
      <c r="C897" s="13">
        <v>472</v>
      </c>
      <c r="D897" s="14" t="s">
        <v>37</v>
      </c>
      <c r="E897" s="49"/>
      <c r="F897" s="49"/>
      <c r="G897" s="49">
        <v>1480</v>
      </c>
      <c r="H897" s="49"/>
      <c r="I897" s="49"/>
      <c r="J897" s="50"/>
      <c r="K897" s="45">
        <f t="shared" si="38"/>
        <v>1480</v>
      </c>
    </row>
    <row r="898" spans="1:11">
      <c r="A898" s="97"/>
      <c r="B898" s="97"/>
      <c r="C898" s="13">
        <v>481</v>
      </c>
      <c r="D898" s="14" t="s">
        <v>25</v>
      </c>
      <c r="E898" s="49"/>
      <c r="F898" s="49"/>
      <c r="G898" s="49">
        <v>3948</v>
      </c>
      <c r="H898" s="49"/>
      <c r="I898" s="49">
        <v>945</v>
      </c>
      <c r="J898" s="50"/>
      <c r="K898" s="45">
        <f t="shared" si="38"/>
        <v>4893</v>
      </c>
    </row>
    <row r="899" spans="1:11" ht="24">
      <c r="A899" s="97"/>
      <c r="B899" s="97"/>
      <c r="C899" s="13">
        <v>482</v>
      </c>
      <c r="D899" s="14" t="s">
        <v>26</v>
      </c>
      <c r="E899" s="49"/>
      <c r="F899" s="49"/>
      <c r="G899" s="49">
        <v>52</v>
      </c>
      <c r="H899" s="49"/>
      <c r="I899" s="49"/>
      <c r="J899" s="50">
        <v>9</v>
      </c>
      <c r="K899" s="45">
        <f t="shared" si="38"/>
        <v>61</v>
      </c>
    </row>
    <row r="900" spans="1:11" ht="24">
      <c r="A900" s="97"/>
      <c r="B900" s="97"/>
      <c r="C900" s="13">
        <v>483</v>
      </c>
      <c r="D900" s="14" t="s">
        <v>27</v>
      </c>
      <c r="E900" s="49"/>
      <c r="F900" s="49"/>
      <c r="G900" s="49">
        <v>571</v>
      </c>
      <c r="H900" s="49"/>
      <c r="I900" s="49"/>
      <c r="J900" s="50">
        <v>214</v>
      </c>
      <c r="K900" s="45">
        <f t="shared" si="38"/>
        <v>785</v>
      </c>
    </row>
    <row r="901" spans="1:11" ht="24">
      <c r="A901" s="97"/>
      <c r="B901" s="97"/>
      <c r="C901" s="67">
        <v>484</v>
      </c>
      <c r="D901" s="17" t="s">
        <v>38</v>
      </c>
      <c r="E901" s="49"/>
      <c r="F901" s="49"/>
      <c r="G901" s="49"/>
      <c r="H901" s="49"/>
      <c r="I901" s="49"/>
      <c r="J901" s="50"/>
      <c r="K901" s="45">
        <f t="shared" si="38"/>
        <v>0</v>
      </c>
    </row>
    <row r="902" spans="1:11" ht="24">
      <c r="A902" s="97"/>
      <c r="B902" s="97"/>
      <c r="C902" s="67">
        <v>485</v>
      </c>
      <c r="D902" s="17" t="s">
        <v>45</v>
      </c>
      <c r="E902" s="49"/>
      <c r="F902" s="49"/>
      <c r="G902" s="49"/>
      <c r="H902" s="49"/>
      <c r="I902" s="49"/>
      <c r="J902" s="50"/>
      <c r="K902" s="45">
        <f t="shared" si="38"/>
        <v>0</v>
      </c>
    </row>
    <row r="903" spans="1:11">
      <c r="A903" s="97"/>
      <c r="B903" s="97"/>
      <c r="C903" s="67">
        <v>499</v>
      </c>
      <c r="D903" s="14" t="s">
        <v>43</v>
      </c>
      <c r="E903" s="49"/>
      <c r="F903" s="49"/>
      <c r="G903" s="49"/>
      <c r="H903" s="49"/>
      <c r="I903" s="49"/>
      <c r="J903" s="50"/>
      <c r="K903" s="45">
        <f t="shared" si="38"/>
        <v>0</v>
      </c>
    </row>
    <row r="904" spans="1:11">
      <c r="A904" s="97"/>
      <c r="B904" s="97"/>
      <c r="C904" s="13">
        <v>511</v>
      </c>
      <c r="D904" s="14" t="s">
        <v>28</v>
      </c>
      <c r="E904" s="49"/>
      <c r="F904" s="49"/>
      <c r="G904" s="49">
        <v>24455</v>
      </c>
      <c r="H904" s="49"/>
      <c r="I904" s="49">
        <v>46978</v>
      </c>
      <c r="J904" s="50"/>
      <c r="K904" s="45">
        <f t="shared" si="38"/>
        <v>71433</v>
      </c>
    </row>
    <row r="905" spans="1:11">
      <c r="A905" s="97"/>
      <c r="B905" s="97"/>
      <c r="C905" s="13">
        <v>512</v>
      </c>
      <c r="D905" s="14" t="s">
        <v>29</v>
      </c>
      <c r="E905" s="49"/>
      <c r="F905" s="49"/>
      <c r="G905" s="49">
        <v>3763</v>
      </c>
      <c r="H905" s="49"/>
      <c r="I905" s="49">
        <v>537</v>
      </c>
      <c r="J905" s="50">
        <v>129</v>
      </c>
      <c r="K905" s="45">
        <f t="shared" si="38"/>
        <v>4429</v>
      </c>
    </row>
    <row r="906" spans="1:11">
      <c r="A906" s="97"/>
      <c r="B906" s="97"/>
      <c r="C906" s="67">
        <v>513</v>
      </c>
      <c r="D906" s="14" t="s">
        <v>30</v>
      </c>
      <c r="E906" s="49"/>
      <c r="F906" s="49"/>
      <c r="G906" s="49">
        <v>37</v>
      </c>
      <c r="H906" s="49"/>
      <c r="I906" s="49"/>
      <c r="J906" s="50"/>
      <c r="K906" s="45">
        <f t="shared" si="38"/>
        <v>37</v>
      </c>
    </row>
    <row r="907" spans="1:11">
      <c r="A907" s="97"/>
      <c r="B907" s="97"/>
      <c r="C907" s="67">
        <v>521</v>
      </c>
      <c r="D907" s="14" t="s">
        <v>44</v>
      </c>
      <c r="E907" s="49"/>
      <c r="F907" s="49"/>
      <c r="G907" s="49"/>
      <c r="H907" s="49"/>
      <c r="I907" s="49"/>
      <c r="J907" s="50"/>
      <c r="K907" s="45">
        <f t="shared" si="38"/>
        <v>0</v>
      </c>
    </row>
    <row r="908" spans="1:11">
      <c r="A908" s="97"/>
      <c r="B908" s="97"/>
      <c r="C908" s="67">
        <v>522</v>
      </c>
      <c r="D908" s="14" t="s">
        <v>39</v>
      </c>
      <c r="E908" s="49"/>
      <c r="F908" s="49"/>
      <c r="G908" s="49"/>
      <c r="H908" s="49"/>
      <c r="I908" s="49"/>
      <c r="J908" s="50"/>
      <c r="K908" s="45">
        <f t="shared" si="38"/>
        <v>0</v>
      </c>
    </row>
    <row r="909" spans="1:11">
      <c r="A909" s="97"/>
      <c r="B909" s="97"/>
      <c r="C909" s="68">
        <v>541</v>
      </c>
      <c r="D909" s="16" t="s">
        <v>40</v>
      </c>
      <c r="E909" s="53"/>
      <c r="F909" s="53"/>
      <c r="G909" s="53">
        <v>16</v>
      </c>
      <c r="H909" s="53"/>
      <c r="I909" s="53"/>
      <c r="J909" s="54"/>
      <c r="K909" s="45">
        <f t="shared" si="38"/>
        <v>16</v>
      </c>
    </row>
    <row r="910" spans="1:11">
      <c r="A910" s="97"/>
      <c r="B910" s="97"/>
      <c r="C910" s="67">
        <v>611</v>
      </c>
      <c r="D910" s="14" t="s">
        <v>186</v>
      </c>
      <c r="E910" s="49"/>
      <c r="F910" s="49"/>
      <c r="G910" s="49">
        <v>12724</v>
      </c>
      <c r="H910" s="49"/>
      <c r="I910" s="49"/>
      <c r="J910" s="50"/>
      <c r="K910" s="45">
        <f t="shared" si="38"/>
        <v>12724</v>
      </c>
    </row>
    <row r="911" spans="1:11">
      <c r="A911" s="97"/>
      <c r="B911" s="97"/>
      <c r="C911" s="67">
        <v>612</v>
      </c>
      <c r="D911" s="14" t="s">
        <v>187</v>
      </c>
      <c r="E911" s="49"/>
      <c r="F911" s="49"/>
      <c r="G911" s="49"/>
      <c r="H911" s="49"/>
      <c r="I911" s="49"/>
      <c r="J911" s="50"/>
      <c r="K911" s="45">
        <f t="shared" si="38"/>
        <v>0</v>
      </c>
    </row>
    <row r="912" spans="1:11">
      <c r="A912" s="97"/>
      <c r="B912" s="97"/>
      <c r="C912" s="67">
        <v>613</v>
      </c>
      <c r="D912" s="14" t="s">
        <v>188</v>
      </c>
      <c r="E912" s="49"/>
      <c r="F912" s="49"/>
      <c r="G912" s="49"/>
      <c r="H912" s="49"/>
      <c r="I912" s="49"/>
      <c r="J912" s="50"/>
      <c r="K912" s="45">
        <f t="shared" si="38"/>
        <v>0</v>
      </c>
    </row>
    <row r="913" spans="1:11" ht="13.5" thickBot="1">
      <c r="A913" s="97"/>
      <c r="B913" s="97"/>
      <c r="C913" s="68">
        <v>621</v>
      </c>
      <c r="D913" s="16" t="s">
        <v>189</v>
      </c>
      <c r="E913" s="53"/>
      <c r="F913" s="53"/>
      <c r="G913" s="53"/>
      <c r="H913" s="53"/>
      <c r="I913" s="53"/>
      <c r="J913" s="54"/>
      <c r="K913" s="34">
        <f t="shared" si="38"/>
        <v>0</v>
      </c>
    </row>
    <row r="914" spans="1:11" ht="13.5" thickBot="1">
      <c r="A914" s="97"/>
      <c r="B914" s="97"/>
      <c r="C914" s="95" t="s">
        <v>10</v>
      </c>
      <c r="D914" s="96"/>
      <c r="E914" s="58">
        <f t="shared" ref="E914:K914" si="39">SUM(E873:E913)</f>
        <v>2902</v>
      </c>
      <c r="F914" s="58">
        <f t="shared" si="39"/>
        <v>0</v>
      </c>
      <c r="G914" s="58">
        <f t="shared" si="39"/>
        <v>126498</v>
      </c>
      <c r="H914" s="58">
        <f t="shared" si="39"/>
        <v>1192</v>
      </c>
      <c r="I914" s="58">
        <f t="shared" si="39"/>
        <v>50903</v>
      </c>
      <c r="J914" s="58">
        <f t="shared" si="39"/>
        <v>2584</v>
      </c>
      <c r="K914" s="58">
        <f t="shared" si="39"/>
        <v>184079</v>
      </c>
    </row>
    <row r="915" spans="1:11">
      <c r="A915" s="97"/>
      <c r="B915" s="97"/>
      <c r="C915" s="93"/>
      <c r="D915" s="72"/>
      <c r="E915" s="70"/>
      <c r="F915" s="70"/>
      <c r="G915" s="70"/>
      <c r="H915" s="70"/>
      <c r="I915" s="70"/>
      <c r="J915" s="70"/>
      <c r="K915" s="70"/>
    </row>
    <row r="916" spans="1:11">
      <c r="A916" s="97"/>
      <c r="B916" s="97"/>
      <c r="C916" s="93"/>
      <c r="D916" s="72"/>
      <c r="E916" s="70"/>
      <c r="F916" s="70"/>
      <c r="G916" s="70"/>
      <c r="H916" s="70"/>
      <c r="I916" s="70"/>
      <c r="J916" s="70"/>
      <c r="K916" s="70"/>
    </row>
    <row r="917" spans="1:11" ht="13.5" thickBot="1">
      <c r="A917" s="97"/>
      <c r="B917" s="97"/>
      <c r="C917" s="93"/>
      <c r="D917" s="72"/>
      <c r="E917" s="70"/>
      <c r="F917" s="70"/>
      <c r="G917" s="70"/>
      <c r="H917" s="70"/>
      <c r="I917" s="70"/>
      <c r="J917" s="70"/>
      <c r="K917" s="70"/>
    </row>
    <row r="918" spans="1:11" ht="26.25" thickBot="1">
      <c r="A918" s="97">
        <v>16</v>
      </c>
      <c r="B918" s="97" t="s">
        <v>214</v>
      </c>
      <c r="C918" s="41" t="s">
        <v>2</v>
      </c>
      <c r="D918" s="38" t="s">
        <v>3</v>
      </c>
      <c r="E918" s="82" t="s">
        <v>4</v>
      </c>
      <c r="F918" s="75" t="s">
        <v>9</v>
      </c>
      <c r="G918" s="76" t="s">
        <v>5</v>
      </c>
      <c r="H918" s="83" t="s">
        <v>6</v>
      </c>
      <c r="I918" s="83" t="s">
        <v>7</v>
      </c>
      <c r="J918" s="78" t="s">
        <v>8</v>
      </c>
      <c r="K918" s="140" t="s">
        <v>10</v>
      </c>
    </row>
    <row r="919" spans="1:11">
      <c r="A919" s="97"/>
      <c r="B919" s="97"/>
      <c r="C919" s="12">
        <v>411</v>
      </c>
      <c r="D919" s="15" t="s">
        <v>11</v>
      </c>
      <c r="E919" s="45">
        <v>4165</v>
      </c>
      <c r="F919" s="45"/>
      <c r="G919" s="45">
        <v>40697</v>
      </c>
      <c r="H919" s="45"/>
      <c r="I919" s="45"/>
      <c r="J919" s="46">
        <v>487</v>
      </c>
      <c r="K919" s="45">
        <f t="shared" ref="K919:K961" si="40">SUM(E919:J919)</f>
        <v>45349</v>
      </c>
    </row>
    <row r="920" spans="1:11">
      <c r="A920" s="97"/>
      <c r="B920" s="97"/>
      <c r="C920" s="13">
        <v>412</v>
      </c>
      <c r="D920" s="14" t="s">
        <v>12</v>
      </c>
      <c r="E920" s="49">
        <v>758</v>
      </c>
      <c r="F920" s="49"/>
      <c r="G920" s="49">
        <v>7297</v>
      </c>
      <c r="H920" s="49"/>
      <c r="I920" s="49"/>
      <c r="J920" s="50">
        <v>88</v>
      </c>
      <c r="K920" s="45">
        <f t="shared" si="40"/>
        <v>8143</v>
      </c>
    </row>
    <row r="921" spans="1:11">
      <c r="A921" s="97"/>
      <c r="B921" s="97"/>
      <c r="C921" s="13">
        <v>413</v>
      </c>
      <c r="D921" s="14" t="s">
        <v>13</v>
      </c>
      <c r="E921" s="49"/>
      <c r="F921" s="49">
        <v>1</v>
      </c>
      <c r="G921" s="49">
        <v>37</v>
      </c>
      <c r="H921" s="49"/>
      <c r="I921" s="49"/>
      <c r="J921" s="50">
        <v>47</v>
      </c>
      <c r="K921" s="45">
        <f t="shared" si="40"/>
        <v>85</v>
      </c>
    </row>
    <row r="922" spans="1:11">
      <c r="A922" s="97"/>
      <c r="B922" s="97"/>
      <c r="C922" s="13">
        <v>414</v>
      </c>
      <c r="D922" s="14" t="s">
        <v>14</v>
      </c>
      <c r="E922" s="49">
        <v>102</v>
      </c>
      <c r="F922" s="49"/>
      <c r="G922" s="49">
        <v>1347</v>
      </c>
      <c r="H922" s="49"/>
      <c r="I922" s="49"/>
      <c r="J922" s="50">
        <v>15</v>
      </c>
      <c r="K922" s="45">
        <f t="shared" si="40"/>
        <v>1464</v>
      </c>
    </row>
    <row r="923" spans="1:11">
      <c r="A923" s="97"/>
      <c r="B923" s="97"/>
      <c r="C923" s="13">
        <v>415</v>
      </c>
      <c r="D923" s="14" t="s">
        <v>15</v>
      </c>
      <c r="E923" s="49"/>
      <c r="F923" s="49"/>
      <c r="G923" s="49">
        <v>493</v>
      </c>
      <c r="H923" s="49"/>
      <c r="I923" s="49"/>
      <c r="J923" s="50"/>
      <c r="K923" s="45">
        <f t="shared" si="40"/>
        <v>493</v>
      </c>
    </row>
    <row r="924" spans="1:11">
      <c r="A924" s="97"/>
      <c r="B924" s="97"/>
      <c r="C924" s="13">
        <v>416</v>
      </c>
      <c r="D924" s="14" t="s">
        <v>16</v>
      </c>
      <c r="E924" s="49"/>
      <c r="F924" s="49"/>
      <c r="G924" s="49"/>
      <c r="H924" s="49"/>
      <c r="I924" s="49"/>
      <c r="J924" s="50"/>
      <c r="K924" s="45">
        <f t="shared" si="40"/>
        <v>0</v>
      </c>
    </row>
    <row r="925" spans="1:11">
      <c r="A925" s="97"/>
      <c r="B925" s="97"/>
      <c r="C925" s="67">
        <v>417</v>
      </c>
      <c r="D925" s="14" t="s">
        <v>31</v>
      </c>
      <c r="E925" s="49"/>
      <c r="F925" s="49"/>
      <c r="G925" s="49"/>
      <c r="H925" s="49"/>
      <c r="I925" s="49"/>
      <c r="J925" s="50"/>
      <c r="K925" s="45">
        <f t="shared" si="40"/>
        <v>0</v>
      </c>
    </row>
    <row r="926" spans="1:11">
      <c r="A926" s="97"/>
      <c r="B926" s="97"/>
      <c r="C926" s="13">
        <v>421</v>
      </c>
      <c r="D926" s="14" t="s">
        <v>17</v>
      </c>
      <c r="E926" s="49">
        <v>504</v>
      </c>
      <c r="F926" s="49">
        <v>149</v>
      </c>
      <c r="G926" s="49">
        <v>12384</v>
      </c>
      <c r="H926" s="49"/>
      <c r="I926" s="49">
        <v>4</v>
      </c>
      <c r="J926" s="50">
        <v>786</v>
      </c>
      <c r="K926" s="45">
        <f t="shared" si="40"/>
        <v>13827</v>
      </c>
    </row>
    <row r="927" spans="1:11">
      <c r="A927" s="97"/>
      <c r="B927" s="97"/>
      <c r="C927" s="13">
        <v>422</v>
      </c>
      <c r="D927" s="14" t="s">
        <v>18</v>
      </c>
      <c r="E927" s="49">
        <v>18</v>
      </c>
      <c r="F927" s="49"/>
      <c r="G927" s="49">
        <v>1235</v>
      </c>
      <c r="H927" s="49"/>
      <c r="I927" s="49">
        <v>81</v>
      </c>
      <c r="J927" s="50">
        <v>164</v>
      </c>
      <c r="K927" s="45">
        <f t="shared" si="40"/>
        <v>1498</v>
      </c>
    </row>
    <row r="928" spans="1:11">
      <c r="A928" s="97"/>
      <c r="B928" s="97"/>
      <c r="C928" s="13">
        <v>423</v>
      </c>
      <c r="D928" s="14" t="s">
        <v>19</v>
      </c>
      <c r="E928" s="49">
        <v>5</v>
      </c>
      <c r="F928" s="49">
        <v>24</v>
      </c>
      <c r="G928" s="49">
        <v>11163</v>
      </c>
      <c r="H928" s="49"/>
      <c r="I928" s="49">
        <v>175</v>
      </c>
      <c r="J928" s="50">
        <v>1168</v>
      </c>
      <c r="K928" s="45">
        <f t="shared" si="40"/>
        <v>12535</v>
      </c>
    </row>
    <row r="929" spans="1:11">
      <c r="A929" s="97"/>
      <c r="B929" s="97"/>
      <c r="C929" s="13">
        <v>424</v>
      </c>
      <c r="D929" s="14" t="s">
        <v>20</v>
      </c>
      <c r="E929" s="49">
        <v>32</v>
      </c>
      <c r="F929" s="49"/>
      <c r="G929" s="49">
        <v>4282</v>
      </c>
      <c r="H929" s="49"/>
      <c r="I929" s="49">
        <v>647</v>
      </c>
      <c r="J929" s="50">
        <v>347</v>
      </c>
      <c r="K929" s="45">
        <f t="shared" si="40"/>
        <v>5308</v>
      </c>
    </row>
    <row r="930" spans="1:11">
      <c r="A930" s="97"/>
      <c r="B930" s="97"/>
      <c r="C930" s="13">
        <v>425</v>
      </c>
      <c r="D930" s="14" t="s">
        <v>21</v>
      </c>
      <c r="E930" s="49">
        <v>13</v>
      </c>
      <c r="F930" s="49">
        <v>17</v>
      </c>
      <c r="G930" s="49">
        <v>12994</v>
      </c>
      <c r="H930" s="49"/>
      <c r="I930" s="49"/>
      <c r="J930" s="50">
        <v>323</v>
      </c>
      <c r="K930" s="45">
        <f t="shared" si="40"/>
        <v>13347</v>
      </c>
    </row>
    <row r="931" spans="1:11">
      <c r="A931" s="97"/>
      <c r="B931" s="97"/>
      <c r="C931" s="13">
        <v>426</v>
      </c>
      <c r="D931" s="14" t="s">
        <v>22</v>
      </c>
      <c r="E931" s="49">
        <v>100</v>
      </c>
      <c r="F931" s="49">
        <v>126</v>
      </c>
      <c r="G931" s="49">
        <v>2634</v>
      </c>
      <c r="H931" s="49"/>
      <c r="I931" s="49">
        <v>21</v>
      </c>
      <c r="J931" s="50">
        <v>1291</v>
      </c>
      <c r="K931" s="45">
        <f t="shared" si="40"/>
        <v>4172</v>
      </c>
    </row>
    <row r="932" spans="1:11">
      <c r="A932" s="97"/>
      <c r="B932" s="97"/>
      <c r="C932" s="13">
        <v>431</v>
      </c>
      <c r="D932" s="14" t="s">
        <v>32</v>
      </c>
      <c r="E932" s="49"/>
      <c r="F932" s="49"/>
      <c r="G932" s="49"/>
      <c r="H932" s="49"/>
      <c r="I932" s="49"/>
      <c r="J932" s="50"/>
      <c r="K932" s="45">
        <f t="shared" si="40"/>
        <v>0</v>
      </c>
    </row>
    <row r="933" spans="1:11">
      <c r="A933" s="97"/>
      <c r="B933" s="97"/>
      <c r="C933" s="67">
        <v>434</v>
      </c>
      <c r="D933" s="14" t="s">
        <v>33</v>
      </c>
      <c r="E933" s="49"/>
      <c r="F933" s="49"/>
      <c r="G933" s="49"/>
      <c r="H933" s="49"/>
      <c r="I933" s="49"/>
      <c r="J933" s="50"/>
      <c r="K933" s="45">
        <f t="shared" si="40"/>
        <v>0</v>
      </c>
    </row>
    <row r="934" spans="1:11">
      <c r="A934" s="97"/>
      <c r="B934" s="97"/>
      <c r="C934" s="13">
        <v>441</v>
      </c>
      <c r="D934" s="14" t="s">
        <v>23</v>
      </c>
      <c r="E934" s="49"/>
      <c r="F934" s="49"/>
      <c r="G934" s="49">
        <v>340</v>
      </c>
      <c r="H934" s="49"/>
      <c r="I934" s="49"/>
      <c r="J934" s="50"/>
      <c r="K934" s="45">
        <f t="shared" si="40"/>
        <v>340</v>
      </c>
    </row>
    <row r="935" spans="1:11">
      <c r="A935" s="97"/>
      <c r="B935" s="97"/>
      <c r="C935" s="67">
        <v>442</v>
      </c>
      <c r="D935" s="14" t="s">
        <v>41</v>
      </c>
      <c r="E935" s="49"/>
      <c r="F935" s="49"/>
      <c r="G935" s="49"/>
      <c r="H935" s="49"/>
      <c r="I935" s="49"/>
      <c r="J935" s="50"/>
      <c r="K935" s="45">
        <f t="shared" si="40"/>
        <v>0</v>
      </c>
    </row>
    <row r="936" spans="1:11">
      <c r="A936" s="97"/>
      <c r="B936" s="97"/>
      <c r="C936" s="13">
        <v>444</v>
      </c>
      <c r="D936" s="14" t="s">
        <v>24</v>
      </c>
      <c r="E936" s="49"/>
      <c r="F936" s="49"/>
      <c r="G936" s="49">
        <v>875</v>
      </c>
      <c r="H936" s="49"/>
      <c r="I936" s="49"/>
      <c r="J936" s="50"/>
      <c r="K936" s="45">
        <f t="shared" si="40"/>
        <v>875</v>
      </c>
    </row>
    <row r="937" spans="1:11" ht="24">
      <c r="A937" s="97"/>
      <c r="B937" s="97"/>
      <c r="C937" s="67">
        <v>451</v>
      </c>
      <c r="D937" s="14" t="s">
        <v>34</v>
      </c>
      <c r="E937" s="49"/>
      <c r="F937" s="49"/>
      <c r="G937" s="49">
        <v>12887</v>
      </c>
      <c r="H937" s="49"/>
      <c r="I937" s="49"/>
      <c r="J937" s="50"/>
      <c r="K937" s="45">
        <f t="shared" si="40"/>
        <v>12887</v>
      </c>
    </row>
    <row r="938" spans="1:11">
      <c r="A938" s="97"/>
      <c r="B938" s="97"/>
      <c r="C938" s="67">
        <v>453</v>
      </c>
      <c r="D938" s="14" t="s">
        <v>245</v>
      </c>
      <c r="E938" s="49"/>
      <c r="F938" s="49"/>
      <c r="G938" s="49"/>
      <c r="H938" s="49"/>
      <c r="I938" s="49"/>
      <c r="J938" s="50"/>
      <c r="K938" s="45">
        <f t="shared" si="40"/>
        <v>0</v>
      </c>
    </row>
    <row r="939" spans="1:11">
      <c r="A939" s="97"/>
      <c r="B939" s="97"/>
      <c r="C939" s="67">
        <v>454</v>
      </c>
      <c r="D939" s="14" t="s">
        <v>190</v>
      </c>
      <c r="E939" s="49"/>
      <c r="F939" s="49"/>
      <c r="G939" s="49">
        <v>11142</v>
      </c>
      <c r="H939" s="49"/>
      <c r="I939" s="49"/>
      <c r="J939" s="50"/>
      <c r="K939" s="45">
        <f t="shared" si="40"/>
        <v>11142</v>
      </c>
    </row>
    <row r="940" spans="1:11">
      <c r="A940" s="97"/>
      <c r="B940" s="97"/>
      <c r="C940" s="67">
        <v>462</v>
      </c>
      <c r="D940" s="14" t="s">
        <v>42</v>
      </c>
      <c r="E940" s="49"/>
      <c r="F940" s="49"/>
      <c r="G940" s="49"/>
      <c r="H940" s="49"/>
      <c r="I940" s="49"/>
      <c r="J940" s="50"/>
      <c r="K940" s="45">
        <f t="shared" si="40"/>
        <v>0</v>
      </c>
    </row>
    <row r="941" spans="1:11">
      <c r="A941" s="97"/>
      <c r="B941" s="97"/>
      <c r="C941" s="13">
        <v>463</v>
      </c>
      <c r="D941" s="14" t="s">
        <v>35</v>
      </c>
      <c r="E941" s="49"/>
      <c r="F941" s="49"/>
      <c r="G941" s="49">
        <v>18917</v>
      </c>
      <c r="H941" s="49"/>
      <c r="I941" s="49"/>
      <c r="J941" s="50">
        <v>18</v>
      </c>
      <c r="K941" s="45">
        <f t="shared" si="40"/>
        <v>18935</v>
      </c>
    </row>
    <row r="942" spans="1:11" ht="24">
      <c r="A942" s="97"/>
      <c r="B942" s="97"/>
      <c r="C942" s="67">
        <v>464</v>
      </c>
      <c r="D942" s="14" t="s">
        <v>36</v>
      </c>
      <c r="E942" s="49"/>
      <c r="F942" s="49"/>
      <c r="G942" s="49"/>
      <c r="H942" s="49"/>
      <c r="I942" s="49"/>
      <c r="J942" s="50"/>
      <c r="K942" s="45">
        <f t="shared" si="40"/>
        <v>0</v>
      </c>
    </row>
    <row r="943" spans="1:11" ht="24">
      <c r="A943" s="97"/>
      <c r="B943" s="97"/>
      <c r="C943" s="67">
        <v>471</v>
      </c>
      <c r="D943" s="14" t="s">
        <v>243</v>
      </c>
      <c r="E943" s="49"/>
      <c r="F943" s="49"/>
      <c r="G943" s="49"/>
      <c r="H943" s="49"/>
      <c r="I943" s="49"/>
      <c r="J943" s="50"/>
      <c r="K943" s="45">
        <f t="shared" si="40"/>
        <v>0</v>
      </c>
    </row>
    <row r="944" spans="1:11">
      <c r="A944" s="97"/>
      <c r="B944" s="97"/>
      <c r="C944" s="13">
        <v>472</v>
      </c>
      <c r="D944" s="14" t="s">
        <v>37</v>
      </c>
      <c r="E944" s="49"/>
      <c r="F944" s="49"/>
      <c r="G944" s="49">
        <v>2200</v>
      </c>
      <c r="H944" s="49"/>
      <c r="I944" s="49"/>
      <c r="J944" s="50"/>
      <c r="K944" s="45">
        <f t="shared" si="40"/>
        <v>2200</v>
      </c>
    </row>
    <row r="945" spans="1:11">
      <c r="A945" s="97"/>
      <c r="B945" s="97"/>
      <c r="C945" s="13">
        <v>481</v>
      </c>
      <c r="D945" s="14" t="s">
        <v>25</v>
      </c>
      <c r="E945" s="49"/>
      <c r="F945" s="49"/>
      <c r="G945" s="49">
        <v>5552</v>
      </c>
      <c r="H945" s="49"/>
      <c r="I945" s="49"/>
      <c r="J945" s="50">
        <v>6</v>
      </c>
      <c r="K945" s="45">
        <f t="shared" si="40"/>
        <v>5558</v>
      </c>
    </row>
    <row r="946" spans="1:11" ht="24">
      <c r="A946" s="97"/>
      <c r="B946" s="97"/>
      <c r="C946" s="13">
        <v>482</v>
      </c>
      <c r="D946" s="14" t="s">
        <v>26</v>
      </c>
      <c r="E946" s="49"/>
      <c r="F946" s="49"/>
      <c r="G946" s="49">
        <v>922</v>
      </c>
      <c r="H946" s="49"/>
      <c r="I946" s="49"/>
      <c r="J946" s="50">
        <v>181</v>
      </c>
      <c r="K946" s="45">
        <f t="shared" si="40"/>
        <v>1103</v>
      </c>
    </row>
    <row r="947" spans="1:11" ht="24">
      <c r="A947" s="97"/>
      <c r="B947" s="97"/>
      <c r="C947" s="13">
        <v>483</v>
      </c>
      <c r="D947" s="14" t="s">
        <v>27</v>
      </c>
      <c r="E947" s="49"/>
      <c r="F947" s="49"/>
      <c r="G947" s="49"/>
      <c r="H947" s="49"/>
      <c r="I947" s="49"/>
      <c r="J947" s="50">
        <v>58</v>
      </c>
      <c r="K947" s="45">
        <f t="shared" si="40"/>
        <v>58</v>
      </c>
    </row>
    <row r="948" spans="1:11" ht="24">
      <c r="A948" s="97"/>
      <c r="B948" s="97"/>
      <c r="C948" s="67">
        <v>484</v>
      </c>
      <c r="D948" s="17" t="s">
        <v>38</v>
      </c>
      <c r="E948" s="49"/>
      <c r="F948" s="49"/>
      <c r="G948" s="49">
        <v>2101</v>
      </c>
      <c r="H948" s="49"/>
      <c r="I948" s="49"/>
      <c r="J948" s="50"/>
      <c r="K948" s="45">
        <f t="shared" si="40"/>
        <v>2101</v>
      </c>
    </row>
    <row r="949" spans="1:11" ht="24">
      <c r="A949" s="97"/>
      <c r="B949" s="97"/>
      <c r="C949" s="67">
        <v>485</v>
      </c>
      <c r="D949" s="17" t="s">
        <v>45</v>
      </c>
      <c r="E949" s="49"/>
      <c r="F949" s="49"/>
      <c r="G949" s="49">
        <v>179</v>
      </c>
      <c r="H949" s="49"/>
      <c r="I949" s="49"/>
      <c r="J949" s="50"/>
      <c r="K949" s="45">
        <f t="shared" si="40"/>
        <v>179</v>
      </c>
    </row>
    <row r="950" spans="1:11">
      <c r="A950" s="97"/>
      <c r="B950" s="97"/>
      <c r="C950" s="67">
        <v>499</v>
      </c>
      <c r="D950" s="14" t="s">
        <v>43</v>
      </c>
      <c r="E950" s="49"/>
      <c r="F950" s="49"/>
      <c r="G950" s="49"/>
      <c r="H950" s="49"/>
      <c r="I950" s="49"/>
      <c r="J950" s="50"/>
      <c r="K950" s="45">
        <f t="shared" si="40"/>
        <v>0</v>
      </c>
    </row>
    <row r="951" spans="1:11">
      <c r="A951" s="97"/>
      <c r="B951" s="97"/>
      <c r="C951" s="13">
        <v>511</v>
      </c>
      <c r="D951" s="14" t="s">
        <v>28</v>
      </c>
      <c r="E951" s="49"/>
      <c r="F951" s="49"/>
      <c r="G951" s="49">
        <v>22708</v>
      </c>
      <c r="H951" s="49"/>
      <c r="I951" s="49"/>
      <c r="J951" s="50">
        <v>70</v>
      </c>
      <c r="K951" s="45">
        <f t="shared" si="40"/>
        <v>22778</v>
      </c>
    </row>
    <row r="952" spans="1:11">
      <c r="A952" s="97"/>
      <c r="B952" s="97"/>
      <c r="C952" s="13">
        <v>512</v>
      </c>
      <c r="D952" s="14" t="s">
        <v>29</v>
      </c>
      <c r="E952" s="49"/>
      <c r="F952" s="49">
        <v>168</v>
      </c>
      <c r="G952" s="49">
        <v>773</v>
      </c>
      <c r="H952" s="49"/>
      <c r="I952" s="49">
        <v>81</v>
      </c>
      <c r="J952" s="50">
        <v>633</v>
      </c>
      <c r="K952" s="45">
        <f t="shared" si="40"/>
        <v>1655</v>
      </c>
    </row>
    <row r="953" spans="1:11">
      <c r="C953" s="67">
        <v>513</v>
      </c>
      <c r="D953" s="14" t="s">
        <v>30</v>
      </c>
      <c r="E953" s="49"/>
      <c r="F953" s="49"/>
      <c r="G953" s="49">
        <v>48</v>
      </c>
      <c r="H953" s="49"/>
      <c r="I953" s="49"/>
      <c r="J953" s="50">
        <v>73</v>
      </c>
      <c r="K953" s="45">
        <f t="shared" si="40"/>
        <v>121</v>
      </c>
    </row>
    <row r="954" spans="1:11">
      <c r="C954" s="67">
        <v>521</v>
      </c>
      <c r="D954" s="14" t="s">
        <v>44</v>
      </c>
      <c r="E954" s="49"/>
      <c r="F954" s="49"/>
      <c r="G954" s="49"/>
      <c r="H954" s="49"/>
      <c r="I954" s="49"/>
      <c r="J954" s="50"/>
      <c r="K954" s="45">
        <f t="shared" si="40"/>
        <v>0</v>
      </c>
    </row>
    <row r="955" spans="1:11">
      <c r="C955" s="67">
        <v>522</v>
      </c>
      <c r="D955" s="14" t="s">
        <v>39</v>
      </c>
      <c r="E955" s="49"/>
      <c r="F955" s="49"/>
      <c r="G955" s="49"/>
      <c r="H955" s="49"/>
      <c r="I955" s="49"/>
      <c r="J955" s="50"/>
      <c r="K955" s="45">
        <f t="shared" si="40"/>
        <v>0</v>
      </c>
    </row>
    <row r="956" spans="1:11">
      <c r="C956" s="68">
        <v>523</v>
      </c>
      <c r="D956" s="16" t="s">
        <v>192</v>
      </c>
      <c r="E956" s="53"/>
      <c r="F956" s="53"/>
      <c r="G956" s="53"/>
      <c r="H956" s="53"/>
      <c r="I956" s="53"/>
      <c r="J956" s="54">
        <v>312</v>
      </c>
      <c r="K956" s="45">
        <f t="shared" si="40"/>
        <v>312</v>
      </c>
    </row>
    <row r="957" spans="1:11">
      <c r="C957" s="68">
        <v>541</v>
      </c>
      <c r="D957" s="16" t="s">
        <v>40</v>
      </c>
      <c r="E957" s="53"/>
      <c r="F957" s="53"/>
      <c r="G957" s="53"/>
      <c r="H957" s="53"/>
      <c r="I957" s="53"/>
      <c r="J957" s="54"/>
      <c r="K957" s="45">
        <f t="shared" si="40"/>
        <v>0</v>
      </c>
    </row>
    <row r="958" spans="1:11">
      <c r="C958" s="67">
        <v>611</v>
      </c>
      <c r="D958" s="14" t="s">
        <v>186</v>
      </c>
      <c r="E958" s="49"/>
      <c r="F958" s="49"/>
      <c r="G958" s="49">
        <v>3132</v>
      </c>
      <c r="H958" s="49"/>
      <c r="I958" s="49"/>
      <c r="J958" s="50"/>
      <c r="K958" s="45">
        <f t="shared" si="40"/>
        <v>3132</v>
      </c>
    </row>
    <row r="959" spans="1:11">
      <c r="C959" s="67">
        <v>612</v>
      </c>
      <c r="D959" s="14" t="s">
        <v>187</v>
      </c>
      <c r="E959" s="49"/>
      <c r="F959" s="49"/>
      <c r="G959" s="49">
        <v>16</v>
      </c>
      <c r="H959" s="49"/>
      <c r="I959" s="49"/>
      <c r="J959" s="50"/>
      <c r="K959" s="45">
        <f t="shared" si="40"/>
        <v>16</v>
      </c>
    </row>
    <row r="960" spans="1:11">
      <c r="C960" s="67">
        <v>613</v>
      </c>
      <c r="D960" s="14" t="s">
        <v>188</v>
      </c>
      <c r="E960" s="49"/>
      <c r="F960" s="49"/>
      <c r="G960" s="49"/>
      <c r="H960" s="49"/>
      <c r="I960" s="49"/>
      <c r="J960" s="50"/>
      <c r="K960" s="45">
        <f t="shared" si="40"/>
        <v>0</v>
      </c>
    </row>
    <row r="961" spans="1:11" ht="13.5" thickBot="1">
      <c r="C961" s="68">
        <v>621</v>
      </c>
      <c r="D961" s="16" t="s">
        <v>189</v>
      </c>
      <c r="E961" s="53"/>
      <c r="F961" s="53"/>
      <c r="G961" s="53"/>
      <c r="H961" s="53"/>
      <c r="I961" s="53"/>
      <c r="J961" s="54"/>
      <c r="K961" s="34">
        <f t="shared" si="40"/>
        <v>0</v>
      </c>
    </row>
    <row r="962" spans="1:11" ht="13.5" thickBot="1">
      <c r="C962" s="95" t="s">
        <v>10</v>
      </c>
      <c r="D962" s="96"/>
      <c r="E962" s="58">
        <f t="shared" ref="E962:K962" si="41">SUM(E919:E961)</f>
        <v>5697</v>
      </c>
      <c r="F962" s="58">
        <f t="shared" si="41"/>
        <v>485</v>
      </c>
      <c r="G962" s="58">
        <f t="shared" si="41"/>
        <v>176355</v>
      </c>
      <c r="H962" s="58">
        <f t="shared" si="41"/>
        <v>0</v>
      </c>
      <c r="I962" s="58">
        <f t="shared" si="41"/>
        <v>1009</v>
      </c>
      <c r="J962" s="58">
        <f t="shared" si="41"/>
        <v>6067</v>
      </c>
      <c r="K962" s="58">
        <f t="shared" si="41"/>
        <v>189613</v>
      </c>
    </row>
    <row r="963" spans="1:11">
      <c r="E963" s="60"/>
      <c r="F963" s="60"/>
      <c r="G963" s="60"/>
      <c r="H963" s="60"/>
      <c r="I963" s="60"/>
      <c r="J963" s="60"/>
      <c r="K963" s="60"/>
    </row>
    <row r="964" spans="1:11">
      <c r="E964" s="60"/>
      <c r="F964" s="60"/>
      <c r="G964" s="60"/>
      <c r="H964" s="60"/>
      <c r="I964" s="60"/>
      <c r="J964" s="60"/>
      <c r="K964" s="60"/>
    </row>
    <row r="965" spans="1:11" ht="13.5" thickBot="1">
      <c r="E965" s="60"/>
      <c r="F965" s="60"/>
      <c r="G965" s="60"/>
      <c r="H965" s="60"/>
      <c r="I965" s="60"/>
      <c r="J965" s="60"/>
      <c r="K965" s="60"/>
    </row>
    <row r="966" spans="1:11" ht="26.25" thickBot="1">
      <c r="A966" s="97">
        <v>17</v>
      </c>
      <c r="B966" s="97" t="s">
        <v>215</v>
      </c>
      <c r="C966" s="41" t="s">
        <v>2</v>
      </c>
      <c r="D966" s="38" t="s">
        <v>3</v>
      </c>
      <c r="E966" s="82" t="s">
        <v>4</v>
      </c>
      <c r="F966" s="75" t="s">
        <v>9</v>
      </c>
      <c r="G966" s="76" t="s">
        <v>5</v>
      </c>
      <c r="H966" s="83" t="s">
        <v>6</v>
      </c>
      <c r="I966" s="83" t="s">
        <v>7</v>
      </c>
      <c r="J966" s="78" t="s">
        <v>8</v>
      </c>
      <c r="K966" s="140" t="s">
        <v>10</v>
      </c>
    </row>
    <row r="967" spans="1:11">
      <c r="A967" s="97"/>
      <c r="B967" s="97"/>
      <c r="C967" s="12">
        <v>411</v>
      </c>
      <c r="D967" s="15" t="s">
        <v>11</v>
      </c>
      <c r="E967" s="45">
        <v>18918</v>
      </c>
      <c r="F967" s="45">
        <v>777</v>
      </c>
      <c r="G967" s="45">
        <v>39591</v>
      </c>
      <c r="H967" s="45"/>
      <c r="I967" s="45"/>
      <c r="J967" s="46">
        <v>3036</v>
      </c>
      <c r="K967" s="45">
        <f t="shared" ref="K967:K1007" si="42">SUM(E967:J967)</f>
        <v>62322</v>
      </c>
    </row>
    <row r="968" spans="1:11">
      <c r="A968" s="97"/>
      <c r="B968" s="97"/>
      <c r="C968" s="13">
        <v>412</v>
      </c>
      <c r="D968" s="14" t="s">
        <v>12</v>
      </c>
      <c r="E968" s="49">
        <v>3210</v>
      </c>
      <c r="F968" s="49">
        <v>392</v>
      </c>
      <c r="G968" s="49">
        <v>7088</v>
      </c>
      <c r="H968" s="49"/>
      <c r="I968" s="49"/>
      <c r="J968" s="50">
        <v>446</v>
      </c>
      <c r="K968" s="45">
        <f t="shared" si="42"/>
        <v>11136</v>
      </c>
    </row>
    <row r="969" spans="1:11">
      <c r="A969" s="97"/>
      <c r="B969" s="97"/>
      <c r="C969" s="13">
        <v>413</v>
      </c>
      <c r="D969" s="14" t="s">
        <v>13</v>
      </c>
      <c r="E969" s="49">
        <v>49</v>
      </c>
      <c r="F969" s="49"/>
      <c r="G969" s="49">
        <v>288</v>
      </c>
      <c r="H969" s="49"/>
      <c r="I969" s="49"/>
      <c r="J969" s="50">
        <v>135</v>
      </c>
      <c r="K969" s="45">
        <f t="shared" si="42"/>
        <v>472</v>
      </c>
    </row>
    <row r="970" spans="1:11">
      <c r="A970" s="97"/>
      <c r="B970" s="97"/>
      <c r="C970" s="13">
        <v>414</v>
      </c>
      <c r="D970" s="14" t="s">
        <v>14</v>
      </c>
      <c r="E970" s="49">
        <v>931</v>
      </c>
      <c r="F970" s="49"/>
      <c r="G970" s="49">
        <v>2097</v>
      </c>
      <c r="H970" s="49"/>
      <c r="I970" s="49"/>
      <c r="J970" s="50">
        <v>879</v>
      </c>
      <c r="K970" s="45">
        <f t="shared" si="42"/>
        <v>3907</v>
      </c>
    </row>
    <row r="971" spans="1:11">
      <c r="A971" s="97"/>
      <c r="B971" s="97"/>
      <c r="C971" s="13">
        <v>415</v>
      </c>
      <c r="D971" s="14" t="s">
        <v>15</v>
      </c>
      <c r="E971" s="49"/>
      <c r="F971" s="49"/>
      <c r="G971" s="49">
        <v>740</v>
      </c>
      <c r="H971" s="49"/>
      <c r="I971" s="49"/>
      <c r="J971" s="50">
        <v>179</v>
      </c>
      <c r="K971" s="45">
        <f t="shared" si="42"/>
        <v>919</v>
      </c>
    </row>
    <row r="972" spans="1:11">
      <c r="A972" s="97"/>
      <c r="B972" s="97"/>
      <c r="C972" s="13">
        <v>416</v>
      </c>
      <c r="D972" s="14" t="s">
        <v>16</v>
      </c>
      <c r="E972" s="49">
        <v>819</v>
      </c>
      <c r="F972" s="49"/>
      <c r="G972" s="49">
        <v>6240</v>
      </c>
      <c r="H972" s="49"/>
      <c r="I972" s="49"/>
      <c r="J972" s="50">
        <v>561</v>
      </c>
      <c r="K972" s="45">
        <f t="shared" si="42"/>
        <v>7620</v>
      </c>
    </row>
    <row r="973" spans="1:11">
      <c r="A973" s="97"/>
      <c r="B973" s="97"/>
      <c r="C973" s="67">
        <v>417</v>
      </c>
      <c r="D973" s="14" t="s">
        <v>31</v>
      </c>
      <c r="E973" s="49"/>
      <c r="F973" s="49"/>
      <c r="G973" s="49"/>
      <c r="H973" s="49"/>
      <c r="I973" s="49"/>
      <c r="J973" s="50"/>
      <c r="K973" s="45">
        <f t="shared" si="42"/>
        <v>0</v>
      </c>
    </row>
    <row r="974" spans="1:11">
      <c r="A974" s="97"/>
      <c r="B974" s="97"/>
      <c r="C974" s="13">
        <v>421</v>
      </c>
      <c r="D974" s="14" t="s">
        <v>17</v>
      </c>
      <c r="E974" s="49">
        <v>9</v>
      </c>
      <c r="F974" s="49">
        <v>204</v>
      </c>
      <c r="G974" s="49">
        <v>10102</v>
      </c>
      <c r="H974" s="49"/>
      <c r="I974" s="49"/>
      <c r="J974" s="50">
        <v>8413</v>
      </c>
      <c r="K974" s="45">
        <f t="shared" si="42"/>
        <v>18728</v>
      </c>
    </row>
    <row r="975" spans="1:11">
      <c r="A975" s="97"/>
      <c r="B975" s="97"/>
      <c r="C975" s="13">
        <v>422</v>
      </c>
      <c r="D975" s="14" t="s">
        <v>18</v>
      </c>
      <c r="E975" s="49"/>
      <c r="F975" s="49"/>
      <c r="G975" s="49">
        <v>647</v>
      </c>
      <c r="H975" s="49"/>
      <c r="I975" s="49"/>
      <c r="J975" s="50">
        <v>323</v>
      </c>
      <c r="K975" s="45">
        <f t="shared" si="42"/>
        <v>970</v>
      </c>
    </row>
    <row r="976" spans="1:11">
      <c r="A976" s="97"/>
      <c r="B976" s="97"/>
      <c r="C976" s="13">
        <v>423</v>
      </c>
      <c r="D976" s="14" t="s">
        <v>19</v>
      </c>
      <c r="E976" s="49">
        <v>892</v>
      </c>
      <c r="F976" s="49">
        <v>1856</v>
      </c>
      <c r="G976" s="49">
        <v>17419</v>
      </c>
      <c r="H976" s="49"/>
      <c r="I976" s="49"/>
      <c r="J976" s="50">
        <v>4168</v>
      </c>
      <c r="K976" s="45">
        <f t="shared" si="42"/>
        <v>24335</v>
      </c>
    </row>
    <row r="977" spans="1:11">
      <c r="A977" s="97"/>
      <c r="B977" s="97"/>
      <c r="C977" s="13">
        <v>424</v>
      </c>
      <c r="D977" s="14" t="s">
        <v>20</v>
      </c>
      <c r="E977" s="49">
        <v>749</v>
      </c>
      <c r="F977" s="49">
        <v>1050</v>
      </c>
      <c r="G977" s="49">
        <v>25461</v>
      </c>
      <c r="H977" s="49"/>
      <c r="I977" s="49"/>
      <c r="J977" s="50">
        <v>1345</v>
      </c>
      <c r="K977" s="45">
        <f t="shared" si="42"/>
        <v>28605</v>
      </c>
    </row>
    <row r="978" spans="1:11">
      <c r="A978" s="97"/>
      <c r="B978" s="97"/>
      <c r="C978" s="13">
        <v>425</v>
      </c>
      <c r="D978" s="14" t="s">
        <v>21</v>
      </c>
      <c r="E978" s="49">
        <v>138</v>
      </c>
      <c r="F978" s="49">
        <v>1121</v>
      </c>
      <c r="G978" s="49">
        <v>4611</v>
      </c>
      <c r="H978" s="49"/>
      <c r="I978" s="49"/>
      <c r="J978" s="50">
        <v>7299</v>
      </c>
      <c r="K978" s="45">
        <f t="shared" si="42"/>
        <v>13169</v>
      </c>
    </row>
    <row r="979" spans="1:11">
      <c r="A979" s="97"/>
      <c r="B979" s="97"/>
      <c r="C979" s="13">
        <v>426</v>
      </c>
      <c r="D979" s="14" t="s">
        <v>22</v>
      </c>
      <c r="E979" s="49">
        <v>1123</v>
      </c>
      <c r="F979" s="49">
        <v>391</v>
      </c>
      <c r="G979" s="49">
        <v>4329</v>
      </c>
      <c r="H979" s="49"/>
      <c r="I979" s="49">
        <v>49</v>
      </c>
      <c r="J979" s="50">
        <v>5350</v>
      </c>
      <c r="K979" s="45">
        <f t="shared" si="42"/>
        <v>11242</v>
      </c>
    </row>
    <row r="980" spans="1:11">
      <c r="A980" s="97"/>
      <c r="B980" s="97"/>
      <c r="C980" s="13">
        <v>431</v>
      </c>
      <c r="D980" s="14" t="s">
        <v>32</v>
      </c>
      <c r="E980" s="49"/>
      <c r="F980" s="49"/>
      <c r="G980" s="49"/>
      <c r="H980" s="49"/>
      <c r="I980" s="49"/>
      <c r="J980" s="50">
        <v>371</v>
      </c>
      <c r="K980" s="45">
        <f t="shared" si="42"/>
        <v>371</v>
      </c>
    </row>
    <row r="981" spans="1:11">
      <c r="A981" s="97"/>
      <c r="B981" s="97"/>
      <c r="C981" s="67">
        <v>434</v>
      </c>
      <c r="D981" s="14" t="s">
        <v>33</v>
      </c>
      <c r="E981" s="49"/>
      <c r="F981" s="49"/>
      <c r="G981" s="49"/>
      <c r="H981" s="49"/>
      <c r="I981" s="49"/>
      <c r="J981" s="50"/>
      <c r="K981" s="45">
        <f t="shared" si="42"/>
        <v>0</v>
      </c>
    </row>
    <row r="982" spans="1:11">
      <c r="A982" s="97"/>
      <c r="B982" s="97"/>
      <c r="C982" s="13">
        <v>441</v>
      </c>
      <c r="D982" s="14" t="s">
        <v>23</v>
      </c>
      <c r="E982" s="49"/>
      <c r="F982" s="49"/>
      <c r="G982" s="49"/>
      <c r="H982" s="49"/>
      <c r="I982" s="49"/>
      <c r="J982" s="50"/>
      <c r="K982" s="45">
        <f t="shared" si="42"/>
        <v>0</v>
      </c>
    </row>
    <row r="983" spans="1:11">
      <c r="A983" s="97"/>
      <c r="B983" s="97"/>
      <c r="C983" s="67">
        <v>442</v>
      </c>
      <c r="D983" s="14" t="s">
        <v>41</v>
      </c>
      <c r="E983" s="49"/>
      <c r="F983" s="49"/>
      <c r="G983" s="49"/>
      <c r="H983" s="49"/>
      <c r="I983" s="49"/>
      <c r="J983" s="50"/>
      <c r="K983" s="45">
        <f t="shared" si="42"/>
        <v>0</v>
      </c>
    </row>
    <row r="984" spans="1:11">
      <c r="A984" s="97"/>
      <c r="B984" s="97"/>
      <c r="C984" s="13">
        <v>444</v>
      </c>
      <c r="D984" s="14" t="s">
        <v>24</v>
      </c>
      <c r="E984" s="49"/>
      <c r="F984" s="49"/>
      <c r="G984" s="49"/>
      <c r="H984" s="49"/>
      <c r="I984" s="49"/>
      <c r="J984" s="50">
        <v>19</v>
      </c>
      <c r="K984" s="45">
        <f t="shared" si="42"/>
        <v>19</v>
      </c>
    </row>
    <row r="985" spans="1:11" ht="24">
      <c r="A985" s="97"/>
      <c r="B985" s="97"/>
      <c r="C985" s="67">
        <v>451</v>
      </c>
      <c r="D985" s="14" t="s">
        <v>34</v>
      </c>
      <c r="E985" s="49">
        <v>1200</v>
      </c>
      <c r="F985" s="49"/>
      <c r="G985" s="49">
        <v>14279</v>
      </c>
      <c r="H985" s="49"/>
      <c r="I985" s="49"/>
      <c r="J985" s="50">
        <v>33725</v>
      </c>
      <c r="K985" s="45">
        <f t="shared" si="42"/>
        <v>49204</v>
      </c>
    </row>
    <row r="986" spans="1:11">
      <c r="A986" s="97"/>
      <c r="B986" s="97"/>
      <c r="C986" s="67">
        <v>462</v>
      </c>
      <c r="D986" s="14" t="s">
        <v>42</v>
      </c>
      <c r="E986" s="49"/>
      <c r="F986" s="49"/>
      <c r="G986" s="49"/>
      <c r="H986" s="49"/>
      <c r="I986" s="49"/>
      <c r="J986" s="50"/>
      <c r="K986" s="45">
        <f t="shared" si="42"/>
        <v>0</v>
      </c>
    </row>
    <row r="987" spans="1:11">
      <c r="A987" s="97"/>
      <c r="B987" s="97"/>
      <c r="C987" s="13">
        <v>463</v>
      </c>
      <c r="D987" s="14" t="s">
        <v>35</v>
      </c>
      <c r="E987" s="49">
        <v>41</v>
      </c>
      <c r="F987" s="49"/>
      <c r="G987" s="49">
        <v>24033</v>
      </c>
      <c r="H987" s="49"/>
      <c r="I987" s="49"/>
      <c r="J987" s="50">
        <v>222</v>
      </c>
      <c r="K987" s="45">
        <f t="shared" si="42"/>
        <v>24296</v>
      </c>
    </row>
    <row r="988" spans="1:11" ht="24">
      <c r="A988" s="97"/>
      <c r="B988" s="97"/>
      <c r="C988" s="67">
        <v>464</v>
      </c>
      <c r="D988" s="14" t="s">
        <v>36</v>
      </c>
      <c r="E988" s="49"/>
      <c r="F988" s="49"/>
      <c r="G988" s="49"/>
      <c r="H988" s="49"/>
      <c r="I988" s="49"/>
      <c r="J988" s="50"/>
      <c r="K988" s="45">
        <f t="shared" si="42"/>
        <v>0</v>
      </c>
    </row>
    <row r="989" spans="1:11" ht="24">
      <c r="A989" s="97"/>
      <c r="B989" s="97"/>
      <c r="C989" s="67">
        <v>471</v>
      </c>
      <c r="D989" s="14" t="s">
        <v>243</v>
      </c>
      <c r="E989" s="49"/>
      <c r="F989" s="49"/>
      <c r="G989" s="49"/>
      <c r="H989" s="49"/>
      <c r="I989" s="49"/>
      <c r="J989" s="50"/>
      <c r="K989" s="45">
        <f t="shared" si="42"/>
        <v>0</v>
      </c>
    </row>
    <row r="990" spans="1:11">
      <c r="A990" s="97"/>
      <c r="B990" s="97"/>
      <c r="C990" s="13">
        <v>472</v>
      </c>
      <c r="D990" s="14" t="s">
        <v>37</v>
      </c>
      <c r="E990" s="49">
        <v>5157</v>
      </c>
      <c r="F990" s="49">
        <v>15</v>
      </c>
      <c r="G990" s="49">
        <v>1963</v>
      </c>
      <c r="H990" s="49"/>
      <c r="I990" s="49"/>
      <c r="J990" s="50">
        <v>499</v>
      </c>
      <c r="K990" s="45">
        <f t="shared" si="42"/>
        <v>7634</v>
      </c>
    </row>
    <row r="991" spans="1:11">
      <c r="A991" s="97"/>
      <c r="B991" s="97"/>
      <c r="C991" s="13">
        <v>481</v>
      </c>
      <c r="D991" s="14" t="s">
        <v>25</v>
      </c>
      <c r="E991" s="49"/>
      <c r="F991" s="49"/>
      <c r="G991" s="49">
        <v>19873</v>
      </c>
      <c r="H991" s="49"/>
      <c r="I991" s="49"/>
      <c r="J991" s="50">
        <v>4773</v>
      </c>
      <c r="K991" s="45">
        <f t="shared" si="42"/>
        <v>24646</v>
      </c>
    </row>
    <row r="992" spans="1:11" ht="24">
      <c r="A992" s="97"/>
      <c r="B992" s="97"/>
      <c r="C992" s="13">
        <v>482</v>
      </c>
      <c r="D992" s="14" t="s">
        <v>26</v>
      </c>
      <c r="E992" s="49">
        <v>16</v>
      </c>
      <c r="F992" s="49"/>
      <c r="G992" s="49">
        <v>311</v>
      </c>
      <c r="H992" s="49"/>
      <c r="I992" s="49">
        <v>10</v>
      </c>
      <c r="J992" s="50">
        <v>152</v>
      </c>
      <c r="K992" s="45">
        <f t="shared" si="42"/>
        <v>489</v>
      </c>
    </row>
    <row r="993" spans="1:11" ht="24">
      <c r="A993" s="97"/>
      <c r="B993" s="97"/>
      <c r="C993" s="13">
        <v>483</v>
      </c>
      <c r="D993" s="14" t="s">
        <v>27</v>
      </c>
      <c r="E993" s="49"/>
      <c r="F993" s="49"/>
      <c r="G993" s="49"/>
      <c r="H993" s="49"/>
      <c r="I993" s="49"/>
      <c r="J993" s="50">
        <v>75</v>
      </c>
      <c r="K993" s="45">
        <f t="shared" si="42"/>
        <v>75</v>
      </c>
    </row>
    <row r="994" spans="1:11" ht="24">
      <c r="A994" s="97"/>
      <c r="B994" s="97"/>
      <c r="C994" s="67">
        <v>484</v>
      </c>
      <c r="D994" s="17" t="s">
        <v>38</v>
      </c>
      <c r="E994" s="49"/>
      <c r="F994" s="49"/>
      <c r="G994" s="49"/>
      <c r="H994" s="49"/>
      <c r="I994" s="49"/>
      <c r="J994" s="50"/>
      <c r="K994" s="45">
        <f t="shared" si="42"/>
        <v>0</v>
      </c>
    </row>
    <row r="995" spans="1:11" ht="24">
      <c r="A995" s="97"/>
      <c r="B995" s="97"/>
      <c r="C995" s="67">
        <v>485</v>
      </c>
      <c r="D995" s="17" t="s">
        <v>45</v>
      </c>
      <c r="E995" s="49"/>
      <c r="F995" s="49"/>
      <c r="G995" s="49"/>
      <c r="H995" s="49"/>
      <c r="I995" s="49"/>
      <c r="J995" s="50"/>
      <c r="K995" s="45">
        <f t="shared" si="42"/>
        <v>0</v>
      </c>
    </row>
    <row r="996" spans="1:11">
      <c r="A996" s="97"/>
      <c r="B996" s="97"/>
      <c r="C996" s="67">
        <v>499</v>
      </c>
      <c r="D996" s="14" t="s">
        <v>43</v>
      </c>
      <c r="E996" s="49"/>
      <c r="F996" s="49"/>
      <c r="G996" s="49"/>
      <c r="H996" s="49"/>
      <c r="I996" s="49"/>
      <c r="J996" s="50"/>
      <c r="K996" s="45">
        <f t="shared" si="42"/>
        <v>0</v>
      </c>
    </row>
    <row r="997" spans="1:11">
      <c r="A997" s="97"/>
      <c r="B997" s="97"/>
      <c r="C997" s="13">
        <v>511</v>
      </c>
      <c r="D997" s="14" t="s">
        <v>28</v>
      </c>
      <c r="E997" s="49">
        <v>8000</v>
      </c>
      <c r="F997" s="49">
        <v>12858</v>
      </c>
      <c r="G997" s="49">
        <v>33754</v>
      </c>
      <c r="H997" s="49"/>
      <c r="I997" s="49"/>
      <c r="J997" s="50">
        <v>11523</v>
      </c>
      <c r="K997" s="45">
        <f t="shared" si="42"/>
        <v>66135</v>
      </c>
    </row>
    <row r="998" spans="1:11">
      <c r="A998" s="97"/>
      <c r="B998" s="97"/>
      <c r="C998" s="13">
        <v>512</v>
      </c>
      <c r="D998" s="14" t="s">
        <v>29</v>
      </c>
      <c r="E998" s="49">
        <v>696</v>
      </c>
      <c r="F998" s="49">
        <v>300</v>
      </c>
      <c r="G998" s="49">
        <v>1136</v>
      </c>
      <c r="H998" s="49"/>
      <c r="I998" s="49">
        <v>147</v>
      </c>
      <c r="J998" s="50">
        <v>265</v>
      </c>
      <c r="K998" s="45">
        <f t="shared" si="42"/>
        <v>2544</v>
      </c>
    </row>
    <row r="999" spans="1:11">
      <c r="C999" s="67">
        <v>513</v>
      </c>
      <c r="D999" s="14" t="s">
        <v>30</v>
      </c>
      <c r="E999" s="49"/>
      <c r="F999" s="49">
        <v>88</v>
      </c>
      <c r="G999" s="49">
        <v>19</v>
      </c>
      <c r="H999" s="49"/>
      <c r="I999" s="49"/>
      <c r="J999" s="50">
        <v>24</v>
      </c>
      <c r="K999" s="45">
        <f t="shared" si="42"/>
        <v>131</v>
      </c>
    </row>
    <row r="1000" spans="1:11">
      <c r="C1000" s="67">
        <v>521</v>
      </c>
      <c r="D1000" s="14" t="s">
        <v>44</v>
      </c>
      <c r="E1000" s="49"/>
      <c r="F1000" s="49"/>
      <c r="G1000" s="49"/>
      <c r="H1000" s="49"/>
      <c r="I1000" s="49"/>
      <c r="J1000" s="50"/>
      <c r="K1000" s="45">
        <f t="shared" si="42"/>
        <v>0</v>
      </c>
    </row>
    <row r="1001" spans="1:11">
      <c r="C1001" s="67">
        <v>522</v>
      </c>
      <c r="D1001" s="14" t="s">
        <v>39</v>
      </c>
      <c r="E1001" s="49"/>
      <c r="F1001" s="49"/>
      <c r="G1001" s="49"/>
      <c r="H1001" s="49"/>
      <c r="I1001" s="49"/>
      <c r="J1001" s="50"/>
      <c r="K1001" s="45">
        <f t="shared" si="42"/>
        <v>0</v>
      </c>
    </row>
    <row r="1002" spans="1:11">
      <c r="C1002" s="68">
        <v>523</v>
      </c>
      <c r="D1002" s="16" t="s">
        <v>192</v>
      </c>
      <c r="E1002" s="53"/>
      <c r="F1002" s="53"/>
      <c r="G1002" s="53"/>
      <c r="H1002" s="53"/>
      <c r="I1002" s="53"/>
      <c r="J1002" s="54">
        <v>61</v>
      </c>
      <c r="K1002" s="45">
        <f t="shared" si="42"/>
        <v>61</v>
      </c>
    </row>
    <row r="1003" spans="1:11">
      <c r="C1003" s="68">
        <v>541</v>
      </c>
      <c r="D1003" s="16" t="s">
        <v>40</v>
      </c>
      <c r="E1003" s="53"/>
      <c r="F1003" s="53"/>
      <c r="G1003" s="53">
        <v>3190</v>
      </c>
      <c r="H1003" s="53"/>
      <c r="I1003" s="53"/>
      <c r="J1003" s="54"/>
      <c r="K1003" s="45">
        <f t="shared" si="42"/>
        <v>3190</v>
      </c>
    </row>
    <row r="1004" spans="1:11">
      <c r="C1004" s="67">
        <v>611</v>
      </c>
      <c r="D1004" s="14" t="s">
        <v>186</v>
      </c>
      <c r="E1004" s="49"/>
      <c r="F1004" s="49"/>
      <c r="G1004" s="49"/>
      <c r="H1004" s="49"/>
      <c r="I1004" s="49"/>
      <c r="J1004" s="50"/>
      <c r="K1004" s="45">
        <f t="shared" si="42"/>
        <v>0</v>
      </c>
    </row>
    <row r="1005" spans="1:11">
      <c r="C1005" s="67">
        <v>612</v>
      </c>
      <c r="D1005" s="14" t="s">
        <v>187</v>
      </c>
      <c r="E1005" s="49"/>
      <c r="F1005" s="49"/>
      <c r="G1005" s="49"/>
      <c r="H1005" s="49"/>
      <c r="I1005" s="49"/>
      <c r="J1005" s="50"/>
      <c r="K1005" s="45">
        <f t="shared" si="42"/>
        <v>0</v>
      </c>
    </row>
    <row r="1006" spans="1:11">
      <c r="C1006" s="67">
        <v>613</v>
      </c>
      <c r="D1006" s="14" t="s">
        <v>188</v>
      </c>
      <c r="E1006" s="49"/>
      <c r="F1006" s="49"/>
      <c r="G1006" s="49"/>
      <c r="H1006" s="49"/>
      <c r="I1006" s="49"/>
      <c r="J1006" s="50"/>
      <c r="K1006" s="45">
        <f t="shared" si="42"/>
        <v>0</v>
      </c>
    </row>
    <row r="1007" spans="1:11" ht="13.5" thickBot="1">
      <c r="C1007" s="68">
        <v>621</v>
      </c>
      <c r="D1007" s="16" t="s">
        <v>189</v>
      </c>
      <c r="E1007" s="53"/>
      <c r="F1007" s="53"/>
      <c r="G1007" s="53"/>
      <c r="H1007" s="53"/>
      <c r="I1007" s="53"/>
      <c r="J1007" s="54"/>
      <c r="K1007" s="34">
        <f t="shared" si="42"/>
        <v>0</v>
      </c>
    </row>
    <row r="1008" spans="1:11" ht="13.5" thickBot="1">
      <c r="C1008" s="95" t="s">
        <v>10</v>
      </c>
      <c r="D1008" s="96"/>
      <c r="E1008" s="58">
        <f t="shared" ref="E1008:K1008" si="43">SUM(E967:E1007)</f>
        <v>41948</v>
      </c>
      <c r="F1008" s="58">
        <f t="shared" si="43"/>
        <v>19052</v>
      </c>
      <c r="G1008" s="58">
        <f t="shared" si="43"/>
        <v>217171</v>
      </c>
      <c r="H1008" s="58">
        <f t="shared" si="43"/>
        <v>0</v>
      </c>
      <c r="I1008" s="58">
        <f t="shared" si="43"/>
        <v>206</v>
      </c>
      <c r="J1008" s="58">
        <f t="shared" si="43"/>
        <v>83843</v>
      </c>
      <c r="K1008" s="58">
        <f t="shared" si="43"/>
        <v>362220</v>
      </c>
    </row>
    <row r="1009" spans="1:11">
      <c r="E1009" s="60"/>
      <c r="F1009" s="60"/>
      <c r="G1009" s="60"/>
      <c r="H1009" s="60"/>
      <c r="I1009" s="60"/>
      <c r="J1009" s="60"/>
      <c r="K1009" s="60"/>
    </row>
    <row r="1010" spans="1:11">
      <c r="E1010" s="60"/>
      <c r="F1010" s="60"/>
      <c r="G1010" s="60"/>
      <c r="H1010" s="60"/>
      <c r="I1010" s="60"/>
      <c r="J1010" s="60"/>
      <c r="K1010" s="60"/>
    </row>
    <row r="1011" spans="1:11" ht="13.5" thickBot="1">
      <c r="E1011" s="60"/>
      <c r="F1011" s="60"/>
      <c r="G1011" s="60"/>
      <c r="H1011" s="60"/>
      <c r="I1011" s="60"/>
      <c r="J1011" s="60"/>
      <c r="K1011" s="60"/>
    </row>
    <row r="1012" spans="1:11" ht="26.25" thickBot="1">
      <c r="A1012" s="97">
        <v>18</v>
      </c>
      <c r="B1012" s="97" t="s">
        <v>216</v>
      </c>
      <c r="C1012" s="41" t="s">
        <v>2</v>
      </c>
      <c r="D1012" s="38" t="s">
        <v>3</v>
      </c>
      <c r="E1012" s="82" t="s">
        <v>4</v>
      </c>
      <c r="F1012" s="75" t="s">
        <v>9</v>
      </c>
      <c r="G1012" s="76" t="s">
        <v>5</v>
      </c>
      <c r="H1012" s="83" t="s">
        <v>6</v>
      </c>
      <c r="I1012" s="83" t="s">
        <v>7</v>
      </c>
      <c r="J1012" s="78" t="s">
        <v>8</v>
      </c>
      <c r="K1012" s="140" t="s">
        <v>10</v>
      </c>
    </row>
    <row r="1013" spans="1:11">
      <c r="A1013" s="97"/>
      <c r="B1013" s="97"/>
      <c r="C1013" s="12">
        <v>411</v>
      </c>
      <c r="D1013" s="15" t="s">
        <v>11</v>
      </c>
      <c r="E1013" s="45">
        <v>5136</v>
      </c>
      <c r="F1013" s="45">
        <v>3393</v>
      </c>
      <c r="G1013" s="45">
        <v>106144</v>
      </c>
      <c r="H1013" s="45"/>
      <c r="I1013" s="45"/>
      <c r="J1013" s="46">
        <v>21646</v>
      </c>
      <c r="K1013" s="45">
        <f t="shared" ref="K1013:K1053" si="44">SUM(E1013:J1013)</f>
        <v>136319</v>
      </c>
    </row>
    <row r="1014" spans="1:11">
      <c r="A1014" s="97"/>
      <c r="B1014" s="97"/>
      <c r="C1014" s="13">
        <v>412</v>
      </c>
      <c r="D1014" s="14" t="s">
        <v>12</v>
      </c>
      <c r="E1014" s="49">
        <v>919</v>
      </c>
      <c r="F1014" s="49">
        <v>607</v>
      </c>
      <c r="G1014" s="49">
        <v>19163</v>
      </c>
      <c r="H1014" s="49"/>
      <c r="I1014" s="49"/>
      <c r="J1014" s="50">
        <v>3773</v>
      </c>
      <c r="K1014" s="45">
        <f t="shared" si="44"/>
        <v>24462</v>
      </c>
    </row>
    <row r="1015" spans="1:11">
      <c r="A1015" s="97"/>
      <c r="B1015" s="97"/>
      <c r="C1015" s="13">
        <v>413</v>
      </c>
      <c r="D1015" s="14" t="s">
        <v>13</v>
      </c>
      <c r="E1015" s="49">
        <v>32</v>
      </c>
      <c r="F1015" s="49"/>
      <c r="G1015" s="49">
        <v>914</v>
      </c>
      <c r="H1015" s="49"/>
      <c r="I1015" s="49"/>
      <c r="J1015" s="50">
        <v>543</v>
      </c>
      <c r="K1015" s="45">
        <f t="shared" si="44"/>
        <v>1489</v>
      </c>
    </row>
    <row r="1016" spans="1:11">
      <c r="A1016" s="97"/>
      <c r="B1016" s="97"/>
      <c r="C1016" s="13">
        <v>414</v>
      </c>
      <c r="D1016" s="14" t="s">
        <v>14</v>
      </c>
      <c r="E1016" s="49">
        <v>4175</v>
      </c>
      <c r="F1016" s="49">
        <v>45</v>
      </c>
      <c r="G1016" s="49">
        <v>4620</v>
      </c>
      <c r="H1016" s="49"/>
      <c r="I1016" s="49"/>
      <c r="J1016" s="50">
        <v>2677</v>
      </c>
      <c r="K1016" s="45">
        <f t="shared" si="44"/>
        <v>11517</v>
      </c>
    </row>
    <row r="1017" spans="1:11">
      <c r="A1017" s="97"/>
      <c r="B1017" s="97"/>
      <c r="C1017" s="13">
        <v>415</v>
      </c>
      <c r="D1017" s="14" t="s">
        <v>15</v>
      </c>
      <c r="E1017" s="49">
        <v>21</v>
      </c>
      <c r="F1017" s="49">
        <v>15</v>
      </c>
      <c r="G1017" s="49">
        <v>297</v>
      </c>
      <c r="H1017" s="49"/>
      <c r="I1017" s="49"/>
      <c r="J1017" s="50">
        <v>704</v>
      </c>
      <c r="K1017" s="45">
        <f t="shared" si="44"/>
        <v>1037</v>
      </c>
    </row>
    <row r="1018" spans="1:11">
      <c r="A1018" s="97"/>
      <c r="B1018" s="97"/>
      <c r="C1018" s="13">
        <v>416</v>
      </c>
      <c r="D1018" s="14" t="s">
        <v>16</v>
      </c>
      <c r="E1018" s="49"/>
      <c r="F1018" s="49">
        <v>114</v>
      </c>
      <c r="G1018" s="49">
        <v>3943</v>
      </c>
      <c r="H1018" s="49"/>
      <c r="I1018" s="49"/>
      <c r="J1018" s="50">
        <v>2229</v>
      </c>
      <c r="K1018" s="45">
        <f t="shared" si="44"/>
        <v>6286</v>
      </c>
    </row>
    <row r="1019" spans="1:11">
      <c r="A1019" s="97"/>
      <c r="B1019" s="97"/>
      <c r="C1019" s="67">
        <v>417</v>
      </c>
      <c r="D1019" s="14" t="s">
        <v>31</v>
      </c>
      <c r="E1019" s="49"/>
      <c r="F1019" s="49"/>
      <c r="G1019" s="49">
        <v>1271</v>
      </c>
      <c r="H1019" s="49"/>
      <c r="I1019" s="49"/>
      <c r="J1019" s="50">
        <v>4</v>
      </c>
      <c r="K1019" s="45">
        <f t="shared" si="44"/>
        <v>1275</v>
      </c>
    </row>
    <row r="1020" spans="1:11">
      <c r="A1020" s="97"/>
      <c r="B1020" s="97"/>
      <c r="C1020" s="13">
        <v>421</v>
      </c>
      <c r="D1020" s="14" t="s">
        <v>17</v>
      </c>
      <c r="E1020" s="49">
        <v>1269</v>
      </c>
      <c r="F1020" s="49">
        <v>574</v>
      </c>
      <c r="G1020" s="49">
        <v>35799</v>
      </c>
      <c r="H1020" s="49"/>
      <c r="I1020" s="49"/>
      <c r="J1020" s="50">
        <v>5888</v>
      </c>
      <c r="K1020" s="45">
        <f t="shared" si="44"/>
        <v>43530</v>
      </c>
    </row>
    <row r="1021" spans="1:11">
      <c r="A1021" s="97"/>
      <c r="B1021" s="97"/>
      <c r="C1021" s="13">
        <v>422</v>
      </c>
      <c r="D1021" s="14" t="s">
        <v>18</v>
      </c>
      <c r="E1021" s="49">
        <v>6</v>
      </c>
      <c r="F1021" s="49">
        <v>6</v>
      </c>
      <c r="G1021" s="49">
        <v>1770</v>
      </c>
      <c r="H1021" s="49"/>
      <c r="I1021" s="49"/>
      <c r="J1021" s="50">
        <v>651</v>
      </c>
      <c r="K1021" s="45">
        <f t="shared" si="44"/>
        <v>2433</v>
      </c>
    </row>
    <row r="1022" spans="1:11">
      <c r="A1022" s="97"/>
      <c r="B1022" s="97"/>
      <c r="C1022" s="13">
        <v>423</v>
      </c>
      <c r="D1022" s="14" t="s">
        <v>19</v>
      </c>
      <c r="E1022" s="49">
        <v>51</v>
      </c>
      <c r="F1022" s="49">
        <v>204</v>
      </c>
      <c r="G1022" s="49">
        <v>23177</v>
      </c>
      <c r="H1022" s="49"/>
      <c r="I1022" s="49"/>
      <c r="J1022" s="50">
        <v>7458</v>
      </c>
      <c r="K1022" s="45">
        <f t="shared" si="44"/>
        <v>30890</v>
      </c>
    </row>
    <row r="1023" spans="1:11">
      <c r="A1023" s="97"/>
      <c r="B1023" s="97"/>
      <c r="C1023" s="13">
        <v>424</v>
      </c>
      <c r="D1023" s="14" t="s">
        <v>20</v>
      </c>
      <c r="E1023" s="49"/>
      <c r="F1023" s="49">
        <v>2</v>
      </c>
      <c r="G1023" s="49">
        <v>11593</v>
      </c>
      <c r="H1023" s="49"/>
      <c r="I1023" s="49"/>
      <c r="J1023" s="50">
        <v>1010</v>
      </c>
      <c r="K1023" s="45">
        <f t="shared" si="44"/>
        <v>12605</v>
      </c>
    </row>
    <row r="1024" spans="1:11">
      <c r="A1024" s="97"/>
      <c r="B1024" s="97"/>
      <c r="C1024" s="13">
        <v>425</v>
      </c>
      <c r="D1024" s="14" t="s">
        <v>21</v>
      </c>
      <c r="E1024" s="49">
        <v>1089</v>
      </c>
      <c r="F1024" s="49">
        <v>3264</v>
      </c>
      <c r="G1024" s="49">
        <v>24825</v>
      </c>
      <c r="H1024" s="49"/>
      <c r="I1024" s="49"/>
      <c r="J1024" s="50">
        <v>3736</v>
      </c>
      <c r="K1024" s="45">
        <f t="shared" si="44"/>
        <v>32914</v>
      </c>
    </row>
    <row r="1025" spans="1:11">
      <c r="A1025" s="97"/>
      <c r="B1025" s="97"/>
      <c r="C1025" s="13">
        <v>426</v>
      </c>
      <c r="D1025" s="14" t="s">
        <v>22</v>
      </c>
      <c r="E1025" s="49">
        <v>1193</v>
      </c>
      <c r="F1025" s="49">
        <v>1229</v>
      </c>
      <c r="G1025" s="49">
        <v>9141</v>
      </c>
      <c r="H1025" s="49"/>
      <c r="I1025" s="49"/>
      <c r="J1025" s="50">
        <v>8666</v>
      </c>
      <c r="K1025" s="45">
        <f t="shared" si="44"/>
        <v>20229</v>
      </c>
    </row>
    <row r="1026" spans="1:11">
      <c r="A1026" s="97"/>
      <c r="B1026" s="97"/>
      <c r="C1026" s="13">
        <v>431</v>
      </c>
      <c r="D1026" s="14" t="s">
        <v>32</v>
      </c>
      <c r="E1026" s="49"/>
      <c r="F1026" s="49"/>
      <c r="G1026" s="49"/>
      <c r="H1026" s="49"/>
      <c r="I1026" s="49"/>
      <c r="J1026" s="50">
        <v>912</v>
      </c>
      <c r="K1026" s="45">
        <f t="shared" si="44"/>
        <v>912</v>
      </c>
    </row>
    <row r="1027" spans="1:11">
      <c r="A1027" s="97"/>
      <c r="B1027" s="97"/>
      <c r="C1027" s="67">
        <v>434</v>
      </c>
      <c r="D1027" s="14" t="s">
        <v>33</v>
      </c>
      <c r="E1027" s="49"/>
      <c r="F1027" s="49"/>
      <c r="G1027" s="49"/>
      <c r="H1027" s="49"/>
      <c r="I1027" s="49"/>
      <c r="J1027" s="50"/>
      <c r="K1027" s="45">
        <f t="shared" si="44"/>
        <v>0</v>
      </c>
    </row>
    <row r="1028" spans="1:11">
      <c r="A1028" s="97"/>
      <c r="B1028" s="97"/>
      <c r="C1028" s="13">
        <v>441</v>
      </c>
      <c r="D1028" s="14" t="s">
        <v>23</v>
      </c>
      <c r="E1028" s="49"/>
      <c r="F1028" s="49"/>
      <c r="G1028" s="49">
        <v>2121</v>
      </c>
      <c r="H1028" s="49"/>
      <c r="I1028" s="49"/>
      <c r="J1028" s="50"/>
      <c r="K1028" s="45">
        <f t="shared" si="44"/>
        <v>2121</v>
      </c>
    </row>
    <row r="1029" spans="1:11">
      <c r="A1029" s="97"/>
      <c r="B1029" s="97"/>
      <c r="C1029" s="67">
        <v>442</v>
      </c>
      <c r="D1029" s="14" t="s">
        <v>41</v>
      </c>
      <c r="E1029" s="49"/>
      <c r="F1029" s="49"/>
      <c r="G1029" s="49"/>
      <c r="H1029" s="49"/>
      <c r="I1029" s="49"/>
      <c r="J1029" s="50"/>
      <c r="K1029" s="45">
        <f t="shared" si="44"/>
        <v>0</v>
      </c>
    </row>
    <row r="1030" spans="1:11">
      <c r="A1030" s="97"/>
      <c r="B1030" s="97"/>
      <c r="C1030" s="13">
        <v>444</v>
      </c>
      <c r="D1030" s="14" t="s">
        <v>24</v>
      </c>
      <c r="E1030" s="49"/>
      <c r="F1030" s="49"/>
      <c r="G1030" s="49">
        <v>6</v>
      </c>
      <c r="H1030" s="49"/>
      <c r="I1030" s="49"/>
      <c r="J1030" s="50">
        <v>7</v>
      </c>
      <c r="K1030" s="45">
        <f t="shared" si="44"/>
        <v>13</v>
      </c>
    </row>
    <row r="1031" spans="1:11" ht="24">
      <c r="A1031" s="97"/>
      <c r="B1031" s="97"/>
      <c r="C1031" s="67">
        <v>451</v>
      </c>
      <c r="D1031" s="14" t="s">
        <v>34</v>
      </c>
      <c r="E1031" s="49"/>
      <c r="F1031" s="49">
        <v>1500</v>
      </c>
      <c r="G1031" s="49">
        <v>5744</v>
      </c>
      <c r="H1031" s="49"/>
      <c r="I1031" s="49">
        <v>998</v>
      </c>
      <c r="J1031" s="50">
        <v>59</v>
      </c>
      <c r="K1031" s="45">
        <f t="shared" si="44"/>
        <v>8301</v>
      </c>
    </row>
    <row r="1032" spans="1:11">
      <c r="A1032" s="97"/>
      <c r="B1032" s="97"/>
      <c r="C1032" s="67">
        <v>462</v>
      </c>
      <c r="D1032" s="14" t="s">
        <v>42</v>
      </c>
      <c r="E1032" s="49"/>
      <c r="F1032" s="49"/>
      <c r="G1032" s="49"/>
      <c r="H1032" s="49"/>
      <c r="I1032" s="49"/>
      <c r="J1032" s="50"/>
      <c r="K1032" s="45">
        <f t="shared" si="44"/>
        <v>0</v>
      </c>
    </row>
    <row r="1033" spans="1:11">
      <c r="A1033" s="97"/>
      <c r="B1033" s="97"/>
      <c r="C1033" s="13">
        <v>463</v>
      </c>
      <c r="D1033" s="14" t="s">
        <v>35</v>
      </c>
      <c r="E1033" s="49"/>
      <c r="F1033" s="49">
        <v>2428</v>
      </c>
      <c r="G1033" s="49">
        <v>79901</v>
      </c>
      <c r="H1033" s="49"/>
      <c r="I1033" s="49"/>
      <c r="J1033" s="50"/>
      <c r="K1033" s="45">
        <f t="shared" si="44"/>
        <v>82329</v>
      </c>
    </row>
    <row r="1034" spans="1:11" ht="24">
      <c r="A1034" s="97"/>
      <c r="B1034" s="97"/>
      <c r="C1034" s="67">
        <v>464</v>
      </c>
      <c r="D1034" s="14" t="s">
        <v>36</v>
      </c>
      <c r="E1034" s="49"/>
      <c r="F1034" s="49"/>
      <c r="G1034" s="49"/>
      <c r="H1034" s="49"/>
      <c r="I1034" s="49"/>
      <c r="J1034" s="50"/>
      <c r="K1034" s="45">
        <f t="shared" si="44"/>
        <v>0</v>
      </c>
    </row>
    <row r="1035" spans="1:11" ht="24">
      <c r="A1035" s="97"/>
      <c r="B1035" s="97"/>
      <c r="C1035" s="67">
        <v>471</v>
      </c>
      <c r="D1035" s="14" t="s">
        <v>243</v>
      </c>
      <c r="E1035" s="49"/>
      <c r="F1035" s="49"/>
      <c r="G1035" s="49"/>
      <c r="H1035" s="49"/>
      <c r="I1035" s="49"/>
      <c r="J1035" s="50"/>
      <c r="K1035" s="45">
        <f t="shared" si="44"/>
        <v>0</v>
      </c>
    </row>
    <row r="1036" spans="1:11">
      <c r="A1036" s="97"/>
      <c r="B1036" s="97"/>
      <c r="C1036" s="13">
        <v>472</v>
      </c>
      <c r="D1036" s="14" t="s">
        <v>37</v>
      </c>
      <c r="E1036" s="49"/>
      <c r="F1036" s="49"/>
      <c r="G1036" s="49">
        <v>1943</v>
      </c>
      <c r="H1036" s="49"/>
      <c r="I1036" s="49"/>
      <c r="J1036" s="50"/>
      <c r="K1036" s="45">
        <f t="shared" si="44"/>
        <v>1943</v>
      </c>
    </row>
    <row r="1037" spans="1:11">
      <c r="A1037" s="97"/>
      <c r="B1037" s="97"/>
      <c r="C1037" s="13">
        <v>481</v>
      </c>
      <c r="D1037" s="14" t="s">
        <v>25</v>
      </c>
      <c r="E1037" s="49"/>
      <c r="F1037" s="49"/>
      <c r="G1037" s="49">
        <v>13088</v>
      </c>
      <c r="H1037" s="49"/>
      <c r="I1037" s="49"/>
      <c r="J1037" s="50">
        <v>770</v>
      </c>
      <c r="K1037" s="45">
        <f t="shared" si="44"/>
        <v>13858</v>
      </c>
    </row>
    <row r="1038" spans="1:11" ht="24">
      <c r="A1038" s="97"/>
      <c r="B1038" s="97"/>
      <c r="C1038" s="13">
        <v>482</v>
      </c>
      <c r="D1038" s="14" t="s">
        <v>26</v>
      </c>
      <c r="E1038" s="49"/>
      <c r="F1038" s="49"/>
      <c r="G1038" s="49">
        <v>1050</v>
      </c>
      <c r="H1038" s="49"/>
      <c r="I1038" s="49"/>
      <c r="J1038" s="50">
        <v>241</v>
      </c>
      <c r="K1038" s="45">
        <f t="shared" si="44"/>
        <v>1291</v>
      </c>
    </row>
    <row r="1039" spans="1:11" ht="24">
      <c r="A1039" s="97"/>
      <c r="B1039" s="97"/>
      <c r="C1039" s="13">
        <v>483</v>
      </c>
      <c r="D1039" s="14" t="s">
        <v>27</v>
      </c>
      <c r="E1039" s="49"/>
      <c r="F1039" s="49"/>
      <c r="G1039" s="49">
        <v>46</v>
      </c>
      <c r="H1039" s="49"/>
      <c r="I1039" s="49"/>
      <c r="J1039" s="50">
        <v>54</v>
      </c>
      <c r="K1039" s="45">
        <f t="shared" si="44"/>
        <v>100</v>
      </c>
    </row>
    <row r="1040" spans="1:11" ht="24">
      <c r="A1040" s="97"/>
      <c r="B1040" s="97"/>
      <c r="C1040" s="67">
        <v>484</v>
      </c>
      <c r="D1040" s="17" t="s">
        <v>38</v>
      </c>
      <c r="E1040" s="49"/>
      <c r="F1040" s="49"/>
      <c r="G1040" s="49">
        <v>601</v>
      </c>
      <c r="H1040" s="49"/>
      <c r="I1040" s="49"/>
      <c r="J1040" s="50"/>
      <c r="K1040" s="45">
        <f t="shared" si="44"/>
        <v>601</v>
      </c>
    </row>
    <row r="1041" spans="1:11" ht="24">
      <c r="A1041" s="97"/>
      <c r="B1041" s="97"/>
      <c r="C1041" s="67">
        <v>485</v>
      </c>
      <c r="D1041" s="17" t="s">
        <v>45</v>
      </c>
      <c r="E1041" s="49"/>
      <c r="F1041" s="49"/>
      <c r="G1041" s="49"/>
      <c r="H1041" s="49"/>
      <c r="I1041" s="49"/>
      <c r="J1041" s="50"/>
      <c r="K1041" s="45">
        <f t="shared" si="44"/>
        <v>0</v>
      </c>
    </row>
    <row r="1042" spans="1:11">
      <c r="A1042" s="97"/>
      <c r="B1042" s="97"/>
      <c r="C1042" s="67">
        <v>499</v>
      </c>
      <c r="D1042" s="14" t="s">
        <v>43</v>
      </c>
      <c r="E1042" s="49"/>
      <c r="F1042" s="49"/>
      <c r="G1042" s="49"/>
      <c r="H1042" s="49"/>
      <c r="I1042" s="49"/>
      <c r="J1042" s="50"/>
      <c r="K1042" s="45">
        <f t="shared" si="44"/>
        <v>0</v>
      </c>
    </row>
    <row r="1043" spans="1:11">
      <c r="A1043" s="97"/>
      <c r="B1043" s="97"/>
      <c r="C1043" s="13">
        <v>511</v>
      </c>
      <c r="D1043" s="14" t="s">
        <v>28</v>
      </c>
      <c r="E1043" s="49"/>
      <c r="F1043" s="49">
        <v>50</v>
      </c>
      <c r="G1043" s="49">
        <v>14593</v>
      </c>
      <c r="H1043" s="49"/>
      <c r="I1043" s="49"/>
      <c r="J1043" s="50">
        <v>14418</v>
      </c>
      <c r="K1043" s="45">
        <f t="shared" si="44"/>
        <v>29061</v>
      </c>
    </row>
    <row r="1044" spans="1:11">
      <c r="A1044" s="97"/>
      <c r="B1044" s="97"/>
      <c r="C1044" s="13">
        <v>512</v>
      </c>
      <c r="D1044" s="14" t="s">
        <v>29</v>
      </c>
      <c r="E1044" s="49"/>
      <c r="F1044" s="49">
        <v>1332</v>
      </c>
      <c r="G1044" s="49">
        <v>2900</v>
      </c>
      <c r="H1044" s="49"/>
      <c r="I1044" s="49"/>
      <c r="J1044" s="50">
        <v>347</v>
      </c>
      <c r="K1044" s="45">
        <f t="shared" si="44"/>
        <v>4579</v>
      </c>
    </row>
    <row r="1045" spans="1:11">
      <c r="C1045" s="67">
        <v>513</v>
      </c>
      <c r="D1045" s="14" t="s">
        <v>30</v>
      </c>
      <c r="E1045" s="49"/>
      <c r="F1045" s="49">
        <v>71</v>
      </c>
      <c r="G1045" s="49">
        <v>396</v>
      </c>
      <c r="H1045" s="49"/>
      <c r="I1045" s="49"/>
      <c r="J1045" s="50">
        <v>52</v>
      </c>
      <c r="K1045" s="45">
        <f t="shared" si="44"/>
        <v>519</v>
      </c>
    </row>
    <row r="1046" spans="1:11">
      <c r="C1046" s="67">
        <v>521</v>
      </c>
      <c r="D1046" s="14" t="s">
        <v>44</v>
      </c>
      <c r="E1046" s="49"/>
      <c r="F1046" s="49"/>
      <c r="G1046" s="49"/>
      <c r="H1046" s="49"/>
      <c r="I1046" s="49"/>
      <c r="J1046" s="50"/>
      <c r="K1046" s="45">
        <f t="shared" si="44"/>
        <v>0</v>
      </c>
    </row>
    <row r="1047" spans="1:11">
      <c r="C1047" s="67">
        <v>522</v>
      </c>
      <c r="D1047" s="14" t="s">
        <v>39</v>
      </c>
      <c r="E1047" s="49"/>
      <c r="F1047" s="49"/>
      <c r="G1047" s="49"/>
      <c r="H1047" s="49"/>
      <c r="I1047" s="49"/>
      <c r="J1047" s="50"/>
      <c r="K1047" s="45">
        <f t="shared" si="44"/>
        <v>0</v>
      </c>
    </row>
    <row r="1048" spans="1:11">
      <c r="C1048" s="68">
        <v>523</v>
      </c>
      <c r="D1048" s="14" t="s">
        <v>192</v>
      </c>
      <c r="E1048" s="53"/>
      <c r="F1048" s="53"/>
      <c r="G1048" s="53"/>
      <c r="H1048" s="53"/>
      <c r="I1048" s="53"/>
      <c r="J1048" s="54">
        <v>676</v>
      </c>
      <c r="K1048" s="45">
        <f t="shared" si="44"/>
        <v>676</v>
      </c>
    </row>
    <row r="1049" spans="1:11">
      <c r="C1049" s="68">
        <v>541</v>
      </c>
      <c r="D1049" s="16" t="s">
        <v>40</v>
      </c>
      <c r="E1049" s="53"/>
      <c r="F1049" s="53"/>
      <c r="G1049" s="53"/>
      <c r="H1049" s="53"/>
      <c r="I1049" s="53"/>
      <c r="J1049" s="54"/>
      <c r="K1049" s="45">
        <f t="shared" si="44"/>
        <v>0</v>
      </c>
    </row>
    <row r="1050" spans="1:11">
      <c r="C1050" s="67">
        <v>611</v>
      </c>
      <c r="D1050" s="14" t="s">
        <v>186</v>
      </c>
      <c r="E1050" s="49"/>
      <c r="F1050" s="49"/>
      <c r="G1050" s="49"/>
      <c r="H1050" s="49"/>
      <c r="I1050" s="49"/>
      <c r="J1050" s="50">
        <v>520</v>
      </c>
      <c r="K1050" s="45">
        <f t="shared" si="44"/>
        <v>520</v>
      </c>
    </row>
    <row r="1051" spans="1:11">
      <c r="C1051" s="67">
        <v>612</v>
      </c>
      <c r="D1051" s="14" t="s">
        <v>187</v>
      </c>
      <c r="E1051" s="49"/>
      <c r="F1051" s="49"/>
      <c r="G1051" s="49"/>
      <c r="H1051" s="49"/>
      <c r="I1051" s="49"/>
      <c r="J1051" s="50"/>
      <c r="K1051" s="45">
        <f t="shared" si="44"/>
        <v>0</v>
      </c>
    </row>
    <row r="1052" spans="1:11">
      <c r="C1052" s="67">
        <v>613</v>
      </c>
      <c r="D1052" s="14" t="s">
        <v>188</v>
      </c>
      <c r="E1052" s="49"/>
      <c r="F1052" s="49"/>
      <c r="G1052" s="49"/>
      <c r="H1052" s="49"/>
      <c r="I1052" s="49"/>
      <c r="J1052" s="50"/>
      <c r="K1052" s="45">
        <f t="shared" si="44"/>
        <v>0</v>
      </c>
    </row>
    <row r="1053" spans="1:11" ht="13.5" thickBot="1">
      <c r="C1053" s="68">
        <v>621</v>
      </c>
      <c r="D1053" s="16" t="s">
        <v>189</v>
      </c>
      <c r="E1053" s="53"/>
      <c r="F1053" s="53"/>
      <c r="G1053" s="53"/>
      <c r="H1053" s="53"/>
      <c r="I1053" s="53"/>
      <c r="J1053" s="54"/>
      <c r="K1053" s="34">
        <f t="shared" si="44"/>
        <v>0</v>
      </c>
    </row>
    <row r="1054" spans="1:11" ht="13.5" thickBot="1">
      <c r="C1054" s="95" t="s">
        <v>10</v>
      </c>
      <c r="D1054" s="96"/>
      <c r="E1054" s="58">
        <f t="shared" ref="E1054:K1054" si="45">SUM(E1013:E1053)</f>
        <v>13891</v>
      </c>
      <c r="F1054" s="58">
        <f t="shared" si="45"/>
        <v>14834</v>
      </c>
      <c r="G1054" s="58">
        <f t="shared" si="45"/>
        <v>365046</v>
      </c>
      <c r="H1054" s="58">
        <f t="shared" si="45"/>
        <v>0</v>
      </c>
      <c r="I1054" s="58">
        <f t="shared" si="45"/>
        <v>998</v>
      </c>
      <c r="J1054" s="58">
        <f t="shared" si="45"/>
        <v>77041</v>
      </c>
      <c r="K1054" s="58">
        <f t="shared" si="45"/>
        <v>471810</v>
      </c>
    </row>
    <row r="1055" spans="1:11">
      <c r="E1055" s="60"/>
      <c r="F1055" s="60"/>
      <c r="G1055" s="60"/>
      <c r="H1055" s="60"/>
      <c r="I1055" s="60"/>
      <c r="J1055" s="60"/>
      <c r="K1055" s="60"/>
    </row>
    <row r="1056" spans="1:11">
      <c r="E1056" s="60"/>
      <c r="F1056" s="60"/>
      <c r="G1056" s="60"/>
      <c r="H1056" s="60"/>
      <c r="I1056" s="60"/>
      <c r="J1056" s="60"/>
      <c r="K1056" s="60"/>
    </row>
    <row r="1057" spans="1:11" ht="13.5" thickBot="1">
      <c r="E1057" s="60"/>
      <c r="F1057" s="60"/>
      <c r="G1057" s="60"/>
      <c r="H1057" s="60"/>
      <c r="I1057" s="60"/>
      <c r="J1057" s="60"/>
      <c r="K1057" s="60"/>
    </row>
    <row r="1058" spans="1:11" ht="26.25" thickBot="1">
      <c r="A1058" s="97">
        <v>19</v>
      </c>
      <c r="B1058" s="97" t="s">
        <v>217</v>
      </c>
      <c r="C1058" s="41" t="s">
        <v>2</v>
      </c>
      <c r="D1058" s="38" t="s">
        <v>3</v>
      </c>
      <c r="E1058" s="82" t="s">
        <v>4</v>
      </c>
      <c r="F1058" s="75" t="s">
        <v>9</v>
      </c>
      <c r="G1058" s="76" t="s">
        <v>5</v>
      </c>
      <c r="H1058" s="83" t="s">
        <v>6</v>
      </c>
      <c r="I1058" s="83" t="s">
        <v>7</v>
      </c>
      <c r="J1058" s="78" t="s">
        <v>8</v>
      </c>
      <c r="K1058" s="140" t="s">
        <v>10</v>
      </c>
    </row>
    <row r="1059" spans="1:11">
      <c r="A1059" s="97"/>
      <c r="B1059" s="97"/>
      <c r="C1059" s="12">
        <v>411</v>
      </c>
      <c r="D1059" s="15" t="s">
        <v>11</v>
      </c>
      <c r="E1059" s="45">
        <v>1342</v>
      </c>
      <c r="F1059" s="45"/>
      <c r="G1059" s="45">
        <v>28472</v>
      </c>
      <c r="H1059" s="45"/>
      <c r="I1059" s="45"/>
      <c r="J1059" s="46">
        <v>135</v>
      </c>
      <c r="K1059" s="45">
        <f t="shared" ref="K1059:K1098" si="46">SUM(E1059:J1059)</f>
        <v>29949</v>
      </c>
    </row>
    <row r="1060" spans="1:11">
      <c r="A1060" s="97"/>
      <c r="B1060" s="97"/>
      <c r="C1060" s="13">
        <v>412</v>
      </c>
      <c r="D1060" s="14" t="s">
        <v>12</v>
      </c>
      <c r="E1060" s="49">
        <v>244</v>
      </c>
      <c r="F1060" s="49"/>
      <c r="G1060" s="49">
        <v>5098</v>
      </c>
      <c r="H1060" s="49"/>
      <c r="I1060" s="49"/>
      <c r="J1060" s="50">
        <v>30</v>
      </c>
      <c r="K1060" s="45">
        <f t="shared" si="46"/>
        <v>5372</v>
      </c>
    </row>
    <row r="1061" spans="1:11">
      <c r="A1061" s="97"/>
      <c r="B1061" s="97"/>
      <c r="C1061" s="13">
        <v>413</v>
      </c>
      <c r="D1061" s="14" t="s">
        <v>13</v>
      </c>
      <c r="E1061" s="49"/>
      <c r="F1061" s="49"/>
      <c r="G1061" s="49"/>
      <c r="H1061" s="49"/>
      <c r="I1061" s="49"/>
      <c r="J1061" s="50"/>
      <c r="K1061" s="45">
        <f t="shared" si="46"/>
        <v>0</v>
      </c>
    </row>
    <row r="1062" spans="1:11">
      <c r="A1062" s="97"/>
      <c r="B1062" s="97"/>
      <c r="C1062" s="13">
        <v>414</v>
      </c>
      <c r="D1062" s="14" t="s">
        <v>14</v>
      </c>
      <c r="E1062" s="49"/>
      <c r="F1062" s="49"/>
      <c r="G1062" s="49">
        <v>1036</v>
      </c>
      <c r="H1062" s="49"/>
      <c r="I1062" s="49"/>
      <c r="J1062" s="50">
        <v>38</v>
      </c>
      <c r="K1062" s="45">
        <f t="shared" si="46"/>
        <v>1074</v>
      </c>
    </row>
    <row r="1063" spans="1:11">
      <c r="A1063" s="97"/>
      <c r="B1063" s="97"/>
      <c r="C1063" s="13">
        <v>415</v>
      </c>
      <c r="D1063" s="14" t="s">
        <v>15</v>
      </c>
      <c r="E1063" s="49"/>
      <c r="F1063" s="49"/>
      <c r="G1063" s="49">
        <v>1604</v>
      </c>
      <c r="H1063" s="49"/>
      <c r="I1063" s="49"/>
      <c r="J1063" s="50">
        <v>274</v>
      </c>
      <c r="K1063" s="45">
        <f t="shared" si="46"/>
        <v>1878</v>
      </c>
    </row>
    <row r="1064" spans="1:11">
      <c r="A1064" s="97"/>
      <c r="B1064" s="97"/>
      <c r="C1064" s="13">
        <v>416</v>
      </c>
      <c r="D1064" s="14" t="s">
        <v>16</v>
      </c>
      <c r="E1064" s="49"/>
      <c r="F1064" s="49"/>
      <c r="G1064" s="49">
        <v>245</v>
      </c>
      <c r="H1064" s="49"/>
      <c r="I1064" s="49"/>
      <c r="J1064" s="50">
        <v>6</v>
      </c>
      <c r="K1064" s="45">
        <f t="shared" si="46"/>
        <v>251</v>
      </c>
    </row>
    <row r="1065" spans="1:11">
      <c r="A1065" s="97"/>
      <c r="B1065" s="97"/>
      <c r="C1065" s="67">
        <v>417</v>
      </c>
      <c r="D1065" s="14" t="s">
        <v>31</v>
      </c>
      <c r="E1065" s="49"/>
      <c r="F1065" s="49"/>
      <c r="G1065" s="49"/>
      <c r="H1065" s="49"/>
      <c r="I1065" s="49"/>
      <c r="J1065" s="50"/>
      <c r="K1065" s="45">
        <f t="shared" si="46"/>
        <v>0</v>
      </c>
    </row>
    <row r="1066" spans="1:11">
      <c r="A1066" s="97"/>
      <c r="B1066" s="97"/>
      <c r="C1066" s="13">
        <v>421</v>
      </c>
      <c r="D1066" s="14" t="s">
        <v>17</v>
      </c>
      <c r="E1066" s="49"/>
      <c r="F1066" s="49"/>
      <c r="G1066" s="49">
        <v>9398</v>
      </c>
      <c r="H1066" s="49"/>
      <c r="I1066" s="49"/>
      <c r="J1066" s="50">
        <v>365</v>
      </c>
      <c r="K1066" s="45">
        <f t="shared" si="46"/>
        <v>9763</v>
      </c>
    </row>
    <row r="1067" spans="1:11">
      <c r="A1067" s="97"/>
      <c r="B1067" s="97"/>
      <c r="C1067" s="13">
        <v>422</v>
      </c>
      <c r="D1067" s="14" t="s">
        <v>18</v>
      </c>
      <c r="E1067" s="49"/>
      <c r="F1067" s="49"/>
      <c r="G1067" s="49">
        <v>169</v>
      </c>
      <c r="H1067" s="49"/>
      <c r="I1067" s="49"/>
      <c r="J1067" s="50">
        <v>32</v>
      </c>
      <c r="K1067" s="45">
        <f t="shared" si="46"/>
        <v>201</v>
      </c>
    </row>
    <row r="1068" spans="1:11">
      <c r="A1068" s="97"/>
      <c r="B1068" s="97"/>
      <c r="C1068" s="13">
        <v>423</v>
      </c>
      <c r="D1068" s="14" t="s">
        <v>19</v>
      </c>
      <c r="E1068" s="49"/>
      <c r="F1068" s="49"/>
      <c r="G1068" s="49">
        <v>4143</v>
      </c>
      <c r="H1068" s="49"/>
      <c r="I1068" s="49"/>
      <c r="J1068" s="50">
        <v>404</v>
      </c>
      <c r="K1068" s="45">
        <f t="shared" si="46"/>
        <v>4547</v>
      </c>
    </row>
    <row r="1069" spans="1:11">
      <c r="A1069" s="97"/>
      <c r="B1069" s="97"/>
      <c r="C1069" s="13">
        <v>424</v>
      </c>
      <c r="D1069" s="14" t="s">
        <v>20</v>
      </c>
      <c r="E1069" s="49"/>
      <c r="F1069" s="49"/>
      <c r="G1069" s="49">
        <v>4488</v>
      </c>
      <c r="H1069" s="49"/>
      <c r="I1069" s="49"/>
      <c r="J1069" s="50">
        <v>200</v>
      </c>
      <c r="K1069" s="45">
        <f t="shared" si="46"/>
        <v>4688</v>
      </c>
    </row>
    <row r="1070" spans="1:11">
      <c r="A1070" s="97"/>
      <c r="B1070" s="97"/>
      <c r="C1070" s="13">
        <v>425</v>
      </c>
      <c r="D1070" s="14" t="s">
        <v>21</v>
      </c>
      <c r="E1070" s="49"/>
      <c r="F1070" s="49"/>
      <c r="G1070" s="49">
        <v>1760</v>
      </c>
      <c r="H1070" s="49"/>
      <c r="I1070" s="49"/>
      <c r="J1070" s="50">
        <v>306</v>
      </c>
      <c r="K1070" s="45">
        <f t="shared" si="46"/>
        <v>2066</v>
      </c>
    </row>
    <row r="1071" spans="1:11">
      <c r="A1071" s="97"/>
      <c r="B1071" s="97"/>
      <c r="C1071" s="13">
        <v>426</v>
      </c>
      <c r="D1071" s="14" t="s">
        <v>22</v>
      </c>
      <c r="E1071" s="49">
        <v>52</v>
      </c>
      <c r="F1071" s="49"/>
      <c r="G1071" s="49">
        <v>1293</v>
      </c>
      <c r="H1071" s="49"/>
      <c r="I1071" s="49"/>
      <c r="J1071" s="50">
        <v>1179</v>
      </c>
      <c r="K1071" s="45">
        <f t="shared" si="46"/>
        <v>2524</v>
      </c>
    </row>
    <row r="1072" spans="1:11">
      <c r="A1072" s="97"/>
      <c r="B1072" s="97"/>
      <c r="C1072" s="13">
        <v>431</v>
      </c>
      <c r="D1072" s="14" t="s">
        <v>32</v>
      </c>
      <c r="E1072" s="49"/>
      <c r="F1072" s="49"/>
      <c r="G1072" s="49"/>
      <c r="H1072" s="49"/>
      <c r="I1072" s="49"/>
      <c r="J1072" s="50"/>
      <c r="K1072" s="45">
        <f t="shared" si="46"/>
        <v>0</v>
      </c>
    </row>
    <row r="1073" spans="1:11">
      <c r="A1073" s="97"/>
      <c r="B1073" s="97"/>
      <c r="C1073" s="67">
        <v>434</v>
      </c>
      <c r="D1073" s="14" t="s">
        <v>33</v>
      </c>
      <c r="E1073" s="49"/>
      <c r="F1073" s="49"/>
      <c r="G1073" s="49"/>
      <c r="H1073" s="49"/>
      <c r="I1073" s="49"/>
      <c r="J1073" s="50"/>
      <c r="K1073" s="45">
        <f t="shared" si="46"/>
        <v>0</v>
      </c>
    </row>
    <row r="1074" spans="1:11">
      <c r="A1074" s="97"/>
      <c r="B1074" s="97"/>
      <c r="C1074" s="13">
        <v>441</v>
      </c>
      <c r="D1074" s="14" t="s">
        <v>23</v>
      </c>
      <c r="E1074" s="49"/>
      <c r="F1074" s="49"/>
      <c r="G1074" s="49"/>
      <c r="H1074" s="49"/>
      <c r="I1074" s="49"/>
      <c r="J1074" s="50"/>
      <c r="K1074" s="45">
        <f t="shared" si="46"/>
        <v>0</v>
      </c>
    </row>
    <row r="1075" spans="1:11">
      <c r="A1075" s="97"/>
      <c r="B1075" s="97"/>
      <c r="C1075" s="67">
        <v>442</v>
      </c>
      <c r="D1075" s="14" t="s">
        <v>41</v>
      </c>
      <c r="E1075" s="49"/>
      <c r="F1075" s="49"/>
      <c r="G1075" s="49"/>
      <c r="H1075" s="49"/>
      <c r="I1075" s="49"/>
      <c r="J1075" s="50"/>
      <c r="K1075" s="45">
        <f t="shared" si="46"/>
        <v>0</v>
      </c>
    </row>
    <row r="1076" spans="1:11">
      <c r="A1076" s="97"/>
      <c r="B1076" s="97"/>
      <c r="C1076" s="13">
        <v>444</v>
      </c>
      <c r="D1076" s="14" t="s">
        <v>24</v>
      </c>
      <c r="E1076" s="49"/>
      <c r="F1076" s="49"/>
      <c r="G1076" s="49"/>
      <c r="H1076" s="49"/>
      <c r="I1076" s="49"/>
      <c r="J1076" s="50"/>
      <c r="K1076" s="45">
        <f t="shared" si="46"/>
        <v>0</v>
      </c>
    </row>
    <row r="1077" spans="1:11" ht="24">
      <c r="A1077" s="97"/>
      <c r="B1077" s="97"/>
      <c r="C1077" s="67">
        <v>451</v>
      </c>
      <c r="D1077" s="14" t="s">
        <v>34</v>
      </c>
      <c r="E1077" s="49">
        <v>34406</v>
      </c>
      <c r="F1077" s="49"/>
      <c r="G1077" s="49">
        <v>23440</v>
      </c>
      <c r="H1077" s="49"/>
      <c r="I1077" s="49"/>
      <c r="J1077" s="50">
        <v>2475</v>
      </c>
      <c r="K1077" s="45">
        <f t="shared" si="46"/>
        <v>60321</v>
      </c>
    </row>
    <row r="1078" spans="1:11">
      <c r="A1078" s="97"/>
      <c r="B1078" s="97"/>
      <c r="C1078" s="67">
        <v>462</v>
      </c>
      <c r="D1078" s="14" t="s">
        <v>42</v>
      </c>
      <c r="E1078" s="49"/>
      <c r="F1078" s="49"/>
      <c r="G1078" s="49"/>
      <c r="H1078" s="49"/>
      <c r="I1078" s="49"/>
      <c r="J1078" s="50"/>
      <c r="K1078" s="45">
        <f t="shared" si="46"/>
        <v>0</v>
      </c>
    </row>
    <row r="1079" spans="1:11">
      <c r="A1079" s="97"/>
      <c r="B1079" s="97"/>
      <c r="C1079" s="13">
        <v>463</v>
      </c>
      <c r="D1079" s="14" t="s">
        <v>35</v>
      </c>
      <c r="E1079" s="49"/>
      <c r="F1079" s="49"/>
      <c r="G1079" s="49">
        <v>154</v>
      </c>
      <c r="H1079" s="49"/>
      <c r="I1079" s="49"/>
      <c r="J1079" s="50"/>
      <c r="K1079" s="45">
        <f t="shared" si="46"/>
        <v>154</v>
      </c>
    </row>
    <row r="1080" spans="1:11" ht="24">
      <c r="A1080" s="97"/>
      <c r="B1080" s="97"/>
      <c r="C1080" s="67">
        <v>464</v>
      </c>
      <c r="D1080" s="14" t="s">
        <v>36</v>
      </c>
      <c r="E1080" s="49"/>
      <c r="F1080" s="49"/>
      <c r="G1080" s="49"/>
      <c r="H1080" s="49"/>
      <c r="I1080" s="49"/>
      <c r="J1080" s="50"/>
      <c r="K1080" s="45">
        <f t="shared" si="46"/>
        <v>0</v>
      </c>
    </row>
    <row r="1081" spans="1:11" ht="24">
      <c r="A1081" s="97"/>
      <c r="B1081" s="97"/>
      <c r="C1081" s="67">
        <v>471</v>
      </c>
      <c r="D1081" s="14" t="s">
        <v>243</v>
      </c>
      <c r="E1081" s="49"/>
      <c r="F1081" s="49"/>
      <c r="G1081" s="49"/>
      <c r="H1081" s="49"/>
      <c r="I1081" s="49"/>
      <c r="J1081" s="50"/>
      <c r="K1081" s="45">
        <f t="shared" si="46"/>
        <v>0</v>
      </c>
    </row>
    <row r="1082" spans="1:11">
      <c r="A1082" s="97"/>
      <c r="B1082" s="97"/>
      <c r="C1082" s="13">
        <v>472</v>
      </c>
      <c r="D1082" s="14" t="s">
        <v>37</v>
      </c>
      <c r="E1082" s="49"/>
      <c r="F1082" s="49"/>
      <c r="G1082" s="49">
        <v>1370</v>
      </c>
      <c r="H1082" s="49"/>
      <c r="I1082" s="49"/>
      <c r="J1082" s="50">
        <v>12</v>
      </c>
      <c r="K1082" s="45">
        <f t="shared" si="46"/>
        <v>1382</v>
      </c>
    </row>
    <row r="1083" spans="1:11">
      <c r="A1083" s="97"/>
      <c r="B1083" s="97"/>
      <c r="C1083" s="13">
        <v>481</v>
      </c>
      <c r="D1083" s="14" t="s">
        <v>25</v>
      </c>
      <c r="E1083" s="49"/>
      <c r="F1083" s="49"/>
      <c r="G1083" s="49">
        <v>3189</v>
      </c>
      <c r="H1083" s="49"/>
      <c r="I1083" s="49"/>
      <c r="J1083" s="50"/>
      <c r="K1083" s="45">
        <f t="shared" si="46"/>
        <v>3189</v>
      </c>
    </row>
    <row r="1084" spans="1:11" ht="24">
      <c r="A1084" s="97"/>
      <c r="B1084" s="97"/>
      <c r="C1084" s="13">
        <v>482</v>
      </c>
      <c r="D1084" s="14" t="s">
        <v>26</v>
      </c>
      <c r="E1084" s="49"/>
      <c r="F1084" s="49"/>
      <c r="G1084" s="49">
        <v>131</v>
      </c>
      <c r="H1084" s="49"/>
      <c r="I1084" s="49"/>
      <c r="J1084" s="50">
        <v>93</v>
      </c>
      <c r="K1084" s="45">
        <f t="shared" si="46"/>
        <v>224</v>
      </c>
    </row>
    <row r="1085" spans="1:11" ht="24">
      <c r="A1085" s="97"/>
      <c r="B1085" s="97"/>
      <c r="C1085" s="13">
        <v>483</v>
      </c>
      <c r="D1085" s="14" t="s">
        <v>27</v>
      </c>
      <c r="E1085" s="49"/>
      <c r="F1085" s="49"/>
      <c r="G1085" s="49">
        <v>316</v>
      </c>
      <c r="H1085" s="49"/>
      <c r="I1085" s="49"/>
      <c r="J1085" s="50"/>
      <c r="K1085" s="45">
        <f t="shared" si="46"/>
        <v>316</v>
      </c>
    </row>
    <row r="1086" spans="1:11" ht="24">
      <c r="A1086" s="97"/>
      <c r="B1086" s="97"/>
      <c r="C1086" s="67">
        <v>484</v>
      </c>
      <c r="D1086" s="17" t="s">
        <v>38</v>
      </c>
      <c r="E1086" s="49"/>
      <c r="F1086" s="49"/>
      <c r="G1086" s="49">
        <v>551</v>
      </c>
      <c r="H1086" s="49"/>
      <c r="I1086" s="49"/>
      <c r="J1086" s="50"/>
      <c r="K1086" s="45">
        <f t="shared" si="46"/>
        <v>551</v>
      </c>
    </row>
    <row r="1087" spans="1:11" ht="24">
      <c r="A1087" s="97"/>
      <c r="B1087" s="97"/>
      <c r="C1087" s="67">
        <v>485</v>
      </c>
      <c r="D1087" s="17" t="s">
        <v>45</v>
      </c>
      <c r="E1087" s="49"/>
      <c r="F1087" s="49"/>
      <c r="G1087" s="49"/>
      <c r="H1087" s="49"/>
      <c r="I1087" s="49"/>
      <c r="J1087" s="50"/>
      <c r="K1087" s="45">
        <f t="shared" si="46"/>
        <v>0</v>
      </c>
    </row>
    <row r="1088" spans="1:11">
      <c r="A1088" s="97"/>
      <c r="B1088" s="97"/>
      <c r="C1088" s="67">
        <v>499</v>
      </c>
      <c r="D1088" s="14" t="s">
        <v>43</v>
      </c>
      <c r="E1088" s="49"/>
      <c r="F1088" s="49"/>
      <c r="G1088" s="49"/>
      <c r="H1088" s="49"/>
      <c r="I1088" s="49"/>
      <c r="J1088" s="50"/>
      <c r="K1088" s="45">
        <f t="shared" si="46"/>
        <v>0</v>
      </c>
    </row>
    <row r="1089" spans="1:11">
      <c r="A1089" s="97"/>
      <c r="B1089" s="97"/>
      <c r="C1089" s="13">
        <v>511</v>
      </c>
      <c r="D1089" s="14" t="s">
        <v>28</v>
      </c>
      <c r="E1089" s="49"/>
      <c r="F1089" s="49"/>
      <c r="G1089" s="49">
        <v>14933</v>
      </c>
      <c r="H1089" s="49"/>
      <c r="I1089" s="49"/>
      <c r="J1089" s="50"/>
      <c r="K1089" s="45">
        <f t="shared" si="46"/>
        <v>14933</v>
      </c>
    </row>
    <row r="1090" spans="1:11">
      <c r="A1090" s="97"/>
      <c r="B1090" s="97"/>
      <c r="C1090" s="13">
        <v>512</v>
      </c>
      <c r="D1090" s="14" t="s">
        <v>29</v>
      </c>
      <c r="E1090" s="49"/>
      <c r="F1090" s="49"/>
      <c r="G1090" s="49">
        <v>4762</v>
      </c>
      <c r="H1090" s="49"/>
      <c r="I1090" s="49"/>
      <c r="J1090" s="50">
        <v>500</v>
      </c>
      <c r="K1090" s="45">
        <f t="shared" si="46"/>
        <v>5262</v>
      </c>
    </row>
    <row r="1091" spans="1:11">
      <c r="C1091" s="67">
        <v>513</v>
      </c>
      <c r="D1091" s="14" t="s">
        <v>30</v>
      </c>
      <c r="E1091" s="49"/>
      <c r="F1091" s="49"/>
      <c r="G1091" s="49">
        <v>310</v>
      </c>
      <c r="H1091" s="49"/>
      <c r="I1091" s="49"/>
      <c r="J1091" s="50">
        <v>30</v>
      </c>
      <c r="K1091" s="45">
        <f t="shared" si="46"/>
        <v>340</v>
      </c>
    </row>
    <row r="1092" spans="1:11">
      <c r="C1092" s="67">
        <v>521</v>
      </c>
      <c r="D1092" s="14" t="s">
        <v>44</v>
      </c>
      <c r="E1092" s="49"/>
      <c r="F1092" s="49"/>
      <c r="G1092" s="49"/>
      <c r="H1092" s="49"/>
      <c r="I1092" s="49"/>
      <c r="J1092" s="50"/>
      <c r="K1092" s="45">
        <f t="shared" si="46"/>
        <v>0</v>
      </c>
    </row>
    <row r="1093" spans="1:11">
      <c r="C1093" s="67">
        <v>522</v>
      </c>
      <c r="D1093" s="14" t="s">
        <v>39</v>
      </c>
      <c r="E1093" s="49"/>
      <c r="F1093" s="49"/>
      <c r="G1093" s="49"/>
      <c r="H1093" s="49"/>
      <c r="I1093" s="49"/>
      <c r="J1093" s="50"/>
      <c r="K1093" s="45">
        <f t="shared" si="46"/>
        <v>0</v>
      </c>
    </row>
    <row r="1094" spans="1:11">
      <c r="C1094" s="68">
        <v>541</v>
      </c>
      <c r="D1094" s="16" t="s">
        <v>40</v>
      </c>
      <c r="E1094" s="53"/>
      <c r="F1094" s="53"/>
      <c r="G1094" s="53"/>
      <c r="H1094" s="53"/>
      <c r="I1094" s="53"/>
      <c r="J1094" s="54"/>
      <c r="K1094" s="45">
        <f t="shared" si="46"/>
        <v>0</v>
      </c>
    </row>
    <row r="1095" spans="1:11">
      <c r="C1095" s="67">
        <v>611</v>
      </c>
      <c r="D1095" s="14" t="s">
        <v>186</v>
      </c>
      <c r="E1095" s="49"/>
      <c r="F1095" s="49"/>
      <c r="G1095" s="49"/>
      <c r="H1095" s="49"/>
      <c r="I1095" s="49"/>
      <c r="J1095" s="50"/>
      <c r="K1095" s="45">
        <f t="shared" si="46"/>
        <v>0</v>
      </c>
    </row>
    <row r="1096" spans="1:11">
      <c r="C1096" s="67">
        <v>612</v>
      </c>
      <c r="D1096" s="14" t="s">
        <v>187</v>
      </c>
      <c r="E1096" s="49"/>
      <c r="F1096" s="49"/>
      <c r="G1096" s="49"/>
      <c r="H1096" s="49"/>
      <c r="I1096" s="49"/>
      <c r="J1096" s="50"/>
      <c r="K1096" s="45">
        <f t="shared" si="46"/>
        <v>0</v>
      </c>
    </row>
    <row r="1097" spans="1:11">
      <c r="C1097" s="67">
        <v>613</v>
      </c>
      <c r="D1097" s="14" t="s">
        <v>188</v>
      </c>
      <c r="E1097" s="49"/>
      <c r="F1097" s="49"/>
      <c r="G1097" s="49"/>
      <c r="H1097" s="49"/>
      <c r="I1097" s="49"/>
      <c r="J1097" s="50"/>
      <c r="K1097" s="45">
        <f t="shared" si="46"/>
        <v>0</v>
      </c>
    </row>
    <row r="1098" spans="1:11" ht="13.5" thickBot="1">
      <c r="C1098" s="68">
        <v>621</v>
      </c>
      <c r="D1098" s="16" t="s">
        <v>189</v>
      </c>
      <c r="E1098" s="53"/>
      <c r="F1098" s="53"/>
      <c r="G1098" s="53"/>
      <c r="H1098" s="53"/>
      <c r="I1098" s="53"/>
      <c r="J1098" s="54"/>
      <c r="K1098" s="34">
        <f t="shared" si="46"/>
        <v>0</v>
      </c>
    </row>
    <row r="1099" spans="1:11" ht="13.5" thickBot="1">
      <c r="C1099" s="95" t="s">
        <v>10</v>
      </c>
      <c r="D1099" s="96"/>
      <c r="E1099" s="58">
        <f t="shared" ref="E1099:K1099" si="47">SUM(E1059:E1098)</f>
        <v>36044</v>
      </c>
      <c r="F1099" s="58">
        <f t="shared" si="47"/>
        <v>0</v>
      </c>
      <c r="G1099" s="58">
        <f t="shared" si="47"/>
        <v>106862</v>
      </c>
      <c r="H1099" s="58">
        <f t="shared" si="47"/>
        <v>0</v>
      </c>
      <c r="I1099" s="58">
        <f t="shared" si="47"/>
        <v>0</v>
      </c>
      <c r="J1099" s="58">
        <f t="shared" si="47"/>
        <v>6079</v>
      </c>
      <c r="K1099" s="58">
        <f t="shared" si="47"/>
        <v>148985</v>
      </c>
    </row>
    <row r="1100" spans="1:11">
      <c r="E1100" s="60"/>
      <c r="F1100" s="60"/>
      <c r="G1100" s="60"/>
      <c r="H1100" s="60"/>
      <c r="I1100" s="60"/>
      <c r="J1100" s="60"/>
      <c r="K1100" s="60"/>
    </row>
    <row r="1101" spans="1:11">
      <c r="E1101" s="60"/>
      <c r="F1101" s="60"/>
      <c r="G1101" s="60"/>
      <c r="H1101" s="60"/>
      <c r="I1101" s="60"/>
      <c r="J1101" s="60"/>
      <c r="K1101" s="60"/>
    </row>
    <row r="1102" spans="1:11" ht="13.5" thickBot="1">
      <c r="E1102" s="60"/>
      <c r="F1102" s="60"/>
      <c r="G1102" s="60"/>
      <c r="H1102" s="60"/>
      <c r="I1102" s="60"/>
      <c r="J1102" s="60"/>
      <c r="K1102" s="60"/>
    </row>
    <row r="1103" spans="1:11" ht="26.25" thickBot="1">
      <c r="A1103" s="97">
        <v>20</v>
      </c>
      <c r="B1103" s="97" t="s">
        <v>218</v>
      </c>
      <c r="C1103" s="41" t="s">
        <v>2</v>
      </c>
      <c r="D1103" s="38" t="s">
        <v>3</v>
      </c>
      <c r="E1103" s="82" t="s">
        <v>4</v>
      </c>
      <c r="F1103" s="75" t="s">
        <v>9</v>
      </c>
      <c r="G1103" s="76" t="s">
        <v>5</v>
      </c>
      <c r="H1103" s="83" t="s">
        <v>6</v>
      </c>
      <c r="I1103" s="83" t="s">
        <v>7</v>
      </c>
      <c r="J1103" s="78" t="s">
        <v>8</v>
      </c>
      <c r="K1103" s="140" t="s">
        <v>10</v>
      </c>
    </row>
    <row r="1104" spans="1:11">
      <c r="A1104" s="97"/>
      <c r="B1104" s="97"/>
      <c r="C1104" s="12">
        <v>411</v>
      </c>
      <c r="D1104" s="15" t="s">
        <v>11</v>
      </c>
      <c r="E1104" s="45">
        <v>6067</v>
      </c>
      <c r="F1104" s="45"/>
      <c r="G1104" s="45">
        <v>40808</v>
      </c>
      <c r="H1104" s="45"/>
      <c r="I1104" s="45"/>
      <c r="J1104" s="46">
        <v>814</v>
      </c>
      <c r="K1104" s="45">
        <f t="shared" ref="K1104:K1143" si="48">SUM(E1104:J1104)</f>
        <v>47689</v>
      </c>
    </row>
    <row r="1105" spans="1:11">
      <c r="A1105" s="97"/>
      <c r="B1105" s="97"/>
      <c r="C1105" s="13">
        <v>412</v>
      </c>
      <c r="D1105" s="14" t="s">
        <v>12</v>
      </c>
      <c r="E1105" s="49">
        <v>1087</v>
      </c>
      <c r="F1105" s="49"/>
      <c r="G1105" s="49">
        <v>7420</v>
      </c>
      <c r="H1105" s="49"/>
      <c r="I1105" s="49"/>
      <c r="J1105" s="50">
        <v>148</v>
      </c>
      <c r="K1105" s="45">
        <f t="shared" si="48"/>
        <v>8655</v>
      </c>
    </row>
    <row r="1106" spans="1:11">
      <c r="A1106" s="97"/>
      <c r="B1106" s="97"/>
      <c r="C1106" s="13">
        <v>413</v>
      </c>
      <c r="D1106" s="14" t="s">
        <v>13</v>
      </c>
      <c r="E1106" s="49">
        <v>17</v>
      </c>
      <c r="F1106" s="49"/>
      <c r="G1106" s="49"/>
      <c r="H1106" s="49"/>
      <c r="I1106" s="49"/>
      <c r="J1106" s="50">
        <v>15</v>
      </c>
      <c r="K1106" s="45">
        <f t="shared" si="48"/>
        <v>32</v>
      </c>
    </row>
    <row r="1107" spans="1:11">
      <c r="A1107" s="97"/>
      <c r="B1107" s="97"/>
      <c r="C1107" s="13">
        <v>414</v>
      </c>
      <c r="D1107" s="14" t="s">
        <v>14</v>
      </c>
      <c r="E1107" s="49">
        <v>38</v>
      </c>
      <c r="F1107" s="49"/>
      <c r="G1107" s="49">
        <v>446</v>
      </c>
      <c r="H1107" s="49">
        <v>23</v>
      </c>
      <c r="I1107" s="49"/>
      <c r="J1107" s="50">
        <v>72</v>
      </c>
      <c r="K1107" s="45">
        <f t="shared" si="48"/>
        <v>579</v>
      </c>
    </row>
    <row r="1108" spans="1:11">
      <c r="A1108" s="97"/>
      <c r="B1108" s="97"/>
      <c r="C1108" s="13">
        <v>415</v>
      </c>
      <c r="D1108" s="14" t="s">
        <v>15</v>
      </c>
      <c r="E1108" s="49"/>
      <c r="F1108" s="49"/>
      <c r="G1108" s="49">
        <v>3580</v>
      </c>
      <c r="H1108" s="49"/>
      <c r="I1108" s="49"/>
      <c r="J1108" s="50">
        <v>49</v>
      </c>
      <c r="K1108" s="45">
        <f t="shared" si="48"/>
        <v>3629</v>
      </c>
    </row>
    <row r="1109" spans="1:11">
      <c r="A1109" s="97"/>
      <c r="B1109" s="97"/>
      <c r="C1109" s="13">
        <v>416</v>
      </c>
      <c r="D1109" s="14" t="s">
        <v>16</v>
      </c>
      <c r="E1109" s="49"/>
      <c r="F1109" s="49"/>
      <c r="G1109" s="49">
        <v>2609</v>
      </c>
      <c r="H1109" s="49"/>
      <c r="I1109" s="49"/>
      <c r="J1109" s="50">
        <v>639</v>
      </c>
      <c r="K1109" s="45">
        <f t="shared" si="48"/>
        <v>3248</v>
      </c>
    </row>
    <row r="1110" spans="1:11">
      <c r="A1110" s="97"/>
      <c r="B1110" s="97"/>
      <c r="C1110" s="67">
        <v>417</v>
      </c>
      <c r="D1110" s="14" t="s">
        <v>31</v>
      </c>
      <c r="E1110" s="49"/>
      <c r="F1110" s="49"/>
      <c r="G1110" s="49"/>
      <c r="H1110" s="49"/>
      <c r="I1110" s="49"/>
      <c r="J1110" s="50"/>
      <c r="K1110" s="45">
        <f t="shared" si="48"/>
        <v>0</v>
      </c>
    </row>
    <row r="1111" spans="1:11">
      <c r="A1111" s="97"/>
      <c r="B1111" s="97"/>
      <c r="C1111" s="13">
        <v>421</v>
      </c>
      <c r="D1111" s="14" t="s">
        <v>17</v>
      </c>
      <c r="E1111" s="49">
        <v>220</v>
      </c>
      <c r="F1111" s="49"/>
      <c r="G1111" s="49">
        <v>20879</v>
      </c>
      <c r="H1111" s="49"/>
      <c r="I1111" s="49"/>
      <c r="J1111" s="50">
        <v>2434</v>
      </c>
      <c r="K1111" s="45">
        <f t="shared" si="48"/>
        <v>23533</v>
      </c>
    </row>
    <row r="1112" spans="1:11">
      <c r="A1112" s="97"/>
      <c r="B1112" s="97"/>
      <c r="C1112" s="13">
        <v>422</v>
      </c>
      <c r="D1112" s="14" t="s">
        <v>18</v>
      </c>
      <c r="E1112" s="49">
        <v>13</v>
      </c>
      <c r="F1112" s="49"/>
      <c r="G1112" s="49">
        <v>497</v>
      </c>
      <c r="H1112" s="49"/>
      <c r="I1112" s="49"/>
      <c r="J1112" s="50">
        <v>81</v>
      </c>
      <c r="K1112" s="45">
        <f t="shared" si="48"/>
        <v>591</v>
      </c>
    </row>
    <row r="1113" spans="1:11">
      <c r="A1113" s="97"/>
      <c r="B1113" s="97"/>
      <c r="C1113" s="13">
        <v>423</v>
      </c>
      <c r="D1113" s="14" t="s">
        <v>19</v>
      </c>
      <c r="E1113" s="49">
        <v>19</v>
      </c>
      <c r="F1113" s="49"/>
      <c r="G1113" s="49">
        <v>11197</v>
      </c>
      <c r="H1113" s="49"/>
      <c r="I1113" s="49"/>
      <c r="J1113" s="50">
        <v>1480</v>
      </c>
      <c r="K1113" s="45">
        <f t="shared" si="48"/>
        <v>12696</v>
      </c>
    </row>
    <row r="1114" spans="1:11">
      <c r="A1114" s="97"/>
      <c r="B1114" s="97"/>
      <c r="C1114" s="13">
        <v>424</v>
      </c>
      <c r="D1114" s="14" t="s">
        <v>20</v>
      </c>
      <c r="E1114" s="49">
        <v>7</v>
      </c>
      <c r="F1114" s="49"/>
      <c r="G1114" s="49">
        <v>15182</v>
      </c>
      <c r="H1114" s="49"/>
      <c r="I1114" s="49"/>
      <c r="J1114" s="50">
        <v>7225</v>
      </c>
      <c r="K1114" s="45">
        <f t="shared" si="48"/>
        <v>22414</v>
      </c>
    </row>
    <row r="1115" spans="1:11">
      <c r="A1115" s="97"/>
      <c r="B1115" s="97"/>
      <c r="C1115" s="13">
        <v>425</v>
      </c>
      <c r="D1115" s="14" t="s">
        <v>21</v>
      </c>
      <c r="E1115" s="49">
        <v>106</v>
      </c>
      <c r="F1115" s="49"/>
      <c r="G1115" s="49">
        <v>1909</v>
      </c>
      <c r="H1115" s="49"/>
      <c r="I1115" s="49"/>
      <c r="J1115" s="50">
        <v>1495</v>
      </c>
      <c r="K1115" s="45">
        <f t="shared" si="48"/>
        <v>3510</v>
      </c>
    </row>
    <row r="1116" spans="1:11">
      <c r="A1116" s="97"/>
      <c r="B1116" s="97"/>
      <c r="C1116" s="13">
        <v>426</v>
      </c>
      <c r="D1116" s="14" t="s">
        <v>22</v>
      </c>
      <c r="E1116" s="49">
        <v>308</v>
      </c>
      <c r="F1116" s="49"/>
      <c r="G1116" s="49">
        <v>3490</v>
      </c>
      <c r="H1116" s="49"/>
      <c r="I1116" s="49"/>
      <c r="J1116" s="50">
        <v>1604</v>
      </c>
      <c r="K1116" s="45">
        <f t="shared" si="48"/>
        <v>5402</v>
      </c>
    </row>
    <row r="1117" spans="1:11">
      <c r="A1117" s="97"/>
      <c r="B1117" s="97"/>
      <c r="C1117" s="13">
        <v>431</v>
      </c>
      <c r="D1117" s="14" t="s">
        <v>32</v>
      </c>
      <c r="E1117" s="49"/>
      <c r="F1117" s="49"/>
      <c r="G1117" s="49"/>
      <c r="H1117" s="49"/>
      <c r="I1117" s="49"/>
      <c r="J1117" s="50"/>
      <c r="K1117" s="45">
        <f t="shared" si="48"/>
        <v>0</v>
      </c>
    </row>
    <row r="1118" spans="1:11">
      <c r="A1118" s="97"/>
      <c r="B1118" s="97"/>
      <c r="C1118" s="67">
        <v>434</v>
      </c>
      <c r="D1118" s="14" t="s">
        <v>33</v>
      </c>
      <c r="E1118" s="49"/>
      <c r="F1118" s="49"/>
      <c r="G1118" s="49"/>
      <c r="H1118" s="49"/>
      <c r="I1118" s="49"/>
      <c r="J1118" s="50"/>
      <c r="K1118" s="45">
        <f t="shared" si="48"/>
        <v>0</v>
      </c>
    </row>
    <row r="1119" spans="1:11">
      <c r="A1119" s="97"/>
      <c r="B1119" s="97"/>
      <c r="C1119" s="13">
        <v>441</v>
      </c>
      <c r="D1119" s="14" t="s">
        <v>23</v>
      </c>
      <c r="E1119" s="49"/>
      <c r="F1119" s="49"/>
      <c r="G1119" s="49"/>
      <c r="H1119" s="49"/>
      <c r="I1119" s="49"/>
      <c r="J1119" s="50"/>
      <c r="K1119" s="45">
        <f t="shared" si="48"/>
        <v>0</v>
      </c>
    </row>
    <row r="1120" spans="1:11">
      <c r="A1120" s="97"/>
      <c r="B1120" s="97"/>
      <c r="C1120" s="67">
        <v>442</v>
      </c>
      <c r="D1120" s="14" t="s">
        <v>41</v>
      </c>
      <c r="E1120" s="49"/>
      <c r="F1120" s="49"/>
      <c r="G1120" s="49"/>
      <c r="H1120" s="49"/>
      <c r="I1120" s="49"/>
      <c r="J1120" s="50"/>
      <c r="K1120" s="45">
        <f t="shared" si="48"/>
        <v>0</v>
      </c>
    </row>
    <row r="1121" spans="1:11">
      <c r="A1121" s="97"/>
      <c r="B1121" s="97"/>
      <c r="C1121" s="13">
        <v>444</v>
      </c>
      <c r="D1121" s="14" t="s">
        <v>24</v>
      </c>
      <c r="E1121" s="49"/>
      <c r="F1121" s="49"/>
      <c r="G1121" s="49"/>
      <c r="H1121" s="49"/>
      <c r="I1121" s="49"/>
      <c r="J1121" s="50"/>
      <c r="K1121" s="45">
        <f t="shared" si="48"/>
        <v>0</v>
      </c>
    </row>
    <row r="1122" spans="1:11" ht="24">
      <c r="A1122" s="97"/>
      <c r="B1122" s="97"/>
      <c r="C1122" s="67">
        <v>451</v>
      </c>
      <c r="D1122" s="14" t="s">
        <v>34</v>
      </c>
      <c r="E1122" s="49"/>
      <c r="F1122" s="49"/>
      <c r="G1122" s="49">
        <v>3450</v>
      </c>
      <c r="H1122" s="49"/>
      <c r="I1122" s="49"/>
      <c r="J1122" s="50"/>
      <c r="K1122" s="45">
        <f t="shared" si="48"/>
        <v>3450</v>
      </c>
    </row>
    <row r="1123" spans="1:11">
      <c r="A1123" s="97"/>
      <c r="B1123" s="97"/>
      <c r="C1123" s="67">
        <v>462</v>
      </c>
      <c r="D1123" s="14" t="s">
        <v>42</v>
      </c>
      <c r="E1123" s="49"/>
      <c r="F1123" s="49"/>
      <c r="G1123" s="49"/>
      <c r="H1123" s="49"/>
      <c r="I1123" s="49"/>
      <c r="J1123" s="50"/>
      <c r="K1123" s="45">
        <f t="shared" si="48"/>
        <v>0</v>
      </c>
    </row>
    <row r="1124" spans="1:11">
      <c r="A1124" s="97"/>
      <c r="B1124" s="97"/>
      <c r="C1124" s="13">
        <v>463</v>
      </c>
      <c r="D1124" s="14" t="s">
        <v>35</v>
      </c>
      <c r="E1124" s="49"/>
      <c r="F1124" s="49"/>
      <c r="G1124" s="49"/>
      <c r="H1124" s="49"/>
      <c r="I1124" s="49"/>
      <c r="J1124" s="50"/>
      <c r="K1124" s="45">
        <f t="shared" si="48"/>
        <v>0</v>
      </c>
    </row>
    <row r="1125" spans="1:11" ht="24">
      <c r="A1125" s="97"/>
      <c r="B1125" s="97"/>
      <c r="C1125" s="67">
        <v>464</v>
      </c>
      <c r="D1125" s="14" t="s">
        <v>36</v>
      </c>
      <c r="E1125" s="49"/>
      <c r="F1125" s="49"/>
      <c r="G1125" s="49"/>
      <c r="H1125" s="49"/>
      <c r="I1125" s="49"/>
      <c r="J1125" s="50"/>
      <c r="K1125" s="45">
        <f t="shared" si="48"/>
        <v>0</v>
      </c>
    </row>
    <row r="1126" spans="1:11" ht="24">
      <c r="A1126" s="97"/>
      <c r="B1126" s="97"/>
      <c r="C1126" s="67">
        <v>471</v>
      </c>
      <c r="D1126" s="14" t="s">
        <v>243</v>
      </c>
      <c r="E1126" s="49"/>
      <c r="F1126" s="49"/>
      <c r="G1126" s="49"/>
      <c r="H1126" s="49"/>
      <c r="I1126" s="49"/>
      <c r="J1126" s="50"/>
      <c r="K1126" s="45">
        <f t="shared" si="48"/>
        <v>0</v>
      </c>
    </row>
    <row r="1127" spans="1:11">
      <c r="A1127" s="97"/>
      <c r="B1127" s="97"/>
      <c r="C1127" s="13">
        <v>472</v>
      </c>
      <c r="D1127" s="14" t="s">
        <v>37</v>
      </c>
      <c r="E1127" s="49"/>
      <c r="F1127" s="49"/>
      <c r="G1127" s="49">
        <v>2471</v>
      </c>
      <c r="H1127" s="49"/>
      <c r="I1127" s="49"/>
      <c r="J1127" s="50"/>
      <c r="K1127" s="45">
        <f t="shared" si="48"/>
        <v>2471</v>
      </c>
    </row>
    <row r="1128" spans="1:11">
      <c r="A1128" s="97"/>
      <c r="B1128" s="97"/>
      <c r="C1128" s="13">
        <v>481</v>
      </c>
      <c r="D1128" s="14" t="s">
        <v>25</v>
      </c>
      <c r="E1128" s="49"/>
      <c r="F1128" s="49"/>
      <c r="G1128" s="49">
        <v>5978</v>
      </c>
      <c r="H1128" s="49"/>
      <c r="I1128" s="49"/>
      <c r="J1128" s="50">
        <v>421</v>
      </c>
      <c r="K1128" s="45">
        <f t="shared" si="48"/>
        <v>6399</v>
      </c>
    </row>
    <row r="1129" spans="1:11" ht="24">
      <c r="A1129" s="97"/>
      <c r="B1129" s="97"/>
      <c r="C1129" s="13">
        <v>482</v>
      </c>
      <c r="D1129" s="14" t="s">
        <v>26</v>
      </c>
      <c r="E1129" s="49">
        <v>28</v>
      </c>
      <c r="F1129" s="49"/>
      <c r="G1129" s="49">
        <v>11</v>
      </c>
      <c r="H1129" s="49"/>
      <c r="I1129" s="49"/>
      <c r="J1129" s="50">
        <v>4</v>
      </c>
      <c r="K1129" s="45">
        <f t="shared" si="48"/>
        <v>43</v>
      </c>
    </row>
    <row r="1130" spans="1:11" ht="24">
      <c r="A1130" s="97"/>
      <c r="B1130" s="97"/>
      <c r="C1130" s="13">
        <v>483</v>
      </c>
      <c r="D1130" s="14" t="s">
        <v>27</v>
      </c>
      <c r="E1130" s="49"/>
      <c r="F1130" s="49"/>
      <c r="G1130" s="49">
        <v>31</v>
      </c>
      <c r="H1130" s="49"/>
      <c r="I1130" s="49"/>
      <c r="J1130" s="50"/>
      <c r="K1130" s="45">
        <f t="shared" si="48"/>
        <v>31</v>
      </c>
    </row>
    <row r="1131" spans="1:11" ht="24">
      <c r="A1131" s="97"/>
      <c r="B1131" s="97"/>
      <c r="C1131" s="67">
        <v>484</v>
      </c>
      <c r="D1131" s="17" t="s">
        <v>38</v>
      </c>
      <c r="E1131" s="49"/>
      <c r="F1131" s="49"/>
      <c r="G1131" s="49"/>
      <c r="H1131" s="49"/>
      <c r="I1131" s="49"/>
      <c r="J1131" s="50"/>
      <c r="K1131" s="45">
        <f t="shared" si="48"/>
        <v>0</v>
      </c>
    </row>
    <row r="1132" spans="1:11" ht="24">
      <c r="A1132" s="97"/>
      <c r="B1132" s="97"/>
      <c r="C1132" s="67">
        <v>485</v>
      </c>
      <c r="D1132" s="17" t="s">
        <v>45</v>
      </c>
      <c r="E1132" s="49"/>
      <c r="F1132" s="49"/>
      <c r="G1132" s="49"/>
      <c r="H1132" s="49"/>
      <c r="I1132" s="49"/>
      <c r="J1132" s="50"/>
      <c r="K1132" s="45">
        <f t="shared" si="48"/>
        <v>0</v>
      </c>
    </row>
    <row r="1133" spans="1:11">
      <c r="A1133" s="97"/>
      <c r="B1133" s="97"/>
      <c r="C1133" s="67">
        <v>499</v>
      </c>
      <c r="D1133" s="14" t="s">
        <v>43</v>
      </c>
      <c r="E1133" s="49"/>
      <c r="F1133" s="49"/>
      <c r="G1133" s="49"/>
      <c r="H1133" s="49"/>
      <c r="I1133" s="49"/>
      <c r="J1133" s="50"/>
      <c r="K1133" s="45">
        <f t="shared" si="48"/>
        <v>0</v>
      </c>
    </row>
    <row r="1134" spans="1:11">
      <c r="A1134" s="97"/>
      <c r="B1134" s="97"/>
      <c r="C1134" s="13">
        <v>511</v>
      </c>
      <c r="D1134" s="14" t="s">
        <v>28</v>
      </c>
      <c r="E1134" s="49">
        <v>16805</v>
      </c>
      <c r="F1134" s="49"/>
      <c r="G1134" s="49">
        <v>28474</v>
      </c>
      <c r="H1134" s="49"/>
      <c r="I1134" s="49"/>
      <c r="J1134" s="50">
        <v>7585</v>
      </c>
      <c r="K1134" s="45">
        <f t="shared" si="48"/>
        <v>52864</v>
      </c>
    </row>
    <row r="1135" spans="1:11">
      <c r="A1135" s="97"/>
      <c r="B1135" s="97"/>
      <c r="C1135" s="13">
        <v>512</v>
      </c>
      <c r="D1135" s="14" t="s">
        <v>29</v>
      </c>
      <c r="E1135" s="49">
        <v>442</v>
      </c>
      <c r="F1135" s="49"/>
      <c r="G1135" s="49">
        <v>2175</v>
      </c>
      <c r="H1135" s="49"/>
      <c r="I1135" s="49"/>
      <c r="J1135" s="50">
        <v>458</v>
      </c>
      <c r="K1135" s="45">
        <f t="shared" si="48"/>
        <v>3075</v>
      </c>
    </row>
    <row r="1136" spans="1:11">
      <c r="C1136" s="67">
        <v>513</v>
      </c>
      <c r="D1136" s="14" t="s">
        <v>30</v>
      </c>
      <c r="E1136" s="49"/>
      <c r="F1136" s="49"/>
      <c r="G1136" s="49"/>
      <c r="H1136" s="49"/>
      <c r="I1136" s="49"/>
      <c r="J1136" s="50"/>
      <c r="K1136" s="45">
        <f t="shared" si="48"/>
        <v>0</v>
      </c>
    </row>
    <row r="1137" spans="1:11">
      <c r="C1137" s="67">
        <v>521</v>
      </c>
      <c r="D1137" s="14" t="s">
        <v>44</v>
      </c>
      <c r="E1137" s="49"/>
      <c r="F1137" s="49"/>
      <c r="G1137" s="49"/>
      <c r="H1137" s="49"/>
      <c r="I1137" s="49"/>
      <c r="J1137" s="50"/>
      <c r="K1137" s="45">
        <f t="shared" si="48"/>
        <v>0</v>
      </c>
    </row>
    <row r="1138" spans="1:11">
      <c r="C1138" s="67">
        <v>522</v>
      </c>
      <c r="D1138" s="14" t="s">
        <v>39</v>
      </c>
      <c r="E1138" s="49"/>
      <c r="F1138" s="49"/>
      <c r="G1138" s="49"/>
      <c r="H1138" s="49"/>
      <c r="I1138" s="49"/>
      <c r="J1138" s="50"/>
      <c r="K1138" s="45">
        <f t="shared" si="48"/>
        <v>0</v>
      </c>
    </row>
    <row r="1139" spans="1:11">
      <c r="C1139" s="68">
        <v>541</v>
      </c>
      <c r="D1139" s="16" t="s">
        <v>40</v>
      </c>
      <c r="E1139" s="53"/>
      <c r="F1139" s="53"/>
      <c r="G1139" s="53"/>
      <c r="H1139" s="53"/>
      <c r="I1139" s="53"/>
      <c r="J1139" s="54"/>
      <c r="K1139" s="45">
        <f t="shared" si="48"/>
        <v>0</v>
      </c>
    </row>
    <row r="1140" spans="1:11">
      <c r="C1140" s="67">
        <v>611</v>
      </c>
      <c r="D1140" s="14" t="s">
        <v>186</v>
      </c>
      <c r="E1140" s="49"/>
      <c r="F1140" s="49"/>
      <c r="G1140" s="49"/>
      <c r="H1140" s="49"/>
      <c r="I1140" s="49"/>
      <c r="J1140" s="50"/>
      <c r="K1140" s="45">
        <f t="shared" si="48"/>
        <v>0</v>
      </c>
    </row>
    <row r="1141" spans="1:11">
      <c r="C1141" s="67">
        <v>612</v>
      </c>
      <c r="D1141" s="14" t="s">
        <v>187</v>
      </c>
      <c r="E1141" s="49"/>
      <c r="F1141" s="49"/>
      <c r="G1141" s="49"/>
      <c r="H1141" s="49"/>
      <c r="I1141" s="49"/>
      <c r="J1141" s="50"/>
      <c r="K1141" s="45">
        <f t="shared" si="48"/>
        <v>0</v>
      </c>
    </row>
    <row r="1142" spans="1:11">
      <c r="C1142" s="67">
        <v>613</v>
      </c>
      <c r="D1142" s="14" t="s">
        <v>188</v>
      </c>
      <c r="E1142" s="49"/>
      <c r="F1142" s="49"/>
      <c r="G1142" s="49"/>
      <c r="H1142" s="49"/>
      <c r="I1142" s="49"/>
      <c r="J1142" s="50"/>
      <c r="K1142" s="45">
        <f t="shared" si="48"/>
        <v>0</v>
      </c>
    </row>
    <row r="1143" spans="1:11" ht="13.5" thickBot="1">
      <c r="C1143" s="68">
        <v>621</v>
      </c>
      <c r="D1143" s="16" t="s">
        <v>189</v>
      </c>
      <c r="E1143" s="53"/>
      <c r="F1143" s="53"/>
      <c r="G1143" s="53"/>
      <c r="H1143" s="53"/>
      <c r="I1143" s="53"/>
      <c r="J1143" s="54"/>
      <c r="K1143" s="34">
        <f t="shared" si="48"/>
        <v>0</v>
      </c>
    </row>
    <row r="1144" spans="1:11" ht="13.5" thickBot="1">
      <c r="C1144" s="95" t="s">
        <v>10</v>
      </c>
      <c r="D1144" s="96"/>
      <c r="E1144" s="58">
        <f t="shared" ref="E1144:K1144" si="49">SUM(E1104:E1143)</f>
        <v>25157</v>
      </c>
      <c r="F1144" s="58">
        <f t="shared" si="49"/>
        <v>0</v>
      </c>
      <c r="G1144" s="58">
        <f t="shared" si="49"/>
        <v>150607</v>
      </c>
      <c r="H1144" s="58">
        <f t="shared" si="49"/>
        <v>23</v>
      </c>
      <c r="I1144" s="58">
        <f t="shared" si="49"/>
        <v>0</v>
      </c>
      <c r="J1144" s="58">
        <f t="shared" si="49"/>
        <v>24524</v>
      </c>
      <c r="K1144" s="58">
        <f t="shared" si="49"/>
        <v>200311</v>
      </c>
    </row>
    <row r="1145" spans="1:11">
      <c r="E1145" s="60"/>
      <c r="F1145" s="60"/>
      <c r="G1145" s="60"/>
      <c r="H1145" s="60"/>
      <c r="I1145" s="60"/>
      <c r="J1145" s="60"/>
      <c r="K1145" s="60"/>
    </row>
    <row r="1146" spans="1:11">
      <c r="E1146" s="60"/>
      <c r="F1146" s="60"/>
      <c r="G1146" s="60"/>
      <c r="H1146" s="60"/>
      <c r="I1146" s="60"/>
      <c r="J1146" s="60"/>
      <c r="K1146" s="60"/>
    </row>
    <row r="1147" spans="1:11" ht="13.5" thickBot="1">
      <c r="E1147" s="60"/>
      <c r="F1147" s="60"/>
      <c r="G1147" s="60"/>
      <c r="H1147" s="60"/>
      <c r="I1147" s="60"/>
      <c r="J1147" s="60"/>
      <c r="K1147" s="60"/>
    </row>
    <row r="1148" spans="1:11" ht="26.25" thickBot="1">
      <c r="A1148" s="97">
        <v>21</v>
      </c>
      <c r="B1148" s="97" t="s">
        <v>219</v>
      </c>
      <c r="C1148" s="41" t="s">
        <v>2</v>
      </c>
      <c r="D1148" s="38" t="s">
        <v>3</v>
      </c>
      <c r="E1148" s="82" t="s">
        <v>4</v>
      </c>
      <c r="F1148" s="75" t="s">
        <v>9</v>
      </c>
      <c r="G1148" s="76" t="s">
        <v>5</v>
      </c>
      <c r="H1148" s="83" t="s">
        <v>6</v>
      </c>
      <c r="I1148" s="83" t="s">
        <v>7</v>
      </c>
      <c r="J1148" s="78" t="s">
        <v>8</v>
      </c>
      <c r="K1148" s="140" t="s">
        <v>10</v>
      </c>
    </row>
    <row r="1149" spans="1:11">
      <c r="A1149" s="97"/>
      <c r="B1149" s="97"/>
      <c r="C1149" s="12">
        <v>411</v>
      </c>
      <c r="D1149" s="15" t="s">
        <v>11</v>
      </c>
      <c r="E1149" s="45"/>
      <c r="F1149" s="45"/>
      <c r="G1149" s="45">
        <v>25940</v>
      </c>
      <c r="H1149" s="45"/>
      <c r="I1149" s="45"/>
      <c r="J1149" s="46"/>
      <c r="K1149" s="45">
        <f t="shared" ref="K1149:K1188" si="50">SUM(E1149:J1149)</f>
        <v>25940</v>
      </c>
    </row>
    <row r="1150" spans="1:11">
      <c r="A1150" s="97"/>
      <c r="B1150" s="97"/>
      <c r="C1150" s="13">
        <v>412</v>
      </c>
      <c r="D1150" s="14" t="s">
        <v>12</v>
      </c>
      <c r="E1150" s="49"/>
      <c r="F1150" s="49"/>
      <c r="G1150" s="49">
        <v>6142</v>
      </c>
      <c r="H1150" s="49"/>
      <c r="I1150" s="49"/>
      <c r="J1150" s="50"/>
      <c r="K1150" s="45">
        <f t="shared" si="50"/>
        <v>6142</v>
      </c>
    </row>
    <row r="1151" spans="1:11">
      <c r="A1151" s="97"/>
      <c r="B1151" s="97"/>
      <c r="C1151" s="13">
        <v>413</v>
      </c>
      <c r="D1151" s="14" t="s">
        <v>13</v>
      </c>
      <c r="E1151" s="49"/>
      <c r="F1151" s="49"/>
      <c r="G1151" s="49">
        <v>30</v>
      </c>
      <c r="H1151" s="49"/>
      <c r="I1151" s="49"/>
      <c r="J1151" s="50"/>
      <c r="K1151" s="45">
        <f t="shared" si="50"/>
        <v>30</v>
      </c>
    </row>
    <row r="1152" spans="1:11">
      <c r="A1152" s="97"/>
      <c r="B1152" s="97"/>
      <c r="C1152" s="13">
        <v>414</v>
      </c>
      <c r="D1152" s="14" t="s">
        <v>14</v>
      </c>
      <c r="E1152" s="49"/>
      <c r="F1152" s="49"/>
      <c r="G1152" s="49">
        <v>3015</v>
      </c>
      <c r="H1152" s="49"/>
      <c r="I1152" s="49"/>
      <c r="J1152" s="50"/>
      <c r="K1152" s="45">
        <f t="shared" si="50"/>
        <v>3015</v>
      </c>
    </row>
    <row r="1153" spans="1:11">
      <c r="A1153" s="97"/>
      <c r="B1153" s="97"/>
      <c r="C1153" s="13">
        <v>415</v>
      </c>
      <c r="D1153" s="14" t="s">
        <v>15</v>
      </c>
      <c r="E1153" s="49"/>
      <c r="F1153" s="49"/>
      <c r="G1153" s="49">
        <v>103</v>
      </c>
      <c r="H1153" s="49"/>
      <c r="I1153" s="49"/>
      <c r="J1153" s="50"/>
      <c r="K1153" s="45">
        <f t="shared" si="50"/>
        <v>103</v>
      </c>
    </row>
    <row r="1154" spans="1:11">
      <c r="A1154" s="97"/>
      <c r="B1154" s="97"/>
      <c r="C1154" s="13">
        <v>416</v>
      </c>
      <c r="D1154" s="14" t="s">
        <v>16</v>
      </c>
      <c r="E1154" s="49"/>
      <c r="F1154" s="49"/>
      <c r="G1154" s="49">
        <v>205</v>
      </c>
      <c r="H1154" s="49"/>
      <c r="I1154" s="49"/>
      <c r="J1154" s="50"/>
      <c r="K1154" s="45">
        <f t="shared" si="50"/>
        <v>205</v>
      </c>
    </row>
    <row r="1155" spans="1:11">
      <c r="A1155" s="97"/>
      <c r="B1155" s="97"/>
      <c r="C1155" s="67">
        <v>417</v>
      </c>
      <c r="D1155" s="14" t="s">
        <v>31</v>
      </c>
      <c r="E1155" s="49"/>
      <c r="F1155" s="49"/>
      <c r="G1155" s="49">
        <v>438</v>
      </c>
      <c r="H1155" s="49"/>
      <c r="I1155" s="49"/>
      <c r="J1155" s="50"/>
      <c r="K1155" s="45">
        <f t="shared" si="50"/>
        <v>438</v>
      </c>
    </row>
    <row r="1156" spans="1:11">
      <c r="A1156" s="97"/>
      <c r="B1156" s="97"/>
      <c r="C1156" s="13">
        <v>421</v>
      </c>
      <c r="D1156" s="14" t="s">
        <v>17</v>
      </c>
      <c r="E1156" s="49"/>
      <c r="F1156" s="49"/>
      <c r="G1156" s="49">
        <v>4963</v>
      </c>
      <c r="H1156" s="49"/>
      <c r="I1156" s="49"/>
      <c r="J1156" s="50"/>
      <c r="K1156" s="45">
        <f t="shared" si="50"/>
        <v>4963</v>
      </c>
    </row>
    <row r="1157" spans="1:11">
      <c r="A1157" s="97"/>
      <c r="B1157" s="97"/>
      <c r="C1157" s="13">
        <v>422</v>
      </c>
      <c r="D1157" s="14" t="s">
        <v>18</v>
      </c>
      <c r="E1157" s="49"/>
      <c r="F1157" s="49"/>
      <c r="G1157" s="49">
        <v>1009</v>
      </c>
      <c r="H1157" s="49"/>
      <c r="I1157" s="49"/>
      <c r="J1157" s="50"/>
      <c r="K1157" s="45">
        <f t="shared" si="50"/>
        <v>1009</v>
      </c>
    </row>
    <row r="1158" spans="1:11">
      <c r="A1158" s="97"/>
      <c r="B1158" s="97"/>
      <c r="C1158" s="13">
        <v>423</v>
      </c>
      <c r="D1158" s="14" t="s">
        <v>19</v>
      </c>
      <c r="E1158" s="49"/>
      <c r="F1158" s="49"/>
      <c r="G1158" s="49">
        <v>4211</v>
      </c>
      <c r="H1158" s="49"/>
      <c r="I1158" s="49"/>
      <c r="J1158" s="50"/>
      <c r="K1158" s="45">
        <f t="shared" si="50"/>
        <v>4211</v>
      </c>
    </row>
    <row r="1159" spans="1:11">
      <c r="A1159" s="97"/>
      <c r="B1159" s="97"/>
      <c r="C1159" s="13">
        <v>424</v>
      </c>
      <c r="D1159" s="14" t="s">
        <v>20</v>
      </c>
      <c r="E1159" s="49"/>
      <c r="F1159" s="49"/>
      <c r="G1159" s="49">
        <v>150</v>
      </c>
      <c r="H1159" s="49"/>
      <c r="I1159" s="49"/>
      <c r="J1159" s="50"/>
      <c r="K1159" s="45">
        <f t="shared" si="50"/>
        <v>150</v>
      </c>
    </row>
    <row r="1160" spans="1:11">
      <c r="A1160" s="97"/>
      <c r="B1160" s="97"/>
      <c r="C1160" s="13">
        <v>425</v>
      </c>
      <c r="D1160" s="14" t="s">
        <v>21</v>
      </c>
      <c r="E1160" s="49"/>
      <c r="F1160" s="49"/>
      <c r="G1160" s="49">
        <v>1864</v>
      </c>
      <c r="H1160" s="49"/>
      <c r="I1160" s="49"/>
      <c r="J1160" s="50"/>
      <c r="K1160" s="45">
        <f t="shared" si="50"/>
        <v>1864</v>
      </c>
    </row>
    <row r="1161" spans="1:11">
      <c r="A1161" s="97"/>
      <c r="B1161" s="97"/>
      <c r="C1161" s="13">
        <v>426</v>
      </c>
      <c r="D1161" s="14" t="s">
        <v>22</v>
      </c>
      <c r="E1161" s="49"/>
      <c r="F1161" s="49"/>
      <c r="G1161" s="49">
        <v>1172</v>
      </c>
      <c r="H1161" s="49"/>
      <c r="I1161" s="49"/>
      <c r="J1161" s="50"/>
      <c r="K1161" s="45">
        <f t="shared" si="50"/>
        <v>1172</v>
      </c>
    </row>
    <row r="1162" spans="1:11">
      <c r="A1162" s="97"/>
      <c r="B1162" s="97"/>
      <c r="C1162" s="13">
        <v>431</v>
      </c>
      <c r="D1162" s="14" t="s">
        <v>32</v>
      </c>
      <c r="E1162" s="49"/>
      <c r="F1162" s="49"/>
      <c r="G1162" s="49"/>
      <c r="H1162" s="49"/>
      <c r="I1162" s="49"/>
      <c r="J1162" s="50"/>
      <c r="K1162" s="45">
        <f t="shared" si="50"/>
        <v>0</v>
      </c>
    </row>
    <row r="1163" spans="1:11">
      <c r="A1163" s="97"/>
      <c r="B1163" s="97"/>
      <c r="C1163" s="67">
        <v>434</v>
      </c>
      <c r="D1163" s="14" t="s">
        <v>33</v>
      </c>
      <c r="E1163" s="49"/>
      <c r="F1163" s="49"/>
      <c r="G1163" s="49"/>
      <c r="H1163" s="49"/>
      <c r="I1163" s="49"/>
      <c r="J1163" s="50"/>
      <c r="K1163" s="45">
        <f t="shared" si="50"/>
        <v>0</v>
      </c>
    </row>
    <row r="1164" spans="1:11">
      <c r="A1164" s="97"/>
      <c r="B1164" s="97"/>
      <c r="C1164" s="13">
        <v>441</v>
      </c>
      <c r="D1164" s="14" t="s">
        <v>23</v>
      </c>
      <c r="E1164" s="49"/>
      <c r="F1164" s="49"/>
      <c r="G1164" s="49"/>
      <c r="H1164" s="49"/>
      <c r="I1164" s="49"/>
      <c r="J1164" s="50"/>
      <c r="K1164" s="45">
        <f t="shared" si="50"/>
        <v>0</v>
      </c>
    </row>
    <row r="1165" spans="1:11">
      <c r="A1165" s="97"/>
      <c r="B1165" s="97"/>
      <c r="C1165" s="67">
        <v>442</v>
      </c>
      <c r="D1165" s="14" t="s">
        <v>41</v>
      </c>
      <c r="E1165" s="49"/>
      <c r="F1165" s="49"/>
      <c r="G1165" s="49"/>
      <c r="H1165" s="49"/>
      <c r="I1165" s="49"/>
      <c r="J1165" s="50"/>
      <c r="K1165" s="45">
        <f t="shared" si="50"/>
        <v>0</v>
      </c>
    </row>
    <row r="1166" spans="1:11">
      <c r="A1166" s="97"/>
      <c r="B1166" s="97"/>
      <c r="C1166" s="13">
        <v>444</v>
      </c>
      <c r="D1166" s="14" t="s">
        <v>24</v>
      </c>
      <c r="E1166" s="49"/>
      <c r="F1166" s="49"/>
      <c r="G1166" s="49"/>
      <c r="H1166" s="49"/>
      <c r="I1166" s="49"/>
      <c r="J1166" s="50"/>
      <c r="K1166" s="45">
        <f t="shared" si="50"/>
        <v>0</v>
      </c>
    </row>
    <row r="1167" spans="1:11" ht="24">
      <c r="A1167" s="97"/>
      <c r="B1167" s="97"/>
      <c r="C1167" s="67">
        <v>451</v>
      </c>
      <c r="D1167" s="14" t="s">
        <v>34</v>
      </c>
      <c r="E1167" s="49"/>
      <c r="F1167" s="49"/>
      <c r="G1167" s="49">
        <v>21702</v>
      </c>
      <c r="H1167" s="49"/>
      <c r="I1167" s="49"/>
      <c r="J1167" s="50"/>
      <c r="K1167" s="45">
        <f t="shared" si="50"/>
        <v>21702</v>
      </c>
    </row>
    <row r="1168" spans="1:11">
      <c r="A1168" s="97"/>
      <c r="B1168" s="97"/>
      <c r="C1168" s="67">
        <v>462</v>
      </c>
      <c r="D1168" s="14" t="s">
        <v>42</v>
      </c>
      <c r="E1168" s="49"/>
      <c r="F1168" s="49"/>
      <c r="G1168" s="49"/>
      <c r="H1168" s="49"/>
      <c r="I1168" s="49"/>
      <c r="J1168" s="50"/>
      <c r="K1168" s="45">
        <f t="shared" si="50"/>
        <v>0</v>
      </c>
    </row>
    <row r="1169" spans="1:12">
      <c r="A1169" s="97"/>
      <c r="B1169" s="97"/>
      <c r="C1169" s="13">
        <v>463</v>
      </c>
      <c r="D1169" s="14" t="s">
        <v>35</v>
      </c>
      <c r="E1169" s="49"/>
      <c r="F1169" s="49"/>
      <c r="G1169" s="49">
        <v>3820</v>
      </c>
      <c r="H1169" s="49"/>
      <c r="I1169" s="49"/>
      <c r="J1169" s="50"/>
      <c r="K1169" s="45">
        <f t="shared" si="50"/>
        <v>3820</v>
      </c>
    </row>
    <row r="1170" spans="1:12" ht="24">
      <c r="A1170" s="97"/>
      <c r="B1170" s="97"/>
      <c r="C1170" s="67">
        <v>464</v>
      </c>
      <c r="D1170" s="14" t="s">
        <v>36</v>
      </c>
      <c r="E1170" s="49"/>
      <c r="F1170" s="49"/>
      <c r="G1170" s="49"/>
      <c r="H1170" s="49"/>
      <c r="I1170" s="49"/>
      <c r="J1170" s="50"/>
      <c r="K1170" s="45">
        <f t="shared" si="50"/>
        <v>0</v>
      </c>
    </row>
    <row r="1171" spans="1:12" ht="24">
      <c r="A1171" s="97"/>
      <c r="B1171" s="97"/>
      <c r="C1171" s="67">
        <v>471</v>
      </c>
      <c r="D1171" s="14" t="s">
        <v>243</v>
      </c>
      <c r="E1171" s="49"/>
      <c r="F1171" s="49"/>
      <c r="G1171" s="49"/>
      <c r="H1171" s="49"/>
      <c r="I1171" s="49"/>
      <c r="J1171" s="50"/>
      <c r="K1171" s="45">
        <f t="shared" si="50"/>
        <v>0</v>
      </c>
    </row>
    <row r="1172" spans="1:12">
      <c r="A1172" s="97"/>
      <c r="B1172" s="97"/>
      <c r="C1172" s="13">
        <v>472</v>
      </c>
      <c r="D1172" s="14" t="s">
        <v>37</v>
      </c>
      <c r="E1172" s="49"/>
      <c r="F1172" s="49"/>
      <c r="G1172" s="49">
        <v>3119</v>
      </c>
      <c r="H1172" s="49"/>
      <c r="I1172" s="49"/>
      <c r="J1172" s="50"/>
      <c r="K1172" s="45">
        <f t="shared" si="50"/>
        <v>3119</v>
      </c>
    </row>
    <row r="1173" spans="1:12">
      <c r="A1173" s="97"/>
      <c r="B1173" s="97"/>
      <c r="C1173" s="13">
        <v>481</v>
      </c>
      <c r="D1173" s="14" t="s">
        <v>25</v>
      </c>
      <c r="E1173" s="49"/>
      <c r="F1173" s="49"/>
      <c r="G1173" s="49">
        <v>784</v>
      </c>
      <c r="H1173" s="49"/>
      <c r="I1173" s="49"/>
      <c r="J1173" s="50"/>
      <c r="K1173" s="45">
        <f t="shared" si="50"/>
        <v>784</v>
      </c>
    </row>
    <row r="1174" spans="1:12" ht="24">
      <c r="A1174" s="97"/>
      <c r="B1174" s="97"/>
      <c r="C1174" s="13">
        <v>482</v>
      </c>
      <c r="D1174" s="14" t="s">
        <v>26</v>
      </c>
      <c r="E1174" s="49"/>
      <c r="F1174" s="49"/>
      <c r="G1174" s="49">
        <v>8</v>
      </c>
      <c r="H1174" s="49"/>
      <c r="I1174" s="49"/>
      <c r="J1174" s="50"/>
      <c r="K1174" s="45">
        <f t="shared" si="50"/>
        <v>8</v>
      </c>
    </row>
    <row r="1175" spans="1:12" ht="24">
      <c r="A1175" s="97"/>
      <c r="B1175" s="97"/>
      <c r="C1175" s="13">
        <v>483</v>
      </c>
      <c r="D1175" s="14" t="s">
        <v>27</v>
      </c>
      <c r="E1175" s="49"/>
      <c r="F1175" s="49"/>
      <c r="G1175" s="49">
        <v>536</v>
      </c>
      <c r="H1175" s="49"/>
      <c r="I1175" s="49"/>
      <c r="J1175" s="50"/>
      <c r="K1175" s="45">
        <f t="shared" si="50"/>
        <v>536</v>
      </c>
    </row>
    <row r="1176" spans="1:12" ht="24">
      <c r="A1176" s="97"/>
      <c r="B1176" s="97"/>
      <c r="C1176" s="67">
        <v>484</v>
      </c>
      <c r="D1176" s="17" t="s">
        <v>38</v>
      </c>
      <c r="E1176" s="49"/>
      <c r="F1176" s="49"/>
      <c r="G1176" s="49"/>
      <c r="H1176" s="49"/>
      <c r="I1176" s="49"/>
      <c r="J1176" s="50"/>
      <c r="K1176" s="45">
        <f t="shared" si="50"/>
        <v>0</v>
      </c>
    </row>
    <row r="1177" spans="1:12" ht="24">
      <c r="A1177" s="97"/>
      <c r="B1177" s="97"/>
      <c r="C1177" s="67">
        <v>485</v>
      </c>
      <c r="D1177" s="17" t="s">
        <v>45</v>
      </c>
      <c r="E1177" s="49"/>
      <c r="F1177" s="49"/>
      <c r="G1177" s="49"/>
      <c r="H1177" s="49"/>
      <c r="I1177" s="49"/>
      <c r="J1177" s="50"/>
      <c r="K1177" s="45">
        <f t="shared" si="50"/>
        <v>0</v>
      </c>
    </row>
    <row r="1178" spans="1:12">
      <c r="A1178" s="97"/>
      <c r="B1178" s="97"/>
      <c r="C1178" s="67">
        <v>499</v>
      </c>
      <c r="D1178" s="14" t="s">
        <v>43</v>
      </c>
      <c r="E1178" s="49"/>
      <c r="F1178" s="49"/>
      <c r="G1178" s="49"/>
      <c r="H1178" s="49"/>
      <c r="I1178" s="49"/>
      <c r="J1178" s="50"/>
      <c r="K1178" s="45">
        <f t="shared" si="50"/>
        <v>0</v>
      </c>
    </row>
    <row r="1179" spans="1:12">
      <c r="A1179" s="97"/>
      <c r="B1179" s="97"/>
      <c r="C1179" s="13">
        <v>511</v>
      </c>
      <c r="D1179" s="14" t="s">
        <v>28</v>
      </c>
      <c r="E1179" s="49"/>
      <c r="F1179" s="49"/>
      <c r="G1179" s="49">
        <v>402</v>
      </c>
      <c r="H1179" s="49"/>
      <c r="I1179" s="49"/>
      <c r="J1179" s="50"/>
      <c r="K1179" s="45">
        <f t="shared" si="50"/>
        <v>402</v>
      </c>
    </row>
    <row r="1180" spans="1:12">
      <c r="A1180" s="97"/>
      <c r="B1180" s="97"/>
      <c r="C1180" s="13">
        <v>512</v>
      </c>
      <c r="D1180" s="14" t="s">
        <v>29</v>
      </c>
      <c r="E1180" s="49"/>
      <c r="F1180" s="49"/>
      <c r="G1180" s="49">
        <v>20</v>
      </c>
      <c r="H1180" s="49"/>
      <c r="I1180" s="49"/>
      <c r="J1180" s="50"/>
      <c r="K1180" s="45">
        <f t="shared" si="50"/>
        <v>20</v>
      </c>
    </row>
    <row r="1181" spans="1:12">
      <c r="C1181" s="67">
        <v>513</v>
      </c>
      <c r="D1181" s="14" t="s">
        <v>30</v>
      </c>
      <c r="E1181" s="49"/>
      <c r="F1181" s="49"/>
      <c r="G1181" s="49"/>
      <c r="H1181" s="49"/>
      <c r="I1181" s="49"/>
      <c r="J1181" s="50"/>
      <c r="K1181" s="45">
        <f t="shared" si="50"/>
        <v>0</v>
      </c>
    </row>
    <row r="1182" spans="1:12">
      <c r="C1182" s="67">
        <v>521</v>
      </c>
      <c r="D1182" s="14" t="s">
        <v>44</v>
      </c>
      <c r="E1182" s="49"/>
      <c r="F1182" s="49"/>
      <c r="G1182" s="49"/>
      <c r="H1182" s="49"/>
      <c r="I1182" s="49"/>
      <c r="J1182" s="50"/>
      <c r="K1182" s="45">
        <f t="shared" si="50"/>
        <v>0</v>
      </c>
    </row>
    <row r="1183" spans="1:12">
      <c r="C1183" s="67">
        <v>522</v>
      </c>
      <c r="D1183" s="14" t="s">
        <v>39</v>
      </c>
      <c r="E1183" s="49"/>
      <c r="F1183" s="49"/>
      <c r="G1183" s="49"/>
      <c r="H1183" s="49"/>
      <c r="I1183" s="49"/>
      <c r="J1183" s="50"/>
      <c r="K1183" s="45">
        <f t="shared" si="50"/>
        <v>0</v>
      </c>
      <c r="L1183" s="60"/>
    </row>
    <row r="1184" spans="1:12">
      <c r="C1184" s="68">
        <v>541</v>
      </c>
      <c r="D1184" s="16" t="s">
        <v>40</v>
      </c>
      <c r="E1184" s="53"/>
      <c r="F1184" s="53"/>
      <c r="G1184" s="53"/>
      <c r="H1184" s="53"/>
      <c r="I1184" s="53"/>
      <c r="J1184" s="54"/>
      <c r="K1184" s="45">
        <f t="shared" si="50"/>
        <v>0</v>
      </c>
    </row>
    <row r="1185" spans="1:11">
      <c r="C1185" s="67">
        <v>611</v>
      </c>
      <c r="D1185" s="14" t="s">
        <v>186</v>
      </c>
      <c r="E1185" s="49"/>
      <c r="F1185" s="49"/>
      <c r="G1185" s="49"/>
      <c r="H1185" s="49"/>
      <c r="I1185" s="49"/>
      <c r="J1185" s="50"/>
      <c r="K1185" s="45">
        <f t="shared" si="50"/>
        <v>0</v>
      </c>
    </row>
    <row r="1186" spans="1:11">
      <c r="C1186" s="67">
        <v>612</v>
      </c>
      <c r="D1186" s="14" t="s">
        <v>187</v>
      </c>
      <c r="E1186" s="49"/>
      <c r="F1186" s="49"/>
      <c r="G1186" s="49"/>
      <c r="H1186" s="49"/>
      <c r="I1186" s="49"/>
      <c r="J1186" s="50"/>
      <c r="K1186" s="45">
        <f t="shared" si="50"/>
        <v>0</v>
      </c>
    </row>
    <row r="1187" spans="1:11">
      <c r="C1187" s="67">
        <v>613</v>
      </c>
      <c r="D1187" s="14" t="s">
        <v>188</v>
      </c>
      <c r="E1187" s="49"/>
      <c r="F1187" s="49"/>
      <c r="G1187" s="49"/>
      <c r="H1187" s="49"/>
      <c r="I1187" s="49"/>
      <c r="J1187" s="50"/>
      <c r="K1187" s="45">
        <f t="shared" si="50"/>
        <v>0</v>
      </c>
    </row>
    <row r="1188" spans="1:11">
      <c r="C1188" s="67">
        <v>621</v>
      </c>
      <c r="D1188" s="14" t="s">
        <v>189</v>
      </c>
      <c r="E1188" s="49"/>
      <c r="F1188" s="49"/>
      <c r="G1188" s="49"/>
      <c r="H1188" s="49"/>
      <c r="I1188" s="49"/>
      <c r="J1188" s="50"/>
      <c r="K1188" s="45">
        <f t="shared" si="50"/>
        <v>0</v>
      </c>
    </row>
    <row r="1189" spans="1:11">
      <c r="C1189" s="162" t="s">
        <v>10</v>
      </c>
      <c r="D1189" s="163"/>
      <c r="E1189" s="49">
        <f t="shared" ref="E1189:K1189" si="51">SUM(E1149:E1188)</f>
        <v>0</v>
      </c>
      <c r="F1189" s="49">
        <f t="shared" si="51"/>
        <v>0</v>
      </c>
      <c r="G1189" s="49">
        <f t="shared" si="51"/>
        <v>79633</v>
      </c>
      <c r="H1189" s="49">
        <f t="shared" si="51"/>
        <v>0</v>
      </c>
      <c r="I1189" s="49">
        <f t="shared" si="51"/>
        <v>0</v>
      </c>
      <c r="J1189" s="49">
        <f t="shared" si="51"/>
        <v>0</v>
      </c>
      <c r="K1189" s="49">
        <f t="shared" si="51"/>
        <v>79633</v>
      </c>
    </row>
    <row r="1190" spans="1:11">
      <c r="E1190" s="60"/>
      <c r="F1190" s="60"/>
      <c r="G1190" s="60"/>
      <c r="H1190" s="60"/>
      <c r="I1190" s="60"/>
      <c r="J1190" s="60"/>
      <c r="K1190" s="60"/>
    </row>
    <row r="1191" spans="1:11">
      <c r="E1191" s="60"/>
      <c r="F1191" s="60"/>
      <c r="G1191" s="60"/>
      <c r="H1191" s="60"/>
      <c r="I1191" s="60"/>
      <c r="J1191" s="60"/>
      <c r="K1191" s="60"/>
    </row>
    <row r="1192" spans="1:11" ht="13.5" thickBot="1">
      <c r="E1192" s="60"/>
      <c r="F1192" s="60"/>
      <c r="G1192" s="60"/>
      <c r="H1192" s="60"/>
      <c r="I1192" s="60"/>
      <c r="J1192" s="60"/>
      <c r="K1192" s="60"/>
    </row>
    <row r="1193" spans="1:11" ht="26.25" thickBot="1">
      <c r="A1193" s="97">
        <v>22</v>
      </c>
      <c r="B1193" s="97" t="s">
        <v>220</v>
      </c>
      <c r="C1193" s="41" t="s">
        <v>2</v>
      </c>
      <c r="D1193" s="38" t="s">
        <v>3</v>
      </c>
      <c r="E1193" s="82" t="s">
        <v>4</v>
      </c>
      <c r="F1193" s="75" t="s">
        <v>9</v>
      </c>
      <c r="G1193" s="76" t="s">
        <v>5</v>
      </c>
      <c r="H1193" s="83" t="s">
        <v>6</v>
      </c>
      <c r="I1193" s="83" t="s">
        <v>7</v>
      </c>
      <c r="J1193" s="78" t="s">
        <v>8</v>
      </c>
      <c r="K1193" s="140" t="s">
        <v>10</v>
      </c>
    </row>
    <row r="1194" spans="1:11">
      <c r="A1194" s="97"/>
      <c r="B1194" s="97"/>
      <c r="C1194" s="12">
        <v>411</v>
      </c>
      <c r="D1194" s="15" t="s">
        <v>11</v>
      </c>
      <c r="E1194" s="45">
        <v>1791</v>
      </c>
      <c r="F1194" s="45"/>
      <c r="G1194" s="45">
        <v>27190</v>
      </c>
      <c r="H1194" s="45"/>
      <c r="I1194" s="45"/>
      <c r="J1194" s="46">
        <v>26</v>
      </c>
      <c r="K1194" s="45">
        <f t="shared" ref="K1194:K1233" si="52">SUM(E1194:J1194)</f>
        <v>29007</v>
      </c>
    </row>
    <row r="1195" spans="1:11">
      <c r="A1195" s="97"/>
      <c r="B1195" s="97"/>
      <c r="C1195" s="13">
        <v>412</v>
      </c>
      <c r="D1195" s="14" t="s">
        <v>12</v>
      </c>
      <c r="E1195" s="49">
        <v>265</v>
      </c>
      <c r="F1195" s="49"/>
      <c r="G1195" s="49">
        <v>4937</v>
      </c>
      <c r="H1195" s="49"/>
      <c r="I1195" s="49"/>
      <c r="J1195" s="50">
        <v>4</v>
      </c>
      <c r="K1195" s="45">
        <f t="shared" si="52"/>
        <v>5206</v>
      </c>
    </row>
    <row r="1196" spans="1:11">
      <c r="A1196" s="97"/>
      <c r="B1196" s="97"/>
      <c r="C1196" s="13">
        <v>413</v>
      </c>
      <c r="D1196" s="14" t="s">
        <v>13</v>
      </c>
      <c r="E1196" s="49">
        <v>18</v>
      </c>
      <c r="F1196" s="49"/>
      <c r="G1196" s="49">
        <v>5</v>
      </c>
      <c r="H1196" s="49"/>
      <c r="I1196" s="49"/>
      <c r="J1196" s="50">
        <v>2</v>
      </c>
      <c r="K1196" s="45">
        <f t="shared" si="52"/>
        <v>25</v>
      </c>
    </row>
    <row r="1197" spans="1:11">
      <c r="A1197" s="97"/>
      <c r="B1197" s="97"/>
      <c r="C1197" s="13">
        <v>414</v>
      </c>
      <c r="D1197" s="14" t="s">
        <v>14</v>
      </c>
      <c r="E1197" s="49"/>
      <c r="F1197" s="49"/>
      <c r="G1197" s="49">
        <v>245</v>
      </c>
      <c r="H1197" s="49"/>
      <c r="I1197" s="49"/>
      <c r="J1197" s="50"/>
      <c r="K1197" s="45">
        <f t="shared" si="52"/>
        <v>245</v>
      </c>
    </row>
    <row r="1198" spans="1:11">
      <c r="A1198" s="97"/>
      <c r="B1198" s="97"/>
      <c r="C1198" s="13">
        <v>415</v>
      </c>
      <c r="D1198" s="14" t="s">
        <v>15</v>
      </c>
      <c r="E1198" s="49"/>
      <c r="F1198" s="49"/>
      <c r="G1198" s="49">
        <v>267</v>
      </c>
      <c r="H1198" s="49"/>
      <c r="I1198" s="49"/>
      <c r="J1198" s="50"/>
      <c r="K1198" s="45">
        <f t="shared" si="52"/>
        <v>267</v>
      </c>
    </row>
    <row r="1199" spans="1:11">
      <c r="A1199" s="97"/>
      <c r="B1199" s="97"/>
      <c r="C1199" s="13">
        <v>416</v>
      </c>
      <c r="D1199" s="14" t="s">
        <v>16</v>
      </c>
      <c r="E1199" s="49">
        <v>30</v>
      </c>
      <c r="F1199" s="49"/>
      <c r="G1199" s="49">
        <v>520</v>
      </c>
      <c r="H1199" s="49"/>
      <c r="I1199" s="49"/>
      <c r="J1199" s="50"/>
      <c r="K1199" s="45">
        <f t="shared" si="52"/>
        <v>550</v>
      </c>
    </row>
    <row r="1200" spans="1:11">
      <c r="A1200" s="97"/>
      <c r="B1200" s="97"/>
      <c r="C1200" s="67">
        <v>417</v>
      </c>
      <c r="D1200" s="14" t="s">
        <v>31</v>
      </c>
      <c r="E1200" s="49"/>
      <c r="F1200" s="49"/>
      <c r="G1200" s="49">
        <v>28</v>
      </c>
      <c r="H1200" s="49"/>
      <c r="I1200" s="49"/>
      <c r="J1200" s="50"/>
      <c r="K1200" s="45">
        <f t="shared" si="52"/>
        <v>28</v>
      </c>
    </row>
    <row r="1201" spans="1:11">
      <c r="A1201" s="97"/>
      <c r="B1201" s="97"/>
      <c r="C1201" s="13">
        <v>421</v>
      </c>
      <c r="D1201" s="14" t="s">
        <v>17</v>
      </c>
      <c r="E1201" s="49">
        <v>940</v>
      </c>
      <c r="F1201" s="49"/>
      <c r="G1201" s="49">
        <v>3443</v>
      </c>
      <c r="H1201" s="49"/>
      <c r="I1201" s="49">
        <v>117</v>
      </c>
      <c r="J1201" s="50">
        <v>440</v>
      </c>
      <c r="K1201" s="45">
        <f t="shared" si="52"/>
        <v>4940</v>
      </c>
    </row>
    <row r="1202" spans="1:11">
      <c r="A1202" s="97"/>
      <c r="B1202" s="97"/>
      <c r="C1202" s="13">
        <v>422</v>
      </c>
      <c r="D1202" s="14" t="s">
        <v>18</v>
      </c>
      <c r="E1202" s="49">
        <v>12</v>
      </c>
      <c r="F1202" s="49"/>
      <c r="G1202" s="49">
        <v>605</v>
      </c>
      <c r="H1202" s="49"/>
      <c r="I1202" s="49"/>
      <c r="J1202" s="50">
        <v>66</v>
      </c>
      <c r="K1202" s="45">
        <f t="shared" si="52"/>
        <v>683</v>
      </c>
    </row>
    <row r="1203" spans="1:11">
      <c r="A1203" s="97"/>
      <c r="B1203" s="97"/>
      <c r="C1203" s="13">
        <v>423</v>
      </c>
      <c r="D1203" s="14" t="s">
        <v>19</v>
      </c>
      <c r="E1203" s="49">
        <v>53</v>
      </c>
      <c r="F1203" s="49"/>
      <c r="G1203" s="49">
        <v>4246</v>
      </c>
      <c r="H1203" s="49"/>
      <c r="I1203" s="49">
        <v>2126</v>
      </c>
      <c r="J1203" s="50">
        <v>594</v>
      </c>
      <c r="K1203" s="45">
        <f t="shared" si="52"/>
        <v>7019</v>
      </c>
    </row>
    <row r="1204" spans="1:11">
      <c r="A1204" s="97"/>
      <c r="B1204" s="97"/>
      <c r="C1204" s="13">
        <v>424</v>
      </c>
      <c r="D1204" s="14" t="s">
        <v>20</v>
      </c>
      <c r="E1204" s="49">
        <v>191</v>
      </c>
      <c r="F1204" s="49"/>
      <c r="G1204" s="49">
        <v>2333</v>
      </c>
      <c r="H1204" s="49"/>
      <c r="I1204" s="49"/>
      <c r="J1204" s="50">
        <v>405</v>
      </c>
      <c r="K1204" s="45">
        <f t="shared" si="52"/>
        <v>2929</v>
      </c>
    </row>
    <row r="1205" spans="1:11">
      <c r="A1205" s="97"/>
      <c r="B1205" s="97"/>
      <c r="C1205" s="13">
        <v>425</v>
      </c>
      <c r="D1205" s="14" t="s">
        <v>21</v>
      </c>
      <c r="E1205" s="49">
        <v>440</v>
      </c>
      <c r="F1205" s="49"/>
      <c r="G1205" s="49">
        <v>2783</v>
      </c>
      <c r="H1205" s="49"/>
      <c r="I1205" s="49">
        <v>3210</v>
      </c>
      <c r="J1205" s="50">
        <v>858</v>
      </c>
      <c r="K1205" s="45">
        <f t="shared" si="52"/>
        <v>7291</v>
      </c>
    </row>
    <row r="1206" spans="1:11">
      <c r="A1206" s="97"/>
      <c r="B1206" s="97"/>
      <c r="C1206" s="13">
        <v>426</v>
      </c>
      <c r="D1206" s="14" t="s">
        <v>22</v>
      </c>
      <c r="E1206" s="49">
        <v>335</v>
      </c>
      <c r="F1206" s="49"/>
      <c r="G1206" s="49">
        <v>3161</v>
      </c>
      <c r="H1206" s="49"/>
      <c r="I1206" s="49">
        <v>127</v>
      </c>
      <c r="J1206" s="50">
        <v>1492</v>
      </c>
      <c r="K1206" s="45">
        <f t="shared" si="52"/>
        <v>5115</v>
      </c>
    </row>
    <row r="1207" spans="1:11">
      <c r="A1207" s="97"/>
      <c r="B1207" s="97"/>
      <c r="C1207" s="13">
        <v>431</v>
      </c>
      <c r="D1207" s="14" t="s">
        <v>32</v>
      </c>
      <c r="E1207" s="49"/>
      <c r="F1207" s="49"/>
      <c r="G1207" s="49"/>
      <c r="H1207" s="49"/>
      <c r="I1207" s="49"/>
      <c r="J1207" s="50"/>
      <c r="K1207" s="45">
        <f t="shared" si="52"/>
        <v>0</v>
      </c>
    </row>
    <row r="1208" spans="1:11">
      <c r="A1208" s="97"/>
      <c r="B1208" s="97"/>
      <c r="C1208" s="67">
        <v>434</v>
      </c>
      <c r="D1208" s="14" t="s">
        <v>33</v>
      </c>
      <c r="E1208" s="49"/>
      <c r="F1208" s="49"/>
      <c r="G1208" s="49"/>
      <c r="H1208" s="49"/>
      <c r="I1208" s="49"/>
      <c r="J1208" s="50"/>
      <c r="K1208" s="45">
        <f t="shared" si="52"/>
        <v>0</v>
      </c>
    </row>
    <row r="1209" spans="1:11">
      <c r="A1209" s="97"/>
      <c r="B1209" s="97"/>
      <c r="C1209" s="13">
        <v>441</v>
      </c>
      <c r="D1209" s="14" t="s">
        <v>23</v>
      </c>
      <c r="E1209" s="49"/>
      <c r="F1209" s="49"/>
      <c r="G1209" s="49">
        <v>1199</v>
      </c>
      <c r="H1209" s="49"/>
      <c r="I1209" s="49"/>
      <c r="J1209" s="50"/>
      <c r="K1209" s="45">
        <f t="shared" si="52"/>
        <v>1199</v>
      </c>
    </row>
    <row r="1210" spans="1:11">
      <c r="A1210" s="97"/>
      <c r="B1210" s="97"/>
      <c r="C1210" s="67">
        <v>442</v>
      </c>
      <c r="D1210" s="14" t="s">
        <v>41</v>
      </c>
      <c r="E1210" s="49"/>
      <c r="F1210" s="49"/>
      <c r="G1210" s="49"/>
      <c r="H1210" s="49"/>
      <c r="I1210" s="49"/>
      <c r="J1210" s="50"/>
      <c r="K1210" s="45">
        <f t="shared" si="52"/>
        <v>0</v>
      </c>
    </row>
    <row r="1211" spans="1:11">
      <c r="A1211" s="97"/>
      <c r="B1211" s="97"/>
      <c r="C1211" s="13">
        <v>444</v>
      </c>
      <c r="D1211" s="14" t="s">
        <v>24</v>
      </c>
      <c r="E1211" s="49"/>
      <c r="F1211" s="49"/>
      <c r="G1211" s="49">
        <v>7</v>
      </c>
      <c r="H1211" s="49"/>
      <c r="I1211" s="49"/>
      <c r="J1211" s="50"/>
      <c r="K1211" s="45">
        <f t="shared" si="52"/>
        <v>7</v>
      </c>
    </row>
    <row r="1212" spans="1:11" ht="24">
      <c r="A1212" s="97"/>
      <c r="B1212" s="97"/>
      <c r="C1212" s="67">
        <v>451</v>
      </c>
      <c r="D1212" s="14" t="s">
        <v>34</v>
      </c>
      <c r="E1212" s="49"/>
      <c r="F1212" s="49"/>
      <c r="G1212" s="49">
        <v>23187</v>
      </c>
      <c r="H1212" s="49"/>
      <c r="I1212" s="49"/>
      <c r="J1212" s="50">
        <v>7</v>
      </c>
      <c r="K1212" s="45">
        <f t="shared" si="52"/>
        <v>23194</v>
      </c>
    </row>
    <row r="1213" spans="1:11">
      <c r="A1213" s="97"/>
      <c r="B1213" s="97"/>
      <c r="C1213" s="67">
        <v>462</v>
      </c>
      <c r="D1213" s="14" t="s">
        <v>42</v>
      </c>
      <c r="E1213" s="49"/>
      <c r="F1213" s="49"/>
      <c r="G1213" s="49"/>
      <c r="H1213" s="49"/>
      <c r="I1213" s="49"/>
      <c r="J1213" s="50"/>
      <c r="K1213" s="45">
        <f t="shared" si="52"/>
        <v>0</v>
      </c>
    </row>
    <row r="1214" spans="1:11">
      <c r="A1214" s="97"/>
      <c r="B1214" s="97"/>
      <c r="C1214" s="13">
        <v>463</v>
      </c>
      <c r="D1214" s="14" t="s">
        <v>35</v>
      </c>
      <c r="E1214" s="49"/>
      <c r="F1214" s="49"/>
      <c r="G1214" s="49">
        <v>16769</v>
      </c>
      <c r="H1214" s="49"/>
      <c r="I1214" s="49"/>
      <c r="J1214" s="50"/>
      <c r="K1214" s="45">
        <f t="shared" si="52"/>
        <v>16769</v>
      </c>
    </row>
    <row r="1215" spans="1:11" ht="24">
      <c r="A1215" s="97"/>
      <c r="B1215" s="97"/>
      <c r="C1215" s="67">
        <v>464</v>
      </c>
      <c r="D1215" s="14" t="s">
        <v>36</v>
      </c>
      <c r="E1215" s="49"/>
      <c r="F1215" s="49"/>
      <c r="G1215" s="49"/>
      <c r="H1215" s="49"/>
      <c r="I1215" s="49"/>
      <c r="J1215" s="50"/>
      <c r="K1215" s="45">
        <f t="shared" si="52"/>
        <v>0</v>
      </c>
    </row>
    <row r="1216" spans="1:11" ht="24">
      <c r="A1216" s="97"/>
      <c r="B1216" s="97"/>
      <c r="C1216" s="67">
        <v>471</v>
      </c>
      <c r="D1216" s="14" t="s">
        <v>243</v>
      </c>
      <c r="E1216" s="49"/>
      <c r="F1216" s="49"/>
      <c r="G1216" s="49">
        <v>44</v>
      </c>
      <c r="H1216" s="49"/>
      <c r="I1216" s="49"/>
      <c r="J1216" s="50"/>
      <c r="K1216" s="45">
        <f t="shared" si="52"/>
        <v>44</v>
      </c>
    </row>
    <row r="1217" spans="1:11">
      <c r="A1217" s="97"/>
      <c r="B1217" s="97"/>
      <c r="C1217" s="13">
        <v>472</v>
      </c>
      <c r="D1217" s="14" t="s">
        <v>37</v>
      </c>
      <c r="E1217" s="49"/>
      <c r="F1217" s="49"/>
      <c r="G1217" s="49">
        <v>533</v>
      </c>
      <c r="H1217" s="49"/>
      <c r="I1217" s="49"/>
      <c r="J1217" s="50"/>
      <c r="K1217" s="45">
        <f t="shared" si="52"/>
        <v>533</v>
      </c>
    </row>
    <row r="1218" spans="1:11">
      <c r="A1218" s="97"/>
      <c r="B1218" s="97"/>
      <c r="C1218" s="13">
        <v>481</v>
      </c>
      <c r="D1218" s="14" t="s">
        <v>25</v>
      </c>
      <c r="E1218" s="49"/>
      <c r="F1218" s="49"/>
      <c r="G1218" s="49">
        <v>2719</v>
      </c>
      <c r="H1218" s="49"/>
      <c r="I1218" s="49"/>
      <c r="J1218" s="50">
        <v>10</v>
      </c>
      <c r="K1218" s="45">
        <f t="shared" si="52"/>
        <v>2729</v>
      </c>
    </row>
    <row r="1219" spans="1:11" ht="24">
      <c r="A1219" s="97"/>
      <c r="B1219" s="97"/>
      <c r="C1219" s="13">
        <v>482</v>
      </c>
      <c r="D1219" s="14" t="s">
        <v>26</v>
      </c>
      <c r="E1219" s="49">
        <v>13</v>
      </c>
      <c r="F1219" s="49"/>
      <c r="G1219" s="49">
        <v>107</v>
      </c>
      <c r="H1219" s="49"/>
      <c r="I1219" s="49"/>
      <c r="J1219" s="50">
        <v>41</v>
      </c>
      <c r="K1219" s="45">
        <f t="shared" si="52"/>
        <v>161</v>
      </c>
    </row>
    <row r="1220" spans="1:11" ht="24">
      <c r="A1220" s="97"/>
      <c r="B1220" s="97"/>
      <c r="C1220" s="13">
        <v>483</v>
      </c>
      <c r="D1220" s="14" t="s">
        <v>27</v>
      </c>
      <c r="E1220" s="49"/>
      <c r="F1220" s="49"/>
      <c r="G1220" s="49">
        <v>9710</v>
      </c>
      <c r="H1220" s="49"/>
      <c r="I1220" s="49"/>
      <c r="J1220" s="50"/>
      <c r="K1220" s="45">
        <f t="shared" si="52"/>
        <v>9710</v>
      </c>
    </row>
    <row r="1221" spans="1:11" ht="24">
      <c r="A1221" s="97"/>
      <c r="B1221" s="97"/>
      <c r="C1221" s="67">
        <v>484</v>
      </c>
      <c r="D1221" s="17" t="s">
        <v>38</v>
      </c>
      <c r="E1221" s="49"/>
      <c r="F1221" s="49"/>
      <c r="G1221" s="49">
        <v>40</v>
      </c>
      <c r="H1221" s="49"/>
      <c r="I1221" s="49"/>
      <c r="J1221" s="50">
        <v>490</v>
      </c>
      <c r="K1221" s="45">
        <f t="shared" si="52"/>
        <v>530</v>
      </c>
    </row>
    <row r="1222" spans="1:11" ht="24">
      <c r="A1222" s="97"/>
      <c r="B1222" s="97"/>
      <c r="C1222" s="67">
        <v>485</v>
      </c>
      <c r="D1222" s="17" t="s">
        <v>45</v>
      </c>
      <c r="E1222" s="49"/>
      <c r="F1222" s="49"/>
      <c r="G1222" s="49"/>
      <c r="H1222" s="49"/>
      <c r="I1222" s="49"/>
      <c r="J1222" s="50"/>
      <c r="K1222" s="45">
        <f t="shared" si="52"/>
        <v>0</v>
      </c>
    </row>
    <row r="1223" spans="1:11">
      <c r="A1223" s="97"/>
      <c r="B1223" s="97"/>
      <c r="C1223" s="67">
        <v>499</v>
      </c>
      <c r="D1223" s="14" t="s">
        <v>43</v>
      </c>
      <c r="E1223" s="49"/>
      <c r="F1223" s="49"/>
      <c r="G1223" s="49"/>
      <c r="H1223" s="49"/>
      <c r="I1223" s="49"/>
      <c r="J1223" s="50"/>
      <c r="K1223" s="45">
        <f t="shared" si="52"/>
        <v>0</v>
      </c>
    </row>
    <row r="1224" spans="1:11">
      <c r="A1224" s="97"/>
      <c r="B1224" s="97"/>
      <c r="C1224" s="13">
        <v>511</v>
      </c>
      <c r="D1224" s="14" t="s">
        <v>28</v>
      </c>
      <c r="E1224" s="49"/>
      <c r="F1224" s="49"/>
      <c r="G1224" s="49">
        <v>10985</v>
      </c>
      <c r="H1224" s="49"/>
      <c r="I1224" s="49">
        <v>38205</v>
      </c>
      <c r="J1224" s="50"/>
      <c r="K1224" s="45">
        <f t="shared" si="52"/>
        <v>49190</v>
      </c>
    </row>
    <row r="1225" spans="1:11">
      <c r="A1225" s="97"/>
      <c r="B1225" s="97"/>
      <c r="C1225" s="13">
        <v>512</v>
      </c>
      <c r="D1225" s="14" t="s">
        <v>29</v>
      </c>
      <c r="E1225" s="49">
        <v>89</v>
      </c>
      <c r="F1225" s="49"/>
      <c r="G1225" s="49">
        <v>2096</v>
      </c>
      <c r="H1225" s="49"/>
      <c r="I1225" s="49">
        <v>3622</v>
      </c>
      <c r="J1225" s="50">
        <v>83</v>
      </c>
      <c r="K1225" s="45">
        <f t="shared" si="52"/>
        <v>5890</v>
      </c>
    </row>
    <row r="1226" spans="1:11">
      <c r="C1226" s="67">
        <v>513</v>
      </c>
      <c r="D1226" s="14" t="s">
        <v>30</v>
      </c>
      <c r="E1226" s="49"/>
      <c r="F1226" s="49"/>
      <c r="G1226" s="49">
        <v>7</v>
      </c>
      <c r="H1226" s="49"/>
      <c r="I1226" s="49">
        <v>1900</v>
      </c>
      <c r="J1226" s="50">
        <v>13</v>
      </c>
      <c r="K1226" s="45">
        <f t="shared" si="52"/>
        <v>1920</v>
      </c>
    </row>
    <row r="1227" spans="1:11">
      <c r="C1227" s="67">
        <v>521</v>
      </c>
      <c r="D1227" s="14" t="s">
        <v>44</v>
      </c>
      <c r="E1227" s="49"/>
      <c r="F1227" s="49"/>
      <c r="G1227" s="49"/>
      <c r="H1227" s="49"/>
      <c r="I1227" s="49"/>
      <c r="J1227" s="50"/>
      <c r="K1227" s="45">
        <f t="shared" si="52"/>
        <v>0</v>
      </c>
    </row>
    <row r="1228" spans="1:11">
      <c r="C1228" s="67">
        <v>522</v>
      </c>
      <c r="D1228" s="14" t="s">
        <v>39</v>
      </c>
      <c r="E1228" s="49"/>
      <c r="F1228" s="49"/>
      <c r="G1228" s="49"/>
      <c r="H1228" s="49"/>
      <c r="I1228" s="49"/>
      <c r="J1228" s="50"/>
      <c r="K1228" s="45">
        <f t="shared" si="52"/>
        <v>0</v>
      </c>
    </row>
    <row r="1229" spans="1:11">
      <c r="C1229" s="68">
        <v>541</v>
      </c>
      <c r="D1229" s="16" t="s">
        <v>40</v>
      </c>
      <c r="E1229" s="53"/>
      <c r="F1229" s="53"/>
      <c r="G1229" s="53"/>
      <c r="H1229" s="53"/>
      <c r="I1229" s="53"/>
      <c r="J1229" s="54"/>
      <c r="K1229" s="45">
        <f t="shared" si="52"/>
        <v>0</v>
      </c>
    </row>
    <row r="1230" spans="1:11">
      <c r="C1230" s="67">
        <v>611</v>
      </c>
      <c r="D1230" s="14" t="s">
        <v>186</v>
      </c>
      <c r="E1230" s="49"/>
      <c r="F1230" s="49"/>
      <c r="G1230" s="49">
        <v>1491</v>
      </c>
      <c r="H1230" s="49"/>
      <c r="I1230" s="49"/>
      <c r="J1230" s="50"/>
      <c r="K1230" s="45">
        <f t="shared" si="52"/>
        <v>1491</v>
      </c>
    </row>
    <row r="1231" spans="1:11">
      <c r="C1231" s="67">
        <v>612</v>
      </c>
      <c r="D1231" s="14" t="s">
        <v>187</v>
      </c>
      <c r="E1231" s="49"/>
      <c r="F1231" s="49"/>
      <c r="G1231" s="49"/>
      <c r="H1231" s="49"/>
      <c r="I1231" s="49"/>
      <c r="J1231" s="50"/>
      <c r="K1231" s="45">
        <f t="shared" si="52"/>
        <v>0</v>
      </c>
    </row>
    <row r="1232" spans="1:11">
      <c r="C1232" s="67">
        <v>613</v>
      </c>
      <c r="D1232" s="14" t="s">
        <v>188</v>
      </c>
      <c r="E1232" s="49"/>
      <c r="F1232" s="49"/>
      <c r="G1232" s="49"/>
      <c r="H1232" s="49"/>
      <c r="I1232" s="49"/>
      <c r="J1232" s="50"/>
      <c r="K1232" s="45">
        <f t="shared" si="52"/>
        <v>0</v>
      </c>
    </row>
    <row r="1233" spans="1:11" ht="13.5" thickBot="1">
      <c r="C1233" s="68">
        <v>621</v>
      </c>
      <c r="D1233" s="16" t="s">
        <v>189</v>
      </c>
      <c r="E1233" s="53"/>
      <c r="F1233" s="53"/>
      <c r="G1233" s="53"/>
      <c r="H1233" s="53"/>
      <c r="I1233" s="53"/>
      <c r="J1233" s="54"/>
      <c r="K1233" s="34">
        <f t="shared" si="52"/>
        <v>0</v>
      </c>
    </row>
    <row r="1234" spans="1:11" ht="13.5" thickBot="1">
      <c r="C1234" s="95" t="s">
        <v>10</v>
      </c>
      <c r="D1234" s="96"/>
      <c r="E1234" s="58">
        <f t="shared" ref="E1234:K1234" si="53">SUM(E1194:E1233)</f>
        <v>4177</v>
      </c>
      <c r="F1234" s="58">
        <f t="shared" si="53"/>
        <v>0</v>
      </c>
      <c r="G1234" s="58">
        <f t="shared" si="53"/>
        <v>118657</v>
      </c>
      <c r="H1234" s="58">
        <f t="shared" si="53"/>
        <v>0</v>
      </c>
      <c r="I1234" s="58">
        <f t="shared" si="53"/>
        <v>49307</v>
      </c>
      <c r="J1234" s="58">
        <f t="shared" si="53"/>
        <v>4531</v>
      </c>
      <c r="K1234" s="58">
        <f t="shared" si="53"/>
        <v>176672</v>
      </c>
    </row>
    <row r="1235" spans="1:11">
      <c r="E1235" s="60"/>
      <c r="F1235" s="60"/>
      <c r="G1235" s="60"/>
      <c r="H1235" s="60"/>
      <c r="I1235" s="60"/>
      <c r="J1235" s="60"/>
      <c r="K1235" s="60"/>
    </row>
    <row r="1236" spans="1:11">
      <c r="E1236" s="60"/>
      <c r="F1236" s="60"/>
      <c r="G1236" s="60"/>
      <c r="H1236" s="60"/>
      <c r="I1236" s="60"/>
      <c r="J1236" s="60"/>
      <c r="K1236" s="60"/>
    </row>
    <row r="1237" spans="1:11" ht="13.5" thickBot="1">
      <c r="E1237" s="60"/>
      <c r="F1237" s="60"/>
      <c r="G1237" s="60"/>
      <c r="H1237" s="60"/>
      <c r="I1237" s="60"/>
      <c r="J1237" s="60"/>
      <c r="K1237" s="60"/>
    </row>
    <row r="1238" spans="1:11" ht="26.25" thickBot="1">
      <c r="A1238" s="97">
        <v>23</v>
      </c>
      <c r="B1238" s="97" t="s">
        <v>221</v>
      </c>
      <c r="C1238" s="41" t="s">
        <v>2</v>
      </c>
      <c r="D1238" s="38" t="s">
        <v>3</v>
      </c>
      <c r="E1238" s="82" t="s">
        <v>4</v>
      </c>
      <c r="F1238" s="75" t="s">
        <v>9</v>
      </c>
      <c r="G1238" s="76" t="s">
        <v>5</v>
      </c>
      <c r="H1238" s="83" t="s">
        <v>6</v>
      </c>
      <c r="I1238" s="83" t="s">
        <v>7</v>
      </c>
      <c r="J1238" s="78" t="s">
        <v>8</v>
      </c>
      <c r="K1238" s="140" t="s">
        <v>10</v>
      </c>
    </row>
    <row r="1239" spans="1:11">
      <c r="A1239" s="97"/>
      <c r="B1239" s="97"/>
      <c r="C1239" s="12">
        <v>411</v>
      </c>
      <c r="D1239" s="15" t="s">
        <v>11</v>
      </c>
      <c r="E1239" s="45"/>
      <c r="F1239" s="45"/>
      <c r="G1239" s="45">
        <v>120008</v>
      </c>
      <c r="H1239" s="45"/>
      <c r="I1239" s="45">
        <v>303</v>
      </c>
      <c r="J1239" s="46">
        <v>205</v>
      </c>
      <c r="K1239" s="45">
        <f t="shared" ref="K1239:K1278" si="54">SUM(E1239:J1239)</f>
        <v>120516</v>
      </c>
    </row>
    <row r="1240" spans="1:11">
      <c r="A1240" s="97"/>
      <c r="B1240" s="97"/>
      <c r="C1240" s="13">
        <v>412</v>
      </c>
      <c r="D1240" s="14" t="s">
        <v>12</v>
      </c>
      <c r="E1240" s="49"/>
      <c r="F1240" s="49"/>
      <c r="G1240" s="49">
        <v>21469</v>
      </c>
      <c r="H1240" s="49"/>
      <c r="I1240" s="49">
        <v>46</v>
      </c>
      <c r="J1240" s="50">
        <v>51</v>
      </c>
      <c r="K1240" s="45">
        <f t="shared" si="54"/>
        <v>21566</v>
      </c>
    </row>
    <row r="1241" spans="1:11">
      <c r="A1241" s="97"/>
      <c r="B1241" s="97"/>
      <c r="C1241" s="13">
        <v>413</v>
      </c>
      <c r="D1241" s="14" t="s">
        <v>13</v>
      </c>
      <c r="E1241" s="49"/>
      <c r="F1241" s="49"/>
      <c r="G1241" s="49">
        <v>35</v>
      </c>
      <c r="H1241" s="49"/>
      <c r="I1241" s="49"/>
      <c r="J1241" s="50">
        <v>25</v>
      </c>
      <c r="K1241" s="45">
        <f t="shared" si="54"/>
        <v>60</v>
      </c>
    </row>
    <row r="1242" spans="1:11">
      <c r="A1242" s="97"/>
      <c r="B1242" s="97"/>
      <c r="C1242" s="13">
        <v>414</v>
      </c>
      <c r="D1242" s="14" t="s">
        <v>14</v>
      </c>
      <c r="E1242" s="49"/>
      <c r="F1242" s="49"/>
      <c r="G1242" s="49">
        <v>1619</v>
      </c>
      <c r="H1242" s="49"/>
      <c r="I1242" s="49"/>
      <c r="J1242" s="50">
        <v>1407</v>
      </c>
      <c r="K1242" s="45">
        <f t="shared" si="54"/>
        <v>3026</v>
      </c>
    </row>
    <row r="1243" spans="1:11">
      <c r="A1243" s="97"/>
      <c r="B1243" s="97"/>
      <c r="C1243" s="13">
        <v>415</v>
      </c>
      <c r="D1243" s="14" t="s">
        <v>15</v>
      </c>
      <c r="E1243" s="49"/>
      <c r="F1243" s="49"/>
      <c r="G1243" s="49">
        <v>2398</v>
      </c>
      <c r="H1243" s="49"/>
      <c r="I1243" s="49">
        <v>58</v>
      </c>
      <c r="J1243" s="50">
        <v>449</v>
      </c>
      <c r="K1243" s="45">
        <f t="shared" si="54"/>
        <v>2905</v>
      </c>
    </row>
    <row r="1244" spans="1:11">
      <c r="A1244" s="97"/>
      <c r="B1244" s="97"/>
      <c r="C1244" s="13">
        <v>416</v>
      </c>
      <c r="D1244" s="14" t="s">
        <v>16</v>
      </c>
      <c r="E1244" s="49"/>
      <c r="F1244" s="49"/>
      <c r="G1244" s="49">
        <v>9313</v>
      </c>
      <c r="H1244" s="49"/>
      <c r="I1244" s="49"/>
      <c r="J1244" s="50"/>
      <c r="K1244" s="45">
        <f t="shared" si="54"/>
        <v>9313</v>
      </c>
    </row>
    <row r="1245" spans="1:11">
      <c r="A1245" s="97"/>
      <c r="B1245" s="97"/>
      <c r="C1245" s="67">
        <v>417</v>
      </c>
      <c r="D1245" s="14" t="s">
        <v>31</v>
      </c>
      <c r="E1245" s="49"/>
      <c r="F1245" s="49"/>
      <c r="G1245" s="49"/>
      <c r="H1245" s="49"/>
      <c r="I1245" s="49"/>
      <c r="J1245" s="50"/>
      <c r="K1245" s="45">
        <f t="shared" si="54"/>
        <v>0</v>
      </c>
    </row>
    <row r="1246" spans="1:11">
      <c r="A1246" s="97"/>
      <c r="B1246" s="97"/>
      <c r="C1246" s="13">
        <v>421</v>
      </c>
      <c r="D1246" s="14" t="s">
        <v>17</v>
      </c>
      <c r="E1246" s="49">
        <v>1195</v>
      </c>
      <c r="F1246" s="49"/>
      <c r="G1246" s="49">
        <v>18378</v>
      </c>
      <c r="H1246" s="49"/>
      <c r="I1246" s="49">
        <v>4</v>
      </c>
      <c r="J1246" s="50">
        <v>5229</v>
      </c>
      <c r="K1246" s="45">
        <f t="shared" si="54"/>
        <v>24806</v>
      </c>
    </row>
    <row r="1247" spans="1:11">
      <c r="A1247" s="97"/>
      <c r="B1247" s="97"/>
      <c r="C1247" s="13">
        <v>422</v>
      </c>
      <c r="D1247" s="14" t="s">
        <v>18</v>
      </c>
      <c r="E1247" s="49">
        <v>96</v>
      </c>
      <c r="F1247" s="49"/>
      <c r="G1247" s="49">
        <v>938</v>
      </c>
      <c r="H1247" s="49"/>
      <c r="I1247" s="49">
        <v>7</v>
      </c>
      <c r="J1247" s="50">
        <v>361</v>
      </c>
      <c r="K1247" s="45">
        <f t="shared" si="54"/>
        <v>1402</v>
      </c>
    </row>
    <row r="1248" spans="1:11">
      <c r="A1248" s="97"/>
      <c r="B1248" s="97"/>
      <c r="C1248" s="13">
        <v>423</v>
      </c>
      <c r="D1248" s="14" t="s">
        <v>19</v>
      </c>
      <c r="E1248" s="49">
        <v>109</v>
      </c>
      <c r="F1248" s="49"/>
      <c r="G1248" s="49">
        <v>66072</v>
      </c>
      <c r="H1248" s="49"/>
      <c r="I1248" s="49">
        <v>6700</v>
      </c>
      <c r="J1248" s="50">
        <v>989</v>
      </c>
      <c r="K1248" s="45">
        <f t="shared" si="54"/>
        <v>73870</v>
      </c>
    </row>
    <row r="1249" spans="1:11">
      <c r="A1249" s="97"/>
      <c r="B1249" s="97"/>
      <c r="C1249" s="13">
        <v>424</v>
      </c>
      <c r="D1249" s="14" t="s">
        <v>20</v>
      </c>
      <c r="E1249" s="49"/>
      <c r="F1249" s="49"/>
      <c r="G1249" s="49">
        <v>2270</v>
      </c>
      <c r="H1249" s="49"/>
      <c r="I1249" s="49"/>
      <c r="J1249" s="50">
        <v>473</v>
      </c>
      <c r="K1249" s="45">
        <f t="shared" si="54"/>
        <v>2743</v>
      </c>
    </row>
    <row r="1250" spans="1:11">
      <c r="A1250" s="97"/>
      <c r="B1250" s="97"/>
      <c r="C1250" s="13">
        <v>425</v>
      </c>
      <c r="D1250" s="14" t="s">
        <v>21</v>
      </c>
      <c r="E1250" s="49">
        <v>58</v>
      </c>
      <c r="F1250" s="49"/>
      <c r="G1250" s="49">
        <v>64917</v>
      </c>
      <c r="H1250" s="49"/>
      <c r="I1250" s="49">
        <v>5992</v>
      </c>
      <c r="J1250" s="50">
        <v>1868</v>
      </c>
      <c r="K1250" s="45">
        <f t="shared" si="54"/>
        <v>72835</v>
      </c>
    </row>
    <row r="1251" spans="1:11">
      <c r="A1251" s="97"/>
      <c r="B1251" s="97"/>
      <c r="C1251" s="13">
        <v>426</v>
      </c>
      <c r="D1251" s="14" t="s">
        <v>22</v>
      </c>
      <c r="E1251" s="49">
        <v>6048</v>
      </c>
      <c r="F1251" s="49"/>
      <c r="G1251" s="49">
        <v>7287</v>
      </c>
      <c r="H1251" s="49"/>
      <c r="I1251" s="49">
        <v>236</v>
      </c>
      <c r="J1251" s="50">
        <v>13215</v>
      </c>
      <c r="K1251" s="45">
        <f t="shared" si="54"/>
        <v>26786</v>
      </c>
    </row>
    <row r="1252" spans="1:11">
      <c r="A1252" s="97"/>
      <c r="B1252" s="97"/>
      <c r="C1252" s="13">
        <v>431</v>
      </c>
      <c r="D1252" s="14" t="s">
        <v>32</v>
      </c>
      <c r="E1252" s="49"/>
      <c r="F1252" s="49"/>
      <c r="G1252" s="49"/>
      <c r="H1252" s="49"/>
      <c r="I1252" s="49"/>
      <c r="J1252" s="50">
        <v>917</v>
      </c>
      <c r="K1252" s="45">
        <f t="shared" si="54"/>
        <v>917</v>
      </c>
    </row>
    <row r="1253" spans="1:11">
      <c r="A1253" s="97"/>
      <c r="B1253" s="97"/>
      <c r="C1253" s="67">
        <v>434</v>
      </c>
      <c r="D1253" s="14" t="s">
        <v>33</v>
      </c>
      <c r="E1253" s="49"/>
      <c r="F1253" s="49"/>
      <c r="G1253" s="49"/>
      <c r="H1253" s="49"/>
      <c r="I1253" s="49"/>
      <c r="J1253" s="50"/>
      <c r="K1253" s="45">
        <f t="shared" si="54"/>
        <v>0</v>
      </c>
    </row>
    <row r="1254" spans="1:11">
      <c r="A1254" s="97"/>
      <c r="B1254" s="97"/>
      <c r="C1254" s="13">
        <v>441</v>
      </c>
      <c r="D1254" s="14" t="s">
        <v>23</v>
      </c>
      <c r="E1254" s="49"/>
      <c r="F1254" s="49"/>
      <c r="G1254" s="49">
        <v>1500</v>
      </c>
      <c r="H1254" s="49"/>
      <c r="I1254" s="49"/>
      <c r="J1254" s="50"/>
      <c r="K1254" s="45">
        <f t="shared" si="54"/>
        <v>1500</v>
      </c>
    </row>
    <row r="1255" spans="1:11">
      <c r="A1255" s="97"/>
      <c r="B1255" s="97"/>
      <c r="C1255" s="67">
        <v>442</v>
      </c>
      <c r="D1255" s="14" t="s">
        <v>41</v>
      </c>
      <c r="E1255" s="49"/>
      <c r="F1255" s="49"/>
      <c r="G1255" s="49"/>
      <c r="H1255" s="49"/>
      <c r="I1255" s="49"/>
      <c r="J1255" s="50"/>
      <c r="K1255" s="45">
        <f t="shared" si="54"/>
        <v>0</v>
      </c>
    </row>
    <row r="1256" spans="1:11">
      <c r="A1256" s="97"/>
      <c r="B1256" s="97"/>
      <c r="C1256" s="13">
        <v>444</v>
      </c>
      <c r="D1256" s="14" t="s">
        <v>24</v>
      </c>
      <c r="E1256" s="49"/>
      <c r="F1256" s="49"/>
      <c r="G1256" s="49">
        <v>116</v>
      </c>
      <c r="H1256" s="49"/>
      <c r="I1256" s="49"/>
      <c r="J1256" s="50"/>
      <c r="K1256" s="45">
        <f t="shared" si="54"/>
        <v>116</v>
      </c>
    </row>
    <row r="1257" spans="1:11" ht="24">
      <c r="A1257" s="97"/>
      <c r="B1257" s="97"/>
      <c r="C1257" s="67">
        <v>451</v>
      </c>
      <c r="D1257" s="14" t="s">
        <v>34</v>
      </c>
      <c r="E1257" s="49"/>
      <c r="F1257" s="49"/>
      <c r="G1257" s="49">
        <v>52238</v>
      </c>
      <c r="H1257" s="49"/>
      <c r="I1257" s="49"/>
      <c r="J1257" s="50"/>
      <c r="K1257" s="45">
        <f t="shared" si="54"/>
        <v>52238</v>
      </c>
    </row>
    <row r="1258" spans="1:11">
      <c r="A1258" s="97"/>
      <c r="B1258" s="97"/>
      <c r="C1258" s="67">
        <v>462</v>
      </c>
      <c r="D1258" s="14" t="s">
        <v>42</v>
      </c>
      <c r="E1258" s="49"/>
      <c r="F1258" s="49"/>
      <c r="G1258" s="49"/>
      <c r="H1258" s="49"/>
      <c r="I1258" s="49"/>
      <c r="J1258" s="50"/>
      <c r="K1258" s="45">
        <f t="shared" si="54"/>
        <v>0</v>
      </c>
    </row>
    <row r="1259" spans="1:11">
      <c r="A1259" s="97"/>
      <c r="B1259" s="97"/>
      <c r="C1259" s="13">
        <v>463</v>
      </c>
      <c r="D1259" s="14" t="s">
        <v>35</v>
      </c>
      <c r="E1259" s="49"/>
      <c r="F1259" s="49"/>
      <c r="G1259" s="49">
        <v>62606</v>
      </c>
      <c r="H1259" s="49"/>
      <c r="I1259" s="49"/>
      <c r="J1259" s="50">
        <v>4</v>
      </c>
      <c r="K1259" s="45">
        <f t="shared" si="54"/>
        <v>62610</v>
      </c>
    </row>
    <row r="1260" spans="1:11" ht="24">
      <c r="A1260" s="97"/>
      <c r="B1260" s="97"/>
      <c r="C1260" s="67">
        <v>464</v>
      </c>
      <c r="D1260" s="14" t="s">
        <v>36</v>
      </c>
      <c r="E1260" s="49"/>
      <c r="F1260" s="49"/>
      <c r="G1260" s="49"/>
      <c r="H1260" s="49"/>
      <c r="I1260" s="49"/>
      <c r="J1260" s="50"/>
      <c r="K1260" s="45">
        <f t="shared" si="54"/>
        <v>0</v>
      </c>
    </row>
    <row r="1261" spans="1:11" ht="24">
      <c r="A1261" s="97"/>
      <c r="B1261" s="97"/>
      <c r="C1261" s="67">
        <v>471</v>
      </c>
      <c r="D1261" s="14" t="s">
        <v>243</v>
      </c>
      <c r="E1261" s="49"/>
      <c r="F1261" s="49"/>
      <c r="G1261" s="49"/>
      <c r="H1261" s="49"/>
      <c r="I1261" s="49"/>
      <c r="J1261" s="50"/>
      <c r="K1261" s="45">
        <f t="shared" si="54"/>
        <v>0</v>
      </c>
    </row>
    <row r="1262" spans="1:11">
      <c r="A1262" s="97"/>
      <c r="B1262" s="97"/>
      <c r="C1262" s="13">
        <v>472</v>
      </c>
      <c r="D1262" s="14" t="s">
        <v>37</v>
      </c>
      <c r="E1262" s="49">
        <v>58</v>
      </c>
      <c r="F1262" s="49"/>
      <c r="G1262" s="49">
        <v>3738</v>
      </c>
      <c r="H1262" s="49"/>
      <c r="I1262" s="49"/>
      <c r="J1262" s="50"/>
      <c r="K1262" s="45">
        <f t="shared" si="54"/>
        <v>3796</v>
      </c>
    </row>
    <row r="1263" spans="1:11">
      <c r="A1263" s="97"/>
      <c r="B1263" s="97"/>
      <c r="C1263" s="13">
        <v>481</v>
      </c>
      <c r="D1263" s="14" t="s">
        <v>25</v>
      </c>
      <c r="E1263" s="49"/>
      <c r="F1263" s="49"/>
      <c r="G1263" s="49">
        <v>21920</v>
      </c>
      <c r="H1263" s="49"/>
      <c r="I1263" s="49"/>
      <c r="J1263" s="50">
        <v>74</v>
      </c>
      <c r="K1263" s="45">
        <f t="shared" si="54"/>
        <v>21994</v>
      </c>
    </row>
    <row r="1264" spans="1:11" ht="24">
      <c r="A1264" s="97"/>
      <c r="B1264" s="97"/>
      <c r="C1264" s="13">
        <v>482</v>
      </c>
      <c r="D1264" s="14" t="s">
        <v>26</v>
      </c>
      <c r="E1264" s="49">
        <v>1</v>
      </c>
      <c r="F1264" s="49"/>
      <c r="G1264" s="49">
        <v>299</v>
      </c>
      <c r="H1264" s="49"/>
      <c r="I1264" s="49">
        <v>1</v>
      </c>
      <c r="J1264" s="50">
        <v>197</v>
      </c>
      <c r="K1264" s="45">
        <f t="shared" si="54"/>
        <v>498</v>
      </c>
    </row>
    <row r="1265" spans="1:11" ht="24">
      <c r="A1265" s="97"/>
      <c r="B1265" s="97"/>
      <c r="C1265" s="13">
        <v>483</v>
      </c>
      <c r="D1265" s="14" t="s">
        <v>27</v>
      </c>
      <c r="E1265" s="49"/>
      <c r="F1265" s="49"/>
      <c r="G1265" s="49">
        <v>2884</v>
      </c>
      <c r="H1265" s="49"/>
      <c r="I1265" s="49"/>
      <c r="J1265" s="50">
        <v>30</v>
      </c>
      <c r="K1265" s="45">
        <f t="shared" si="54"/>
        <v>2914</v>
      </c>
    </row>
    <row r="1266" spans="1:11" ht="24">
      <c r="A1266" s="97"/>
      <c r="B1266" s="97"/>
      <c r="C1266" s="67">
        <v>484</v>
      </c>
      <c r="D1266" s="17" t="s">
        <v>38</v>
      </c>
      <c r="E1266" s="49"/>
      <c r="F1266" s="49"/>
      <c r="G1266" s="49">
        <v>25</v>
      </c>
      <c r="H1266" s="49"/>
      <c r="I1266" s="49"/>
      <c r="J1266" s="50"/>
      <c r="K1266" s="45">
        <f t="shared" si="54"/>
        <v>25</v>
      </c>
    </row>
    <row r="1267" spans="1:11" ht="24">
      <c r="A1267" s="97"/>
      <c r="B1267" s="97"/>
      <c r="C1267" s="67">
        <v>485</v>
      </c>
      <c r="D1267" s="17" t="s">
        <v>45</v>
      </c>
      <c r="E1267" s="49"/>
      <c r="F1267" s="49"/>
      <c r="G1267" s="49">
        <v>829</v>
      </c>
      <c r="H1267" s="49"/>
      <c r="I1267" s="49"/>
      <c r="J1267" s="50"/>
      <c r="K1267" s="45">
        <f t="shared" si="54"/>
        <v>829</v>
      </c>
    </row>
    <row r="1268" spans="1:11">
      <c r="A1268" s="97"/>
      <c r="B1268" s="97"/>
      <c r="C1268" s="67">
        <v>499</v>
      </c>
      <c r="D1268" s="14" t="s">
        <v>43</v>
      </c>
      <c r="E1268" s="49"/>
      <c r="F1268" s="49"/>
      <c r="G1268" s="49"/>
      <c r="H1268" s="49"/>
      <c r="I1268" s="49"/>
      <c r="J1268" s="50"/>
      <c r="K1268" s="45">
        <f t="shared" si="54"/>
        <v>0</v>
      </c>
    </row>
    <row r="1269" spans="1:11">
      <c r="A1269" s="97"/>
      <c r="B1269" s="97"/>
      <c r="C1269" s="13">
        <v>511</v>
      </c>
      <c r="D1269" s="14" t="s">
        <v>28</v>
      </c>
      <c r="E1269" s="49">
        <v>132</v>
      </c>
      <c r="F1269" s="49"/>
      <c r="G1269" s="49">
        <v>19467</v>
      </c>
      <c r="H1269" s="49"/>
      <c r="I1269" s="49">
        <v>69435</v>
      </c>
      <c r="J1269" s="50">
        <v>44</v>
      </c>
      <c r="K1269" s="45">
        <f t="shared" si="54"/>
        <v>89078</v>
      </c>
    </row>
    <row r="1270" spans="1:11">
      <c r="A1270" s="97"/>
      <c r="B1270" s="97"/>
      <c r="C1270" s="13">
        <v>512</v>
      </c>
      <c r="D1270" s="14" t="s">
        <v>29</v>
      </c>
      <c r="E1270" s="49">
        <v>533</v>
      </c>
      <c r="F1270" s="49"/>
      <c r="G1270" s="49">
        <v>7102</v>
      </c>
      <c r="H1270" s="49"/>
      <c r="I1270" s="49">
        <v>1907</v>
      </c>
      <c r="J1270" s="50">
        <v>1254</v>
      </c>
      <c r="K1270" s="45">
        <f t="shared" si="54"/>
        <v>10796</v>
      </c>
    </row>
    <row r="1271" spans="1:11">
      <c r="C1271" s="67">
        <v>513</v>
      </c>
      <c r="D1271" s="14" t="s">
        <v>30</v>
      </c>
      <c r="E1271" s="49"/>
      <c r="F1271" s="49"/>
      <c r="G1271" s="49">
        <v>428</v>
      </c>
      <c r="H1271" s="49"/>
      <c r="I1271" s="49"/>
      <c r="J1271" s="50">
        <v>338</v>
      </c>
      <c r="K1271" s="45">
        <f t="shared" si="54"/>
        <v>766</v>
      </c>
    </row>
    <row r="1272" spans="1:11">
      <c r="C1272" s="67">
        <v>521</v>
      </c>
      <c r="D1272" s="14" t="s">
        <v>44</v>
      </c>
      <c r="E1272" s="49"/>
      <c r="F1272" s="49"/>
      <c r="G1272" s="49"/>
      <c r="H1272" s="49"/>
      <c r="I1272" s="49"/>
      <c r="J1272" s="50"/>
      <c r="K1272" s="45">
        <f t="shared" si="54"/>
        <v>0</v>
      </c>
    </row>
    <row r="1273" spans="1:11">
      <c r="C1273" s="67">
        <v>522</v>
      </c>
      <c r="D1273" s="14" t="s">
        <v>39</v>
      </c>
      <c r="E1273" s="49"/>
      <c r="F1273" s="49"/>
      <c r="G1273" s="49"/>
      <c r="H1273" s="49"/>
      <c r="I1273" s="49"/>
      <c r="J1273" s="50"/>
      <c r="K1273" s="45">
        <f t="shared" si="54"/>
        <v>0</v>
      </c>
    </row>
    <row r="1274" spans="1:11">
      <c r="C1274" s="68">
        <v>541</v>
      </c>
      <c r="D1274" s="16" t="s">
        <v>40</v>
      </c>
      <c r="E1274" s="53"/>
      <c r="F1274" s="53"/>
      <c r="G1274" s="53">
        <v>236</v>
      </c>
      <c r="H1274" s="53"/>
      <c r="I1274" s="53"/>
      <c r="J1274" s="54">
        <v>61</v>
      </c>
      <c r="K1274" s="45">
        <f t="shared" si="54"/>
        <v>297</v>
      </c>
    </row>
    <row r="1275" spans="1:11">
      <c r="C1275" s="67">
        <v>611</v>
      </c>
      <c r="D1275" s="14" t="s">
        <v>186</v>
      </c>
      <c r="E1275" s="49"/>
      <c r="F1275" s="49"/>
      <c r="G1275" s="49">
        <v>18858</v>
      </c>
      <c r="H1275" s="49"/>
      <c r="I1275" s="49"/>
      <c r="J1275" s="50"/>
      <c r="K1275" s="45">
        <f t="shared" si="54"/>
        <v>18858</v>
      </c>
    </row>
    <row r="1276" spans="1:11">
      <c r="C1276" s="67">
        <v>612</v>
      </c>
      <c r="D1276" s="14" t="s">
        <v>187</v>
      </c>
      <c r="E1276" s="49"/>
      <c r="F1276" s="49"/>
      <c r="G1276" s="49"/>
      <c r="H1276" s="49"/>
      <c r="I1276" s="49"/>
      <c r="J1276" s="50"/>
      <c r="K1276" s="45">
        <f t="shared" si="54"/>
        <v>0</v>
      </c>
    </row>
    <row r="1277" spans="1:11">
      <c r="C1277" s="67">
        <v>613</v>
      </c>
      <c r="D1277" s="14" t="s">
        <v>188</v>
      </c>
      <c r="E1277" s="49"/>
      <c r="F1277" s="49"/>
      <c r="G1277" s="49"/>
      <c r="H1277" s="49"/>
      <c r="I1277" s="49"/>
      <c r="J1277" s="50"/>
      <c r="K1277" s="45">
        <f t="shared" si="54"/>
        <v>0</v>
      </c>
    </row>
    <row r="1278" spans="1:11" ht="13.5" thickBot="1">
      <c r="C1278" s="68">
        <v>621</v>
      </c>
      <c r="D1278" s="16" t="s">
        <v>189</v>
      </c>
      <c r="E1278" s="53"/>
      <c r="F1278" s="53"/>
      <c r="G1278" s="53"/>
      <c r="H1278" s="53"/>
      <c r="I1278" s="53"/>
      <c r="J1278" s="54"/>
      <c r="K1278" s="34">
        <f t="shared" si="54"/>
        <v>0</v>
      </c>
    </row>
    <row r="1279" spans="1:11" ht="13.5" thickBot="1">
      <c r="C1279" s="95" t="s">
        <v>10</v>
      </c>
      <c r="D1279" s="96"/>
      <c r="E1279" s="58">
        <f t="shared" ref="E1279:K1279" si="55">SUM(E1239:E1278)</f>
        <v>8230</v>
      </c>
      <c r="F1279" s="58">
        <f t="shared" si="55"/>
        <v>0</v>
      </c>
      <c r="G1279" s="58">
        <f t="shared" si="55"/>
        <v>506950</v>
      </c>
      <c r="H1279" s="58">
        <f t="shared" si="55"/>
        <v>0</v>
      </c>
      <c r="I1279" s="58">
        <f t="shared" si="55"/>
        <v>84689</v>
      </c>
      <c r="J1279" s="58">
        <f t="shared" si="55"/>
        <v>27191</v>
      </c>
      <c r="K1279" s="58">
        <f t="shared" si="55"/>
        <v>627060</v>
      </c>
    </row>
    <row r="1280" spans="1:11">
      <c r="E1280" s="60"/>
      <c r="F1280" s="60"/>
      <c r="G1280" s="60"/>
      <c r="H1280" s="60"/>
      <c r="I1280" s="60"/>
      <c r="J1280" s="60"/>
      <c r="K1280" s="60"/>
    </row>
    <row r="1281" spans="1:11">
      <c r="E1281" s="60"/>
      <c r="F1281" s="60"/>
      <c r="G1281" s="60"/>
      <c r="H1281" s="60"/>
      <c r="I1281" s="60"/>
      <c r="J1281" s="60"/>
      <c r="K1281" s="60"/>
    </row>
    <row r="1282" spans="1:11" ht="13.5" thickBot="1">
      <c r="E1282" s="60"/>
      <c r="F1282" s="60"/>
      <c r="G1282" s="60"/>
      <c r="H1282" s="60"/>
      <c r="I1282" s="60"/>
      <c r="J1282" s="60"/>
      <c r="K1282" s="60"/>
    </row>
    <row r="1283" spans="1:11" ht="26.25" thickBot="1">
      <c r="A1283" s="97">
        <v>24</v>
      </c>
      <c r="B1283" s="97" t="s">
        <v>222</v>
      </c>
      <c r="C1283" s="41" t="s">
        <v>2</v>
      </c>
      <c r="D1283" s="38" t="s">
        <v>3</v>
      </c>
      <c r="E1283" s="82" t="s">
        <v>4</v>
      </c>
      <c r="F1283" s="75" t="s">
        <v>9</v>
      </c>
      <c r="G1283" s="76" t="s">
        <v>5</v>
      </c>
      <c r="H1283" s="83" t="s">
        <v>6</v>
      </c>
      <c r="I1283" s="83" t="s">
        <v>7</v>
      </c>
      <c r="J1283" s="78" t="s">
        <v>8</v>
      </c>
      <c r="K1283" s="140" t="s">
        <v>10</v>
      </c>
    </row>
    <row r="1284" spans="1:11">
      <c r="A1284" s="97"/>
      <c r="B1284" s="97"/>
      <c r="C1284" s="12">
        <v>411</v>
      </c>
      <c r="D1284" s="15" t="s">
        <v>11</v>
      </c>
      <c r="E1284" s="45">
        <v>408</v>
      </c>
      <c r="F1284" s="45"/>
      <c r="G1284" s="45">
        <v>29741</v>
      </c>
      <c r="H1284" s="45"/>
      <c r="I1284" s="45"/>
      <c r="J1284" s="46">
        <v>68</v>
      </c>
      <c r="K1284" s="45">
        <f t="shared" ref="K1284:K1323" si="56">SUM(E1284:J1284)</f>
        <v>30217</v>
      </c>
    </row>
    <row r="1285" spans="1:11">
      <c r="A1285" s="97"/>
      <c r="B1285" s="97"/>
      <c r="C1285" s="13">
        <v>412</v>
      </c>
      <c r="D1285" s="14" t="s">
        <v>12</v>
      </c>
      <c r="E1285" s="49">
        <v>73</v>
      </c>
      <c r="F1285" s="49"/>
      <c r="G1285" s="49">
        <v>5309</v>
      </c>
      <c r="H1285" s="49"/>
      <c r="I1285" s="49"/>
      <c r="J1285" s="50"/>
      <c r="K1285" s="45">
        <f t="shared" si="56"/>
        <v>5382</v>
      </c>
    </row>
    <row r="1286" spans="1:11">
      <c r="A1286" s="97"/>
      <c r="B1286" s="97"/>
      <c r="C1286" s="13">
        <v>413</v>
      </c>
      <c r="D1286" s="14" t="s">
        <v>13</v>
      </c>
      <c r="E1286" s="49"/>
      <c r="F1286" s="49"/>
      <c r="G1286" s="49">
        <v>50</v>
      </c>
      <c r="H1286" s="49"/>
      <c r="I1286" s="49"/>
      <c r="J1286" s="50"/>
      <c r="K1286" s="45">
        <f t="shared" si="56"/>
        <v>50</v>
      </c>
    </row>
    <row r="1287" spans="1:11">
      <c r="A1287" s="97"/>
      <c r="B1287" s="97"/>
      <c r="C1287" s="13">
        <v>414</v>
      </c>
      <c r="D1287" s="14" t="s">
        <v>14</v>
      </c>
      <c r="E1287" s="49"/>
      <c r="F1287" s="49"/>
      <c r="G1287" s="49">
        <v>222</v>
      </c>
      <c r="H1287" s="49"/>
      <c r="I1287" s="49"/>
      <c r="J1287" s="50">
        <v>32</v>
      </c>
      <c r="K1287" s="45">
        <f t="shared" si="56"/>
        <v>254</v>
      </c>
    </row>
    <row r="1288" spans="1:11">
      <c r="A1288" s="97"/>
      <c r="B1288" s="97"/>
      <c r="C1288" s="13">
        <v>415</v>
      </c>
      <c r="D1288" s="14" t="s">
        <v>15</v>
      </c>
      <c r="E1288" s="49"/>
      <c r="F1288" s="49"/>
      <c r="G1288" s="49">
        <v>73</v>
      </c>
      <c r="H1288" s="49"/>
      <c r="I1288" s="49"/>
      <c r="J1288" s="50"/>
      <c r="K1288" s="45">
        <f t="shared" si="56"/>
        <v>73</v>
      </c>
    </row>
    <row r="1289" spans="1:11">
      <c r="A1289" s="97"/>
      <c r="B1289" s="97"/>
      <c r="C1289" s="13">
        <v>416</v>
      </c>
      <c r="D1289" s="14" t="s">
        <v>16</v>
      </c>
      <c r="E1289" s="49"/>
      <c r="F1289" s="49"/>
      <c r="G1289" s="49">
        <v>579</v>
      </c>
      <c r="H1289" s="49"/>
      <c r="I1289" s="49"/>
      <c r="J1289" s="50"/>
      <c r="K1289" s="45">
        <f t="shared" si="56"/>
        <v>579</v>
      </c>
    </row>
    <row r="1290" spans="1:11">
      <c r="A1290" s="97"/>
      <c r="B1290" s="97"/>
      <c r="C1290" s="67">
        <v>417</v>
      </c>
      <c r="D1290" s="14" t="s">
        <v>31</v>
      </c>
      <c r="E1290" s="49"/>
      <c r="F1290" s="49"/>
      <c r="G1290" s="49"/>
      <c r="H1290" s="49"/>
      <c r="I1290" s="49"/>
      <c r="J1290" s="50"/>
      <c r="K1290" s="45">
        <f t="shared" si="56"/>
        <v>0</v>
      </c>
    </row>
    <row r="1291" spans="1:11">
      <c r="A1291" s="97"/>
      <c r="B1291" s="97"/>
      <c r="C1291" s="13">
        <v>421</v>
      </c>
      <c r="D1291" s="14" t="s">
        <v>17</v>
      </c>
      <c r="E1291" s="49">
        <v>120</v>
      </c>
      <c r="F1291" s="49"/>
      <c r="G1291" s="49">
        <v>2354</v>
      </c>
      <c r="H1291" s="49"/>
      <c r="I1291" s="49"/>
      <c r="J1291" s="50">
        <v>174</v>
      </c>
      <c r="K1291" s="45">
        <f t="shared" si="56"/>
        <v>2648</v>
      </c>
    </row>
    <row r="1292" spans="1:11">
      <c r="A1292" s="97"/>
      <c r="B1292" s="97"/>
      <c r="C1292" s="13">
        <v>422</v>
      </c>
      <c r="D1292" s="14" t="s">
        <v>18</v>
      </c>
      <c r="E1292" s="49">
        <v>30</v>
      </c>
      <c r="F1292" s="49"/>
      <c r="G1292" s="49">
        <v>689</v>
      </c>
      <c r="H1292" s="49"/>
      <c r="I1292" s="49">
        <v>5</v>
      </c>
      <c r="J1292" s="50">
        <v>64</v>
      </c>
      <c r="K1292" s="45">
        <f t="shared" si="56"/>
        <v>788</v>
      </c>
    </row>
    <row r="1293" spans="1:11">
      <c r="A1293" s="97"/>
      <c r="B1293" s="97"/>
      <c r="C1293" s="13">
        <v>423</v>
      </c>
      <c r="D1293" s="14" t="s">
        <v>19</v>
      </c>
      <c r="E1293" s="49">
        <v>29</v>
      </c>
      <c r="F1293" s="49"/>
      <c r="G1293" s="49">
        <v>2523</v>
      </c>
      <c r="H1293" s="49"/>
      <c r="I1293" s="49">
        <v>2</v>
      </c>
      <c r="J1293" s="50">
        <v>65</v>
      </c>
      <c r="K1293" s="45">
        <f t="shared" si="56"/>
        <v>2619</v>
      </c>
    </row>
    <row r="1294" spans="1:11">
      <c r="A1294" s="97"/>
      <c r="B1294" s="97"/>
      <c r="C1294" s="13">
        <v>424</v>
      </c>
      <c r="D1294" s="14" t="s">
        <v>20</v>
      </c>
      <c r="E1294" s="49">
        <v>69</v>
      </c>
      <c r="F1294" s="49"/>
      <c r="G1294" s="49">
        <v>252</v>
      </c>
      <c r="H1294" s="49"/>
      <c r="I1294" s="49">
        <v>4</v>
      </c>
      <c r="J1294" s="50">
        <v>2050</v>
      </c>
      <c r="K1294" s="45">
        <f t="shared" si="56"/>
        <v>2375</v>
      </c>
    </row>
    <row r="1295" spans="1:11">
      <c r="A1295" s="97"/>
      <c r="B1295" s="97"/>
      <c r="C1295" s="13">
        <v>425</v>
      </c>
      <c r="D1295" s="14" t="s">
        <v>21</v>
      </c>
      <c r="E1295" s="49">
        <v>280</v>
      </c>
      <c r="F1295" s="49"/>
      <c r="G1295" s="49">
        <v>815</v>
      </c>
      <c r="H1295" s="49"/>
      <c r="I1295" s="49"/>
      <c r="J1295" s="50">
        <v>20</v>
      </c>
      <c r="K1295" s="45">
        <f t="shared" si="56"/>
        <v>1115</v>
      </c>
    </row>
    <row r="1296" spans="1:11">
      <c r="A1296" s="97"/>
      <c r="B1296" s="97"/>
      <c r="C1296" s="13">
        <v>426</v>
      </c>
      <c r="D1296" s="14" t="s">
        <v>22</v>
      </c>
      <c r="E1296" s="49">
        <v>184</v>
      </c>
      <c r="F1296" s="49"/>
      <c r="G1296" s="49">
        <v>959</v>
      </c>
      <c r="H1296" s="49"/>
      <c r="I1296" s="49">
        <v>6</v>
      </c>
      <c r="J1296" s="50">
        <v>264</v>
      </c>
      <c r="K1296" s="45">
        <f t="shared" si="56"/>
        <v>1413</v>
      </c>
    </row>
    <row r="1297" spans="1:11">
      <c r="A1297" s="97"/>
      <c r="B1297" s="97"/>
      <c r="C1297" s="13">
        <v>431</v>
      </c>
      <c r="D1297" s="14" t="s">
        <v>32</v>
      </c>
      <c r="E1297" s="49"/>
      <c r="F1297" s="49"/>
      <c r="G1297" s="49"/>
      <c r="H1297" s="49"/>
      <c r="I1297" s="49"/>
      <c r="J1297" s="50">
        <v>28</v>
      </c>
      <c r="K1297" s="45">
        <f t="shared" si="56"/>
        <v>28</v>
      </c>
    </row>
    <row r="1298" spans="1:11">
      <c r="A1298" s="97"/>
      <c r="B1298" s="97"/>
      <c r="C1298" s="67">
        <v>434</v>
      </c>
      <c r="D1298" s="14" t="s">
        <v>33</v>
      </c>
      <c r="E1298" s="49"/>
      <c r="F1298" s="49"/>
      <c r="G1298" s="49"/>
      <c r="H1298" s="49"/>
      <c r="I1298" s="49"/>
      <c r="J1298" s="50"/>
      <c r="K1298" s="45">
        <f t="shared" si="56"/>
        <v>0</v>
      </c>
    </row>
    <row r="1299" spans="1:11">
      <c r="A1299" s="97"/>
      <c r="B1299" s="97"/>
      <c r="C1299" s="13">
        <v>441</v>
      </c>
      <c r="D1299" s="14" t="s">
        <v>23</v>
      </c>
      <c r="E1299" s="49"/>
      <c r="F1299" s="49"/>
      <c r="G1299" s="49"/>
      <c r="H1299" s="49"/>
      <c r="I1299" s="49"/>
      <c r="J1299" s="50"/>
      <c r="K1299" s="45">
        <f t="shared" si="56"/>
        <v>0</v>
      </c>
    </row>
    <row r="1300" spans="1:11">
      <c r="A1300" s="97"/>
      <c r="B1300" s="97"/>
      <c r="C1300" s="67">
        <v>442</v>
      </c>
      <c r="D1300" s="14" t="s">
        <v>41</v>
      </c>
      <c r="E1300" s="49"/>
      <c r="F1300" s="49"/>
      <c r="G1300" s="49"/>
      <c r="H1300" s="49"/>
      <c r="I1300" s="49"/>
      <c r="J1300" s="50"/>
      <c r="K1300" s="45">
        <f t="shared" si="56"/>
        <v>0</v>
      </c>
    </row>
    <row r="1301" spans="1:11">
      <c r="A1301" s="97"/>
      <c r="B1301" s="97"/>
      <c r="C1301" s="13">
        <v>444</v>
      </c>
      <c r="D1301" s="14" t="s">
        <v>24</v>
      </c>
      <c r="E1301" s="49"/>
      <c r="F1301" s="49"/>
      <c r="G1301" s="49"/>
      <c r="H1301" s="49"/>
      <c r="I1301" s="49"/>
      <c r="J1301" s="50"/>
      <c r="K1301" s="45">
        <f t="shared" si="56"/>
        <v>0</v>
      </c>
    </row>
    <row r="1302" spans="1:11" ht="24">
      <c r="A1302" s="97"/>
      <c r="B1302" s="97"/>
      <c r="C1302" s="67">
        <v>451</v>
      </c>
      <c r="D1302" s="14" t="s">
        <v>34</v>
      </c>
      <c r="E1302" s="49"/>
      <c r="F1302" s="49"/>
      <c r="G1302" s="49">
        <v>28318</v>
      </c>
      <c r="H1302" s="49"/>
      <c r="I1302" s="49"/>
      <c r="J1302" s="50"/>
      <c r="K1302" s="45">
        <f t="shared" si="56"/>
        <v>28318</v>
      </c>
    </row>
    <row r="1303" spans="1:11">
      <c r="A1303" s="97"/>
      <c r="B1303" s="97"/>
      <c r="C1303" s="67">
        <v>462</v>
      </c>
      <c r="D1303" s="14" t="s">
        <v>42</v>
      </c>
      <c r="E1303" s="49"/>
      <c r="F1303" s="49"/>
      <c r="G1303" s="49"/>
      <c r="H1303" s="49"/>
      <c r="I1303" s="49"/>
      <c r="J1303" s="50"/>
      <c r="K1303" s="45">
        <f t="shared" si="56"/>
        <v>0</v>
      </c>
    </row>
    <row r="1304" spans="1:11">
      <c r="A1304" s="97"/>
      <c r="B1304" s="97"/>
      <c r="C1304" s="13">
        <v>463</v>
      </c>
      <c r="D1304" s="14" t="s">
        <v>35</v>
      </c>
      <c r="E1304" s="49"/>
      <c r="F1304" s="49"/>
      <c r="G1304" s="49">
        <v>5559</v>
      </c>
      <c r="H1304" s="49"/>
      <c r="I1304" s="49"/>
      <c r="J1304" s="50"/>
      <c r="K1304" s="45">
        <f t="shared" si="56"/>
        <v>5559</v>
      </c>
    </row>
    <row r="1305" spans="1:11" ht="24">
      <c r="A1305" s="97"/>
      <c r="B1305" s="97"/>
      <c r="C1305" s="67">
        <v>464</v>
      </c>
      <c r="D1305" s="14" t="s">
        <v>36</v>
      </c>
      <c r="E1305" s="49"/>
      <c r="F1305" s="49"/>
      <c r="G1305" s="49"/>
      <c r="H1305" s="49"/>
      <c r="I1305" s="49"/>
      <c r="J1305" s="50"/>
      <c r="K1305" s="45">
        <f t="shared" si="56"/>
        <v>0</v>
      </c>
    </row>
    <row r="1306" spans="1:11" ht="24">
      <c r="A1306" s="97"/>
      <c r="B1306" s="97"/>
      <c r="C1306" s="67">
        <v>471</v>
      </c>
      <c r="D1306" s="14" t="s">
        <v>243</v>
      </c>
      <c r="E1306" s="49"/>
      <c r="F1306" s="49"/>
      <c r="G1306" s="49"/>
      <c r="H1306" s="49"/>
      <c r="I1306" s="49"/>
      <c r="J1306" s="50"/>
      <c r="K1306" s="45">
        <f t="shared" si="56"/>
        <v>0</v>
      </c>
    </row>
    <row r="1307" spans="1:11">
      <c r="A1307" s="97"/>
      <c r="B1307" s="97"/>
      <c r="C1307" s="13">
        <v>472</v>
      </c>
      <c r="D1307" s="14" t="s">
        <v>37</v>
      </c>
      <c r="E1307" s="49"/>
      <c r="F1307" s="49"/>
      <c r="G1307" s="49">
        <v>4005</v>
      </c>
      <c r="H1307" s="49"/>
      <c r="I1307" s="49"/>
      <c r="J1307" s="50"/>
      <c r="K1307" s="45">
        <f t="shared" si="56"/>
        <v>4005</v>
      </c>
    </row>
    <row r="1308" spans="1:11">
      <c r="A1308" s="97"/>
      <c r="B1308" s="97"/>
      <c r="C1308" s="13">
        <v>481</v>
      </c>
      <c r="D1308" s="14" t="s">
        <v>25</v>
      </c>
      <c r="E1308" s="49"/>
      <c r="F1308" s="49"/>
      <c r="G1308" s="49">
        <v>7148</v>
      </c>
      <c r="H1308" s="49"/>
      <c r="I1308" s="49"/>
      <c r="J1308" s="50">
        <v>1</v>
      </c>
      <c r="K1308" s="45">
        <f t="shared" si="56"/>
        <v>7149</v>
      </c>
    </row>
    <row r="1309" spans="1:11" ht="24">
      <c r="A1309" s="97"/>
      <c r="B1309" s="97"/>
      <c r="C1309" s="13">
        <v>482</v>
      </c>
      <c r="D1309" s="14" t="s">
        <v>26</v>
      </c>
      <c r="E1309" s="49">
        <v>20</v>
      </c>
      <c r="F1309" s="49"/>
      <c r="G1309" s="49">
        <v>216</v>
      </c>
      <c r="H1309" s="49"/>
      <c r="I1309" s="49"/>
      <c r="J1309" s="50">
        <v>17</v>
      </c>
      <c r="K1309" s="45">
        <f t="shared" si="56"/>
        <v>253</v>
      </c>
    </row>
    <row r="1310" spans="1:11" ht="24">
      <c r="A1310" s="97"/>
      <c r="B1310" s="97"/>
      <c r="C1310" s="13">
        <v>483</v>
      </c>
      <c r="D1310" s="14" t="s">
        <v>27</v>
      </c>
      <c r="E1310" s="49">
        <v>38</v>
      </c>
      <c r="F1310" s="49"/>
      <c r="G1310" s="49">
        <v>676</v>
      </c>
      <c r="H1310" s="49"/>
      <c r="I1310" s="49"/>
      <c r="J1310" s="50"/>
      <c r="K1310" s="45">
        <f t="shared" si="56"/>
        <v>714</v>
      </c>
    </row>
    <row r="1311" spans="1:11" ht="24">
      <c r="A1311" s="97"/>
      <c r="B1311" s="97"/>
      <c r="C1311" s="67">
        <v>484</v>
      </c>
      <c r="D1311" s="17" t="s">
        <v>38</v>
      </c>
      <c r="E1311" s="49"/>
      <c r="F1311" s="49"/>
      <c r="G1311" s="49">
        <v>3586</v>
      </c>
      <c r="H1311" s="49"/>
      <c r="I1311" s="49"/>
      <c r="J1311" s="50"/>
      <c r="K1311" s="45">
        <f t="shared" si="56"/>
        <v>3586</v>
      </c>
    </row>
    <row r="1312" spans="1:11" ht="24">
      <c r="A1312" s="97"/>
      <c r="B1312" s="97"/>
      <c r="C1312" s="67">
        <v>485</v>
      </c>
      <c r="D1312" s="17" t="s">
        <v>45</v>
      </c>
      <c r="E1312" s="49"/>
      <c r="F1312" s="49"/>
      <c r="G1312" s="49"/>
      <c r="H1312" s="49"/>
      <c r="I1312" s="49"/>
      <c r="J1312" s="50"/>
      <c r="K1312" s="45">
        <f t="shared" si="56"/>
        <v>0</v>
      </c>
    </row>
    <row r="1313" spans="1:11">
      <c r="A1313" s="97"/>
      <c r="B1313" s="97"/>
      <c r="C1313" s="67">
        <v>499</v>
      </c>
      <c r="D1313" s="14" t="s">
        <v>43</v>
      </c>
      <c r="E1313" s="49"/>
      <c r="F1313" s="49"/>
      <c r="G1313" s="49"/>
      <c r="H1313" s="49"/>
      <c r="I1313" s="49"/>
      <c r="J1313" s="50"/>
      <c r="K1313" s="45">
        <f t="shared" si="56"/>
        <v>0</v>
      </c>
    </row>
    <row r="1314" spans="1:11">
      <c r="A1314" s="97"/>
      <c r="B1314" s="97"/>
      <c r="C1314" s="13">
        <v>511</v>
      </c>
      <c r="D1314" s="14" t="s">
        <v>28</v>
      </c>
      <c r="E1314" s="49">
        <v>144</v>
      </c>
      <c r="F1314" s="49"/>
      <c r="G1314" s="49">
        <v>2255</v>
      </c>
      <c r="H1314" s="49"/>
      <c r="I1314" s="49"/>
      <c r="J1314" s="50"/>
      <c r="K1314" s="45">
        <f t="shared" si="56"/>
        <v>2399</v>
      </c>
    </row>
    <row r="1315" spans="1:11">
      <c r="A1315" s="97"/>
      <c r="B1315" s="97"/>
      <c r="C1315" s="13">
        <v>512</v>
      </c>
      <c r="D1315" s="14" t="s">
        <v>29</v>
      </c>
      <c r="E1315" s="49">
        <v>1582</v>
      </c>
      <c r="F1315" s="49"/>
      <c r="G1315" s="49">
        <v>6175</v>
      </c>
      <c r="H1315" s="49"/>
      <c r="I1315" s="49"/>
      <c r="J1315" s="50">
        <v>1</v>
      </c>
      <c r="K1315" s="45">
        <f t="shared" si="56"/>
        <v>7758</v>
      </c>
    </row>
    <row r="1316" spans="1:11">
      <c r="C1316" s="67">
        <v>513</v>
      </c>
      <c r="D1316" s="14" t="s">
        <v>30</v>
      </c>
      <c r="E1316" s="49"/>
      <c r="F1316" s="49"/>
      <c r="G1316" s="49">
        <v>10</v>
      </c>
      <c r="H1316" s="49"/>
      <c r="I1316" s="49">
        <v>13</v>
      </c>
      <c r="J1316" s="50">
        <v>5</v>
      </c>
      <c r="K1316" s="45">
        <f t="shared" si="56"/>
        <v>28</v>
      </c>
    </row>
    <row r="1317" spans="1:11">
      <c r="C1317" s="67">
        <v>521</v>
      </c>
      <c r="D1317" s="14" t="s">
        <v>44</v>
      </c>
      <c r="E1317" s="49"/>
      <c r="F1317" s="49"/>
      <c r="G1317" s="49"/>
      <c r="H1317" s="49"/>
      <c r="I1317" s="49"/>
      <c r="J1317" s="50"/>
      <c r="K1317" s="45">
        <f t="shared" si="56"/>
        <v>0</v>
      </c>
    </row>
    <row r="1318" spans="1:11">
      <c r="C1318" s="67">
        <v>522</v>
      </c>
      <c r="D1318" s="14" t="s">
        <v>39</v>
      </c>
      <c r="E1318" s="49"/>
      <c r="F1318" s="49"/>
      <c r="G1318" s="49"/>
      <c r="H1318" s="49"/>
      <c r="I1318" s="49"/>
      <c r="J1318" s="50"/>
      <c r="K1318" s="45">
        <f t="shared" si="56"/>
        <v>0</v>
      </c>
    </row>
    <row r="1319" spans="1:11">
      <c r="C1319" s="68">
        <v>541</v>
      </c>
      <c r="D1319" s="16" t="s">
        <v>40</v>
      </c>
      <c r="E1319" s="53"/>
      <c r="F1319" s="53"/>
      <c r="G1319" s="53"/>
      <c r="H1319" s="53"/>
      <c r="I1319" s="53"/>
      <c r="J1319" s="54"/>
      <c r="K1319" s="45">
        <f t="shared" si="56"/>
        <v>0</v>
      </c>
    </row>
    <row r="1320" spans="1:11">
      <c r="C1320" s="67">
        <v>611</v>
      </c>
      <c r="D1320" s="14" t="s">
        <v>186</v>
      </c>
      <c r="E1320" s="49"/>
      <c r="F1320" s="49"/>
      <c r="G1320" s="49"/>
      <c r="H1320" s="49"/>
      <c r="I1320" s="49"/>
      <c r="J1320" s="50"/>
      <c r="K1320" s="45">
        <f t="shared" si="56"/>
        <v>0</v>
      </c>
    </row>
    <row r="1321" spans="1:11">
      <c r="C1321" s="67">
        <v>612</v>
      </c>
      <c r="D1321" s="14" t="s">
        <v>187</v>
      </c>
      <c r="E1321" s="49"/>
      <c r="F1321" s="49"/>
      <c r="G1321" s="49"/>
      <c r="H1321" s="49"/>
      <c r="I1321" s="49"/>
      <c r="J1321" s="50"/>
      <c r="K1321" s="45">
        <f t="shared" si="56"/>
        <v>0</v>
      </c>
    </row>
    <row r="1322" spans="1:11">
      <c r="C1322" s="67">
        <v>613</v>
      </c>
      <c r="D1322" s="14" t="s">
        <v>188</v>
      </c>
      <c r="E1322" s="49"/>
      <c r="F1322" s="49"/>
      <c r="G1322" s="49"/>
      <c r="H1322" s="49"/>
      <c r="I1322" s="49"/>
      <c r="J1322" s="50"/>
      <c r="K1322" s="45">
        <f t="shared" si="56"/>
        <v>0</v>
      </c>
    </row>
    <row r="1323" spans="1:11">
      <c r="C1323" s="67">
        <v>621</v>
      </c>
      <c r="D1323" s="14" t="s">
        <v>189</v>
      </c>
      <c r="E1323" s="49"/>
      <c r="F1323" s="49"/>
      <c r="G1323" s="49"/>
      <c r="H1323" s="49"/>
      <c r="I1323" s="49"/>
      <c r="J1323" s="50"/>
      <c r="K1323" s="45">
        <f t="shared" si="56"/>
        <v>0</v>
      </c>
    </row>
    <row r="1324" spans="1:11">
      <c r="C1324" s="162" t="s">
        <v>10</v>
      </c>
      <c r="D1324" s="163"/>
      <c r="E1324" s="49">
        <f t="shared" ref="E1324:K1324" si="57">SUM(E1284:E1323)</f>
        <v>2977</v>
      </c>
      <c r="F1324" s="49">
        <f t="shared" si="57"/>
        <v>0</v>
      </c>
      <c r="G1324" s="49">
        <f t="shared" si="57"/>
        <v>101514</v>
      </c>
      <c r="H1324" s="49">
        <f t="shared" si="57"/>
        <v>0</v>
      </c>
      <c r="I1324" s="49">
        <f t="shared" si="57"/>
        <v>30</v>
      </c>
      <c r="J1324" s="49">
        <f t="shared" si="57"/>
        <v>2789</v>
      </c>
      <c r="K1324" s="49">
        <f t="shared" si="57"/>
        <v>107310</v>
      </c>
    </row>
    <row r="1325" spans="1:11">
      <c r="E1325" s="60"/>
      <c r="F1325" s="60"/>
      <c r="G1325" s="60"/>
      <c r="H1325" s="60"/>
      <c r="I1325" s="60"/>
      <c r="J1325" s="60"/>
      <c r="K1325" s="60"/>
    </row>
    <row r="1326" spans="1:11">
      <c r="E1326" s="60"/>
      <c r="F1326" s="60"/>
      <c r="G1326" s="60"/>
      <c r="H1326" s="60"/>
      <c r="I1326" s="60"/>
      <c r="J1326" s="60"/>
      <c r="K1326" s="60"/>
    </row>
    <row r="1327" spans="1:11" ht="13.5" thickBot="1">
      <c r="E1327" s="60"/>
      <c r="F1327" s="60"/>
      <c r="G1327" s="60"/>
      <c r="H1327" s="60"/>
      <c r="I1327" s="60"/>
      <c r="J1327" s="60"/>
      <c r="K1327" s="60"/>
    </row>
    <row r="1328" spans="1:11" ht="26.25" thickBot="1">
      <c r="A1328" s="97">
        <v>25</v>
      </c>
      <c r="B1328" s="97" t="s">
        <v>223</v>
      </c>
      <c r="C1328" s="41" t="s">
        <v>2</v>
      </c>
      <c r="D1328" s="38" t="s">
        <v>3</v>
      </c>
      <c r="E1328" s="82" t="s">
        <v>4</v>
      </c>
      <c r="F1328" s="75" t="s">
        <v>9</v>
      </c>
      <c r="G1328" s="76" t="s">
        <v>5</v>
      </c>
      <c r="H1328" s="83" t="s">
        <v>6</v>
      </c>
      <c r="I1328" s="83" t="s">
        <v>7</v>
      </c>
      <c r="J1328" s="78" t="s">
        <v>8</v>
      </c>
      <c r="K1328" s="140" t="s">
        <v>10</v>
      </c>
    </row>
    <row r="1329" spans="1:11">
      <c r="A1329" s="97"/>
      <c r="B1329" s="97"/>
      <c r="C1329" s="12">
        <v>411</v>
      </c>
      <c r="D1329" s="15" t="s">
        <v>11</v>
      </c>
      <c r="E1329" s="45">
        <v>2595</v>
      </c>
      <c r="F1329" s="45"/>
      <c r="G1329" s="45">
        <v>41595</v>
      </c>
      <c r="H1329" s="45"/>
      <c r="I1329" s="45"/>
      <c r="J1329" s="46">
        <v>397</v>
      </c>
      <c r="K1329" s="45">
        <f t="shared" ref="K1329:K1369" si="58">SUM(E1329:J1329)</f>
        <v>44587</v>
      </c>
    </row>
    <row r="1330" spans="1:11">
      <c r="A1330" s="97"/>
      <c r="B1330" s="97"/>
      <c r="C1330" s="13">
        <v>412</v>
      </c>
      <c r="D1330" s="14" t="s">
        <v>12</v>
      </c>
      <c r="E1330" s="49">
        <v>594</v>
      </c>
      <c r="F1330" s="49"/>
      <c r="G1330" s="49">
        <v>7315</v>
      </c>
      <c r="H1330" s="49"/>
      <c r="I1330" s="49"/>
      <c r="J1330" s="50">
        <v>61</v>
      </c>
      <c r="K1330" s="45">
        <f t="shared" si="58"/>
        <v>7970</v>
      </c>
    </row>
    <row r="1331" spans="1:11">
      <c r="A1331" s="97"/>
      <c r="B1331" s="97"/>
      <c r="C1331" s="13">
        <v>413</v>
      </c>
      <c r="D1331" s="14" t="s">
        <v>13</v>
      </c>
      <c r="E1331" s="49"/>
      <c r="F1331" s="49"/>
      <c r="G1331" s="49">
        <v>793</v>
      </c>
      <c r="H1331" s="49"/>
      <c r="I1331" s="49"/>
      <c r="J1331" s="50">
        <v>95</v>
      </c>
      <c r="K1331" s="45">
        <f t="shared" si="58"/>
        <v>888</v>
      </c>
    </row>
    <row r="1332" spans="1:11">
      <c r="A1332" s="97"/>
      <c r="B1332" s="97"/>
      <c r="C1332" s="13">
        <v>414</v>
      </c>
      <c r="D1332" s="14" t="s">
        <v>14</v>
      </c>
      <c r="E1332" s="49"/>
      <c r="F1332" s="49"/>
      <c r="G1332" s="49">
        <v>708</v>
      </c>
      <c r="H1332" s="49"/>
      <c r="I1332" s="49"/>
      <c r="J1332" s="50">
        <v>562</v>
      </c>
      <c r="K1332" s="45">
        <f t="shared" si="58"/>
        <v>1270</v>
      </c>
    </row>
    <row r="1333" spans="1:11">
      <c r="A1333" s="97"/>
      <c r="B1333" s="97"/>
      <c r="C1333" s="13">
        <v>415</v>
      </c>
      <c r="D1333" s="14" t="s">
        <v>15</v>
      </c>
      <c r="E1333" s="49">
        <v>20</v>
      </c>
      <c r="F1333" s="49"/>
      <c r="G1333" s="49">
        <v>1276</v>
      </c>
      <c r="H1333" s="49"/>
      <c r="I1333" s="49"/>
      <c r="J1333" s="50">
        <v>147</v>
      </c>
      <c r="K1333" s="45">
        <f t="shared" si="58"/>
        <v>1443</v>
      </c>
    </row>
    <row r="1334" spans="1:11">
      <c r="A1334" s="97"/>
      <c r="B1334" s="97"/>
      <c r="C1334" s="13">
        <v>416</v>
      </c>
      <c r="D1334" s="14" t="s">
        <v>16</v>
      </c>
      <c r="E1334" s="49"/>
      <c r="F1334" s="49"/>
      <c r="G1334" s="49">
        <v>1566</v>
      </c>
      <c r="H1334" s="49"/>
      <c r="I1334" s="49"/>
      <c r="J1334" s="50">
        <v>51</v>
      </c>
      <c r="K1334" s="45">
        <f t="shared" si="58"/>
        <v>1617</v>
      </c>
    </row>
    <row r="1335" spans="1:11">
      <c r="A1335" s="97"/>
      <c r="B1335" s="97"/>
      <c r="C1335" s="67">
        <v>417</v>
      </c>
      <c r="D1335" s="14" t="s">
        <v>31</v>
      </c>
      <c r="E1335" s="49"/>
      <c r="F1335" s="49"/>
      <c r="G1335" s="49">
        <v>45</v>
      </c>
      <c r="H1335" s="49"/>
      <c r="I1335" s="49"/>
      <c r="J1335" s="50"/>
      <c r="K1335" s="45">
        <f t="shared" si="58"/>
        <v>45</v>
      </c>
    </row>
    <row r="1336" spans="1:11">
      <c r="A1336" s="97"/>
      <c r="B1336" s="97"/>
      <c r="C1336" s="13">
        <v>421</v>
      </c>
      <c r="D1336" s="14" t="s">
        <v>17</v>
      </c>
      <c r="E1336" s="49">
        <v>926</v>
      </c>
      <c r="F1336" s="49"/>
      <c r="G1336" s="49">
        <v>24070</v>
      </c>
      <c r="H1336" s="49"/>
      <c r="I1336" s="49"/>
      <c r="J1336" s="50">
        <v>3099</v>
      </c>
      <c r="K1336" s="45">
        <f t="shared" si="58"/>
        <v>28095</v>
      </c>
    </row>
    <row r="1337" spans="1:11">
      <c r="A1337" s="97"/>
      <c r="B1337" s="97"/>
      <c r="C1337" s="13">
        <v>422</v>
      </c>
      <c r="D1337" s="14" t="s">
        <v>18</v>
      </c>
      <c r="E1337" s="49"/>
      <c r="F1337" s="49"/>
      <c r="G1337" s="49">
        <v>1724</v>
      </c>
      <c r="H1337" s="49"/>
      <c r="I1337" s="49"/>
      <c r="J1337" s="50">
        <v>209</v>
      </c>
      <c r="K1337" s="45">
        <f t="shared" si="58"/>
        <v>1933</v>
      </c>
    </row>
    <row r="1338" spans="1:11">
      <c r="A1338" s="97"/>
      <c r="B1338" s="97"/>
      <c r="C1338" s="13">
        <v>423</v>
      </c>
      <c r="D1338" s="14" t="s">
        <v>19</v>
      </c>
      <c r="E1338" s="49"/>
      <c r="F1338" s="49"/>
      <c r="G1338" s="49">
        <v>17459</v>
      </c>
      <c r="H1338" s="49"/>
      <c r="I1338" s="49"/>
      <c r="J1338" s="50">
        <v>1727</v>
      </c>
      <c r="K1338" s="45">
        <f t="shared" si="58"/>
        <v>19186</v>
      </c>
    </row>
    <row r="1339" spans="1:11">
      <c r="A1339" s="97"/>
      <c r="B1339" s="97"/>
      <c r="C1339" s="13">
        <v>424</v>
      </c>
      <c r="D1339" s="14" t="s">
        <v>20</v>
      </c>
      <c r="E1339" s="49"/>
      <c r="F1339" s="49"/>
      <c r="G1339" s="49">
        <v>10967</v>
      </c>
      <c r="H1339" s="49"/>
      <c r="I1339" s="49"/>
      <c r="J1339" s="50">
        <v>4205</v>
      </c>
      <c r="K1339" s="45">
        <f t="shared" si="58"/>
        <v>15172</v>
      </c>
    </row>
    <row r="1340" spans="1:11">
      <c r="A1340" s="97"/>
      <c r="B1340" s="97"/>
      <c r="C1340" s="13">
        <v>425</v>
      </c>
      <c r="D1340" s="14" t="s">
        <v>21</v>
      </c>
      <c r="E1340" s="49">
        <v>140</v>
      </c>
      <c r="F1340" s="49"/>
      <c r="G1340" s="49">
        <v>5545</v>
      </c>
      <c r="H1340" s="49"/>
      <c r="I1340" s="49"/>
      <c r="J1340" s="50">
        <v>466</v>
      </c>
      <c r="K1340" s="45">
        <f t="shared" si="58"/>
        <v>6151</v>
      </c>
    </row>
    <row r="1341" spans="1:11">
      <c r="A1341" s="97"/>
      <c r="B1341" s="97"/>
      <c r="C1341" s="13">
        <v>426</v>
      </c>
      <c r="D1341" s="14" t="s">
        <v>22</v>
      </c>
      <c r="E1341" s="49">
        <v>774</v>
      </c>
      <c r="F1341" s="49"/>
      <c r="G1341" s="49">
        <v>12342</v>
      </c>
      <c r="H1341" s="49"/>
      <c r="I1341" s="49"/>
      <c r="J1341" s="50">
        <v>3661</v>
      </c>
      <c r="K1341" s="45">
        <f t="shared" si="58"/>
        <v>16777</v>
      </c>
    </row>
    <row r="1342" spans="1:11">
      <c r="A1342" s="97"/>
      <c r="B1342" s="97"/>
      <c r="C1342" s="13">
        <v>431</v>
      </c>
      <c r="D1342" s="14" t="s">
        <v>32</v>
      </c>
      <c r="E1342" s="49"/>
      <c r="F1342" s="49"/>
      <c r="G1342" s="49"/>
      <c r="H1342" s="49"/>
      <c r="I1342" s="49"/>
      <c r="J1342" s="50"/>
      <c r="K1342" s="45">
        <f t="shared" si="58"/>
        <v>0</v>
      </c>
    </row>
    <row r="1343" spans="1:11">
      <c r="A1343" s="97"/>
      <c r="B1343" s="97"/>
      <c r="C1343" s="67">
        <v>434</v>
      </c>
      <c r="D1343" s="14" t="s">
        <v>33</v>
      </c>
      <c r="E1343" s="49"/>
      <c r="F1343" s="49"/>
      <c r="G1343" s="49"/>
      <c r="H1343" s="49"/>
      <c r="I1343" s="49"/>
      <c r="J1343" s="50"/>
      <c r="K1343" s="45">
        <f t="shared" si="58"/>
        <v>0</v>
      </c>
    </row>
    <row r="1344" spans="1:11">
      <c r="A1344" s="97"/>
      <c r="B1344" s="97"/>
      <c r="C1344" s="13">
        <v>441</v>
      </c>
      <c r="D1344" s="14" t="s">
        <v>23</v>
      </c>
      <c r="E1344" s="49"/>
      <c r="F1344" s="49"/>
      <c r="G1344" s="49">
        <v>816</v>
      </c>
      <c r="H1344" s="49"/>
      <c r="I1344" s="49"/>
      <c r="J1344" s="50">
        <v>1</v>
      </c>
      <c r="K1344" s="45">
        <f t="shared" si="58"/>
        <v>817</v>
      </c>
    </row>
    <row r="1345" spans="1:11">
      <c r="A1345" s="97"/>
      <c r="B1345" s="97"/>
      <c r="C1345" s="67">
        <v>442</v>
      </c>
      <c r="D1345" s="14" t="s">
        <v>41</v>
      </c>
      <c r="E1345" s="49"/>
      <c r="F1345" s="49"/>
      <c r="G1345" s="49"/>
      <c r="H1345" s="49"/>
      <c r="I1345" s="49"/>
      <c r="J1345" s="50"/>
      <c r="K1345" s="45">
        <f t="shared" si="58"/>
        <v>0</v>
      </c>
    </row>
    <row r="1346" spans="1:11">
      <c r="A1346" s="97"/>
      <c r="B1346" s="97"/>
      <c r="C1346" s="13">
        <v>444</v>
      </c>
      <c r="D1346" s="14" t="s">
        <v>24</v>
      </c>
      <c r="E1346" s="49"/>
      <c r="F1346" s="49"/>
      <c r="G1346" s="49"/>
      <c r="H1346" s="49"/>
      <c r="I1346" s="49"/>
      <c r="J1346" s="50"/>
      <c r="K1346" s="45">
        <f t="shared" si="58"/>
        <v>0</v>
      </c>
    </row>
    <row r="1347" spans="1:11" ht="24">
      <c r="A1347" s="97"/>
      <c r="B1347" s="97"/>
      <c r="C1347" s="67">
        <v>451</v>
      </c>
      <c r="D1347" s="14" t="s">
        <v>34</v>
      </c>
      <c r="E1347" s="49"/>
      <c r="F1347" s="49"/>
      <c r="G1347" s="49">
        <v>5507</v>
      </c>
      <c r="H1347" s="49"/>
      <c r="I1347" s="49"/>
      <c r="J1347" s="50"/>
      <c r="K1347" s="45">
        <f t="shared" si="58"/>
        <v>5507</v>
      </c>
    </row>
    <row r="1348" spans="1:11">
      <c r="A1348" s="97"/>
      <c r="B1348" s="97"/>
      <c r="C1348" s="67">
        <v>453</v>
      </c>
      <c r="D1348" s="14" t="s">
        <v>245</v>
      </c>
      <c r="E1348" s="49"/>
      <c r="F1348" s="49"/>
      <c r="G1348" s="49"/>
      <c r="H1348" s="49"/>
      <c r="I1348" s="49"/>
      <c r="J1348" s="50"/>
      <c r="K1348" s="45">
        <f t="shared" si="58"/>
        <v>0</v>
      </c>
    </row>
    <row r="1349" spans="1:11">
      <c r="A1349" s="97"/>
      <c r="B1349" s="97"/>
      <c r="C1349" s="67">
        <v>462</v>
      </c>
      <c r="D1349" s="14" t="s">
        <v>42</v>
      </c>
      <c r="E1349" s="49"/>
      <c r="F1349" s="49"/>
      <c r="G1349" s="49"/>
      <c r="H1349" s="49"/>
      <c r="I1349" s="49"/>
      <c r="J1349" s="50"/>
      <c r="K1349" s="45">
        <f t="shared" si="58"/>
        <v>0</v>
      </c>
    </row>
    <row r="1350" spans="1:11">
      <c r="A1350" s="97"/>
      <c r="B1350" s="97"/>
      <c r="C1350" s="13">
        <v>463</v>
      </c>
      <c r="D1350" s="14" t="s">
        <v>35</v>
      </c>
      <c r="E1350" s="49"/>
      <c r="F1350" s="49"/>
      <c r="G1350" s="49"/>
      <c r="H1350" s="49"/>
      <c r="I1350" s="49"/>
      <c r="J1350" s="50"/>
      <c r="K1350" s="45">
        <f t="shared" si="58"/>
        <v>0</v>
      </c>
    </row>
    <row r="1351" spans="1:11" ht="24">
      <c r="A1351" s="97"/>
      <c r="B1351" s="97"/>
      <c r="C1351" s="67">
        <v>464</v>
      </c>
      <c r="D1351" s="14" t="s">
        <v>36</v>
      </c>
      <c r="E1351" s="49"/>
      <c r="F1351" s="49"/>
      <c r="G1351" s="49"/>
      <c r="H1351" s="49"/>
      <c r="I1351" s="49"/>
      <c r="J1351" s="50"/>
      <c r="K1351" s="45">
        <f t="shared" si="58"/>
        <v>0</v>
      </c>
    </row>
    <row r="1352" spans="1:11" ht="24">
      <c r="A1352" s="97"/>
      <c r="B1352" s="97"/>
      <c r="C1352" s="67">
        <v>471</v>
      </c>
      <c r="D1352" s="14" t="s">
        <v>243</v>
      </c>
      <c r="E1352" s="49"/>
      <c r="F1352" s="49"/>
      <c r="G1352" s="49"/>
      <c r="H1352" s="49"/>
      <c r="I1352" s="49"/>
      <c r="J1352" s="50"/>
      <c r="K1352" s="45">
        <f t="shared" si="58"/>
        <v>0</v>
      </c>
    </row>
    <row r="1353" spans="1:11">
      <c r="A1353" s="97"/>
      <c r="B1353" s="97"/>
      <c r="C1353" s="13">
        <v>472</v>
      </c>
      <c r="D1353" s="14" t="s">
        <v>37</v>
      </c>
      <c r="E1353" s="49"/>
      <c r="F1353" s="49"/>
      <c r="G1353" s="49">
        <v>1894</v>
      </c>
      <c r="H1353" s="49"/>
      <c r="I1353" s="49"/>
      <c r="J1353" s="50">
        <v>5</v>
      </c>
      <c r="K1353" s="45">
        <f t="shared" si="58"/>
        <v>1899</v>
      </c>
    </row>
    <row r="1354" spans="1:11">
      <c r="A1354" s="97"/>
      <c r="B1354" s="97"/>
      <c r="C1354" s="13">
        <v>481</v>
      </c>
      <c r="D1354" s="14" t="s">
        <v>25</v>
      </c>
      <c r="E1354" s="49"/>
      <c r="F1354" s="49"/>
      <c r="G1354" s="49">
        <v>5420</v>
      </c>
      <c r="H1354" s="49"/>
      <c r="I1354" s="49"/>
      <c r="J1354" s="50">
        <v>83</v>
      </c>
      <c r="K1354" s="45">
        <f t="shared" si="58"/>
        <v>5503</v>
      </c>
    </row>
    <row r="1355" spans="1:11" ht="24">
      <c r="A1355" s="97"/>
      <c r="B1355" s="97"/>
      <c r="C1355" s="13">
        <v>482</v>
      </c>
      <c r="D1355" s="14" t="s">
        <v>26</v>
      </c>
      <c r="E1355" s="49"/>
      <c r="F1355" s="49"/>
      <c r="G1355" s="49">
        <v>239</v>
      </c>
      <c r="H1355" s="49"/>
      <c r="I1355" s="49"/>
      <c r="J1355" s="50">
        <v>100</v>
      </c>
      <c r="K1355" s="45">
        <f t="shared" si="58"/>
        <v>339</v>
      </c>
    </row>
    <row r="1356" spans="1:11" ht="24">
      <c r="A1356" s="97"/>
      <c r="B1356" s="97"/>
      <c r="C1356" s="13">
        <v>483</v>
      </c>
      <c r="D1356" s="14" t="s">
        <v>27</v>
      </c>
      <c r="E1356" s="49"/>
      <c r="F1356" s="49"/>
      <c r="G1356" s="49">
        <v>6871</v>
      </c>
      <c r="H1356" s="49"/>
      <c r="I1356" s="49"/>
      <c r="J1356" s="50">
        <v>241</v>
      </c>
      <c r="K1356" s="45">
        <f t="shared" si="58"/>
        <v>7112</v>
      </c>
    </row>
    <row r="1357" spans="1:11" ht="24">
      <c r="A1357" s="97"/>
      <c r="B1357" s="97"/>
      <c r="C1357" s="67">
        <v>484</v>
      </c>
      <c r="D1357" s="17" t="s">
        <v>38</v>
      </c>
      <c r="E1357" s="49"/>
      <c r="F1357" s="49"/>
      <c r="G1357" s="49">
        <v>5952</v>
      </c>
      <c r="H1357" s="49"/>
      <c r="I1357" s="49"/>
      <c r="J1357" s="50">
        <v>75</v>
      </c>
      <c r="K1357" s="45">
        <f t="shared" si="58"/>
        <v>6027</v>
      </c>
    </row>
    <row r="1358" spans="1:11" ht="24">
      <c r="A1358" s="97"/>
      <c r="B1358" s="97"/>
      <c r="C1358" s="67">
        <v>485</v>
      </c>
      <c r="D1358" s="17" t="s">
        <v>45</v>
      </c>
      <c r="E1358" s="49"/>
      <c r="F1358" s="49"/>
      <c r="G1358" s="49"/>
      <c r="H1358" s="49"/>
      <c r="I1358" s="49"/>
      <c r="J1358" s="50"/>
      <c r="K1358" s="45">
        <f t="shared" si="58"/>
        <v>0</v>
      </c>
    </row>
    <row r="1359" spans="1:11">
      <c r="A1359" s="97"/>
      <c r="B1359" s="97"/>
      <c r="C1359" s="67">
        <v>499</v>
      </c>
      <c r="D1359" s="14" t="s">
        <v>43</v>
      </c>
      <c r="E1359" s="49"/>
      <c r="F1359" s="49"/>
      <c r="G1359" s="49"/>
      <c r="H1359" s="49"/>
      <c r="I1359" s="49"/>
      <c r="J1359" s="50"/>
      <c r="K1359" s="45">
        <f t="shared" si="58"/>
        <v>0</v>
      </c>
    </row>
    <row r="1360" spans="1:11">
      <c r="A1360" s="97"/>
      <c r="B1360" s="97"/>
      <c r="C1360" s="13">
        <v>511</v>
      </c>
      <c r="D1360" s="14" t="s">
        <v>28</v>
      </c>
      <c r="E1360" s="49"/>
      <c r="F1360" s="49"/>
      <c r="G1360" s="49">
        <v>13485</v>
      </c>
      <c r="H1360" s="49"/>
      <c r="I1360" s="49"/>
      <c r="J1360" s="50">
        <v>209880</v>
      </c>
      <c r="K1360" s="45">
        <f t="shared" si="58"/>
        <v>223365</v>
      </c>
    </row>
    <row r="1361" spans="1:11">
      <c r="A1361" s="97"/>
      <c r="B1361" s="97"/>
      <c r="C1361" s="13">
        <v>512</v>
      </c>
      <c r="D1361" s="14" t="s">
        <v>29</v>
      </c>
      <c r="E1361" s="49"/>
      <c r="F1361" s="49"/>
      <c r="G1361" s="49">
        <v>3956</v>
      </c>
      <c r="H1361" s="49"/>
      <c r="I1361" s="49"/>
      <c r="J1361" s="50">
        <v>620</v>
      </c>
      <c r="K1361" s="45">
        <f t="shared" si="58"/>
        <v>4576</v>
      </c>
    </row>
    <row r="1362" spans="1:11">
      <c r="C1362" s="67">
        <v>513</v>
      </c>
      <c r="D1362" s="14" t="s">
        <v>30</v>
      </c>
      <c r="E1362" s="49"/>
      <c r="F1362" s="49"/>
      <c r="G1362" s="49">
        <v>87</v>
      </c>
      <c r="H1362" s="49"/>
      <c r="I1362" s="49"/>
      <c r="J1362" s="50">
        <v>34</v>
      </c>
      <c r="K1362" s="45">
        <f t="shared" si="58"/>
        <v>121</v>
      </c>
    </row>
    <row r="1363" spans="1:11">
      <c r="C1363" s="67">
        <v>521</v>
      </c>
      <c r="D1363" s="14" t="s">
        <v>44</v>
      </c>
      <c r="E1363" s="49"/>
      <c r="F1363" s="49"/>
      <c r="G1363" s="49"/>
      <c r="H1363" s="49"/>
      <c r="I1363" s="49"/>
      <c r="J1363" s="50"/>
      <c r="K1363" s="45">
        <f t="shared" si="58"/>
        <v>0</v>
      </c>
    </row>
    <row r="1364" spans="1:11">
      <c r="C1364" s="67">
        <v>522</v>
      </c>
      <c r="D1364" s="14" t="s">
        <v>39</v>
      </c>
      <c r="E1364" s="49"/>
      <c r="F1364" s="49"/>
      <c r="G1364" s="49"/>
      <c r="H1364" s="49"/>
      <c r="I1364" s="49"/>
      <c r="J1364" s="50"/>
      <c r="K1364" s="45">
        <f t="shared" si="58"/>
        <v>0</v>
      </c>
    </row>
    <row r="1365" spans="1:11">
      <c r="C1365" s="68">
        <v>541</v>
      </c>
      <c r="D1365" s="16" t="s">
        <v>40</v>
      </c>
      <c r="E1365" s="53"/>
      <c r="F1365" s="53"/>
      <c r="G1365" s="53">
        <v>313</v>
      </c>
      <c r="H1365" s="53"/>
      <c r="I1365" s="53"/>
      <c r="J1365" s="54"/>
      <c r="K1365" s="45">
        <f t="shared" si="58"/>
        <v>313</v>
      </c>
    </row>
    <row r="1366" spans="1:11">
      <c r="C1366" s="67">
        <v>611</v>
      </c>
      <c r="D1366" s="14" t="s">
        <v>186</v>
      </c>
      <c r="E1366" s="49"/>
      <c r="F1366" s="49"/>
      <c r="G1366" s="49">
        <v>1631</v>
      </c>
      <c r="H1366" s="49"/>
      <c r="I1366" s="49"/>
      <c r="J1366" s="50"/>
      <c r="K1366" s="45">
        <f t="shared" si="58"/>
        <v>1631</v>
      </c>
    </row>
    <row r="1367" spans="1:11">
      <c r="C1367" s="67">
        <v>612</v>
      </c>
      <c r="D1367" s="14" t="s">
        <v>187</v>
      </c>
      <c r="E1367" s="49"/>
      <c r="F1367" s="49"/>
      <c r="G1367" s="49"/>
      <c r="H1367" s="49"/>
      <c r="I1367" s="49"/>
      <c r="J1367" s="50"/>
      <c r="K1367" s="45">
        <f t="shared" si="58"/>
        <v>0</v>
      </c>
    </row>
    <row r="1368" spans="1:11">
      <c r="C1368" s="67">
        <v>613</v>
      </c>
      <c r="D1368" s="14" t="s">
        <v>188</v>
      </c>
      <c r="E1368" s="49"/>
      <c r="F1368" s="49"/>
      <c r="G1368" s="49"/>
      <c r="H1368" s="49"/>
      <c r="I1368" s="49"/>
      <c r="J1368" s="50"/>
      <c r="K1368" s="45">
        <f t="shared" si="58"/>
        <v>0</v>
      </c>
    </row>
    <row r="1369" spans="1:11">
      <c r="C1369" s="67">
        <v>621</v>
      </c>
      <c r="D1369" s="14" t="s">
        <v>189</v>
      </c>
      <c r="E1369" s="49"/>
      <c r="F1369" s="49"/>
      <c r="G1369" s="49"/>
      <c r="H1369" s="49"/>
      <c r="I1369" s="49"/>
      <c r="J1369" s="50"/>
      <c r="K1369" s="45">
        <f t="shared" si="58"/>
        <v>0</v>
      </c>
    </row>
    <row r="1370" spans="1:11">
      <c r="C1370" s="162" t="s">
        <v>10</v>
      </c>
      <c r="D1370" s="163"/>
      <c r="E1370" s="49">
        <f t="shared" ref="E1370:K1370" si="59">SUM(E1329:E1369)</f>
        <v>5049</v>
      </c>
      <c r="F1370" s="49">
        <f t="shared" si="59"/>
        <v>0</v>
      </c>
      <c r="G1370" s="49">
        <f t="shared" si="59"/>
        <v>171576</v>
      </c>
      <c r="H1370" s="49">
        <f t="shared" si="59"/>
        <v>0</v>
      </c>
      <c r="I1370" s="49">
        <f t="shared" si="59"/>
        <v>0</v>
      </c>
      <c r="J1370" s="49">
        <f t="shared" si="59"/>
        <v>225719</v>
      </c>
      <c r="K1370" s="49">
        <f t="shared" si="59"/>
        <v>402344</v>
      </c>
    </row>
    <row r="1371" spans="1:11">
      <c r="E1371" s="60"/>
      <c r="F1371" s="60"/>
      <c r="G1371" s="60"/>
      <c r="H1371" s="60"/>
      <c r="I1371" s="60"/>
      <c r="J1371" s="60"/>
      <c r="K1371" s="60"/>
    </row>
    <row r="1372" spans="1:11">
      <c r="E1372" s="60"/>
      <c r="F1372" s="60"/>
      <c r="G1372" s="60"/>
      <c r="H1372" s="60"/>
      <c r="I1372" s="60"/>
      <c r="J1372" s="60"/>
      <c r="K1372" s="60"/>
    </row>
    <row r="1373" spans="1:11" ht="13.5" thickBot="1">
      <c r="E1373" s="60"/>
      <c r="F1373" s="60"/>
      <c r="G1373" s="60"/>
      <c r="H1373" s="60"/>
      <c r="I1373" s="60"/>
      <c r="J1373" s="60"/>
      <c r="K1373" s="60"/>
    </row>
    <row r="1374" spans="1:11" ht="26.25" thickBot="1">
      <c r="A1374" s="97">
        <v>26</v>
      </c>
      <c r="B1374" s="97" t="s">
        <v>224</v>
      </c>
      <c r="C1374" s="41" t="s">
        <v>2</v>
      </c>
      <c r="D1374" s="38" t="s">
        <v>3</v>
      </c>
      <c r="E1374" s="82" t="s">
        <v>4</v>
      </c>
      <c r="F1374" s="75" t="s">
        <v>9</v>
      </c>
      <c r="G1374" s="76" t="s">
        <v>5</v>
      </c>
      <c r="H1374" s="83" t="s">
        <v>6</v>
      </c>
      <c r="I1374" s="83" t="s">
        <v>7</v>
      </c>
      <c r="J1374" s="78" t="s">
        <v>8</v>
      </c>
      <c r="K1374" s="140" t="s">
        <v>10</v>
      </c>
    </row>
    <row r="1375" spans="1:11">
      <c r="A1375" s="97"/>
      <c r="B1375" s="97"/>
      <c r="C1375" s="12">
        <v>411</v>
      </c>
      <c r="D1375" s="15" t="s">
        <v>11</v>
      </c>
      <c r="E1375" s="45">
        <v>2840</v>
      </c>
      <c r="F1375" s="45"/>
      <c r="G1375" s="45">
        <v>98461</v>
      </c>
      <c r="H1375" s="45"/>
      <c r="I1375" s="45">
        <v>115</v>
      </c>
      <c r="J1375" s="46">
        <v>361</v>
      </c>
      <c r="K1375" s="45">
        <f t="shared" ref="K1375:K1414" si="60">SUM(E1375:J1375)</f>
        <v>101777</v>
      </c>
    </row>
    <row r="1376" spans="1:11">
      <c r="A1376" s="97"/>
      <c r="B1376" s="97"/>
      <c r="C1376" s="13">
        <v>412</v>
      </c>
      <c r="D1376" s="14" t="s">
        <v>12</v>
      </c>
      <c r="E1376" s="49">
        <v>493</v>
      </c>
      <c r="F1376" s="49"/>
      <c r="G1376" s="49">
        <v>17675</v>
      </c>
      <c r="H1376" s="49"/>
      <c r="I1376" s="49">
        <v>20</v>
      </c>
      <c r="J1376" s="50">
        <v>94</v>
      </c>
      <c r="K1376" s="45">
        <f t="shared" si="60"/>
        <v>18282</v>
      </c>
    </row>
    <row r="1377" spans="1:11">
      <c r="A1377" s="97"/>
      <c r="B1377" s="97"/>
      <c r="C1377" s="13">
        <v>413</v>
      </c>
      <c r="D1377" s="14" t="s">
        <v>13</v>
      </c>
      <c r="E1377" s="49"/>
      <c r="F1377" s="49"/>
      <c r="G1377" s="49">
        <v>454</v>
      </c>
      <c r="H1377" s="49"/>
      <c r="I1377" s="49"/>
      <c r="J1377" s="50">
        <v>49</v>
      </c>
      <c r="K1377" s="45">
        <f t="shared" si="60"/>
        <v>503</v>
      </c>
    </row>
    <row r="1378" spans="1:11">
      <c r="A1378" s="97"/>
      <c r="B1378" s="97"/>
      <c r="C1378" s="13">
        <v>414</v>
      </c>
      <c r="D1378" s="14" t="s">
        <v>14</v>
      </c>
      <c r="E1378" s="49">
        <v>1810</v>
      </c>
      <c r="F1378" s="49"/>
      <c r="G1378" s="49">
        <v>314</v>
      </c>
      <c r="H1378" s="49"/>
      <c r="I1378" s="49"/>
      <c r="J1378" s="50">
        <v>45</v>
      </c>
      <c r="K1378" s="45">
        <f t="shared" si="60"/>
        <v>2169</v>
      </c>
    </row>
    <row r="1379" spans="1:11">
      <c r="A1379" s="97"/>
      <c r="B1379" s="97"/>
      <c r="C1379" s="13">
        <v>415</v>
      </c>
      <c r="D1379" s="14" t="s">
        <v>15</v>
      </c>
      <c r="E1379" s="49">
        <v>800</v>
      </c>
      <c r="F1379" s="49"/>
      <c r="G1379" s="49">
        <v>778</v>
      </c>
      <c r="H1379" s="49"/>
      <c r="I1379" s="49"/>
      <c r="J1379" s="50">
        <v>59</v>
      </c>
      <c r="K1379" s="45">
        <f t="shared" si="60"/>
        <v>1637</v>
      </c>
    </row>
    <row r="1380" spans="1:11">
      <c r="A1380" s="97"/>
      <c r="B1380" s="97"/>
      <c r="C1380" s="13">
        <v>416</v>
      </c>
      <c r="D1380" s="14" t="s">
        <v>16</v>
      </c>
      <c r="E1380" s="49">
        <v>21</v>
      </c>
      <c r="F1380" s="49"/>
      <c r="G1380" s="49">
        <v>2084</v>
      </c>
      <c r="H1380" s="49"/>
      <c r="I1380" s="49"/>
      <c r="J1380" s="50">
        <v>23</v>
      </c>
      <c r="K1380" s="45">
        <f t="shared" si="60"/>
        <v>2128</v>
      </c>
    </row>
    <row r="1381" spans="1:11">
      <c r="A1381" s="97"/>
      <c r="B1381" s="97"/>
      <c r="C1381" s="67">
        <v>417</v>
      </c>
      <c r="D1381" s="14" t="s">
        <v>31</v>
      </c>
      <c r="E1381" s="49"/>
      <c r="F1381" s="49"/>
      <c r="G1381" s="49"/>
      <c r="H1381" s="49"/>
      <c r="I1381" s="49"/>
      <c r="J1381" s="50"/>
      <c r="K1381" s="45">
        <f t="shared" si="60"/>
        <v>0</v>
      </c>
    </row>
    <row r="1382" spans="1:11">
      <c r="A1382" s="97"/>
      <c r="B1382" s="97"/>
      <c r="C1382" s="13">
        <v>421</v>
      </c>
      <c r="D1382" s="14" t="s">
        <v>17</v>
      </c>
      <c r="E1382" s="49">
        <v>8725</v>
      </c>
      <c r="F1382" s="49"/>
      <c r="G1382" s="49">
        <v>28667</v>
      </c>
      <c r="H1382" s="49"/>
      <c r="I1382" s="49">
        <v>4</v>
      </c>
      <c r="J1382" s="50">
        <v>1982</v>
      </c>
      <c r="K1382" s="45">
        <f t="shared" si="60"/>
        <v>39378</v>
      </c>
    </row>
    <row r="1383" spans="1:11">
      <c r="A1383" s="97"/>
      <c r="B1383" s="97"/>
      <c r="C1383" s="13">
        <v>422</v>
      </c>
      <c r="D1383" s="14" t="s">
        <v>18</v>
      </c>
      <c r="E1383" s="49">
        <v>102</v>
      </c>
      <c r="F1383" s="49"/>
      <c r="G1383" s="49">
        <v>9892</v>
      </c>
      <c r="H1383" s="49"/>
      <c r="I1383" s="49"/>
      <c r="J1383" s="50">
        <v>421</v>
      </c>
      <c r="K1383" s="45">
        <f t="shared" si="60"/>
        <v>10415</v>
      </c>
    </row>
    <row r="1384" spans="1:11">
      <c r="A1384" s="97"/>
      <c r="B1384" s="97"/>
      <c r="C1384" s="13">
        <v>423</v>
      </c>
      <c r="D1384" s="14" t="s">
        <v>19</v>
      </c>
      <c r="E1384" s="49">
        <v>852</v>
      </c>
      <c r="F1384" s="49"/>
      <c r="G1384" s="49">
        <v>8229</v>
      </c>
      <c r="H1384" s="49"/>
      <c r="I1384" s="49">
        <v>20</v>
      </c>
      <c r="J1384" s="50">
        <v>1371</v>
      </c>
      <c r="K1384" s="45">
        <f t="shared" si="60"/>
        <v>10472</v>
      </c>
    </row>
    <row r="1385" spans="1:11">
      <c r="A1385" s="97"/>
      <c r="B1385" s="97"/>
      <c r="C1385" s="13">
        <v>424</v>
      </c>
      <c r="D1385" s="14" t="s">
        <v>20</v>
      </c>
      <c r="E1385" s="49">
        <v>383</v>
      </c>
      <c r="F1385" s="49"/>
      <c r="G1385" s="49">
        <v>983</v>
      </c>
      <c r="H1385" s="49"/>
      <c r="I1385" s="49"/>
      <c r="J1385" s="50">
        <v>95</v>
      </c>
      <c r="K1385" s="45">
        <f t="shared" si="60"/>
        <v>1461</v>
      </c>
    </row>
    <row r="1386" spans="1:11">
      <c r="A1386" s="97"/>
      <c r="B1386" s="97"/>
      <c r="C1386" s="13">
        <v>425</v>
      </c>
      <c r="D1386" s="14" t="s">
        <v>21</v>
      </c>
      <c r="E1386" s="49">
        <v>915</v>
      </c>
      <c r="F1386" s="49"/>
      <c r="G1386" s="49">
        <v>7297</v>
      </c>
      <c r="H1386" s="49"/>
      <c r="I1386" s="49">
        <v>138</v>
      </c>
      <c r="J1386" s="50">
        <v>374</v>
      </c>
      <c r="K1386" s="45">
        <f t="shared" si="60"/>
        <v>8724</v>
      </c>
    </row>
    <row r="1387" spans="1:11">
      <c r="A1387" s="97"/>
      <c r="B1387" s="97"/>
      <c r="C1387" s="13">
        <v>426</v>
      </c>
      <c r="D1387" s="14" t="s">
        <v>22</v>
      </c>
      <c r="E1387" s="49">
        <v>5474</v>
      </c>
      <c r="F1387" s="49"/>
      <c r="G1387" s="49">
        <v>7333</v>
      </c>
      <c r="H1387" s="49"/>
      <c r="I1387" s="49">
        <v>139</v>
      </c>
      <c r="J1387" s="50">
        <v>4073</v>
      </c>
      <c r="K1387" s="45">
        <f t="shared" si="60"/>
        <v>17019</v>
      </c>
    </row>
    <row r="1388" spans="1:11">
      <c r="A1388" s="97"/>
      <c r="B1388" s="97"/>
      <c r="C1388" s="13">
        <v>431</v>
      </c>
      <c r="D1388" s="14" t="s">
        <v>32</v>
      </c>
      <c r="E1388" s="49"/>
      <c r="F1388" s="49"/>
      <c r="G1388" s="49"/>
      <c r="H1388" s="49"/>
      <c r="I1388" s="49"/>
      <c r="J1388" s="50">
        <v>280</v>
      </c>
      <c r="K1388" s="45">
        <f t="shared" si="60"/>
        <v>280</v>
      </c>
    </row>
    <row r="1389" spans="1:11">
      <c r="A1389" s="97"/>
      <c r="B1389" s="97"/>
      <c r="C1389" s="67">
        <v>434</v>
      </c>
      <c r="D1389" s="14" t="s">
        <v>33</v>
      </c>
      <c r="E1389" s="49"/>
      <c r="F1389" s="49"/>
      <c r="G1389" s="49">
        <v>56</v>
      </c>
      <c r="H1389" s="49"/>
      <c r="I1389" s="49"/>
      <c r="J1389" s="50"/>
      <c r="K1389" s="45">
        <f t="shared" si="60"/>
        <v>56</v>
      </c>
    </row>
    <row r="1390" spans="1:11">
      <c r="A1390" s="97"/>
      <c r="B1390" s="97"/>
      <c r="C1390" s="13">
        <v>441</v>
      </c>
      <c r="D1390" s="14" t="s">
        <v>23</v>
      </c>
      <c r="E1390" s="49"/>
      <c r="F1390" s="49"/>
      <c r="G1390" s="49"/>
      <c r="H1390" s="49"/>
      <c r="I1390" s="49"/>
      <c r="J1390" s="50"/>
      <c r="K1390" s="45">
        <f t="shared" si="60"/>
        <v>0</v>
      </c>
    </row>
    <row r="1391" spans="1:11">
      <c r="A1391" s="97"/>
      <c r="B1391" s="97"/>
      <c r="C1391" s="67">
        <v>442</v>
      </c>
      <c r="D1391" s="14" t="s">
        <v>41</v>
      </c>
      <c r="E1391" s="49"/>
      <c r="F1391" s="49"/>
      <c r="G1391" s="49"/>
      <c r="H1391" s="49"/>
      <c r="I1391" s="49"/>
      <c r="J1391" s="50"/>
      <c r="K1391" s="45">
        <f t="shared" si="60"/>
        <v>0</v>
      </c>
    </row>
    <row r="1392" spans="1:11">
      <c r="A1392" s="97"/>
      <c r="B1392" s="97"/>
      <c r="C1392" s="13">
        <v>444</v>
      </c>
      <c r="D1392" s="14" t="s">
        <v>24</v>
      </c>
      <c r="E1392" s="49"/>
      <c r="F1392" s="49"/>
      <c r="G1392" s="49"/>
      <c r="H1392" s="49"/>
      <c r="I1392" s="49"/>
      <c r="J1392" s="50"/>
      <c r="K1392" s="45">
        <f t="shared" si="60"/>
        <v>0</v>
      </c>
    </row>
    <row r="1393" spans="1:11" ht="24">
      <c r="A1393" s="97"/>
      <c r="B1393" s="97"/>
      <c r="C1393" s="67">
        <v>451</v>
      </c>
      <c r="D1393" s="14" t="s">
        <v>34</v>
      </c>
      <c r="E1393" s="49"/>
      <c r="F1393" s="49"/>
      <c r="G1393" s="49">
        <v>38681</v>
      </c>
      <c r="H1393" s="49"/>
      <c r="I1393" s="49"/>
      <c r="J1393" s="50">
        <v>7</v>
      </c>
      <c r="K1393" s="45">
        <f t="shared" si="60"/>
        <v>38688</v>
      </c>
    </row>
    <row r="1394" spans="1:11">
      <c r="A1394" s="97"/>
      <c r="B1394" s="97"/>
      <c r="C1394" s="67">
        <v>462</v>
      </c>
      <c r="D1394" s="14" t="s">
        <v>42</v>
      </c>
      <c r="E1394" s="49"/>
      <c r="F1394" s="49"/>
      <c r="G1394" s="49"/>
      <c r="H1394" s="49"/>
      <c r="I1394" s="49"/>
      <c r="J1394" s="50"/>
      <c r="K1394" s="45">
        <f t="shared" si="60"/>
        <v>0</v>
      </c>
    </row>
    <row r="1395" spans="1:11">
      <c r="A1395" s="97"/>
      <c r="B1395" s="97"/>
      <c r="C1395" s="13">
        <v>463</v>
      </c>
      <c r="D1395" s="14" t="s">
        <v>35</v>
      </c>
      <c r="E1395" s="49">
        <v>130268</v>
      </c>
      <c r="F1395" s="49"/>
      <c r="G1395" s="49">
        <v>132262</v>
      </c>
      <c r="H1395" s="49"/>
      <c r="I1395" s="49"/>
      <c r="J1395" s="50">
        <v>20</v>
      </c>
      <c r="K1395" s="45">
        <f t="shared" si="60"/>
        <v>262550</v>
      </c>
    </row>
    <row r="1396" spans="1:11" ht="24">
      <c r="A1396" s="97"/>
      <c r="B1396" s="97"/>
      <c r="C1396" s="67">
        <v>464</v>
      </c>
      <c r="D1396" s="14" t="s">
        <v>36</v>
      </c>
      <c r="E1396" s="49"/>
      <c r="F1396" s="49"/>
      <c r="G1396" s="49"/>
      <c r="H1396" s="49"/>
      <c r="I1396" s="49"/>
      <c r="J1396" s="50"/>
      <c r="K1396" s="45">
        <f t="shared" si="60"/>
        <v>0</v>
      </c>
    </row>
    <row r="1397" spans="1:11" ht="24">
      <c r="A1397" s="97"/>
      <c r="B1397" s="97"/>
      <c r="C1397" s="67">
        <v>471</v>
      </c>
      <c r="D1397" s="14" t="s">
        <v>243</v>
      </c>
      <c r="E1397" s="49"/>
      <c r="F1397" s="49"/>
      <c r="G1397" s="49"/>
      <c r="H1397" s="49"/>
      <c r="I1397" s="49"/>
      <c r="J1397" s="50"/>
      <c r="K1397" s="45">
        <f t="shared" si="60"/>
        <v>0</v>
      </c>
    </row>
    <row r="1398" spans="1:11">
      <c r="A1398" s="97"/>
      <c r="B1398" s="97"/>
      <c r="C1398" s="13">
        <v>472</v>
      </c>
      <c r="D1398" s="14" t="s">
        <v>37</v>
      </c>
      <c r="E1398" s="49"/>
      <c r="F1398" s="49"/>
      <c r="G1398" s="49">
        <v>7439</v>
      </c>
      <c r="H1398" s="49"/>
      <c r="I1398" s="49"/>
      <c r="J1398" s="50"/>
      <c r="K1398" s="45">
        <f t="shared" si="60"/>
        <v>7439</v>
      </c>
    </row>
    <row r="1399" spans="1:11">
      <c r="A1399" s="97"/>
      <c r="B1399" s="97"/>
      <c r="C1399" s="13">
        <v>481</v>
      </c>
      <c r="D1399" s="14" t="s">
        <v>25</v>
      </c>
      <c r="E1399" s="49"/>
      <c r="F1399" s="49"/>
      <c r="G1399" s="49">
        <v>12048</v>
      </c>
      <c r="H1399" s="49"/>
      <c r="I1399" s="49"/>
      <c r="J1399" s="50"/>
      <c r="K1399" s="45">
        <f t="shared" si="60"/>
        <v>12048</v>
      </c>
    </row>
    <row r="1400" spans="1:11" ht="24">
      <c r="A1400" s="97"/>
      <c r="B1400" s="97"/>
      <c r="C1400" s="13">
        <v>482</v>
      </c>
      <c r="D1400" s="14" t="s">
        <v>26</v>
      </c>
      <c r="E1400" s="49">
        <v>31</v>
      </c>
      <c r="F1400" s="49"/>
      <c r="G1400" s="49">
        <v>191</v>
      </c>
      <c r="H1400" s="49"/>
      <c r="I1400" s="49"/>
      <c r="J1400" s="50">
        <v>718</v>
      </c>
      <c r="K1400" s="45">
        <f t="shared" si="60"/>
        <v>940</v>
      </c>
    </row>
    <row r="1401" spans="1:11" ht="24">
      <c r="A1401" s="97"/>
      <c r="B1401" s="97"/>
      <c r="C1401" s="13">
        <v>483</v>
      </c>
      <c r="D1401" s="14" t="s">
        <v>27</v>
      </c>
      <c r="E1401" s="49"/>
      <c r="F1401" s="49"/>
      <c r="G1401" s="49">
        <v>452</v>
      </c>
      <c r="H1401" s="49"/>
      <c r="I1401" s="49"/>
      <c r="J1401" s="50">
        <v>220</v>
      </c>
      <c r="K1401" s="45">
        <f t="shared" si="60"/>
        <v>672</v>
      </c>
    </row>
    <row r="1402" spans="1:11" ht="24">
      <c r="A1402" s="97"/>
      <c r="B1402" s="97"/>
      <c r="C1402" s="67">
        <v>484</v>
      </c>
      <c r="D1402" s="17" t="s">
        <v>38</v>
      </c>
      <c r="E1402" s="49"/>
      <c r="F1402" s="49"/>
      <c r="G1402" s="49">
        <v>248</v>
      </c>
      <c r="H1402" s="49"/>
      <c r="I1402" s="49"/>
      <c r="J1402" s="50"/>
      <c r="K1402" s="45">
        <f t="shared" si="60"/>
        <v>248</v>
      </c>
    </row>
    <row r="1403" spans="1:11" ht="24">
      <c r="A1403" s="97"/>
      <c r="B1403" s="97"/>
      <c r="C1403" s="67">
        <v>485</v>
      </c>
      <c r="D1403" s="17" t="s">
        <v>45</v>
      </c>
      <c r="E1403" s="49"/>
      <c r="F1403" s="49"/>
      <c r="G1403" s="49"/>
      <c r="H1403" s="49"/>
      <c r="I1403" s="49"/>
      <c r="J1403" s="50"/>
      <c r="K1403" s="45">
        <f t="shared" si="60"/>
        <v>0</v>
      </c>
    </row>
    <row r="1404" spans="1:11">
      <c r="A1404" s="97"/>
      <c r="B1404" s="97"/>
      <c r="C1404" s="67">
        <v>499</v>
      </c>
      <c r="D1404" s="14" t="s">
        <v>43</v>
      </c>
      <c r="E1404" s="49"/>
      <c r="F1404" s="49"/>
      <c r="G1404" s="49"/>
      <c r="H1404" s="49"/>
      <c r="I1404" s="49"/>
      <c r="J1404" s="50"/>
      <c r="K1404" s="45">
        <f t="shared" si="60"/>
        <v>0</v>
      </c>
    </row>
    <row r="1405" spans="1:11">
      <c r="A1405" s="97"/>
      <c r="B1405" s="97"/>
      <c r="C1405" s="13">
        <v>511</v>
      </c>
      <c r="D1405" s="14" t="s">
        <v>28</v>
      </c>
      <c r="E1405" s="49">
        <v>934</v>
      </c>
      <c r="F1405" s="49"/>
      <c r="G1405" s="49"/>
      <c r="H1405" s="49"/>
      <c r="I1405" s="49"/>
      <c r="J1405" s="50">
        <v>11144</v>
      </c>
      <c r="K1405" s="45">
        <f t="shared" si="60"/>
        <v>12078</v>
      </c>
    </row>
    <row r="1406" spans="1:11">
      <c r="A1406" s="97"/>
      <c r="B1406" s="97"/>
      <c r="C1406" s="13">
        <v>512</v>
      </c>
      <c r="D1406" s="14" t="s">
        <v>29</v>
      </c>
      <c r="E1406" s="49">
        <v>402</v>
      </c>
      <c r="F1406" s="49"/>
      <c r="G1406" s="49">
        <v>2922</v>
      </c>
      <c r="H1406" s="49"/>
      <c r="I1406" s="49">
        <v>22</v>
      </c>
      <c r="J1406" s="50">
        <v>333</v>
      </c>
      <c r="K1406" s="45">
        <f t="shared" si="60"/>
        <v>3679</v>
      </c>
    </row>
    <row r="1407" spans="1:11">
      <c r="C1407" s="67">
        <v>513</v>
      </c>
      <c r="D1407" s="14" t="s">
        <v>30</v>
      </c>
      <c r="E1407" s="49">
        <v>239</v>
      </c>
      <c r="F1407" s="49"/>
      <c r="G1407" s="49">
        <v>388</v>
      </c>
      <c r="H1407" s="49"/>
      <c r="I1407" s="49"/>
      <c r="J1407" s="50"/>
      <c r="K1407" s="45">
        <f t="shared" si="60"/>
        <v>627</v>
      </c>
    </row>
    <row r="1408" spans="1:11">
      <c r="C1408" s="67">
        <v>521</v>
      </c>
      <c r="D1408" s="14" t="s">
        <v>44</v>
      </c>
      <c r="E1408" s="49"/>
      <c r="F1408" s="49"/>
      <c r="G1408" s="49"/>
      <c r="H1408" s="49"/>
      <c r="I1408" s="49"/>
      <c r="J1408" s="50"/>
      <c r="K1408" s="45">
        <f t="shared" si="60"/>
        <v>0</v>
      </c>
    </row>
    <row r="1409" spans="1:11">
      <c r="C1409" s="67">
        <v>522</v>
      </c>
      <c r="D1409" s="14" t="s">
        <v>39</v>
      </c>
      <c r="E1409" s="49"/>
      <c r="F1409" s="49"/>
      <c r="G1409" s="49"/>
      <c r="H1409" s="49"/>
      <c r="I1409" s="49"/>
      <c r="J1409" s="50"/>
      <c r="K1409" s="45">
        <f t="shared" si="60"/>
        <v>0</v>
      </c>
    </row>
    <row r="1410" spans="1:11">
      <c r="C1410" s="68">
        <v>541</v>
      </c>
      <c r="D1410" s="16" t="s">
        <v>40</v>
      </c>
      <c r="E1410" s="53"/>
      <c r="F1410" s="53"/>
      <c r="G1410" s="53"/>
      <c r="H1410" s="53"/>
      <c r="I1410" s="53">
        <v>25</v>
      </c>
      <c r="J1410" s="54"/>
      <c r="K1410" s="45">
        <f t="shared" si="60"/>
        <v>25</v>
      </c>
    </row>
    <row r="1411" spans="1:11">
      <c r="C1411" s="67">
        <v>611</v>
      </c>
      <c r="D1411" s="14" t="s">
        <v>186</v>
      </c>
      <c r="E1411" s="49"/>
      <c r="F1411" s="49"/>
      <c r="G1411" s="49"/>
      <c r="H1411" s="49"/>
      <c r="I1411" s="49"/>
      <c r="J1411" s="50">
        <v>193</v>
      </c>
      <c r="K1411" s="45">
        <f t="shared" si="60"/>
        <v>193</v>
      </c>
    </row>
    <row r="1412" spans="1:11">
      <c r="C1412" s="67">
        <v>612</v>
      </c>
      <c r="D1412" s="14" t="s">
        <v>187</v>
      </c>
      <c r="E1412" s="49"/>
      <c r="F1412" s="49"/>
      <c r="G1412" s="49"/>
      <c r="H1412" s="49"/>
      <c r="I1412" s="49"/>
      <c r="J1412" s="50"/>
      <c r="K1412" s="45">
        <f t="shared" si="60"/>
        <v>0</v>
      </c>
    </row>
    <row r="1413" spans="1:11">
      <c r="C1413" s="67">
        <v>613</v>
      </c>
      <c r="D1413" s="14" t="s">
        <v>188</v>
      </c>
      <c r="E1413" s="49"/>
      <c r="F1413" s="49"/>
      <c r="G1413" s="49"/>
      <c r="H1413" s="49"/>
      <c r="I1413" s="49"/>
      <c r="J1413" s="50"/>
      <c r="K1413" s="45">
        <f t="shared" si="60"/>
        <v>0</v>
      </c>
    </row>
    <row r="1414" spans="1:11">
      <c r="C1414" s="67">
        <v>621</v>
      </c>
      <c r="D1414" s="14" t="s">
        <v>189</v>
      </c>
      <c r="E1414" s="49"/>
      <c r="F1414" s="49"/>
      <c r="G1414" s="49"/>
      <c r="H1414" s="49"/>
      <c r="I1414" s="49"/>
      <c r="J1414" s="50"/>
      <c r="K1414" s="45">
        <f t="shared" si="60"/>
        <v>0</v>
      </c>
    </row>
    <row r="1415" spans="1:11">
      <c r="C1415" s="162" t="s">
        <v>10</v>
      </c>
      <c r="D1415" s="163"/>
      <c r="E1415" s="49">
        <f t="shared" ref="E1415:K1415" si="61">SUM(E1375:E1414)</f>
        <v>154289</v>
      </c>
      <c r="F1415" s="49">
        <f t="shared" si="61"/>
        <v>0</v>
      </c>
      <c r="G1415" s="49">
        <f t="shared" si="61"/>
        <v>376854</v>
      </c>
      <c r="H1415" s="49">
        <f t="shared" si="61"/>
        <v>0</v>
      </c>
      <c r="I1415" s="49">
        <f t="shared" si="61"/>
        <v>483</v>
      </c>
      <c r="J1415" s="49">
        <f t="shared" si="61"/>
        <v>21862</v>
      </c>
      <c r="K1415" s="49">
        <f t="shared" si="61"/>
        <v>553488</v>
      </c>
    </row>
    <row r="1416" spans="1:11">
      <c r="E1416" s="60"/>
      <c r="F1416" s="60"/>
      <c r="G1416" s="60"/>
      <c r="H1416" s="60"/>
      <c r="I1416" s="60"/>
      <c r="J1416" s="60"/>
      <c r="K1416" s="60"/>
    </row>
    <row r="1417" spans="1:11">
      <c r="E1417" s="60"/>
      <c r="F1417" s="60"/>
      <c r="G1417" s="60"/>
      <c r="H1417" s="60"/>
      <c r="I1417" s="60"/>
      <c r="J1417" s="60"/>
      <c r="K1417" s="60"/>
    </row>
    <row r="1418" spans="1:11" ht="13.5" thickBot="1">
      <c r="E1418" s="60"/>
      <c r="F1418" s="60"/>
      <c r="G1418" s="60"/>
      <c r="H1418" s="60"/>
      <c r="I1418" s="60"/>
      <c r="J1418" s="60"/>
      <c r="K1418" s="60"/>
    </row>
    <row r="1419" spans="1:11" ht="26.25" thickBot="1">
      <c r="A1419" s="97">
        <v>27</v>
      </c>
      <c r="B1419" s="97" t="s">
        <v>225</v>
      </c>
      <c r="C1419" s="41" t="s">
        <v>2</v>
      </c>
      <c r="D1419" s="38" t="s">
        <v>3</v>
      </c>
      <c r="E1419" s="82" t="s">
        <v>4</v>
      </c>
      <c r="F1419" s="75" t="s">
        <v>9</v>
      </c>
      <c r="G1419" s="76" t="s">
        <v>5</v>
      </c>
      <c r="H1419" s="83" t="s">
        <v>6</v>
      </c>
      <c r="I1419" s="83" t="s">
        <v>7</v>
      </c>
      <c r="J1419" s="78" t="s">
        <v>8</v>
      </c>
      <c r="K1419" s="140" t="s">
        <v>10</v>
      </c>
    </row>
    <row r="1420" spans="1:11">
      <c r="A1420" s="97"/>
      <c r="B1420" s="97"/>
      <c r="C1420" s="12">
        <v>411</v>
      </c>
      <c r="D1420" s="15" t="s">
        <v>11</v>
      </c>
      <c r="E1420" s="45"/>
      <c r="F1420" s="45"/>
      <c r="G1420" s="45">
        <v>182179</v>
      </c>
      <c r="H1420" s="45"/>
      <c r="I1420" s="45"/>
      <c r="J1420" s="46"/>
      <c r="K1420" s="45">
        <f t="shared" ref="K1420:K1460" si="62">SUM(E1420:J1420)</f>
        <v>182179</v>
      </c>
    </row>
    <row r="1421" spans="1:11">
      <c r="A1421" s="97"/>
      <c r="B1421" s="97"/>
      <c r="C1421" s="13">
        <v>412</v>
      </c>
      <c r="D1421" s="14" t="s">
        <v>12</v>
      </c>
      <c r="E1421" s="49"/>
      <c r="F1421" s="49"/>
      <c r="G1421" s="49">
        <v>32606</v>
      </c>
      <c r="H1421" s="49"/>
      <c r="I1421" s="49"/>
      <c r="J1421" s="50"/>
      <c r="K1421" s="45">
        <f t="shared" si="62"/>
        <v>32606</v>
      </c>
    </row>
    <row r="1422" spans="1:11">
      <c r="A1422" s="97"/>
      <c r="B1422" s="97"/>
      <c r="C1422" s="13">
        <v>413</v>
      </c>
      <c r="D1422" s="14" t="s">
        <v>13</v>
      </c>
      <c r="E1422" s="49"/>
      <c r="F1422" s="49"/>
      <c r="G1422" s="49">
        <v>1484</v>
      </c>
      <c r="H1422" s="49"/>
      <c r="I1422" s="49"/>
      <c r="J1422" s="50"/>
      <c r="K1422" s="45">
        <f t="shared" si="62"/>
        <v>1484</v>
      </c>
    </row>
    <row r="1423" spans="1:11">
      <c r="A1423" s="97"/>
      <c r="B1423" s="97"/>
      <c r="C1423" s="13">
        <v>414</v>
      </c>
      <c r="D1423" s="14" t="s">
        <v>14</v>
      </c>
      <c r="E1423" s="49"/>
      <c r="F1423" s="49"/>
      <c r="G1423" s="49">
        <v>3923</v>
      </c>
      <c r="H1423" s="49">
        <v>785</v>
      </c>
      <c r="I1423" s="49"/>
      <c r="J1423" s="50"/>
      <c r="K1423" s="45">
        <f t="shared" si="62"/>
        <v>4708</v>
      </c>
    </row>
    <row r="1424" spans="1:11">
      <c r="A1424" s="97"/>
      <c r="B1424" s="97"/>
      <c r="C1424" s="13">
        <v>415</v>
      </c>
      <c r="D1424" s="14" t="s">
        <v>15</v>
      </c>
      <c r="E1424" s="49"/>
      <c r="F1424" s="49"/>
      <c r="G1424" s="49">
        <v>940</v>
      </c>
      <c r="H1424" s="49"/>
      <c r="I1424" s="49"/>
      <c r="J1424" s="50"/>
      <c r="K1424" s="45">
        <f t="shared" si="62"/>
        <v>940</v>
      </c>
    </row>
    <row r="1425" spans="1:11">
      <c r="A1425" s="97"/>
      <c r="B1425" s="97"/>
      <c r="C1425" s="13">
        <v>416</v>
      </c>
      <c r="D1425" s="14" t="s">
        <v>16</v>
      </c>
      <c r="E1425" s="49"/>
      <c r="F1425" s="49"/>
      <c r="G1425" s="49">
        <v>14409</v>
      </c>
      <c r="H1425" s="49"/>
      <c r="I1425" s="49"/>
      <c r="J1425" s="50"/>
      <c r="K1425" s="45">
        <f t="shared" si="62"/>
        <v>14409</v>
      </c>
    </row>
    <row r="1426" spans="1:11">
      <c r="A1426" s="97"/>
      <c r="B1426" s="97"/>
      <c r="C1426" s="67">
        <v>417</v>
      </c>
      <c r="D1426" s="14" t="s">
        <v>31</v>
      </c>
      <c r="E1426" s="49"/>
      <c r="F1426" s="49"/>
      <c r="G1426" s="49"/>
      <c r="H1426" s="49"/>
      <c r="I1426" s="49"/>
      <c r="J1426" s="50"/>
      <c r="K1426" s="45">
        <f t="shared" si="62"/>
        <v>0</v>
      </c>
    </row>
    <row r="1427" spans="1:11">
      <c r="A1427" s="97"/>
      <c r="B1427" s="97"/>
      <c r="C1427" s="13">
        <v>421</v>
      </c>
      <c r="D1427" s="14" t="s">
        <v>17</v>
      </c>
      <c r="E1427" s="49"/>
      <c r="F1427" s="49"/>
      <c r="G1427" s="49">
        <v>33659</v>
      </c>
      <c r="H1427" s="49"/>
      <c r="I1427" s="49"/>
      <c r="J1427" s="50"/>
      <c r="K1427" s="45">
        <f t="shared" si="62"/>
        <v>33659</v>
      </c>
    </row>
    <row r="1428" spans="1:11">
      <c r="A1428" s="97"/>
      <c r="B1428" s="97"/>
      <c r="C1428" s="13">
        <v>422</v>
      </c>
      <c r="D1428" s="14" t="s">
        <v>18</v>
      </c>
      <c r="E1428" s="49"/>
      <c r="F1428" s="49"/>
      <c r="G1428" s="49">
        <v>2168</v>
      </c>
      <c r="H1428" s="49"/>
      <c r="I1428" s="49"/>
      <c r="J1428" s="50"/>
      <c r="K1428" s="45">
        <f t="shared" si="62"/>
        <v>2168</v>
      </c>
    </row>
    <row r="1429" spans="1:11">
      <c r="A1429" s="97"/>
      <c r="B1429" s="97"/>
      <c r="C1429" s="13">
        <v>423</v>
      </c>
      <c r="D1429" s="14" t="s">
        <v>19</v>
      </c>
      <c r="E1429" s="49"/>
      <c r="F1429" s="49"/>
      <c r="G1429" s="49">
        <v>25188</v>
      </c>
      <c r="H1429" s="49"/>
      <c r="I1429" s="49"/>
      <c r="J1429" s="50"/>
      <c r="K1429" s="45">
        <f t="shared" si="62"/>
        <v>25188</v>
      </c>
    </row>
    <row r="1430" spans="1:11">
      <c r="A1430" s="97"/>
      <c r="B1430" s="97"/>
      <c r="C1430" s="13">
        <v>424</v>
      </c>
      <c r="D1430" s="14" t="s">
        <v>20</v>
      </c>
      <c r="E1430" s="49"/>
      <c r="F1430" s="49"/>
      <c r="G1430" s="49">
        <v>7709</v>
      </c>
      <c r="H1430" s="49"/>
      <c r="I1430" s="49"/>
      <c r="J1430" s="50"/>
      <c r="K1430" s="45">
        <f t="shared" si="62"/>
        <v>7709</v>
      </c>
    </row>
    <row r="1431" spans="1:11">
      <c r="A1431" s="97"/>
      <c r="B1431" s="97"/>
      <c r="C1431" s="13">
        <v>425</v>
      </c>
      <c r="D1431" s="14" t="s">
        <v>21</v>
      </c>
      <c r="E1431" s="49"/>
      <c r="F1431" s="49"/>
      <c r="G1431" s="49">
        <v>10768</v>
      </c>
      <c r="H1431" s="49"/>
      <c r="I1431" s="49"/>
      <c r="J1431" s="50"/>
      <c r="K1431" s="45">
        <f t="shared" si="62"/>
        <v>10768</v>
      </c>
    </row>
    <row r="1432" spans="1:11">
      <c r="A1432" s="97"/>
      <c r="B1432" s="97"/>
      <c r="C1432" s="13">
        <v>426</v>
      </c>
      <c r="D1432" s="14" t="s">
        <v>22</v>
      </c>
      <c r="E1432" s="49"/>
      <c r="F1432" s="49"/>
      <c r="G1432" s="49">
        <v>23931</v>
      </c>
      <c r="H1432" s="49"/>
      <c r="I1432" s="49"/>
      <c r="J1432" s="50"/>
      <c r="K1432" s="45">
        <f t="shared" si="62"/>
        <v>23931</v>
      </c>
    </row>
    <row r="1433" spans="1:11">
      <c r="A1433" s="97"/>
      <c r="B1433" s="97"/>
      <c r="C1433" s="13">
        <v>431</v>
      </c>
      <c r="D1433" s="14" t="s">
        <v>32</v>
      </c>
      <c r="E1433" s="49"/>
      <c r="F1433" s="49"/>
      <c r="G1433" s="49"/>
      <c r="H1433" s="49"/>
      <c r="I1433" s="49"/>
      <c r="J1433" s="50"/>
      <c r="K1433" s="45">
        <f t="shared" si="62"/>
        <v>0</v>
      </c>
    </row>
    <row r="1434" spans="1:11">
      <c r="A1434" s="97"/>
      <c r="B1434" s="97"/>
      <c r="C1434" s="67">
        <v>434</v>
      </c>
      <c r="D1434" s="14" t="s">
        <v>33</v>
      </c>
      <c r="E1434" s="49"/>
      <c r="F1434" s="49"/>
      <c r="G1434" s="49"/>
      <c r="H1434" s="49"/>
      <c r="I1434" s="49"/>
      <c r="J1434" s="50"/>
      <c r="K1434" s="45">
        <f t="shared" si="62"/>
        <v>0</v>
      </c>
    </row>
    <row r="1435" spans="1:11">
      <c r="A1435" s="97"/>
      <c r="B1435" s="97"/>
      <c r="C1435" s="13">
        <v>441</v>
      </c>
      <c r="D1435" s="14" t="s">
        <v>23</v>
      </c>
      <c r="E1435" s="49"/>
      <c r="F1435" s="49"/>
      <c r="G1435" s="49"/>
      <c r="H1435" s="49"/>
      <c r="I1435" s="49"/>
      <c r="J1435" s="50"/>
      <c r="K1435" s="45">
        <f t="shared" si="62"/>
        <v>0</v>
      </c>
    </row>
    <row r="1436" spans="1:11">
      <c r="A1436" s="97"/>
      <c r="B1436" s="97"/>
      <c r="C1436" s="67">
        <v>442</v>
      </c>
      <c r="D1436" s="14" t="s">
        <v>41</v>
      </c>
      <c r="E1436" s="49"/>
      <c r="F1436" s="49"/>
      <c r="G1436" s="49"/>
      <c r="H1436" s="49"/>
      <c r="I1436" s="49"/>
      <c r="J1436" s="50"/>
      <c r="K1436" s="45">
        <f t="shared" si="62"/>
        <v>0</v>
      </c>
    </row>
    <row r="1437" spans="1:11">
      <c r="A1437" s="97"/>
      <c r="B1437" s="97"/>
      <c r="C1437" s="13">
        <v>444</v>
      </c>
      <c r="D1437" s="14" t="s">
        <v>24</v>
      </c>
      <c r="E1437" s="49"/>
      <c r="F1437" s="49"/>
      <c r="G1437" s="49"/>
      <c r="H1437" s="49"/>
      <c r="I1437" s="49"/>
      <c r="J1437" s="50"/>
      <c r="K1437" s="45">
        <f t="shared" si="62"/>
        <v>0</v>
      </c>
    </row>
    <row r="1438" spans="1:11" ht="24">
      <c r="A1438" s="97"/>
      <c r="B1438" s="97"/>
      <c r="C1438" s="67">
        <v>451</v>
      </c>
      <c r="D1438" s="14" t="s">
        <v>34</v>
      </c>
      <c r="E1438" s="49">
        <v>10744</v>
      </c>
      <c r="F1438" s="49"/>
      <c r="G1438" s="49">
        <v>414628</v>
      </c>
      <c r="H1438" s="49"/>
      <c r="I1438" s="49"/>
      <c r="J1438" s="50"/>
      <c r="K1438" s="45">
        <f t="shared" si="62"/>
        <v>425372</v>
      </c>
    </row>
    <row r="1439" spans="1:11">
      <c r="A1439" s="97"/>
      <c r="B1439" s="97"/>
      <c r="C1439" s="67">
        <v>462</v>
      </c>
      <c r="D1439" s="14" t="s">
        <v>42</v>
      </c>
      <c r="E1439" s="49"/>
      <c r="F1439" s="49"/>
      <c r="G1439" s="49"/>
      <c r="H1439" s="49"/>
      <c r="I1439" s="49"/>
      <c r="J1439" s="50"/>
      <c r="K1439" s="45">
        <f t="shared" si="62"/>
        <v>0</v>
      </c>
    </row>
    <row r="1440" spans="1:11">
      <c r="A1440" s="97"/>
      <c r="B1440" s="97"/>
      <c r="C1440" s="13">
        <v>463</v>
      </c>
      <c r="D1440" s="14" t="s">
        <v>35</v>
      </c>
      <c r="E1440" s="49">
        <v>122420</v>
      </c>
      <c r="F1440" s="49"/>
      <c r="G1440" s="49"/>
      <c r="H1440" s="49"/>
      <c r="I1440" s="49">
        <v>1392</v>
      </c>
      <c r="J1440" s="50"/>
      <c r="K1440" s="45">
        <f t="shared" si="62"/>
        <v>123812</v>
      </c>
    </row>
    <row r="1441" spans="1:11" ht="24">
      <c r="A1441" s="97"/>
      <c r="B1441" s="97"/>
      <c r="C1441" s="67">
        <v>464</v>
      </c>
      <c r="D1441" s="14" t="s">
        <v>36</v>
      </c>
      <c r="E1441" s="49"/>
      <c r="F1441" s="49"/>
      <c r="G1441" s="49"/>
      <c r="H1441" s="49"/>
      <c r="I1441" s="49"/>
      <c r="J1441" s="50"/>
      <c r="K1441" s="45">
        <f t="shared" si="62"/>
        <v>0</v>
      </c>
    </row>
    <row r="1442" spans="1:11" ht="24">
      <c r="A1442" s="97"/>
      <c r="B1442" s="97"/>
      <c r="C1442" s="67">
        <v>471</v>
      </c>
      <c r="D1442" s="14" t="s">
        <v>243</v>
      </c>
      <c r="E1442" s="49"/>
      <c r="F1442" s="49"/>
      <c r="G1442" s="49"/>
      <c r="H1442" s="49"/>
      <c r="I1442" s="49"/>
      <c r="J1442" s="50"/>
      <c r="K1442" s="45">
        <f t="shared" si="62"/>
        <v>0</v>
      </c>
    </row>
    <row r="1443" spans="1:11">
      <c r="A1443" s="97"/>
      <c r="B1443" s="97"/>
      <c r="C1443" s="13">
        <v>472</v>
      </c>
      <c r="D1443" s="14" t="s">
        <v>37</v>
      </c>
      <c r="E1443" s="49"/>
      <c r="F1443" s="49"/>
      <c r="G1443" s="49">
        <v>13709</v>
      </c>
      <c r="H1443" s="49"/>
      <c r="I1443" s="49"/>
      <c r="J1443" s="50"/>
      <c r="K1443" s="45">
        <f t="shared" si="62"/>
        <v>13709</v>
      </c>
    </row>
    <row r="1444" spans="1:11">
      <c r="A1444" s="97"/>
      <c r="B1444" s="97"/>
      <c r="C1444" s="13">
        <v>481</v>
      </c>
      <c r="D1444" s="14" t="s">
        <v>25</v>
      </c>
      <c r="E1444" s="49"/>
      <c r="F1444" s="49"/>
      <c r="G1444" s="49">
        <v>33539</v>
      </c>
      <c r="H1444" s="49"/>
      <c r="I1444" s="49"/>
      <c r="J1444" s="50"/>
      <c r="K1444" s="45">
        <f t="shared" si="62"/>
        <v>33539</v>
      </c>
    </row>
    <row r="1445" spans="1:11" ht="24">
      <c r="A1445" s="97"/>
      <c r="B1445" s="97"/>
      <c r="C1445" s="13">
        <v>482</v>
      </c>
      <c r="D1445" s="14" t="s">
        <v>26</v>
      </c>
      <c r="E1445" s="49"/>
      <c r="F1445" s="49"/>
      <c r="G1445" s="49">
        <v>6126</v>
      </c>
      <c r="H1445" s="49"/>
      <c r="I1445" s="49"/>
      <c r="J1445" s="50"/>
      <c r="K1445" s="45">
        <f t="shared" si="62"/>
        <v>6126</v>
      </c>
    </row>
    <row r="1446" spans="1:11" ht="24">
      <c r="A1446" s="97"/>
      <c r="B1446" s="97"/>
      <c r="C1446" s="13">
        <v>483</v>
      </c>
      <c r="D1446" s="14" t="s">
        <v>27</v>
      </c>
      <c r="E1446" s="49"/>
      <c r="F1446" s="49"/>
      <c r="G1446" s="49"/>
      <c r="H1446" s="49"/>
      <c r="I1446" s="49"/>
      <c r="J1446" s="50"/>
      <c r="K1446" s="45">
        <f t="shared" si="62"/>
        <v>0</v>
      </c>
    </row>
    <row r="1447" spans="1:11" ht="24">
      <c r="A1447" s="97"/>
      <c r="B1447" s="97"/>
      <c r="C1447" s="67">
        <v>484</v>
      </c>
      <c r="D1447" s="17" t="s">
        <v>38</v>
      </c>
      <c r="E1447" s="49">
        <v>43242</v>
      </c>
      <c r="F1447" s="49"/>
      <c r="G1447" s="49"/>
      <c r="H1447" s="49"/>
      <c r="I1447" s="49"/>
      <c r="J1447" s="50"/>
      <c r="K1447" s="45">
        <f t="shared" si="62"/>
        <v>43242</v>
      </c>
    </row>
    <row r="1448" spans="1:11" ht="24">
      <c r="A1448" s="97"/>
      <c r="B1448" s="97"/>
      <c r="C1448" s="67">
        <v>485</v>
      </c>
      <c r="D1448" s="17" t="s">
        <v>45</v>
      </c>
      <c r="E1448" s="49"/>
      <c r="F1448" s="49"/>
      <c r="G1448" s="49"/>
      <c r="H1448" s="49"/>
      <c r="I1448" s="49"/>
      <c r="J1448" s="50"/>
      <c r="K1448" s="45">
        <f t="shared" si="62"/>
        <v>0</v>
      </c>
    </row>
    <row r="1449" spans="1:11">
      <c r="A1449" s="97"/>
      <c r="B1449" s="97"/>
      <c r="C1449" s="67">
        <v>499</v>
      </c>
      <c r="D1449" s="14" t="s">
        <v>43</v>
      </c>
      <c r="E1449" s="49"/>
      <c r="F1449" s="49"/>
      <c r="G1449" s="49"/>
      <c r="H1449" s="49"/>
      <c r="I1449" s="49"/>
      <c r="J1449" s="50"/>
      <c r="K1449" s="45">
        <f t="shared" si="62"/>
        <v>0</v>
      </c>
    </row>
    <row r="1450" spans="1:11">
      <c r="A1450" s="97"/>
      <c r="B1450" s="97"/>
      <c r="C1450" s="13">
        <v>511</v>
      </c>
      <c r="D1450" s="14" t="s">
        <v>28</v>
      </c>
      <c r="E1450" s="49"/>
      <c r="F1450" s="49"/>
      <c r="G1450" s="49">
        <v>726</v>
      </c>
      <c r="H1450" s="49"/>
      <c r="I1450" s="49"/>
      <c r="J1450" s="50"/>
      <c r="K1450" s="45">
        <f t="shared" si="62"/>
        <v>726</v>
      </c>
    </row>
    <row r="1451" spans="1:11">
      <c r="A1451" s="97"/>
      <c r="B1451" s="97"/>
      <c r="C1451" s="13">
        <v>512</v>
      </c>
      <c r="D1451" s="14" t="s">
        <v>29</v>
      </c>
      <c r="E1451" s="49">
        <v>1082</v>
      </c>
      <c r="F1451" s="49"/>
      <c r="G1451" s="49">
        <v>7263</v>
      </c>
      <c r="H1451" s="49"/>
      <c r="I1451" s="49"/>
      <c r="J1451" s="50"/>
      <c r="K1451" s="45">
        <f t="shared" si="62"/>
        <v>8345</v>
      </c>
    </row>
    <row r="1452" spans="1:11">
      <c r="C1452" s="67">
        <v>513</v>
      </c>
      <c r="D1452" s="14" t="s">
        <v>30</v>
      </c>
      <c r="E1452" s="49"/>
      <c r="F1452" s="49"/>
      <c r="G1452" s="49">
        <v>1195</v>
      </c>
      <c r="H1452" s="49"/>
      <c r="I1452" s="49"/>
      <c r="J1452" s="50"/>
      <c r="K1452" s="45">
        <f t="shared" si="62"/>
        <v>1195</v>
      </c>
    </row>
    <row r="1453" spans="1:11">
      <c r="C1453" s="67">
        <v>521</v>
      </c>
      <c r="D1453" s="14" t="s">
        <v>44</v>
      </c>
      <c r="E1453" s="49"/>
      <c r="F1453" s="49"/>
      <c r="G1453" s="49">
        <v>940</v>
      </c>
      <c r="H1453" s="49"/>
      <c r="I1453" s="49"/>
      <c r="J1453" s="50"/>
      <c r="K1453" s="45">
        <f t="shared" si="62"/>
        <v>940</v>
      </c>
    </row>
    <row r="1454" spans="1:11">
      <c r="C1454" s="67">
        <v>522</v>
      </c>
      <c r="D1454" s="14" t="s">
        <v>39</v>
      </c>
      <c r="E1454" s="49"/>
      <c r="F1454" s="49"/>
      <c r="G1454" s="49"/>
      <c r="H1454" s="49"/>
      <c r="I1454" s="49"/>
      <c r="J1454" s="50"/>
      <c r="K1454" s="45">
        <f t="shared" si="62"/>
        <v>0</v>
      </c>
    </row>
    <row r="1455" spans="1:11">
      <c r="C1455" s="68">
        <v>523</v>
      </c>
      <c r="D1455" s="16" t="s">
        <v>192</v>
      </c>
      <c r="E1455" s="53"/>
      <c r="F1455" s="53"/>
      <c r="G1455" s="53"/>
      <c r="H1455" s="53"/>
      <c r="I1455" s="53"/>
      <c r="J1455" s="54"/>
      <c r="K1455" s="45">
        <f t="shared" si="62"/>
        <v>0</v>
      </c>
    </row>
    <row r="1456" spans="1:11">
      <c r="C1456" s="68">
        <v>541</v>
      </c>
      <c r="D1456" s="16" t="s">
        <v>40</v>
      </c>
      <c r="E1456" s="53"/>
      <c r="F1456" s="53"/>
      <c r="G1456" s="53"/>
      <c r="H1456" s="53"/>
      <c r="I1456" s="53"/>
      <c r="J1456" s="54"/>
      <c r="K1456" s="45">
        <f t="shared" si="62"/>
        <v>0</v>
      </c>
    </row>
    <row r="1457" spans="1:11">
      <c r="C1457" s="67">
        <v>611</v>
      </c>
      <c r="D1457" s="14" t="s">
        <v>186</v>
      </c>
      <c r="E1457" s="49"/>
      <c r="F1457" s="49"/>
      <c r="G1457" s="49"/>
      <c r="H1457" s="49"/>
      <c r="I1457" s="49"/>
      <c r="J1457" s="50"/>
      <c r="K1457" s="45">
        <f t="shared" si="62"/>
        <v>0</v>
      </c>
    </row>
    <row r="1458" spans="1:11">
      <c r="C1458" s="67">
        <v>612</v>
      </c>
      <c r="D1458" s="14" t="s">
        <v>187</v>
      </c>
      <c r="E1458" s="49"/>
      <c r="F1458" s="49"/>
      <c r="G1458" s="49"/>
      <c r="H1458" s="49"/>
      <c r="I1458" s="49"/>
      <c r="J1458" s="50"/>
      <c r="K1458" s="45">
        <f t="shared" si="62"/>
        <v>0</v>
      </c>
    </row>
    <row r="1459" spans="1:11">
      <c r="C1459" s="67">
        <v>613</v>
      </c>
      <c r="D1459" s="14" t="s">
        <v>188</v>
      </c>
      <c r="E1459" s="49"/>
      <c r="F1459" s="49"/>
      <c r="G1459" s="49"/>
      <c r="H1459" s="49"/>
      <c r="I1459" s="49"/>
      <c r="J1459" s="50"/>
      <c r="K1459" s="45">
        <f t="shared" si="62"/>
        <v>0</v>
      </c>
    </row>
    <row r="1460" spans="1:11" ht="13.5" thickBot="1">
      <c r="C1460" s="68">
        <v>621</v>
      </c>
      <c r="D1460" s="16" t="s">
        <v>189</v>
      </c>
      <c r="E1460" s="53"/>
      <c r="F1460" s="53"/>
      <c r="G1460" s="53"/>
      <c r="H1460" s="53"/>
      <c r="I1460" s="53"/>
      <c r="J1460" s="54"/>
      <c r="K1460" s="34">
        <f t="shared" si="62"/>
        <v>0</v>
      </c>
    </row>
    <row r="1461" spans="1:11" ht="13.5" thickBot="1">
      <c r="C1461" s="95" t="s">
        <v>10</v>
      </c>
      <c r="D1461" s="96"/>
      <c r="E1461" s="58">
        <f t="shared" ref="E1461:K1461" si="63">SUM(E1420:E1460)</f>
        <v>177488</v>
      </c>
      <c r="F1461" s="58">
        <f t="shared" si="63"/>
        <v>0</v>
      </c>
      <c r="G1461" s="58">
        <f t="shared" si="63"/>
        <v>817090</v>
      </c>
      <c r="H1461" s="58">
        <f t="shared" si="63"/>
        <v>785</v>
      </c>
      <c r="I1461" s="58">
        <f t="shared" si="63"/>
        <v>1392</v>
      </c>
      <c r="J1461" s="58">
        <f t="shared" si="63"/>
        <v>0</v>
      </c>
      <c r="K1461" s="58">
        <f t="shared" si="63"/>
        <v>996755</v>
      </c>
    </row>
    <row r="1462" spans="1:11">
      <c r="E1462" s="60"/>
      <c r="F1462" s="60"/>
      <c r="G1462" s="60"/>
      <c r="H1462" s="60"/>
      <c r="I1462" s="60"/>
      <c r="J1462" s="60"/>
      <c r="K1462" s="60"/>
    </row>
    <row r="1463" spans="1:11">
      <c r="E1463" s="60"/>
      <c r="F1463" s="60"/>
      <c r="G1463" s="60"/>
      <c r="H1463" s="60"/>
      <c r="I1463" s="60"/>
      <c r="J1463" s="60"/>
      <c r="K1463" s="60"/>
    </row>
    <row r="1464" spans="1:11" ht="13.5" thickBot="1">
      <c r="E1464" s="60"/>
      <c r="F1464" s="60"/>
      <c r="G1464" s="60"/>
      <c r="H1464" s="60"/>
      <c r="I1464" s="60"/>
      <c r="J1464" s="60"/>
      <c r="K1464" s="60"/>
    </row>
    <row r="1465" spans="1:11" ht="26.25" thickBot="1">
      <c r="A1465" s="97">
        <v>28</v>
      </c>
      <c r="B1465" s="97" t="s">
        <v>226</v>
      </c>
      <c r="C1465" s="41" t="s">
        <v>2</v>
      </c>
      <c r="D1465" s="38" t="s">
        <v>3</v>
      </c>
      <c r="E1465" s="82" t="s">
        <v>4</v>
      </c>
      <c r="F1465" s="75" t="s">
        <v>9</v>
      </c>
      <c r="G1465" s="76" t="s">
        <v>5</v>
      </c>
      <c r="H1465" s="83" t="s">
        <v>6</v>
      </c>
      <c r="I1465" s="83" t="s">
        <v>7</v>
      </c>
      <c r="J1465" s="78" t="s">
        <v>8</v>
      </c>
      <c r="K1465" s="140" t="s">
        <v>10</v>
      </c>
    </row>
    <row r="1466" spans="1:11">
      <c r="A1466" s="97"/>
      <c r="B1466" s="97"/>
      <c r="C1466" s="12">
        <v>411</v>
      </c>
      <c r="D1466" s="15" t="s">
        <v>11</v>
      </c>
      <c r="E1466" s="45"/>
      <c r="F1466" s="45"/>
      <c r="G1466" s="45">
        <v>35466</v>
      </c>
      <c r="H1466" s="45"/>
      <c r="I1466" s="45"/>
      <c r="J1466" s="46"/>
      <c r="K1466" s="45">
        <f t="shared" ref="K1466:K1505" si="64">SUM(E1466:J1466)</f>
        <v>35466</v>
      </c>
    </row>
    <row r="1467" spans="1:11">
      <c r="A1467" s="97"/>
      <c r="B1467" s="97"/>
      <c r="C1467" s="13">
        <v>412</v>
      </c>
      <c r="D1467" s="14" t="s">
        <v>12</v>
      </c>
      <c r="E1467" s="49"/>
      <c r="F1467" s="49"/>
      <c r="G1467" s="49">
        <v>6242</v>
      </c>
      <c r="H1467" s="49"/>
      <c r="I1467" s="49"/>
      <c r="J1467" s="50"/>
      <c r="K1467" s="45">
        <f t="shared" si="64"/>
        <v>6242</v>
      </c>
    </row>
    <row r="1468" spans="1:11">
      <c r="A1468" s="97"/>
      <c r="B1468" s="97"/>
      <c r="C1468" s="13">
        <v>413</v>
      </c>
      <c r="D1468" s="14" t="s">
        <v>13</v>
      </c>
      <c r="E1468" s="49"/>
      <c r="F1468" s="49"/>
      <c r="G1468" s="49">
        <v>2823</v>
      </c>
      <c r="H1468" s="49"/>
      <c r="I1468" s="49"/>
      <c r="J1468" s="50"/>
      <c r="K1468" s="45">
        <f t="shared" si="64"/>
        <v>2823</v>
      </c>
    </row>
    <row r="1469" spans="1:11">
      <c r="A1469" s="97"/>
      <c r="B1469" s="97"/>
      <c r="C1469" s="13">
        <v>414</v>
      </c>
      <c r="D1469" s="14" t="s">
        <v>14</v>
      </c>
      <c r="E1469" s="49"/>
      <c r="F1469" s="49"/>
      <c r="G1469" s="49">
        <v>721</v>
      </c>
      <c r="H1469" s="49"/>
      <c r="I1469" s="49"/>
      <c r="J1469" s="50"/>
      <c r="K1469" s="45">
        <f t="shared" si="64"/>
        <v>721</v>
      </c>
    </row>
    <row r="1470" spans="1:11">
      <c r="A1470" s="97"/>
      <c r="B1470" s="97"/>
      <c r="C1470" s="13">
        <v>415</v>
      </c>
      <c r="D1470" s="14" t="s">
        <v>15</v>
      </c>
      <c r="E1470" s="49"/>
      <c r="F1470" s="49"/>
      <c r="G1470" s="49">
        <v>1282</v>
      </c>
      <c r="H1470" s="49"/>
      <c r="I1470" s="49"/>
      <c r="J1470" s="50"/>
      <c r="K1470" s="45">
        <f t="shared" si="64"/>
        <v>1282</v>
      </c>
    </row>
    <row r="1471" spans="1:11">
      <c r="A1471" s="97"/>
      <c r="B1471" s="97"/>
      <c r="C1471" s="13">
        <v>416</v>
      </c>
      <c r="D1471" s="14" t="s">
        <v>16</v>
      </c>
      <c r="E1471" s="49"/>
      <c r="F1471" s="49"/>
      <c r="G1471" s="49">
        <v>739</v>
      </c>
      <c r="H1471" s="49"/>
      <c r="I1471" s="49"/>
      <c r="J1471" s="50"/>
      <c r="K1471" s="45">
        <f t="shared" si="64"/>
        <v>739</v>
      </c>
    </row>
    <row r="1472" spans="1:11">
      <c r="A1472" s="97"/>
      <c r="B1472" s="97"/>
      <c r="C1472" s="67">
        <v>417</v>
      </c>
      <c r="D1472" s="14" t="s">
        <v>31</v>
      </c>
      <c r="E1472" s="49"/>
      <c r="F1472" s="49"/>
      <c r="G1472" s="49"/>
      <c r="H1472" s="49"/>
      <c r="I1472" s="49"/>
      <c r="J1472" s="50"/>
      <c r="K1472" s="45">
        <f t="shared" si="64"/>
        <v>0</v>
      </c>
    </row>
    <row r="1473" spans="1:11">
      <c r="A1473" s="97"/>
      <c r="B1473" s="97"/>
      <c r="C1473" s="13">
        <v>421</v>
      </c>
      <c r="D1473" s="14" t="s">
        <v>17</v>
      </c>
      <c r="E1473" s="49"/>
      <c r="F1473" s="49"/>
      <c r="G1473" s="49">
        <v>13235</v>
      </c>
      <c r="H1473" s="49"/>
      <c r="I1473" s="49"/>
      <c r="J1473" s="50"/>
      <c r="K1473" s="45">
        <f t="shared" si="64"/>
        <v>13235</v>
      </c>
    </row>
    <row r="1474" spans="1:11">
      <c r="A1474" s="97"/>
      <c r="B1474" s="97"/>
      <c r="C1474" s="13">
        <v>422</v>
      </c>
      <c r="D1474" s="14" t="s">
        <v>18</v>
      </c>
      <c r="E1474" s="49"/>
      <c r="F1474" s="49"/>
      <c r="G1474" s="49">
        <v>788</v>
      </c>
      <c r="H1474" s="49"/>
      <c r="I1474" s="49"/>
      <c r="J1474" s="50"/>
      <c r="K1474" s="45">
        <f t="shared" si="64"/>
        <v>788</v>
      </c>
    </row>
    <row r="1475" spans="1:11">
      <c r="A1475" s="97"/>
      <c r="B1475" s="97"/>
      <c r="C1475" s="13">
        <v>423</v>
      </c>
      <c r="D1475" s="14" t="s">
        <v>19</v>
      </c>
      <c r="E1475" s="49"/>
      <c r="F1475" s="49"/>
      <c r="G1475" s="49">
        <v>6142</v>
      </c>
      <c r="H1475" s="49"/>
      <c r="I1475" s="49"/>
      <c r="J1475" s="50"/>
      <c r="K1475" s="45">
        <f t="shared" si="64"/>
        <v>6142</v>
      </c>
    </row>
    <row r="1476" spans="1:11">
      <c r="A1476" s="97"/>
      <c r="B1476" s="97"/>
      <c r="C1476" s="13">
        <v>424</v>
      </c>
      <c r="D1476" s="14" t="s">
        <v>20</v>
      </c>
      <c r="E1476" s="49"/>
      <c r="F1476" s="49"/>
      <c r="G1476" s="49">
        <v>10222</v>
      </c>
      <c r="H1476" s="49"/>
      <c r="I1476" s="49"/>
      <c r="J1476" s="50"/>
      <c r="K1476" s="45">
        <f t="shared" si="64"/>
        <v>10222</v>
      </c>
    </row>
    <row r="1477" spans="1:11">
      <c r="A1477" s="97"/>
      <c r="B1477" s="97"/>
      <c r="C1477" s="13">
        <v>425</v>
      </c>
      <c r="D1477" s="14" t="s">
        <v>21</v>
      </c>
      <c r="E1477" s="49"/>
      <c r="F1477" s="49"/>
      <c r="G1477" s="49">
        <v>3581</v>
      </c>
      <c r="H1477" s="49"/>
      <c r="I1477" s="49"/>
      <c r="J1477" s="50"/>
      <c r="K1477" s="45">
        <f t="shared" si="64"/>
        <v>3581</v>
      </c>
    </row>
    <row r="1478" spans="1:11">
      <c r="A1478" s="97"/>
      <c r="B1478" s="97"/>
      <c r="C1478" s="13">
        <v>426</v>
      </c>
      <c r="D1478" s="14" t="s">
        <v>22</v>
      </c>
      <c r="E1478" s="49"/>
      <c r="F1478" s="49"/>
      <c r="G1478" s="49">
        <v>3439</v>
      </c>
      <c r="H1478" s="49"/>
      <c r="I1478" s="49"/>
      <c r="J1478" s="50"/>
      <c r="K1478" s="45">
        <f t="shared" si="64"/>
        <v>3439</v>
      </c>
    </row>
    <row r="1479" spans="1:11">
      <c r="A1479" s="97"/>
      <c r="B1479" s="97"/>
      <c r="C1479" s="13">
        <v>431</v>
      </c>
      <c r="D1479" s="14" t="s">
        <v>32</v>
      </c>
      <c r="E1479" s="49"/>
      <c r="F1479" s="49"/>
      <c r="G1479" s="49"/>
      <c r="H1479" s="49"/>
      <c r="I1479" s="49"/>
      <c r="J1479" s="50"/>
      <c r="K1479" s="45">
        <f t="shared" si="64"/>
        <v>0</v>
      </c>
    </row>
    <row r="1480" spans="1:11">
      <c r="A1480" s="97"/>
      <c r="B1480" s="97"/>
      <c r="C1480" s="67">
        <v>434</v>
      </c>
      <c r="D1480" s="14" t="s">
        <v>33</v>
      </c>
      <c r="E1480" s="49"/>
      <c r="F1480" s="49"/>
      <c r="G1480" s="49"/>
      <c r="H1480" s="49"/>
      <c r="I1480" s="49"/>
      <c r="J1480" s="50"/>
      <c r="K1480" s="45">
        <f t="shared" si="64"/>
        <v>0</v>
      </c>
    </row>
    <row r="1481" spans="1:11">
      <c r="A1481" s="97"/>
      <c r="B1481" s="97"/>
      <c r="C1481" s="13">
        <v>441</v>
      </c>
      <c r="D1481" s="14" t="s">
        <v>23</v>
      </c>
      <c r="E1481" s="49"/>
      <c r="F1481" s="49"/>
      <c r="G1481" s="49"/>
      <c r="H1481" s="49"/>
      <c r="I1481" s="49"/>
      <c r="J1481" s="50"/>
      <c r="K1481" s="45">
        <f t="shared" si="64"/>
        <v>0</v>
      </c>
    </row>
    <row r="1482" spans="1:11">
      <c r="A1482" s="97"/>
      <c r="B1482" s="97"/>
      <c r="C1482" s="67">
        <v>442</v>
      </c>
      <c r="D1482" s="14" t="s">
        <v>41</v>
      </c>
      <c r="E1482" s="49"/>
      <c r="F1482" s="49"/>
      <c r="G1482" s="49"/>
      <c r="H1482" s="49"/>
      <c r="I1482" s="49"/>
      <c r="J1482" s="50"/>
      <c r="K1482" s="45">
        <f t="shared" si="64"/>
        <v>0</v>
      </c>
    </row>
    <row r="1483" spans="1:11">
      <c r="A1483" s="97"/>
      <c r="B1483" s="97"/>
      <c r="C1483" s="13">
        <v>444</v>
      </c>
      <c r="D1483" s="14" t="s">
        <v>24</v>
      </c>
      <c r="E1483" s="49"/>
      <c r="F1483" s="49"/>
      <c r="G1483" s="49"/>
      <c r="H1483" s="49"/>
      <c r="I1483" s="49"/>
      <c r="J1483" s="50"/>
      <c r="K1483" s="45">
        <f t="shared" si="64"/>
        <v>0</v>
      </c>
    </row>
    <row r="1484" spans="1:11" ht="24">
      <c r="A1484" s="97"/>
      <c r="B1484" s="97"/>
      <c r="C1484" s="67">
        <v>451</v>
      </c>
      <c r="D1484" s="14" t="s">
        <v>34</v>
      </c>
      <c r="E1484" s="49"/>
      <c r="F1484" s="49"/>
      <c r="G1484" s="49">
        <v>2723</v>
      </c>
      <c r="H1484" s="49"/>
      <c r="I1484" s="49"/>
      <c r="J1484" s="50"/>
      <c r="K1484" s="45">
        <f t="shared" si="64"/>
        <v>2723</v>
      </c>
    </row>
    <row r="1485" spans="1:11">
      <c r="A1485" s="97"/>
      <c r="B1485" s="97"/>
      <c r="C1485" s="67">
        <v>462</v>
      </c>
      <c r="D1485" s="14" t="s">
        <v>42</v>
      </c>
      <c r="E1485" s="49"/>
      <c r="F1485" s="49"/>
      <c r="G1485" s="49"/>
      <c r="H1485" s="49"/>
      <c r="I1485" s="49"/>
      <c r="J1485" s="50"/>
      <c r="K1485" s="45">
        <f t="shared" si="64"/>
        <v>0</v>
      </c>
    </row>
    <row r="1486" spans="1:11">
      <c r="A1486" s="97"/>
      <c r="B1486" s="97"/>
      <c r="C1486" s="13">
        <v>463</v>
      </c>
      <c r="D1486" s="14" t="s">
        <v>35</v>
      </c>
      <c r="E1486" s="49"/>
      <c r="F1486" s="49"/>
      <c r="G1486" s="49"/>
      <c r="H1486" s="49"/>
      <c r="I1486" s="49"/>
      <c r="J1486" s="50"/>
      <c r="K1486" s="45">
        <f t="shared" si="64"/>
        <v>0</v>
      </c>
    </row>
    <row r="1487" spans="1:11" ht="24">
      <c r="A1487" s="97"/>
      <c r="B1487" s="97"/>
      <c r="C1487" s="67">
        <v>464</v>
      </c>
      <c r="D1487" s="14" t="s">
        <v>36</v>
      </c>
      <c r="E1487" s="49"/>
      <c r="F1487" s="49"/>
      <c r="G1487" s="49"/>
      <c r="H1487" s="49"/>
      <c r="I1487" s="49"/>
      <c r="J1487" s="50"/>
      <c r="K1487" s="45">
        <f t="shared" si="64"/>
        <v>0</v>
      </c>
    </row>
    <row r="1488" spans="1:11" ht="24">
      <c r="A1488" s="97"/>
      <c r="B1488" s="97"/>
      <c r="C1488" s="67">
        <v>471</v>
      </c>
      <c r="D1488" s="14" t="s">
        <v>243</v>
      </c>
      <c r="E1488" s="49"/>
      <c r="F1488" s="49"/>
      <c r="G1488" s="49"/>
      <c r="H1488" s="49"/>
      <c r="I1488" s="49"/>
      <c r="J1488" s="50"/>
      <c r="K1488" s="45">
        <f t="shared" si="64"/>
        <v>0</v>
      </c>
    </row>
    <row r="1489" spans="1:11">
      <c r="A1489" s="97"/>
      <c r="B1489" s="97"/>
      <c r="C1489" s="13">
        <v>472</v>
      </c>
      <c r="D1489" s="14" t="s">
        <v>37</v>
      </c>
      <c r="E1489" s="49"/>
      <c r="F1489" s="49"/>
      <c r="G1489" s="49">
        <v>4278</v>
      </c>
      <c r="H1489" s="49"/>
      <c r="I1489" s="49"/>
      <c r="J1489" s="50"/>
      <c r="K1489" s="45">
        <f t="shared" si="64"/>
        <v>4278</v>
      </c>
    </row>
    <row r="1490" spans="1:11">
      <c r="A1490" s="97"/>
      <c r="B1490" s="97"/>
      <c r="C1490" s="13">
        <v>481</v>
      </c>
      <c r="D1490" s="14" t="s">
        <v>25</v>
      </c>
      <c r="E1490" s="49"/>
      <c r="F1490" s="49"/>
      <c r="G1490" s="49">
        <v>5156</v>
      </c>
      <c r="H1490" s="49"/>
      <c r="I1490" s="49"/>
      <c r="J1490" s="50"/>
      <c r="K1490" s="45">
        <f t="shared" si="64"/>
        <v>5156</v>
      </c>
    </row>
    <row r="1491" spans="1:11" ht="24">
      <c r="A1491" s="97"/>
      <c r="B1491" s="97"/>
      <c r="C1491" s="13">
        <v>482</v>
      </c>
      <c r="D1491" s="14" t="s">
        <v>26</v>
      </c>
      <c r="E1491" s="49"/>
      <c r="F1491" s="49"/>
      <c r="G1491" s="49">
        <v>160</v>
      </c>
      <c r="H1491" s="49"/>
      <c r="I1491" s="49"/>
      <c r="J1491" s="50"/>
      <c r="K1491" s="45">
        <f t="shared" si="64"/>
        <v>160</v>
      </c>
    </row>
    <row r="1492" spans="1:11" ht="24">
      <c r="A1492" s="97"/>
      <c r="B1492" s="97"/>
      <c r="C1492" s="13">
        <v>483</v>
      </c>
      <c r="D1492" s="14" t="s">
        <v>27</v>
      </c>
      <c r="E1492" s="49"/>
      <c r="F1492" s="49"/>
      <c r="G1492" s="49">
        <v>100</v>
      </c>
      <c r="H1492" s="49"/>
      <c r="I1492" s="49"/>
      <c r="J1492" s="50"/>
      <c r="K1492" s="45">
        <f t="shared" si="64"/>
        <v>100</v>
      </c>
    </row>
    <row r="1493" spans="1:11" ht="24">
      <c r="A1493" s="97"/>
      <c r="B1493" s="97"/>
      <c r="C1493" s="67">
        <v>484</v>
      </c>
      <c r="D1493" s="17" t="s">
        <v>38</v>
      </c>
      <c r="E1493" s="49"/>
      <c r="F1493" s="49"/>
      <c r="G1493" s="49"/>
      <c r="H1493" s="49"/>
      <c r="I1493" s="49"/>
      <c r="J1493" s="50"/>
      <c r="K1493" s="45">
        <f t="shared" si="64"/>
        <v>0</v>
      </c>
    </row>
    <row r="1494" spans="1:11" ht="24">
      <c r="A1494" s="97"/>
      <c r="B1494" s="97"/>
      <c r="C1494" s="67">
        <v>485</v>
      </c>
      <c r="D1494" s="17" t="s">
        <v>45</v>
      </c>
      <c r="E1494" s="49"/>
      <c r="F1494" s="49"/>
      <c r="G1494" s="49"/>
      <c r="H1494" s="49"/>
      <c r="I1494" s="49"/>
      <c r="J1494" s="50"/>
      <c r="K1494" s="45">
        <f t="shared" si="64"/>
        <v>0</v>
      </c>
    </row>
    <row r="1495" spans="1:11">
      <c r="A1495" s="97"/>
      <c r="B1495" s="97"/>
      <c r="C1495" s="67">
        <v>499</v>
      </c>
      <c r="D1495" s="14" t="s">
        <v>43</v>
      </c>
      <c r="E1495" s="49"/>
      <c r="F1495" s="49"/>
      <c r="G1495" s="49"/>
      <c r="H1495" s="49"/>
      <c r="I1495" s="49"/>
      <c r="J1495" s="50"/>
      <c r="K1495" s="45">
        <f t="shared" si="64"/>
        <v>0</v>
      </c>
    </row>
    <row r="1496" spans="1:11">
      <c r="A1496" s="97"/>
      <c r="B1496" s="97"/>
      <c r="C1496" s="13">
        <v>511</v>
      </c>
      <c r="D1496" s="14" t="s">
        <v>28</v>
      </c>
      <c r="E1496" s="49"/>
      <c r="F1496" s="49"/>
      <c r="G1496" s="49">
        <v>31878</v>
      </c>
      <c r="H1496" s="49"/>
      <c r="I1496" s="49"/>
      <c r="J1496" s="50"/>
      <c r="K1496" s="45">
        <f t="shared" si="64"/>
        <v>31878</v>
      </c>
    </row>
    <row r="1497" spans="1:11">
      <c r="A1497" s="97"/>
      <c r="B1497" s="97"/>
      <c r="C1497" s="13">
        <v>512</v>
      </c>
      <c r="D1497" s="14" t="s">
        <v>29</v>
      </c>
      <c r="E1497" s="49"/>
      <c r="F1497" s="49"/>
      <c r="G1497" s="49">
        <v>2681</v>
      </c>
      <c r="H1497" s="49"/>
      <c r="I1497" s="49"/>
      <c r="J1497" s="50"/>
      <c r="K1497" s="45">
        <f t="shared" si="64"/>
        <v>2681</v>
      </c>
    </row>
    <row r="1498" spans="1:11">
      <c r="C1498" s="67">
        <v>513</v>
      </c>
      <c r="D1498" s="14" t="s">
        <v>30</v>
      </c>
      <c r="E1498" s="49"/>
      <c r="F1498" s="49"/>
      <c r="G1498" s="49"/>
      <c r="H1498" s="49"/>
      <c r="I1498" s="49"/>
      <c r="J1498" s="50"/>
      <c r="K1498" s="45">
        <f t="shared" si="64"/>
        <v>0</v>
      </c>
    </row>
    <row r="1499" spans="1:11">
      <c r="C1499" s="67">
        <v>521</v>
      </c>
      <c r="D1499" s="14" t="s">
        <v>44</v>
      </c>
      <c r="E1499" s="49"/>
      <c r="F1499" s="49"/>
      <c r="G1499" s="49"/>
      <c r="H1499" s="49"/>
      <c r="I1499" s="49"/>
      <c r="J1499" s="50"/>
      <c r="K1499" s="45">
        <f t="shared" si="64"/>
        <v>0</v>
      </c>
    </row>
    <row r="1500" spans="1:11">
      <c r="C1500" s="67">
        <v>522</v>
      </c>
      <c r="D1500" s="14" t="s">
        <v>39</v>
      </c>
      <c r="E1500" s="49"/>
      <c r="F1500" s="49"/>
      <c r="G1500" s="49"/>
      <c r="H1500" s="49"/>
      <c r="I1500" s="49"/>
      <c r="J1500" s="50"/>
      <c r="K1500" s="45">
        <f t="shared" si="64"/>
        <v>0</v>
      </c>
    </row>
    <row r="1501" spans="1:11">
      <c r="C1501" s="68">
        <v>541</v>
      </c>
      <c r="D1501" s="16" t="s">
        <v>40</v>
      </c>
      <c r="E1501" s="53"/>
      <c r="F1501" s="53"/>
      <c r="G1501" s="53"/>
      <c r="H1501" s="53"/>
      <c r="I1501" s="53"/>
      <c r="J1501" s="54"/>
      <c r="K1501" s="45">
        <f t="shared" si="64"/>
        <v>0</v>
      </c>
    </row>
    <row r="1502" spans="1:11">
      <c r="C1502" s="67">
        <v>611</v>
      </c>
      <c r="D1502" s="14" t="s">
        <v>186</v>
      </c>
      <c r="E1502" s="49"/>
      <c r="F1502" s="49"/>
      <c r="G1502" s="49"/>
      <c r="H1502" s="49"/>
      <c r="I1502" s="49"/>
      <c r="J1502" s="50"/>
      <c r="K1502" s="45">
        <f t="shared" si="64"/>
        <v>0</v>
      </c>
    </row>
    <row r="1503" spans="1:11">
      <c r="C1503" s="67">
        <v>612</v>
      </c>
      <c r="D1503" s="14" t="s">
        <v>187</v>
      </c>
      <c r="E1503" s="49"/>
      <c r="F1503" s="49"/>
      <c r="G1503" s="49"/>
      <c r="H1503" s="49"/>
      <c r="I1503" s="49"/>
      <c r="J1503" s="50"/>
      <c r="K1503" s="45">
        <f t="shared" si="64"/>
        <v>0</v>
      </c>
    </row>
    <row r="1504" spans="1:11">
      <c r="C1504" s="67">
        <v>613</v>
      </c>
      <c r="D1504" s="14" t="s">
        <v>188</v>
      </c>
      <c r="E1504" s="49"/>
      <c r="F1504" s="49"/>
      <c r="G1504" s="49"/>
      <c r="H1504" s="49"/>
      <c r="I1504" s="49"/>
      <c r="J1504" s="50"/>
      <c r="K1504" s="45">
        <f t="shared" si="64"/>
        <v>0</v>
      </c>
    </row>
    <row r="1505" spans="1:11" ht="13.5" thickBot="1">
      <c r="C1505" s="68">
        <v>621</v>
      </c>
      <c r="D1505" s="16" t="s">
        <v>189</v>
      </c>
      <c r="E1505" s="53"/>
      <c r="F1505" s="53"/>
      <c r="G1505" s="53"/>
      <c r="H1505" s="53"/>
      <c r="I1505" s="53"/>
      <c r="J1505" s="54"/>
      <c r="K1505" s="34">
        <f t="shared" si="64"/>
        <v>0</v>
      </c>
    </row>
    <row r="1506" spans="1:11" ht="13.5" thickBot="1">
      <c r="C1506" s="95" t="s">
        <v>10</v>
      </c>
      <c r="D1506" s="96"/>
      <c r="E1506" s="58">
        <f t="shared" ref="E1506:K1506" si="65">SUM(E1466:E1505)</f>
        <v>0</v>
      </c>
      <c r="F1506" s="58">
        <f t="shared" si="65"/>
        <v>0</v>
      </c>
      <c r="G1506" s="58">
        <f t="shared" si="65"/>
        <v>131656</v>
      </c>
      <c r="H1506" s="58">
        <f t="shared" si="65"/>
        <v>0</v>
      </c>
      <c r="I1506" s="58">
        <f t="shared" si="65"/>
        <v>0</v>
      </c>
      <c r="J1506" s="58">
        <f t="shared" si="65"/>
        <v>0</v>
      </c>
      <c r="K1506" s="58">
        <f t="shared" si="65"/>
        <v>131656</v>
      </c>
    </row>
    <row r="1507" spans="1:11">
      <c r="E1507" s="60"/>
      <c r="F1507" s="60"/>
      <c r="G1507" s="60"/>
      <c r="H1507" s="60"/>
      <c r="I1507" s="60"/>
      <c r="J1507" s="60"/>
      <c r="K1507" s="60"/>
    </row>
    <row r="1508" spans="1:11">
      <c r="E1508" s="60"/>
      <c r="F1508" s="60"/>
      <c r="G1508" s="60"/>
      <c r="H1508" s="60"/>
      <c r="I1508" s="60"/>
      <c r="J1508" s="60"/>
      <c r="K1508" s="60"/>
    </row>
    <row r="1509" spans="1:11" ht="13.5" thickBot="1">
      <c r="E1509" s="60"/>
      <c r="F1509" s="60"/>
      <c r="G1509" s="60"/>
      <c r="H1509" s="60"/>
      <c r="I1509" s="60"/>
      <c r="J1509" s="60"/>
      <c r="K1509" s="60"/>
    </row>
    <row r="1510" spans="1:11" ht="26.25" thickBot="1">
      <c r="A1510" s="97">
        <v>29</v>
      </c>
      <c r="B1510" s="97" t="s">
        <v>227</v>
      </c>
      <c r="C1510" s="41" t="s">
        <v>2</v>
      </c>
      <c r="D1510" s="38" t="s">
        <v>3</v>
      </c>
      <c r="E1510" s="82" t="s">
        <v>4</v>
      </c>
      <c r="F1510" s="75" t="s">
        <v>9</v>
      </c>
      <c r="G1510" s="76" t="s">
        <v>5</v>
      </c>
      <c r="H1510" s="83" t="s">
        <v>6</v>
      </c>
      <c r="I1510" s="83" t="s">
        <v>7</v>
      </c>
      <c r="J1510" s="78" t="s">
        <v>8</v>
      </c>
      <c r="K1510" s="140" t="s">
        <v>10</v>
      </c>
    </row>
    <row r="1511" spans="1:11">
      <c r="A1511" s="97"/>
      <c r="B1511" s="97"/>
      <c r="C1511" s="12">
        <v>411</v>
      </c>
      <c r="D1511" s="15" t="s">
        <v>11</v>
      </c>
      <c r="E1511" s="45"/>
      <c r="F1511" s="45"/>
      <c r="G1511" s="45">
        <v>64736</v>
      </c>
      <c r="H1511" s="45"/>
      <c r="I1511" s="45"/>
      <c r="J1511" s="46">
        <v>12680</v>
      </c>
      <c r="K1511" s="45">
        <f t="shared" ref="K1511:K1552" si="66">SUM(E1511:J1511)</f>
        <v>77416</v>
      </c>
    </row>
    <row r="1512" spans="1:11">
      <c r="A1512" s="97"/>
      <c r="B1512" s="97"/>
      <c r="C1512" s="13">
        <v>412</v>
      </c>
      <c r="D1512" s="14" t="s">
        <v>12</v>
      </c>
      <c r="E1512" s="49"/>
      <c r="F1512" s="49"/>
      <c r="G1512" s="49">
        <v>11583</v>
      </c>
      <c r="H1512" s="49"/>
      <c r="I1512" s="49"/>
      <c r="J1512" s="50">
        <v>2243</v>
      </c>
      <c r="K1512" s="45">
        <f t="shared" si="66"/>
        <v>13826</v>
      </c>
    </row>
    <row r="1513" spans="1:11">
      <c r="A1513" s="97"/>
      <c r="B1513" s="97"/>
      <c r="C1513" s="13">
        <v>413</v>
      </c>
      <c r="D1513" s="14" t="s">
        <v>13</v>
      </c>
      <c r="E1513" s="49"/>
      <c r="F1513" s="49"/>
      <c r="G1513" s="49">
        <v>457</v>
      </c>
      <c r="H1513" s="49"/>
      <c r="I1513" s="49"/>
      <c r="J1513" s="50">
        <v>60</v>
      </c>
      <c r="K1513" s="45">
        <f t="shared" si="66"/>
        <v>517</v>
      </c>
    </row>
    <row r="1514" spans="1:11">
      <c r="A1514" s="97"/>
      <c r="B1514" s="97"/>
      <c r="C1514" s="13">
        <v>414</v>
      </c>
      <c r="D1514" s="14" t="s">
        <v>14</v>
      </c>
      <c r="E1514" s="49"/>
      <c r="F1514" s="49"/>
      <c r="G1514" s="49">
        <v>2027</v>
      </c>
      <c r="H1514" s="49">
        <v>376</v>
      </c>
      <c r="I1514" s="49"/>
      <c r="J1514" s="50">
        <v>2620</v>
      </c>
      <c r="K1514" s="45">
        <f t="shared" si="66"/>
        <v>5023</v>
      </c>
    </row>
    <row r="1515" spans="1:11">
      <c r="A1515" s="97"/>
      <c r="B1515" s="97"/>
      <c r="C1515" s="13">
        <v>415</v>
      </c>
      <c r="D1515" s="14" t="s">
        <v>15</v>
      </c>
      <c r="E1515" s="49"/>
      <c r="F1515" s="49"/>
      <c r="G1515" s="49">
        <v>265</v>
      </c>
      <c r="H1515" s="49"/>
      <c r="I1515" s="49"/>
      <c r="J1515" s="50">
        <v>580</v>
      </c>
      <c r="K1515" s="45">
        <f t="shared" si="66"/>
        <v>845</v>
      </c>
    </row>
    <row r="1516" spans="1:11">
      <c r="A1516" s="97"/>
      <c r="B1516" s="97"/>
      <c r="C1516" s="13">
        <v>416</v>
      </c>
      <c r="D1516" s="14" t="s">
        <v>16</v>
      </c>
      <c r="E1516" s="49"/>
      <c r="F1516" s="49"/>
      <c r="G1516" s="49">
        <v>1869</v>
      </c>
      <c r="H1516" s="49"/>
      <c r="I1516" s="49"/>
      <c r="J1516" s="50">
        <v>161</v>
      </c>
      <c r="K1516" s="45">
        <f t="shared" si="66"/>
        <v>2030</v>
      </c>
    </row>
    <row r="1517" spans="1:11">
      <c r="A1517" s="97"/>
      <c r="B1517" s="97"/>
      <c r="C1517" s="67">
        <v>417</v>
      </c>
      <c r="D1517" s="14" t="s">
        <v>31</v>
      </c>
      <c r="E1517" s="49"/>
      <c r="F1517" s="49"/>
      <c r="G1517" s="49"/>
      <c r="H1517" s="49"/>
      <c r="I1517" s="49"/>
      <c r="J1517" s="50"/>
      <c r="K1517" s="45">
        <f t="shared" si="66"/>
        <v>0</v>
      </c>
    </row>
    <row r="1518" spans="1:11">
      <c r="A1518" s="97"/>
      <c r="B1518" s="97"/>
      <c r="C1518" s="13">
        <v>421</v>
      </c>
      <c r="D1518" s="14" t="s">
        <v>17</v>
      </c>
      <c r="E1518" s="49">
        <v>5</v>
      </c>
      <c r="F1518" s="49"/>
      <c r="G1518" s="49">
        <v>17318</v>
      </c>
      <c r="H1518" s="49"/>
      <c r="I1518" s="49">
        <v>220</v>
      </c>
      <c r="J1518" s="50">
        <v>14252</v>
      </c>
      <c r="K1518" s="45">
        <f t="shared" si="66"/>
        <v>31795</v>
      </c>
    </row>
    <row r="1519" spans="1:11">
      <c r="A1519" s="97"/>
      <c r="B1519" s="97"/>
      <c r="C1519" s="13">
        <v>422</v>
      </c>
      <c r="D1519" s="14" t="s">
        <v>18</v>
      </c>
      <c r="E1519" s="49"/>
      <c r="F1519" s="49"/>
      <c r="G1519" s="49">
        <v>951</v>
      </c>
      <c r="H1519" s="49"/>
      <c r="I1519" s="49"/>
      <c r="J1519" s="50">
        <v>732</v>
      </c>
      <c r="K1519" s="45">
        <f t="shared" si="66"/>
        <v>1683</v>
      </c>
    </row>
    <row r="1520" spans="1:11">
      <c r="A1520" s="97"/>
      <c r="B1520" s="97"/>
      <c r="C1520" s="13">
        <v>423</v>
      </c>
      <c r="D1520" s="14" t="s">
        <v>19</v>
      </c>
      <c r="E1520" s="49">
        <v>103</v>
      </c>
      <c r="F1520" s="49"/>
      <c r="G1520" s="49">
        <v>21814</v>
      </c>
      <c r="H1520" s="49"/>
      <c r="I1520" s="49">
        <v>134</v>
      </c>
      <c r="J1520" s="50">
        <v>5824</v>
      </c>
      <c r="K1520" s="45">
        <f t="shared" si="66"/>
        <v>27875</v>
      </c>
    </row>
    <row r="1521" spans="1:11">
      <c r="A1521" s="97"/>
      <c r="B1521" s="97"/>
      <c r="C1521" s="13">
        <v>424</v>
      </c>
      <c r="D1521" s="14" t="s">
        <v>20</v>
      </c>
      <c r="E1521" s="49">
        <v>2</v>
      </c>
      <c r="F1521" s="49"/>
      <c r="G1521" s="49">
        <v>15918</v>
      </c>
      <c r="H1521" s="49"/>
      <c r="I1521" s="49">
        <v>8</v>
      </c>
      <c r="J1521" s="50">
        <v>4302</v>
      </c>
      <c r="K1521" s="45">
        <f t="shared" si="66"/>
        <v>20230</v>
      </c>
    </row>
    <row r="1522" spans="1:11">
      <c r="A1522" s="97"/>
      <c r="B1522" s="97"/>
      <c r="C1522" s="13">
        <v>425</v>
      </c>
      <c r="D1522" s="14" t="s">
        <v>21</v>
      </c>
      <c r="E1522" s="49"/>
      <c r="F1522" s="49"/>
      <c r="G1522" s="49">
        <v>61830</v>
      </c>
      <c r="H1522" s="49"/>
      <c r="I1522" s="49">
        <v>807</v>
      </c>
      <c r="J1522" s="50">
        <v>8215</v>
      </c>
      <c r="K1522" s="45">
        <f t="shared" si="66"/>
        <v>70852</v>
      </c>
    </row>
    <row r="1523" spans="1:11">
      <c r="A1523" s="97"/>
      <c r="B1523" s="97"/>
      <c r="C1523" s="13">
        <v>426</v>
      </c>
      <c r="D1523" s="14" t="s">
        <v>22</v>
      </c>
      <c r="E1523" s="49"/>
      <c r="F1523" s="49"/>
      <c r="G1523" s="49">
        <v>6212</v>
      </c>
      <c r="H1523" s="49"/>
      <c r="I1523" s="49">
        <v>59</v>
      </c>
      <c r="J1523" s="50">
        <v>7288</v>
      </c>
      <c r="K1523" s="45">
        <f t="shared" si="66"/>
        <v>13559</v>
      </c>
    </row>
    <row r="1524" spans="1:11">
      <c r="A1524" s="97"/>
      <c r="B1524" s="97"/>
      <c r="C1524" s="13">
        <v>431</v>
      </c>
      <c r="D1524" s="14" t="s">
        <v>32</v>
      </c>
      <c r="E1524" s="49"/>
      <c r="F1524" s="49"/>
      <c r="G1524" s="49"/>
      <c r="H1524" s="49"/>
      <c r="I1524" s="49"/>
      <c r="J1524" s="50">
        <v>1167</v>
      </c>
      <c r="K1524" s="45">
        <f t="shared" si="66"/>
        <v>1167</v>
      </c>
    </row>
    <row r="1525" spans="1:11">
      <c r="A1525" s="97"/>
      <c r="B1525" s="97"/>
      <c r="C1525" s="67">
        <v>434</v>
      </c>
      <c r="D1525" s="14" t="s">
        <v>33</v>
      </c>
      <c r="E1525" s="49"/>
      <c r="F1525" s="49"/>
      <c r="G1525" s="49"/>
      <c r="H1525" s="49"/>
      <c r="I1525" s="49"/>
      <c r="J1525" s="50"/>
      <c r="K1525" s="45">
        <f t="shared" si="66"/>
        <v>0</v>
      </c>
    </row>
    <row r="1526" spans="1:11">
      <c r="A1526" s="97"/>
      <c r="B1526" s="97"/>
      <c r="C1526" s="13">
        <v>441</v>
      </c>
      <c r="D1526" s="14" t="s">
        <v>23</v>
      </c>
      <c r="E1526" s="49"/>
      <c r="F1526" s="49"/>
      <c r="G1526" s="49">
        <v>4481</v>
      </c>
      <c r="H1526" s="49"/>
      <c r="I1526" s="49"/>
      <c r="J1526" s="50">
        <v>348</v>
      </c>
      <c r="K1526" s="45">
        <f t="shared" si="66"/>
        <v>4829</v>
      </c>
    </row>
    <row r="1527" spans="1:11">
      <c r="A1527" s="97"/>
      <c r="B1527" s="97"/>
      <c r="C1527" s="67">
        <v>442</v>
      </c>
      <c r="D1527" s="14" t="s">
        <v>41</v>
      </c>
      <c r="E1527" s="49"/>
      <c r="F1527" s="49"/>
      <c r="G1527" s="49"/>
      <c r="H1527" s="49"/>
      <c r="I1527" s="49"/>
      <c r="J1527" s="50"/>
      <c r="K1527" s="45">
        <f t="shared" si="66"/>
        <v>0</v>
      </c>
    </row>
    <row r="1528" spans="1:11">
      <c r="A1528" s="97"/>
      <c r="B1528" s="97"/>
      <c r="C1528" s="13">
        <v>444</v>
      </c>
      <c r="D1528" s="14" t="s">
        <v>24</v>
      </c>
      <c r="E1528" s="49"/>
      <c r="F1528" s="49"/>
      <c r="G1528" s="49">
        <v>9</v>
      </c>
      <c r="H1528" s="49"/>
      <c r="I1528" s="49"/>
      <c r="J1528" s="50"/>
      <c r="K1528" s="45">
        <f t="shared" si="66"/>
        <v>9</v>
      </c>
    </row>
    <row r="1529" spans="1:11" ht="24">
      <c r="A1529" s="97"/>
      <c r="B1529" s="97"/>
      <c r="C1529" s="67">
        <v>451</v>
      </c>
      <c r="D1529" s="14" t="s">
        <v>34</v>
      </c>
      <c r="E1529" s="49">
        <v>3900</v>
      </c>
      <c r="F1529" s="49"/>
      <c r="G1529" s="49">
        <v>18475</v>
      </c>
      <c r="H1529" s="49"/>
      <c r="I1529" s="49"/>
      <c r="J1529" s="50">
        <v>5084</v>
      </c>
      <c r="K1529" s="45">
        <f t="shared" si="66"/>
        <v>27459</v>
      </c>
    </row>
    <row r="1530" spans="1:11">
      <c r="A1530" s="97"/>
      <c r="B1530" s="97"/>
      <c r="C1530" s="67">
        <v>454</v>
      </c>
      <c r="D1530" s="14" t="s">
        <v>246</v>
      </c>
      <c r="E1530" s="49"/>
      <c r="F1530" s="49"/>
      <c r="G1530" s="49"/>
      <c r="H1530" s="49"/>
      <c r="I1530" s="49"/>
      <c r="J1530" s="50">
        <v>1600</v>
      </c>
      <c r="K1530" s="45">
        <f t="shared" si="66"/>
        <v>1600</v>
      </c>
    </row>
    <row r="1531" spans="1:11">
      <c r="A1531" s="97"/>
      <c r="B1531" s="97"/>
      <c r="C1531" s="67">
        <v>462</v>
      </c>
      <c r="D1531" s="14" t="s">
        <v>42</v>
      </c>
      <c r="E1531" s="49"/>
      <c r="F1531" s="49"/>
      <c r="G1531" s="49"/>
      <c r="H1531" s="49"/>
      <c r="I1531" s="49"/>
      <c r="J1531" s="50"/>
      <c r="K1531" s="45">
        <f t="shared" si="66"/>
        <v>0</v>
      </c>
    </row>
    <row r="1532" spans="1:11">
      <c r="A1532" s="97"/>
      <c r="B1532" s="97"/>
      <c r="C1532" s="13">
        <v>463</v>
      </c>
      <c r="D1532" s="14" t="s">
        <v>35</v>
      </c>
      <c r="E1532" s="49">
        <v>756</v>
      </c>
      <c r="F1532" s="49"/>
      <c r="G1532" s="49">
        <v>47542</v>
      </c>
      <c r="H1532" s="49"/>
      <c r="I1532" s="49"/>
      <c r="J1532" s="50">
        <v>14335</v>
      </c>
      <c r="K1532" s="45">
        <f t="shared" si="66"/>
        <v>62633</v>
      </c>
    </row>
    <row r="1533" spans="1:11" ht="24">
      <c r="A1533" s="97"/>
      <c r="B1533" s="97"/>
      <c r="C1533" s="67">
        <v>464</v>
      </c>
      <c r="D1533" s="14" t="s">
        <v>36</v>
      </c>
      <c r="E1533" s="49"/>
      <c r="F1533" s="49"/>
      <c r="G1533" s="49"/>
      <c r="H1533" s="49"/>
      <c r="I1533" s="49"/>
      <c r="J1533" s="50"/>
      <c r="K1533" s="45">
        <f t="shared" si="66"/>
        <v>0</v>
      </c>
    </row>
    <row r="1534" spans="1:11" ht="24">
      <c r="A1534" s="97"/>
      <c r="B1534" s="97"/>
      <c r="C1534" s="67">
        <v>471</v>
      </c>
      <c r="D1534" s="14" t="s">
        <v>243</v>
      </c>
      <c r="E1534" s="49"/>
      <c r="F1534" s="49"/>
      <c r="G1534" s="49"/>
      <c r="H1534" s="49"/>
      <c r="I1534" s="49"/>
      <c r="J1534" s="50"/>
      <c r="K1534" s="45">
        <f t="shared" si="66"/>
        <v>0</v>
      </c>
    </row>
    <row r="1535" spans="1:11">
      <c r="A1535" s="97"/>
      <c r="B1535" s="97"/>
      <c r="C1535" s="13">
        <v>472</v>
      </c>
      <c r="D1535" s="14" t="s">
        <v>37</v>
      </c>
      <c r="E1535" s="49"/>
      <c r="F1535" s="49"/>
      <c r="G1535" s="49">
        <v>6284</v>
      </c>
      <c r="H1535" s="49"/>
      <c r="I1535" s="49"/>
      <c r="J1535" s="50">
        <v>155</v>
      </c>
      <c r="K1535" s="45">
        <f t="shared" si="66"/>
        <v>6439</v>
      </c>
    </row>
    <row r="1536" spans="1:11">
      <c r="A1536" s="97"/>
      <c r="B1536" s="97"/>
      <c r="C1536" s="13">
        <v>481</v>
      </c>
      <c r="D1536" s="14" t="s">
        <v>25</v>
      </c>
      <c r="E1536" s="49"/>
      <c r="F1536" s="49"/>
      <c r="G1536" s="49">
        <v>15356</v>
      </c>
      <c r="H1536" s="49"/>
      <c r="I1536" s="49"/>
      <c r="J1536" s="50">
        <v>3562</v>
      </c>
      <c r="K1536" s="45">
        <f t="shared" si="66"/>
        <v>18918</v>
      </c>
    </row>
    <row r="1537" spans="1:11" ht="24">
      <c r="A1537" s="97"/>
      <c r="B1537" s="97"/>
      <c r="C1537" s="13">
        <v>482</v>
      </c>
      <c r="D1537" s="14" t="s">
        <v>26</v>
      </c>
      <c r="E1537" s="49">
        <v>16</v>
      </c>
      <c r="F1537" s="49"/>
      <c r="G1537" s="49">
        <v>42</v>
      </c>
      <c r="H1537" s="49"/>
      <c r="I1537" s="49"/>
      <c r="J1537" s="50">
        <v>266</v>
      </c>
      <c r="K1537" s="45">
        <f t="shared" si="66"/>
        <v>324</v>
      </c>
    </row>
    <row r="1538" spans="1:11" ht="24">
      <c r="A1538" s="97"/>
      <c r="B1538" s="97"/>
      <c r="C1538" s="13">
        <v>483</v>
      </c>
      <c r="D1538" s="14" t="s">
        <v>27</v>
      </c>
      <c r="E1538" s="49"/>
      <c r="F1538" s="49"/>
      <c r="G1538" s="49"/>
      <c r="H1538" s="49"/>
      <c r="I1538" s="49"/>
      <c r="J1538" s="50">
        <v>379</v>
      </c>
      <c r="K1538" s="45">
        <f t="shared" si="66"/>
        <v>379</v>
      </c>
    </row>
    <row r="1539" spans="1:11" ht="24">
      <c r="A1539" s="97"/>
      <c r="B1539" s="97"/>
      <c r="C1539" s="67">
        <v>484</v>
      </c>
      <c r="D1539" s="17" t="s">
        <v>38</v>
      </c>
      <c r="E1539" s="49"/>
      <c r="F1539" s="49"/>
      <c r="G1539" s="49"/>
      <c r="H1539" s="49"/>
      <c r="I1539" s="49"/>
      <c r="J1539" s="50">
        <v>405</v>
      </c>
      <c r="K1539" s="45">
        <f t="shared" si="66"/>
        <v>405</v>
      </c>
    </row>
    <row r="1540" spans="1:11" ht="24">
      <c r="A1540" s="97"/>
      <c r="B1540" s="97"/>
      <c r="C1540" s="67">
        <v>485</v>
      </c>
      <c r="D1540" s="17" t="s">
        <v>45</v>
      </c>
      <c r="E1540" s="49"/>
      <c r="F1540" s="49"/>
      <c r="G1540" s="49"/>
      <c r="H1540" s="49"/>
      <c r="I1540" s="49"/>
      <c r="J1540" s="50"/>
      <c r="K1540" s="45">
        <f t="shared" si="66"/>
        <v>0</v>
      </c>
    </row>
    <row r="1541" spans="1:11">
      <c r="A1541" s="97"/>
      <c r="B1541" s="97"/>
      <c r="C1541" s="67">
        <v>499</v>
      </c>
      <c r="D1541" s="14" t="s">
        <v>43</v>
      </c>
      <c r="E1541" s="49"/>
      <c r="F1541" s="49"/>
      <c r="G1541" s="49"/>
      <c r="H1541" s="49"/>
      <c r="I1541" s="49"/>
      <c r="J1541" s="50"/>
      <c r="K1541" s="45">
        <f t="shared" si="66"/>
        <v>0</v>
      </c>
    </row>
    <row r="1542" spans="1:11">
      <c r="A1542" s="97"/>
      <c r="B1542" s="97"/>
      <c r="C1542" s="13">
        <v>511</v>
      </c>
      <c r="D1542" s="14" t="s">
        <v>28</v>
      </c>
      <c r="E1542" s="49">
        <v>21297</v>
      </c>
      <c r="F1542" s="49"/>
      <c r="G1542" s="49">
        <v>127658</v>
      </c>
      <c r="H1542" s="49">
        <v>23</v>
      </c>
      <c r="I1542" s="49"/>
      <c r="J1542" s="50">
        <v>7620</v>
      </c>
      <c r="K1542" s="45">
        <f t="shared" si="66"/>
        <v>156598</v>
      </c>
    </row>
    <row r="1543" spans="1:11">
      <c r="A1543" s="97"/>
      <c r="B1543" s="97"/>
      <c r="C1543" s="13">
        <v>512</v>
      </c>
      <c r="D1543" s="14" t="s">
        <v>29</v>
      </c>
      <c r="E1543" s="49"/>
      <c r="F1543" s="49"/>
      <c r="G1543" s="49">
        <v>6976</v>
      </c>
      <c r="H1543" s="49"/>
      <c r="I1543" s="49">
        <v>8</v>
      </c>
      <c r="J1543" s="50">
        <v>1628</v>
      </c>
      <c r="K1543" s="45">
        <f t="shared" si="66"/>
        <v>8612</v>
      </c>
    </row>
    <row r="1544" spans="1:11">
      <c r="C1544" s="67">
        <v>513</v>
      </c>
      <c r="D1544" s="14" t="s">
        <v>30</v>
      </c>
      <c r="E1544" s="49"/>
      <c r="F1544" s="49"/>
      <c r="G1544" s="49">
        <v>952</v>
      </c>
      <c r="H1544" s="49"/>
      <c r="I1544" s="49"/>
      <c r="J1544" s="50">
        <v>225</v>
      </c>
      <c r="K1544" s="45">
        <f t="shared" si="66"/>
        <v>1177</v>
      </c>
    </row>
    <row r="1545" spans="1:11">
      <c r="C1545" s="67">
        <v>521</v>
      </c>
      <c r="D1545" s="14" t="s">
        <v>44</v>
      </c>
      <c r="E1545" s="49"/>
      <c r="F1545" s="49"/>
      <c r="G1545" s="49"/>
      <c r="H1545" s="49"/>
      <c r="I1545" s="49"/>
      <c r="J1545" s="50"/>
      <c r="K1545" s="45">
        <f t="shared" si="66"/>
        <v>0</v>
      </c>
    </row>
    <row r="1546" spans="1:11">
      <c r="C1546" s="67">
        <v>522</v>
      </c>
      <c r="D1546" s="14" t="s">
        <v>39</v>
      </c>
      <c r="E1546" s="49"/>
      <c r="F1546" s="49"/>
      <c r="G1546" s="49"/>
      <c r="H1546" s="49"/>
      <c r="I1546" s="49"/>
      <c r="J1546" s="50"/>
      <c r="K1546" s="45">
        <f t="shared" si="66"/>
        <v>0</v>
      </c>
    </row>
    <row r="1547" spans="1:11">
      <c r="C1547" s="68">
        <v>523</v>
      </c>
      <c r="D1547" s="16" t="s">
        <v>192</v>
      </c>
      <c r="E1547" s="53"/>
      <c r="F1547" s="53"/>
      <c r="G1547" s="53"/>
      <c r="H1547" s="53"/>
      <c r="I1547" s="53"/>
      <c r="J1547" s="54">
        <v>874</v>
      </c>
      <c r="K1547" s="45">
        <f t="shared" si="66"/>
        <v>874</v>
      </c>
    </row>
    <row r="1548" spans="1:11">
      <c r="C1548" s="68">
        <v>541</v>
      </c>
      <c r="D1548" s="16" t="s">
        <v>40</v>
      </c>
      <c r="E1548" s="53">
        <v>81</v>
      </c>
      <c r="F1548" s="53"/>
      <c r="G1548" s="53">
        <v>897</v>
      </c>
      <c r="H1548" s="53"/>
      <c r="I1548" s="53"/>
      <c r="J1548" s="54"/>
      <c r="K1548" s="45">
        <f t="shared" si="66"/>
        <v>978</v>
      </c>
    </row>
    <row r="1549" spans="1:11">
      <c r="C1549" s="67">
        <v>611</v>
      </c>
      <c r="D1549" s="14" t="s">
        <v>186</v>
      </c>
      <c r="E1549" s="49"/>
      <c r="F1549" s="49"/>
      <c r="G1549" s="49"/>
      <c r="H1549" s="49"/>
      <c r="I1549" s="49"/>
      <c r="J1549" s="50"/>
      <c r="K1549" s="45">
        <f t="shared" si="66"/>
        <v>0</v>
      </c>
    </row>
    <row r="1550" spans="1:11">
      <c r="C1550" s="67">
        <v>612</v>
      </c>
      <c r="D1550" s="14" t="s">
        <v>187</v>
      </c>
      <c r="E1550" s="49"/>
      <c r="F1550" s="49"/>
      <c r="G1550" s="49"/>
      <c r="H1550" s="49"/>
      <c r="I1550" s="49"/>
      <c r="J1550" s="50"/>
      <c r="K1550" s="45">
        <f t="shared" si="66"/>
        <v>0</v>
      </c>
    </row>
    <row r="1551" spans="1:11">
      <c r="C1551" s="67">
        <v>613</v>
      </c>
      <c r="D1551" s="14" t="s">
        <v>188</v>
      </c>
      <c r="E1551" s="49"/>
      <c r="F1551" s="49"/>
      <c r="G1551" s="49"/>
      <c r="H1551" s="49"/>
      <c r="I1551" s="49"/>
      <c r="J1551" s="50"/>
      <c r="K1551" s="45">
        <f t="shared" si="66"/>
        <v>0</v>
      </c>
    </row>
    <row r="1552" spans="1:11">
      <c r="C1552" s="67">
        <v>621</v>
      </c>
      <c r="D1552" s="14" t="s">
        <v>189</v>
      </c>
      <c r="E1552" s="49"/>
      <c r="F1552" s="49"/>
      <c r="G1552" s="49"/>
      <c r="H1552" s="49"/>
      <c r="I1552" s="49"/>
      <c r="J1552" s="50"/>
      <c r="K1552" s="45">
        <f t="shared" si="66"/>
        <v>0</v>
      </c>
    </row>
    <row r="1553" spans="1:11">
      <c r="C1553" s="162" t="s">
        <v>10</v>
      </c>
      <c r="D1553" s="163"/>
      <c r="E1553" s="49">
        <f t="shared" ref="E1553:K1553" si="67">SUM(E1511:E1552)</f>
        <v>26160</v>
      </c>
      <c r="F1553" s="49">
        <f t="shared" si="67"/>
        <v>0</v>
      </c>
      <c r="G1553" s="49">
        <f t="shared" si="67"/>
        <v>433652</v>
      </c>
      <c r="H1553" s="49">
        <f t="shared" si="67"/>
        <v>399</v>
      </c>
      <c r="I1553" s="49">
        <f t="shared" si="67"/>
        <v>1236</v>
      </c>
      <c r="J1553" s="49">
        <f t="shared" si="67"/>
        <v>96605</v>
      </c>
      <c r="K1553" s="49">
        <f t="shared" si="67"/>
        <v>558052</v>
      </c>
    </row>
    <row r="1554" spans="1:11">
      <c r="E1554" s="60"/>
      <c r="F1554" s="60"/>
      <c r="G1554" s="60"/>
      <c r="H1554" s="60"/>
      <c r="I1554" s="60"/>
      <c r="J1554" s="60"/>
      <c r="K1554" s="60"/>
    </row>
    <row r="1555" spans="1:11">
      <c r="E1555" s="60"/>
      <c r="F1555" s="60"/>
      <c r="G1555" s="60"/>
      <c r="H1555" s="60"/>
      <c r="I1555" s="60"/>
      <c r="J1555" s="60"/>
      <c r="K1555" s="60"/>
    </row>
    <row r="1556" spans="1:11" ht="13.5" thickBot="1">
      <c r="E1556" s="60"/>
      <c r="F1556" s="60"/>
      <c r="G1556" s="60"/>
      <c r="H1556" s="60"/>
      <c r="I1556" s="60"/>
      <c r="J1556" s="60"/>
      <c r="K1556" s="60"/>
    </row>
    <row r="1557" spans="1:11" ht="26.25" thickBot="1">
      <c r="A1557" s="97">
        <v>30</v>
      </c>
      <c r="B1557" s="169" t="s">
        <v>228</v>
      </c>
      <c r="C1557" s="41" t="s">
        <v>2</v>
      </c>
      <c r="D1557" s="38" t="s">
        <v>3</v>
      </c>
      <c r="E1557" s="82" t="s">
        <v>4</v>
      </c>
      <c r="F1557" s="75" t="s">
        <v>9</v>
      </c>
      <c r="G1557" s="76" t="s">
        <v>5</v>
      </c>
      <c r="H1557" s="83" t="s">
        <v>6</v>
      </c>
      <c r="I1557" s="83" t="s">
        <v>7</v>
      </c>
      <c r="J1557" s="78" t="s">
        <v>8</v>
      </c>
      <c r="K1557" s="140" t="s">
        <v>10</v>
      </c>
    </row>
    <row r="1558" spans="1:11">
      <c r="A1558" s="97"/>
      <c r="B1558" s="97"/>
      <c r="C1558" s="12">
        <v>411</v>
      </c>
      <c r="D1558" s="15" t="s">
        <v>11</v>
      </c>
      <c r="E1558" s="45"/>
      <c r="F1558" s="45"/>
      <c r="G1558" s="45">
        <v>43529</v>
      </c>
      <c r="H1558" s="45"/>
      <c r="I1558" s="45"/>
      <c r="J1558" s="46">
        <v>1407</v>
      </c>
      <c r="K1558" s="45">
        <f t="shared" ref="K1558:K1597" si="68">SUM(E1558:J1558)</f>
        <v>44936</v>
      </c>
    </row>
    <row r="1559" spans="1:11">
      <c r="A1559" s="97"/>
      <c r="B1559" s="97"/>
      <c r="C1559" s="13">
        <v>412</v>
      </c>
      <c r="D1559" s="14" t="s">
        <v>12</v>
      </c>
      <c r="E1559" s="49"/>
      <c r="F1559" s="49"/>
      <c r="G1559" s="49">
        <v>7394</v>
      </c>
      <c r="H1559" s="49"/>
      <c r="I1559" s="49"/>
      <c r="J1559" s="50">
        <v>171</v>
      </c>
      <c r="K1559" s="45">
        <f t="shared" si="68"/>
        <v>7565</v>
      </c>
    </row>
    <row r="1560" spans="1:11">
      <c r="A1560" s="97"/>
      <c r="B1560" s="97"/>
      <c r="C1560" s="13">
        <v>413</v>
      </c>
      <c r="D1560" s="14" t="s">
        <v>13</v>
      </c>
      <c r="E1560" s="49"/>
      <c r="F1560" s="49"/>
      <c r="G1560" s="49">
        <v>1461</v>
      </c>
      <c r="H1560" s="49"/>
      <c r="I1560" s="49"/>
      <c r="J1560" s="50">
        <v>54</v>
      </c>
      <c r="K1560" s="45">
        <f t="shared" si="68"/>
        <v>1515</v>
      </c>
    </row>
    <row r="1561" spans="1:11">
      <c r="A1561" s="97"/>
      <c r="B1561" s="97"/>
      <c r="C1561" s="13">
        <v>414</v>
      </c>
      <c r="D1561" s="14" t="s">
        <v>14</v>
      </c>
      <c r="E1561" s="49"/>
      <c r="F1561" s="49"/>
      <c r="G1561" s="49">
        <v>1459</v>
      </c>
      <c r="H1561" s="49"/>
      <c r="I1561" s="49"/>
      <c r="J1561" s="50">
        <v>373</v>
      </c>
      <c r="K1561" s="45">
        <f t="shared" si="68"/>
        <v>1832</v>
      </c>
    </row>
    <row r="1562" spans="1:11">
      <c r="A1562" s="97"/>
      <c r="B1562" s="97"/>
      <c r="C1562" s="13">
        <v>415</v>
      </c>
      <c r="D1562" s="14" t="s">
        <v>15</v>
      </c>
      <c r="E1562" s="49"/>
      <c r="F1562" s="49"/>
      <c r="G1562" s="49">
        <v>1262</v>
      </c>
      <c r="H1562" s="49"/>
      <c r="I1562" s="49"/>
      <c r="J1562" s="50">
        <v>428</v>
      </c>
      <c r="K1562" s="45">
        <f t="shared" si="68"/>
        <v>1690</v>
      </c>
    </row>
    <row r="1563" spans="1:11">
      <c r="A1563" s="97"/>
      <c r="B1563" s="97"/>
      <c r="C1563" s="13">
        <v>416</v>
      </c>
      <c r="D1563" s="14" t="s">
        <v>16</v>
      </c>
      <c r="E1563" s="49"/>
      <c r="F1563" s="49"/>
      <c r="G1563" s="49">
        <v>3397</v>
      </c>
      <c r="H1563" s="49"/>
      <c r="I1563" s="49"/>
      <c r="J1563" s="50">
        <v>53</v>
      </c>
      <c r="K1563" s="45">
        <f t="shared" si="68"/>
        <v>3450</v>
      </c>
    </row>
    <row r="1564" spans="1:11">
      <c r="A1564" s="97"/>
      <c r="B1564" s="97"/>
      <c r="C1564" s="67">
        <v>417</v>
      </c>
      <c r="D1564" s="14" t="s">
        <v>31</v>
      </c>
      <c r="E1564" s="49"/>
      <c r="F1564" s="49"/>
      <c r="G1564" s="49"/>
      <c r="H1564" s="49"/>
      <c r="I1564" s="49"/>
      <c r="J1564" s="50"/>
      <c r="K1564" s="45">
        <f t="shared" si="68"/>
        <v>0</v>
      </c>
    </row>
    <row r="1565" spans="1:11">
      <c r="A1565" s="97"/>
      <c r="B1565" s="97"/>
      <c r="C1565" s="13">
        <v>421</v>
      </c>
      <c r="D1565" s="14" t="s">
        <v>17</v>
      </c>
      <c r="E1565" s="49"/>
      <c r="F1565" s="49"/>
      <c r="G1565" s="49">
        <v>16468</v>
      </c>
      <c r="H1565" s="49"/>
      <c r="I1565" s="49"/>
      <c r="J1565" s="50">
        <v>6642</v>
      </c>
      <c r="K1565" s="45">
        <f t="shared" si="68"/>
        <v>23110</v>
      </c>
    </row>
    <row r="1566" spans="1:11">
      <c r="A1566" s="97"/>
      <c r="B1566" s="97"/>
      <c r="C1566" s="13">
        <v>422</v>
      </c>
      <c r="D1566" s="14" t="s">
        <v>18</v>
      </c>
      <c r="E1566" s="49"/>
      <c r="F1566" s="49"/>
      <c r="G1566" s="49">
        <v>9725</v>
      </c>
      <c r="H1566" s="49"/>
      <c r="I1566" s="49"/>
      <c r="J1566" s="50">
        <v>417</v>
      </c>
      <c r="K1566" s="45">
        <f t="shared" si="68"/>
        <v>10142</v>
      </c>
    </row>
    <row r="1567" spans="1:11">
      <c r="A1567" s="97"/>
      <c r="B1567" s="97"/>
      <c r="C1567" s="13">
        <v>423</v>
      </c>
      <c r="D1567" s="14" t="s">
        <v>19</v>
      </c>
      <c r="E1567" s="49"/>
      <c r="F1567" s="49"/>
      <c r="G1567" s="49">
        <v>10407</v>
      </c>
      <c r="H1567" s="49"/>
      <c r="I1567" s="49"/>
      <c r="J1567" s="50">
        <v>5835</v>
      </c>
      <c r="K1567" s="45">
        <f t="shared" si="68"/>
        <v>16242</v>
      </c>
    </row>
    <row r="1568" spans="1:11">
      <c r="A1568" s="97"/>
      <c r="B1568" s="97"/>
      <c r="C1568" s="13">
        <v>424</v>
      </c>
      <c r="D1568" s="14" t="s">
        <v>20</v>
      </c>
      <c r="E1568" s="49"/>
      <c r="F1568" s="49"/>
      <c r="G1568" s="49">
        <v>3915</v>
      </c>
      <c r="H1568" s="49"/>
      <c r="I1568" s="49"/>
      <c r="J1568" s="50">
        <v>7376</v>
      </c>
      <c r="K1568" s="45">
        <f t="shared" si="68"/>
        <v>11291</v>
      </c>
    </row>
    <row r="1569" spans="1:11">
      <c r="A1569" s="97"/>
      <c r="B1569" s="97"/>
      <c r="C1569" s="13">
        <v>425</v>
      </c>
      <c r="D1569" s="14" t="s">
        <v>21</v>
      </c>
      <c r="E1569" s="49"/>
      <c r="F1569" s="49"/>
      <c r="G1569" s="49">
        <v>3907</v>
      </c>
      <c r="H1569" s="49"/>
      <c r="I1569" s="49"/>
      <c r="J1569" s="50">
        <v>12590</v>
      </c>
      <c r="K1569" s="45">
        <f t="shared" si="68"/>
        <v>16497</v>
      </c>
    </row>
    <row r="1570" spans="1:11">
      <c r="A1570" s="97"/>
      <c r="B1570" s="97"/>
      <c r="C1570" s="13">
        <v>426</v>
      </c>
      <c r="D1570" s="14" t="s">
        <v>22</v>
      </c>
      <c r="E1570" s="49"/>
      <c r="F1570" s="49"/>
      <c r="G1570" s="49">
        <v>3917</v>
      </c>
      <c r="H1570" s="49"/>
      <c r="I1570" s="49"/>
      <c r="J1570" s="50">
        <v>3395</v>
      </c>
      <c r="K1570" s="45">
        <f t="shared" si="68"/>
        <v>7312</v>
      </c>
    </row>
    <row r="1571" spans="1:11">
      <c r="A1571" s="97"/>
      <c r="B1571" s="97"/>
      <c r="C1571" s="13">
        <v>431</v>
      </c>
      <c r="D1571" s="14" t="s">
        <v>32</v>
      </c>
      <c r="E1571" s="49"/>
      <c r="F1571" s="49"/>
      <c r="G1571" s="49">
        <v>123</v>
      </c>
      <c r="H1571" s="49"/>
      <c r="I1571" s="49"/>
      <c r="J1571" s="50">
        <v>302</v>
      </c>
      <c r="K1571" s="45">
        <f t="shared" si="68"/>
        <v>425</v>
      </c>
    </row>
    <row r="1572" spans="1:11">
      <c r="A1572" s="97"/>
      <c r="B1572" s="97"/>
      <c r="C1572" s="67">
        <v>434</v>
      </c>
      <c r="D1572" s="14" t="s">
        <v>33</v>
      </c>
      <c r="E1572" s="49"/>
      <c r="F1572" s="49"/>
      <c r="G1572" s="49"/>
      <c r="H1572" s="49"/>
      <c r="I1572" s="49"/>
      <c r="J1572" s="50">
        <v>80</v>
      </c>
      <c r="K1572" s="45">
        <f t="shared" si="68"/>
        <v>80</v>
      </c>
    </row>
    <row r="1573" spans="1:11">
      <c r="A1573" s="97"/>
      <c r="B1573" s="97"/>
      <c r="C1573" s="13">
        <v>441</v>
      </c>
      <c r="D1573" s="14" t="s">
        <v>23</v>
      </c>
      <c r="E1573" s="49"/>
      <c r="F1573" s="49"/>
      <c r="G1573" s="49">
        <v>20</v>
      </c>
      <c r="H1573" s="49"/>
      <c r="I1573" s="49"/>
      <c r="J1573" s="50"/>
      <c r="K1573" s="45">
        <f t="shared" si="68"/>
        <v>20</v>
      </c>
    </row>
    <row r="1574" spans="1:11">
      <c r="A1574" s="97"/>
      <c r="B1574" s="97"/>
      <c r="C1574" s="67">
        <v>442</v>
      </c>
      <c r="D1574" s="14" t="s">
        <v>41</v>
      </c>
      <c r="E1574" s="49"/>
      <c r="F1574" s="49"/>
      <c r="G1574" s="49"/>
      <c r="H1574" s="49"/>
      <c r="I1574" s="49"/>
      <c r="J1574" s="50"/>
      <c r="K1574" s="45">
        <f t="shared" si="68"/>
        <v>0</v>
      </c>
    </row>
    <row r="1575" spans="1:11">
      <c r="A1575" s="97"/>
      <c r="B1575" s="97"/>
      <c r="C1575" s="13">
        <v>444</v>
      </c>
      <c r="D1575" s="14" t="s">
        <v>24</v>
      </c>
      <c r="E1575" s="49"/>
      <c r="F1575" s="49"/>
      <c r="G1575" s="49"/>
      <c r="H1575" s="49"/>
      <c r="I1575" s="49"/>
      <c r="J1575" s="50"/>
      <c r="K1575" s="45">
        <f t="shared" si="68"/>
        <v>0</v>
      </c>
    </row>
    <row r="1576" spans="1:11" ht="24">
      <c r="A1576" s="97"/>
      <c r="B1576" s="97"/>
      <c r="C1576" s="67">
        <v>451</v>
      </c>
      <c r="D1576" s="14" t="s">
        <v>34</v>
      </c>
      <c r="E1576" s="49"/>
      <c r="F1576" s="49"/>
      <c r="G1576" s="49">
        <v>235192</v>
      </c>
      <c r="H1576" s="49"/>
      <c r="I1576" s="49"/>
      <c r="J1576" s="50"/>
      <c r="K1576" s="45">
        <f t="shared" si="68"/>
        <v>235192</v>
      </c>
    </row>
    <row r="1577" spans="1:11">
      <c r="A1577" s="97"/>
      <c r="B1577" s="97"/>
      <c r="C1577" s="67">
        <v>462</v>
      </c>
      <c r="D1577" s="14" t="s">
        <v>42</v>
      </c>
      <c r="E1577" s="49"/>
      <c r="F1577" s="49"/>
      <c r="G1577" s="49">
        <v>2306</v>
      </c>
      <c r="H1577" s="49"/>
      <c r="I1577" s="49"/>
      <c r="J1577" s="50"/>
      <c r="K1577" s="45">
        <f t="shared" si="68"/>
        <v>2306</v>
      </c>
    </row>
    <row r="1578" spans="1:11">
      <c r="A1578" s="97"/>
      <c r="B1578" s="97"/>
      <c r="C1578" s="13">
        <v>463</v>
      </c>
      <c r="D1578" s="14" t="s">
        <v>35</v>
      </c>
      <c r="E1578" s="49"/>
      <c r="F1578" s="49"/>
      <c r="G1578" s="49">
        <v>40442</v>
      </c>
      <c r="H1578" s="49"/>
      <c r="I1578" s="49"/>
      <c r="J1578" s="50">
        <v>1209</v>
      </c>
      <c r="K1578" s="45">
        <f t="shared" si="68"/>
        <v>41651</v>
      </c>
    </row>
    <row r="1579" spans="1:11" ht="24">
      <c r="A1579" s="97"/>
      <c r="B1579" s="97"/>
      <c r="C1579" s="67">
        <v>464</v>
      </c>
      <c r="D1579" s="14" t="s">
        <v>36</v>
      </c>
      <c r="E1579" s="49"/>
      <c r="F1579" s="49"/>
      <c r="G1579" s="49"/>
      <c r="H1579" s="49"/>
      <c r="I1579" s="49"/>
      <c r="J1579" s="50"/>
      <c r="K1579" s="45">
        <f t="shared" si="68"/>
        <v>0</v>
      </c>
    </row>
    <row r="1580" spans="1:11" ht="24">
      <c r="A1580" s="97"/>
      <c r="B1580" s="97"/>
      <c r="C1580" s="67">
        <v>471</v>
      </c>
      <c r="D1580" s="14" t="s">
        <v>243</v>
      </c>
      <c r="E1580" s="49"/>
      <c r="F1580" s="49"/>
      <c r="G1580" s="49"/>
      <c r="H1580" s="49"/>
      <c r="I1580" s="49"/>
      <c r="J1580" s="50"/>
      <c r="K1580" s="45">
        <f t="shared" si="68"/>
        <v>0</v>
      </c>
    </row>
    <row r="1581" spans="1:11">
      <c r="A1581" s="97"/>
      <c r="B1581" s="97"/>
      <c r="C1581" s="13">
        <v>472</v>
      </c>
      <c r="D1581" s="14" t="s">
        <v>37</v>
      </c>
      <c r="E1581" s="49"/>
      <c r="F1581" s="49"/>
      <c r="G1581" s="49">
        <v>3991</v>
      </c>
      <c r="H1581" s="49"/>
      <c r="I1581" s="49"/>
      <c r="J1581" s="50"/>
      <c r="K1581" s="45">
        <f t="shared" si="68"/>
        <v>3991</v>
      </c>
    </row>
    <row r="1582" spans="1:11">
      <c r="A1582" s="97"/>
      <c r="B1582" s="97"/>
      <c r="C1582" s="13">
        <v>481</v>
      </c>
      <c r="D1582" s="14" t="s">
        <v>25</v>
      </c>
      <c r="E1582" s="49"/>
      <c r="F1582" s="49"/>
      <c r="G1582" s="49">
        <v>1686</v>
      </c>
      <c r="H1582" s="49"/>
      <c r="I1582" s="49"/>
      <c r="J1582" s="50">
        <v>574</v>
      </c>
      <c r="K1582" s="45">
        <f t="shared" si="68"/>
        <v>2260</v>
      </c>
    </row>
    <row r="1583" spans="1:11" ht="24">
      <c r="A1583" s="97"/>
      <c r="B1583" s="97"/>
      <c r="C1583" s="13">
        <v>482</v>
      </c>
      <c r="D1583" s="14" t="s">
        <v>26</v>
      </c>
      <c r="E1583" s="49"/>
      <c r="F1583" s="49"/>
      <c r="G1583" s="49">
        <v>2885</v>
      </c>
      <c r="H1583" s="49"/>
      <c r="I1583" s="49"/>
      <c r="J1583" s="50">
        <v>592</v>
      </c>
      <c r="K1583" s="45">
        <f t="shared" si="68"/>
        <v>3477</v>
      </c>
    </row>
    <row r="1584" spans="1:11" ht="24">
      <c r="A1584" s="97"/>
      <c r="B1584" s="97"/>
      <c r="C1584" s="13">
        <v>483</v>
      </c>
      <c r="D1584" s="14" t="s">
        <v>27</v>
      </c>
      <c r="E1584" s="49"/>
      <c r="F1584" s="49"/>
      <c r="G1584" s="49"/>
      <c r="H1584" s="49"/>
      <c r="I1584" s="49"/>
      <c r="J1584" s="50">
        <v>218</v>
      </c>
      <c r="K1584" s="45">
        <f t="shared" si="68"/>
        <v>218</v>
      </c>
    </row>
    <row r="1585" spans="1:11" ht="24">
      <c r="A1585" s="97"/>
      <c r="B1585" s="97"/>
      <c r="C1585" s="67">
        <v>484</v>
      </c>
      <c r="D1585" s="17" t="s">
        <v>38</v>
      </c>
      <c r="E1585" s="49"/>
      <c r="F1585" s="49"/>
      <c r="G1585" s="49">
        <v>17397</v>
      </c>
      <c r="H1585" s="49"/>
      <c r="I1585" s="49"/>
      <c r="J1585" s="50"/>
      <c r="K1585" s="45">
        <f t="shared" si="68"/>
        <v>17397</v>
      </c>
    </row>
    <row r="1586" spans="1:11" ht="24">
      <c r="A1586" s="97"/>
      <c r="B1586" s="97"/>
      <c r="C1586" s="67">
        <v>485</v>
      </c>
      <c r="D1586" s="17" t="s">
        <v>45</v>
      </c>
      <c r="E1586" s="49"/>
      <c r="F1586" s="49"/>
      <c r="G1586" s="49"/>
      <c r="H1586" s="49"/>
      <c r="I1586" s="49"/>
      <c r="J1586" s="50"/>
      <c r="K1586" s="45">
        <f t="shared" si="68"/>
        <v>0</v>
      </c>
    </row>
    <row r="1587" spans="1:11">
      <c r="A1587" s="97"/>
      <c r="B1587" s="97"/>
      <c r="C1587" s="67">
        <v>499</v>
      </c>
      <c r="D1587" s="14" t="s">
        <v>43</v>
      </c>
      <c r="E1587" s="49"/>
      <c r="F1587" s="49"/>
      <c r="G1587" s="49"/>
      <c r="H1587" s="49"/>
      <c r="I1587" s="49"/>
      <c r="J1587" s="50"/>
      <c r="K1587" s="45">
        <f t="shared" si="68"/>
        <v>0</v>
      </c>
    </row>
    <row r="1588" spans="1:11">
      <c r="A1588" s="97"/>
      <c r="B1588" s="97"/>
      <c r="C1588" s="13">
        <v>511</v>
      </c>
      <c r="D1588" s="14" t="s">
        <v>28</v>
      </c>
      <c r="E1588" s="49"/>
      <c r="F1588" s="49"/>
      <c r="G1588" s="49">
        <v>40790</v>
      </c>
      <c r="H1588" s="49"/>
      <c r="I1588" s="49"/>
      <c r="J1588" s="50">
        <v>10731</v>
      </c>
      <c r="K1588" s="45">
        <f t="shared" si="68"/>
        <v>51521</v>
      </c>
    </row>
    <row r="1589" spans="1:11">
      <c r="A1589" s="97"/>
      <c r="B1589" s="97"/>
      <c r="C1589" s="13">
        <v>512</v>
      </c>
      <c r="D1589" s="14" t="s">
        <v>29</v>
      </c>
      <c r="E1589" s="49"/>
      <c r="F1589" s="49"/>
      <c r="G1589" s="49">
        <v>3098</v>
      </c>
      <c r="H1589" s="49"/>
      <c r="I1589" s="49"/>
      <c r="J1589" s="50">
        <v>507</v>
      </c>
      <c r="K1589" s="45">
        <f t="shared" si="68"/>
        <v>3605</v>
      </c>
    </row>
    <row r="1590" spans="1:11">
      <c r="C1590" s="67">
        <v>513</v>
      </c>
      <c r="D1590" s="14" t="s">
        <v>30</v>
      </c>
      <c r="E1590" s="49"/>
      <c r="F1590" s="49"/>
      <c r="G1590" s="49">
        <v>239</v>
      </c>
      <c r="H1590" s="49"/>
      <c r="I1590" s="49"/>
      <c r="J1590" s="50"/>
      <c r="K1590" s="45">
        <f t="shared" si="68"/>
        <v>239</v>
      </c>
    </row>
    <row r="1591" spans="1:11">
      <c r="C1591" s="67">
        <v>521</v>
      </c>
      <c r="D1591" s="14" t="s">
        <v>44</v>
      </c>
      <c r="E1591" s="49"/>
      <c r="F1591" s="49"/>
      <c r="G1591" s="49"/>
      <c r="H1591" s="49"/>
      <c r="I1591" s="49"/>
      <c r="J1591" s="50"/>
      <c r="K1591" s="45">
        <f t="shared" si="68"/>
        <v>0</v>
      </c>
    </row>
    <row r="1592" spans="1:11">
      <c r="C1592" s="67">
        <v>522</v>
      </c>
      <c r="D1592" s="14" t="s">
        <v>39</v>
      </c>
      <c r="E1592" s="49"/>
      <c r="F1592" s="49"/>
      <c r="G1592" s="49"/>
      <c r="H1592" s="49"/>
      <c r="I1592" s="49"/>
      <c r="J1592" s="50"/>
      <c r="K1592" s="45">
        <f t="shared" si="68"/>
        <v>0</v>
      </c>
    </row>
    <row r="1593" spans="1:11">
      <c r="C1593" s="68">
        <v>541</v>
      </c>
      <c r="D1593" s="16" t="s">
        <v>40</v>
      </c>
      <c r="E1593" s="53"/>
      <c r="F1593" s="53"/>
      <c r="G1593" s="53"/>
      <c r="H1593" s="53"/>
      <c r="I1593" s="53"/>
      <c r="J1593" s="54"/>
      <c r="K1593" s="45">
        <f t="shared" si="68"/>
        <v>0</v>
      </c>
    </row>
    <row r="1594" spans="1:11">
      <c r="C1594" s="67">
        <v>611</v>
      </c>
      <c r="D1594" s="14" t="s">
        <v>186</v>
      </c>
      <c r="E1594" s="49"/>
      <c r="F1594" s="49"/>
      <c r="G1594" s="49"/>
      <c r="H1594" s="49"/>
      <c r="I1594" s="49"/>
      <c r="J1594" s="50"/>
      <c r="K1594" s="45">
        <f t="shared" si="68"/>
        <v>0</v>
      </c>
    </row>
    <row r="1595" spans="1:11">
      <c r="C1595" s="67">
        <v>612</v>
      </c>
      <c r="D1595" s="14" t="s">
        <v>187</v>
      </c>
      <c r="E1595" s="49"/>
      <c r="F1595" s="49"/>
      <c r="G1595" s="49"/>
      <c r="H1595" s="49"/>
      <c r="I1595" s="49"/>
      <c r="J1595" s="50"/>
      <c r="K1595" s="45">
        <f t="shared" si="68"/>
        <v>0</v>
      </c>
    </row>
    <row r="1596" spans="1:11">
      <c r="C1596" s="67">
        <v>613</v>
      </c>
      <c r="D1596" s="14" t="s">
        <v>188</v>
      </c>
      <c r="E1596" s="49"/>
      <c r="F1596" s="49"/>
      <c r="G1596" s="49"/>
      <c r="H1596" s="49"/>
      <c r="I1596" s="49"/>
      <c r="J1596" s="50"/>
      <c r="K1596" s="45">
        <f t="shared" si="68"/>
        <v>0</v>
      </c>
    </row>
    <row r="1597" spans="1:11" ht="13.5" thickBot="1">
      <c r="C1597" s="68">
        <v>621</v>
      </c>
      <c r="D1597" s="16" t="s">
        <v>189</v>
      </c>
      <c r="E1597" s="53"/>
      <c r="F1597" s="53"/>
      <c r="G1597" s="53"/>
      <c r="H1597" s="53"/>
      <c r="I1597" s="53"/>
      <c r="J1597" s="54"/>
      <c r="K1597" s="34">
        <f t="shared" si="68"/>
        <v>0</v>
      </c>
    </row>
    <row r="1598" spans="1:11" ht="13.5" thickBot="1">
      <c r="C1598" s="95" t="s">
        <v>10</v>
      </c>
      <c r="D1598" s="96"/>
      <c r="E1598" s="58">
        <f t="shared" ref="E1598:K1598" si="69">SUM(E1558:E1597)</f>
        <v>0</v>
      </c>
      <c r="F1598" s="58">
        <f t="shared" si="69"/>
        <v>0</v>
      </c>
      <c r="G1598" s="58">
        <f t="shared" si="69"/>
        <v>455010</v>
      </c>
      <c r="H1598" s="58">
        <f t="shared" si="69"/>
        <v>0</v>
      </c>
      <c r="I1598" s="58">
        <f t="shared" si="69"/>
        <v>0</v>
      </c>
      <c r="J1598" s="58">
        <f t="shared" si="69"/>
        <v>52954</v>
      </c>
      <c r="K1598" s="58">
        <f t="shared" si="69"/>
        <v>507964</v>
      </c>
    </row>
    <row r="1599" spans="1:11">
      <c r="E1599" s="60"/>
      <c r="F1599" s="60"/>
      <c r="G1599" s="60"/>
      <c r="H1599" s="60"/>
      <c r="I1599" s="60"/>
      <c r="J1599" s="60"/>
      <c r="K1599" s="60"/>
    </row>
    <row r="1600" spans="1:11">
      <c r="E1600" s="60"/>
      <c r="F1600" s="60"/>
      <c r="G1600" s="60"/>
      <c r="H1600" s="60"/>
      <c r="I1600" s="60"/>
      <c r="J1600" s="60"/>
      <c r="K1600" s="60"/>
    </row>
    <row r="1601" spans="1:11" ht="13.5" thickBot="1">
      <c r="E1601" s="60"/>
      <c r="F1601" s="60"/>
      <c r="G1601" s="60"/>
      <c r="H1601" s="60"/>
      <c r="I1601" s="60"/>
      <c r="J1601" s="60"/>
      <c r="K1601" s="60"/>
    </row>
    <row r="1602" spans="1:11" ht="26.25" thickBot="1">
      <c r="A1602" s="97">
        <v>31</v>
      </c>
      <c r="B1602" s="97" t="s">
        <v>247</v>
      </c>
      <c r="C1602" s="41" t="s">
        <v>2</v>
      </c>
      <c r="D1602" s="38" t="s">
        <v>3</v>
      </c>
      <c r="E1602" s="82" t="s">
        <v>4</v>
      </c>
      <c r="F1602" s="75" t="s">
        <v>9</v>
      </c>
      <c r="G1602" s="76" t="s">
        <v>5</v>
      </c>
      <c r="H1602" s="83" t="s">
        <v>6</v>
      </c>
      <c r="I1602" s="83" t="s">
        <v>7</v>
      </c>
      <c r="J1602" s="78" t="s">
        <v>8</v>
      </c>
      <c r="K1602" s="140" t="s">
        <v>10</v>
      </c>
    </row>
    <row r="1603" spans="1:11">
      <c r="A1603" s="97"/>
      <c r="B1603" s="97"/>
      <c r="C1603" s="12">
        <v>411</v>
      </c>
      <c r="D1603" s="15" t="s">
        <v>11</v>
      </c>
      <c r="E1603" s="45">
        <v>28702</v>
      </c>
      <c r="F1603" s="45"/>
      <c r="G1603" s="45">
        <v>4535</v>
      </c>
      <c r="H1603" s="45"/>
      <c r="I1603" s="45"/>
      <c r="J1603" s="46"/>
      <c r="K1603" s="45">
        <f t="shared" ref="K1603:K1642" si="70">SUM(E1603:J1603)</f>
        <v>33237</v>
      </c>
    </row>
    <row r="1604" spans="1:11">
      <c r="A1604" s="97"/>
      <c r="B1604" s="97"/>
      <c r="C1604" s="13">
        <v>412</v>
      </c>
      <c r="D1604" s="14" t="s">
        <v>12</v>
      </c>
      <c r="E1604" s="49"/>
      <c r="F1604" s="49"/>
      <c r="G1604" s="49">
        <v>5914</v>
      </c>
      <c r="H1604" s="49"/>
      <c r="I1604" s="49"/>
      <c r="J1604" s="50"/>
      <c r="K1604" s="45">
        <f t="shared" si="70"/>
        <v>5914</v>
      </c>
    </row>
    <row r="1605" spans="1:11">
      <c r="A1605" s="97"/>
      <c r="B1605" s="97"/>
      <c r="C1605" s="13">
        <v>413</v>
      </c>
      <c r="D1605" s="14" t="s">
        <v>13</v>
      </c>
      <c r="E1605" s="49"/>
      <c r="F1605" s="49"/>
      <c r="G1605" s="49">
        <v>1500</v>
      </c>
      <c r="H1605" s="49"/>
      <c r="I1605" s="49"/>
      <c r="J1605" s="50"/>
      <c r="K1605" s="45">
        <f t="shared" si="70"/>
        <v>1500</v>
      </c>
    </row>
    <row r="1606" spans="1:11">
      <c r="A1606" s="97"/>
      <c r="B1606" s="97"/>
      <c r="C1606" s="13">
        <v>414</v>
      </c>
      <c r="D1606" s="14" t="s">
        <v>14</v>
      </c>
      <c r="E1606" s="49"/>
      <c r="F1606" s="49"/>
      <c r="G1606" s="49">
        <v>1750</v>
      </c>
      <c r="H1606" s="49"/>
      <c r="I1606" s="49"/>
      <c r="J1606" s="50"/>
      <c r="K1606" s="45">
        <f t="shared" si="70"/>
        <v>1750</v>
      </c>
    </row>
    <row r="1607" spans="1:11">
      <c r="A1607" s="97"/>
      <c r="B1607" s="97"/>
      <c r="C1607" s="13">
        <v>415</v>
      </c>
      <c r="D1607" s="14" t="s">
        <v>15</v>
      </c>
      <c r="E1607" s="49"/>
      <c r="F1607" s="49"/>
      <c r="G1607" s="49"/>
      <c r="H1607" s="49"/>
      <c r="I1607" s="49"/>
      <c r="J1607" s="50"/>
      <c r="K1607" s="45">
        <f t="shared" si="70"/>
        <v>0</v>
      </c>
    </row>
    <row r="1608" spans="1:11">
      <c r="A1608" s="97"/>
      <c r="B1608" s="97"/>
      <c r="C1608" s="13">
        <v>416</v>
      </c>
      <c r="D1608" s="14" t="s">
        <v>16</v>
      </c>
      <c r="E1608" s="49"/>
      <c r="F1608" s="49"/>
      <c r="G1608" s="49"/>
      <c r="H1608" s="49"/>
      <c r="I1608" s="49"/>
      <c r="J1608" s="50"/>
      <c r="K1608" s="45">
        <f t="shared" si="70"/>
        <v>0</v>
      </c>
    </row>
    <row r="1609" spans="1:11">
      <c r="A1609" s="97"/>
      <c r="B1609" s="97"/>
      <c r="C1609" s="67">
        <v>417</v>
      </c>
      <c r="D1609" s="14" t="s">
        <v>31</v>
      </c>
      <c r="E1609" s="49"/>
      <c r="F1609" s="49"/>
      <c r="G1609" s="49">
        <v>414</v>
      </c>
      <c r="H1609" s="49"/>
      <c r="I1609" s="49"/>
      <c r="J1609" s="50"/>
      <c r="K1609" s="45">
        <f t="shared" si="70"/>
        <v>414</v>
      </c>
    </row>
    <row r="1610" spans="1:11">
      <c r="A1610" s="97"/>
      <c r="B1610" s="97"/>
      <c r="C1610" s="13">
        <v>421</v>
      </c>
      <c r="D1610" s="14" t="s">
        <v>17</v>
      </c>
      <c r="E1610" s="49"/>
      <c r="F1610" s="49"/>
      <c r="G1610" s="49">
        <v>5024</v>
      </c>
      <c r="H1610" s="49"/>
      <c r="I1610" s="49"/>
      <c r="J1610" s="50"/>
      <c r="K1610" s="45">
        <f t="shared" si="70"/>
        <v>5024</v>
      </c>
    </row>
    <row r="1611" spans="1:11">
      <c r="A1611" s="97"/>
      <c r="B1611" s="97"/>
      <c r="C1611" s="13">
        <v>422</v>
      </c>
      <c r="D1611" s="14" t="s">
        <v>18</v>
      </c>
      <c r="E1611" s="49"/>
      <c r="F1611" s="49"/>
      <c r="G1611" s="49">
        <v>413</v>
      </c>
      <c r="H1611" s="49"/>
      <c r="I1611" s="49"/>
      <c r="J1611" s="50"/>
      <c r="K1611" s="45">
        <f t="shared" si="70"/>
        <v>413</v>
      </c>
    </row>
    <row r="1612" spans="1:11">
      <c r="A1612" s="97"/>
      <c r="B1612" s="97"/>
      <c r="C1612" s="13">
        <v>423</v>
      </c>
      <c r="D1612" s="14" t="s">
        <v>19</v>
      </c>
      <c r="E1612" s="49"/>
      <c r="F1612" s="49"/>
      <c r="G1612" s="49">
        <v>8066</v>
      </c>
      <c r="H1612" s="49"/>
      <c r="I1612" s="49"/>
      <c r="J1612" s="50"/>
      <c r="K1612" s="45">
        <f t="shared" si="70"/>
        <v>8066</v>
      </c>
    </row>
    <row r="1613" spans="1:11">
      <c r="A1613" s="97"/>
      <c r="B1613" s="97"/>
      <c r="C1613" s="13">
        <v>424</v>
      </c>
      <c r="D1613" s="14" t="s">
        <v>20</v>
      </c>
      <c r="E1613" s="49">
        <v>2383</v>
      </c>
      <c r="F1613" s="49"/>
      <c r="G1613" s="49">
        <v>10174</v>
      </c>
      <c r="H1613" s="49"/>
      <c r="I1613" s="49"/>
      <c r="J1613" s="50"/>
      <c r="K1613" s="45">
        <f t="shared" si="70"/>
        <v>12557</v>
      </c>
    </row>
    <row r="1614" spans="1:11">
      <c r="A1614" s="97"/>
      <c r="B1614" s="97"/>
      <c r="C1614" s="13">
        <v>425</v>
      </c>
      <c r="D1614" s="14" t="s">
        <v>21</v>
      </c>
      <c r="E1614" s="49"/>
      <c r="F1614" s="49"/>
      <c r="G1614" s="49">
        <v>2043</v>
      </c>
      <c r="H1614" s="49"/>
      <c r="I1614" s="49"/>
      <c r="J1614" s="50"/>
      <c r="K1614" s="45">
        <f t="shared" si="70"/>
        <v>2043</v>
      </c>
    </row>
    <row r="1615" spans="1:11">
      <c r="A1615" s="97"/>
      <c r="B1615" s="97"/>
      <c r="C1615" s="13">
        <v>426</v>
      </c>
      <c r="D1615" s="14" t="s">
        <v>22</v>
      </c>
      <c r="E1615" s="49"/>
      <c r="F1615" s="49"/>
      <c r="G1615" s="49">
        <v>4254</v>
      </c>
      <c r="H1615" s="49"/>
      <c r="I1615" s="49"/>
      <c r="J1615" s="50"/>
      <c r="K1615" s="45">
        <f t="shared" si="70"/>
        <v>4254</v>
      </c>
    </row>
    <row r="1616" spans="1:11">
      <c r="A1616" s="97"/>
      <c r="B1616" s="97"/>
      <c r="C1616" s="13">
        <v>431</v>
      </c>
      <c r="D1616" s="14" t="s">
        <v>32</v>
      </c>
      <c r="E1616" s="49"/>
      <c r="F1616" s="49"/>
      <c r="G1616" s="49"/>
      <c r="H1616" s="49"/>
      <c r="I1616" s="49"/>
      <c r="J1616" s="50"/>
      <c r="K1616" s="45">
        <f t="shared" si="70"/>
        <v>0</v>
      </c>
    </row>
    <row r="1617" spans="1:11">
      <c r="A1617" s="97"/>
      <c r="B1617" s="97"/>
      <c r="C1617" s="67">
        <v>434</v>
      </c>
      <c r="D1617" s="14" t="s">
        <v>33</v>
      </c>
      <c r="E1617" s="49"/>
      <c r="F1617" s="49"/>
      <c r="G1617" s="49"/>
      <c r="H1617" s="49"/>
      <c r="I1617" s="49"/>
      <c r="J1617" s="50"/>
      <c r="K1617" s="45">
        <f t="shared" si="70"/>
        <v>0</v>
      </c>
    </row>
    <row r="1618" spans="1:11">
      <c r="A1618" s="97"/>
      <c r="B1618" s="97"/>
      <c r="C1618" s="13">
        <v>441</v>
      </c>
      <c r="D1618" s="14" t="s">
        <v>23</v>
      </c>
      <c r="E1618" s="49"/>
      <c r="F1618" s="49"/>
      <c r="G1618" s="49">
        <v>1006</v>
      </c>
      <c r="H1618" s="49"/>
      <c r="I1618" s="49"/>
      <c r="J1618" s="50"/>
      <c r="K1618" s="45">
        <f t="shared" si="70"/>
        <v>1006</v>
      </c>
    </row>
    <row r="1619" spans="1:11">
      <c r="A1619" s="97"/>
      <c r="B1619" s="97"/>
      <c r="C1619" s="67">
        <v>442</v>
      </c>
      <c r="D1619" s="14" t="s">
        <v>41</v>
      </c>
      <c r="E1619" s="49"/>
      <c r="F1619" s="49"/>
      <c r="G1619" s="49"/>
      <c r="H1619" s="49"/>
      <c r="I1619" s="49"/>
      <c r="J1619" s="50"/>
      <c r="K1619" s="45">
        <f t="shared" si="70"/>
        <v>0</v>
      </c>
    </row>
    <row r="1620" spans="1:11">
      <c r="A1620" s="97"/>
      <c r="B1620" s="97"/>
      <c r="C1620" s="13">
        <v>444</v>
      </c>
      <c r="D1620" s="14" t="s">
        <v>24</v>
      </c>
      <c r="E1620" s="49"/>
      <c r="F1620" s="49"/>
      <c r="G1620" s="49"/>
      <c r="H1620" s="49"/>
      <c r="I1620" s="49"/>
      <c r="J1620" s="50"/>
      <c r="K1620" s="45">
        <f t="shared" si="70"/>
        <v>0</v>
      </c>
    </row>
    <row r="1621" spans="1:11" ht="24">
      <c r="A1621" s="97"/>
      <c r="B1621" s="97"/>
      <c r="C1621" s="67">
        <v>451</v>
      </c>
      <c r="D1621" s="14" t="s">
        <v>34</v>
      </c>
      <c r="E1621" s="49">
        <v>610</v>
      </c>
      <c r="F1621" s="49"/>
      <c r="G1621" s="49">
        <v>8399</v>
      </c>
      <c r="H1621" s="49"/>
      <c r="I1621" s="49"/>
      <c r="J1621" s="50"/>
      <c r="K1621" s="45">
        <f t="shared" si="70"/>
        <v>9009</v>
      </c>
    </row>
    <row r="1622" spans="1:11">
      <c r="A1622" s="97"/>
      <c r="B1622" s="97"/>
      <c r="C1622" s="67">
        <v>462</v>
      </c>
      <c r="D1622" s="14" t="s">
        <v>42</v>
      </c>
      <c r="E1622" s="49"/>
      <c r="F1622" s="49"/>
      <c r="G1622" s="49"/>
      <c r="H1622" s="49"/>
      <c r="I1622" s="49"/>
      <c r="J1622" s="50"/>
      <c r="K1622" s="45">
        <f t="shared" si="70"/>
        <v>0</v>
      </c>
    </row>
    <row r="1623" spans="1:11">
      <c r="A1623" s="97"/>
      <c r="B1623" s="97"/>
      <c r="C1623" s="13">
        <v>463</v>
      </c>
      <c r="D1623" s="14" t="s">
        <v>35</v>
      </c>
      <c r="E1623" s="49">
        <v>7723</v>
      </c>
      <c r="F1623" s="49"/>
      <c r="G1623" s="49">
        <v>6226</v>
      </c>
      <c r="H1623" s="49"/>
      <c r="I1623" s="49"/>
      <c r="J1623" s="50"/>
      <c r="K1623" s="45">
        <f t="shared" si="70"/>
        <v>13949</v>
      </c>
    </row>
    <row r="1624" spans="1:11" ht="24">
      <c r="A1624" s="97"/>
      <c r="B1624" s="97"/>
      <c r="C1624" s="67">
        <v>464</v>
      </c>
      <c r="D1624" s="14" t="s">
        <v>36</v>
      </c>
      <c r="E1624" s="49"/>
      <c r="F1624" s="49"/>
      <c r="G1624" s="49"/>
      <c r="H1624" s="49"/>
      <c r="I1624" s="49"/>
      <c r="J1624" s="50"/>
      <c r="K1624" s="45">
        <f t="shared" si="70"/>
        <v>0</v>
      </c>
    </row>
    <row r="1625" spans="1:11" ht="24">
      <c r="A1625" s="97"/>
      <c r="B1625" s="97"/>
      <c r="C1625" s="67">
        <v>471</v>
      </c>
      <c r="D1625" s="14" t="s">
        <v>243</v>
      </c>
      <c r="E1625" s="49"/>
      <c r="F1625" s="49"/>
      <c r="G1625" s="49"/>
      <c r="H1625" s="49"/>
      <c r="I1625" s="49"/>
      <c r="J1625" s="50"/>
      <c r="K1625" s="45">
        <f t="shared" si="70"/>
        <v>0</v>
      </c>
    </row>
    <row r="1626" spans="1:11">
      <c r="A1626" s="97"/>
      <c r="B1626" s="97"/>
      <c r="C1626" s="13">
        <v>472</v>
      </c>
      <c r="D1626" s="14" t="s">
        <v>37</v>
      </c>
      <c r="E1626" s="49"/>
      <c r="F1626" s="49"/>
      <c r="G1626" s="49">
        <v>4809</v>
      </c>
      <c r="H1626" s="49"/>
      <c r="I1626" s="49"/>
      <c r="J1626" s="50"/>
      <c r="K1626" s="45">
        <f t="shared" si="70"/>
        <v>4809</v>
      </c>
    </row>
    <row r="1627" spans="1:11">
      <c r="A1627" s="97"/>
      <c r="B1627" s="97"/>
      <c r="C1627" s="13">
        <v>481</v>
      </c>
      <c r="D1627" s="14" t="s">
        <v>25</v>
      </c>
      <c r="E1627" s="49"/>
      <c r="F1627" s="49"/>
      <c r="G1627" s="49">
        <v>2499</v>
      </c>
      <c r="H1627" s="49"/>
      <c r="I1627" s="49"/>
      <c r="J1627" s="50"/>
      <c r="K1627" s="45">
        <f t="shared" si="70"/>
        <v>2499</v>
      </c>
    </row>
    <row r="1628" spans="1:11" ht="24">
      <c r="A1628" s="97"/>
      <c r="B1628" s="97"/>
      <c r="C1628" s="13">
        <v>482</v>
      </c>
      <c r="D1628" s="14" t="s">
        <v>26</v>
      </c>
      <c r="E1628" s="49"/>
      <c r="F1628" s="49"/>
      <c r="G1628" s="49">
        <v>826</v>
      </c>
      <c r="H1628" s="49"/>
      <c r="I1628" s="49"/>
      <c r="J1628" s="50"/>
      <c r="K1628" s="45">
        <f t="shared" si="70"/>
        <v>826</v>
      </c>
    </row>
    <row r="1629" spans="1:11" ht="24">
      <c r="A1629" s="97"/>
      <c r="B1629" s="97"/>
      <c r="C1629" s="13">
        <v>483</v>
      </c>
      <c r="D1629" s="14" t="s">
        <v>27</v>
      </c>
      <c r="E1629" s="49"/>
      <c r="F1629" s="49"/>
      <c r="G1629" s="49"/>
      <c r="H1629" s="49"/>
      <c r="I1629" s="49"/>
      <c r="J1629" s="50"/>
      <c r="K1629" s="45">
        <f t="shared" si="70"/>
        <v>0</v>
      </c>
    </row>
    <row r="1630" spans="1:11" ht="24">
      <c r="A1630" s="97"/>
      <c r="B1630" s="97"/>
      <c r="C1630" s="67">
        <v>484</v>
      </c>
      <c r="D1630" s="17" t="s">
        <v>38</v>
      </c>
      <c r="E1630" s="49">
        <v>1634</v>
      </c>
      <c r="F1630" s="49"/>
      <c r="G1630" s="49"/>
      <c r="H1630" s="49"/>
      <c r="I1630" s="49"/>
      <c r="J1630" s="50"/>
      <c r="K1630" s="45">
        <f t="shared" si="70"/>
        <v>1634</v>
      </c>
    </row>
    <row r="1631" spans="1:11" ht="24">
      <c r="A1631" s="97"/>
      <c r="B1631" s="97"/>
      <c r="C1631" s="67">
        <v>485</v>
      </c>
      <c r="D1631" s="17" t="s">
        <v>45</v>
      </c>
      <c r="E1631" s="49"/>
      <c r="F1631" s="49"/>
      <c r="G1631" s="49">
        <v>4219</v>
      </c>
      <c r="H1631" s="49"/>
      <c r="I1631" s="49"/>
      <c r="J1631" s="50"/>
      <c r="K1631" s="45">
        <f t="shared" si="70"/>
        <v>4219</v>
      </c>
    </row>
    <row r="1632" spans="1:11">
      <c r="A1632" s="97"/>
      <c r="B1632" s="97"/>
      <c r="C1632" s="67">
        <v>499</v>
      </c>
      <c r="D1632" s="14" t="s">
        <v>43</v>
      </c>
      <c r="E1632" s="49"/>
      <c r="F1632" s="49"/>
      <c r="G1632" s="49"/>
      <c r="H1632" s="49"/>
      <c r="I1632" s="49"/>
      <c r="J1632" s="50"/>
      <c r="K1632" s="45">
        <f t="shared" si="70"/>
        <v>0</v>
      </c>
    </row>
    <row r="1633" spans="1:11">
      <c r="A1633" s="97"/>
      <c r="B1633" s="97"/>
      <c r="C1633" s="13">
        <v>511</v>
      </c>
      <c r="D1633" s="14" t="s">
        <v>28</v>
      </c>
      <c r="E1633" s="49"/>
      <c r="F1633" s="49"/>
      <c r="G1633" s="49">
        <v>28771</v>
      </c>
      <c r="H1633" s="49"/>
      <c r="I1633" s="49"/>
      <c r="J1633" s="50"/>
      <c r="K1633" s="45">
        <f t="shared" si="70"/>
        <v>28771</v>
      </c>
    </row>
    <row r="1634" spans="1:11">
      <c r="A1634" s="97"/>
      <c r="B1634" s="97"/>
      <c r="C1634" s="13">
        <v>512</v>
      </c>
      <c r="D1634" s="14" t="s">
        <v>29</v>
      </c>
      <c r="E1634" s="49"/>
      <c r="F1634" s="49"/>
      <c r="G1634" s="49">
        <v>3562</v>
      </c>
      <c r="H1634" s="49"/>
      <c r="I1634" s="49"/>
      <c r="J1634" s="50"/>
      <c r="K1634" s="45">
        <f t="shared" si="70"/>
        <v>3562</v>
      </c>
    </row>
    <row r="1635" spans="1:11">
      <c r="C1635" s="67">
        <v>513</v>
      </c>
      <c r="D1635" s="14" t="s">
        <v>30</v>
      </c>
      <c r="E1635" s="49"/>
      <c r="F1635" s="49"/>
      <c r="G1635" s="49"/>
      <c r="H1635" s="49"/>
      <c r="I1635" s="49"/>
      <c r="J1635" s="50"/>
      <c r="K1635" s="45">
        <f t="shared" si="70"/>
        <v>0</v>
      </c>
    </row>
    <row r="1636" spans="1:11">
      <c r="C1636" s="67">
        <v>521</v>
      </c>
      <c r="D1636" s="14" t="s">
        <v>44</v>
      </c>
      <c r="E1636" s="49"/>
      <c r="F1636" s="49"/>
      <c r="G1636" s="49"/>
      <c r="H1636" s="49"/>
      <c r="I1636" s="49"/>
      <c r="J1636" s="50"/>
      <c r="K1636" s="45">
        <f t="shared" si="70"/>
        <v>0</v>
      </c>
    </row>
    <row r="1637" spans="1:11">
      <c r="C1637" s="67">
        <v>522</v>
      </c>
      <c r="D1637" s="14" t="s">
        <v>39</v>
      </c>
      <c r="E1637" s="49"/>
      <c r="F1637" s="49"/>
      <c r="G1637" s="49"/>
      <c r="H1637" s="49"/>
      <c r="I1637" s="49"/>
      <c r="J1637" s="50"/>
      <c r="K1637" s="45">
        <f t="shared" si="70"/>
        <v>0</v>
      </c>
    </row>
    <row r="1638" spans="1:11">
      <c r="C1638" s="68">
        <v>541</v>
      </c>
      <c r="D1638" s="16" t="s">
        <v>40</v>
      </c>
      <c r="E1638" s="53"/>
      <c r="F1638" s="53"/>
      <c r="G1638" s="53">
        <v>2643</v>
      </c>
      <c r="H1638" s="53"/>
      <c r="I1638" s="53"/>
      <c r="J1638" s="54"/>
      <c r="K1638" s="45">
        <f t="shared" si="70"/>
        <v>2643</v>
      </c>
    </row>
    <row r="1639" spans="1:11">
      <c r="C1639" s="67">
        <v>611</v>
      </c>
      <c r="D1639" s="14" t="s">
        <v>186</v>
      </c>
      <c r="E1639" s="49"/>
      <c r="F1639" s="49"/>
      <c r="G1639" s="49">
        <v>6744</v>
      </c>
      <c r="H1639" s="49"/>
      <c r="I1639" s="49"/>
      <c r="J1639" s="50"/>
      <c r="K1639" s="45">
        <f t="shared" si="70"/>
        <v>6744</v>
      </c>
    </row>
    <row r="1640" spans="1:11">
      <c r="C1640" s="67">
        <v>612</v>
      </c>
      <c r="D1640" s="14" t="s">
        <v>187</v>
      </c>
      <c r="E1640" s="49"/>
      <c r="F1640" s="49"/>
      <c r="G1640" s="49"/>
      <c r="H1640" s="49"/>
      <c r="I1640" s="49"/>
      <c r="J1640" s="50"/>
      <c r="K1640" s="45">
        <f t="shared" si="70"/>
        <v>0</v>
      </c>
    </row>
    <row r="1641" spans="1:11">
      <c r="C1641" s="67">
        <v>613</v>
      </c>
      <c r="D1641" s="14" t="s">
        <v>188</v>
      </c>
      <c r="E1641" s="49"/>
      <c r="F1641" s="49"/>
      <c r="G1641" s="49"/>
      <c r="H1641" s="49"/>
      <c r="I1641" s="49"/>
      <c r="J1641" s="50"/>
      <c r="K1641" s="45">
        <f t="shared" si="70"/>
        <v>0</v>
      </c>
    </row>
    <row r="1642" spans="1:11" ht="13.5" thickBot="1">
      <c r="C1642" s="68">
        <v>621</v>
      </c>
      <c r="D1642" s="16" t="s">
        <v>189</v>
      </c>
      <c r="E1642" s="49"/>
      <c r="F1642" s="53"/>
      <c r="G1642" s="53"/>
      <c r="H1642" s="53"/>
      <c r="I1642" s="53"/>
      <c r="J1642" s="54"/>
      <c r="K1642" s="34">
        <f t="shared" si="70"/>
        <v>0</v>
      </c>
    </row>
    <row r="1643" spans="1:11" ht="13.5" thickBot="1">
      <c r="C1643" s="95" t="s">
        <v>10</v>
      </c>
      <c r="D1643" s="96"/>
      <c r="E1643" s="170">
        <f t="shared" ref="E1643:K1643" si="71">SUM(E1603:E1642)</f>
        <v>41052</v>
      </c>
      <c r="F1643" s="58">
        <f t="shared" si="71"/>
        <v>0</v>
      </c>
      <c r="G1643" s="58">
        <f t="shared" si="71"/>
        <v>113791</v>
      </c>
      <c r="H1643" s="58">
        <f t="shared" si="71"/>
        <v>0</v>
      </c>
      <c r="I1643" s="58">
        <f t="shared" si="71"/>
        <v>0</v>
      </c>
      <c r="J1643" s="58">
        <f t="shared" si="71"/>
        <v>0</v>
      </c>
      <c r="K1643" s="58">
        <f t="shared" si="71"/>
        <v>154843</v>
      </c>
    </row>
    <row r="1644" spans="1:11">
      <c r="E1644" s="60"/>
      <c r="F1644" s="60"/>
      <c r="G1644" s="60"/>
      <c r="H1644" s="60"/>
      <c r="I1644" s="60"/>
      <c r="J1644" s="60"/>
      <c r="K1644" s="60"/>
    </row>
    <row r="1645" spans="1:11">
      <c r="E1645" s="60"/>
      <c r="F1645" s="60"/>
      <c r="G1645" s="60"/>
      <c r="H1645" s="60"/>
      <c r="I1645" s="60"/>
      <c r="J1645" s="60"/>
      <c r="K1645" s="60"/>
    </row>
    <row r="1646" spans="1:11" ht="13.5" thickBot="1">
      <c r="E1646" s="60"/>
      <c r="F1646" s="60"/>
      <c r="G1646" s="60"/>
      <c r="H1646" s="60"/>
      <c r="I1646" s="60"/>
      <c r="J1646" s="60"/>
      <c r="K1646" s="60"/>
    </row>
    <row r="1647" spans="1:11" ht="26.25" thickBot="1">
      <c r="A1647" s="97">
        <v>32</v>
      </c>
      <c r="B1647" s="97" t="s">
        <v>230</v>
      </c>
      <c r="C1647" s="41" t="s">
        <v>2</v>
      </c>
      <c r="D1647" s="38" t="s">
        <v>3</v>
      </c>
      <c r="E1647" s="82" t="s">
        <v>4</v>
      </c>
      <c r="F1647" s="75" t="s">
        <v>9</v>
      </c>
      <c r="G1647" s="76" t="s">
        <v>5</v>
      </c>
      <c r="H1647" s="83" t="s">
        <v>6</v>
      </c>
      <c r="I1647" s="83" t="s">
        <v>7</v>
      </c>
      <c r="J1647" s="78" t="s">
        <v>8</v>
      </c>
      <c r="K1647" s="140" t="s">
        <v>10</v>
      </c>
    </row>
    <row r="1648" spans="1:11">
      <c r="A1648" s="97"/>
      <c r="B1648" s="97"/>
      <c r="C1648" s="12">
        <v>411</v>
      </c>
      <c r="D1648" s="15" t="s">
        <v>11</v>
      </c>
      <c r="E1648" s="45"/>
      <c r="F1648" s="45"/>
      <c r="G1648" s="45">
        <v>42510</v>
      </c>
      <c r="H1648" s="45"/>
      <c r="I1648" s="45"/>
      <c r="J1648" s="46">
        <v>268</v>
      </c>
      <c r="K1648" s="45">
        <f t="shared" ref="K1648:K1688" si="72">SUM(E1648:J1648)</f>
        <v>42778</v>
      </c>
    </row>
    <row r="1649" spans="1:11">
      <c r="A1649" s="97"/>
      <c r="B1649" s="97"/>
      <c r="C1649" s="13">
        <v>412</v>
      </c>
      <c r="D1649" s="14" t="s">
        <v>12</v>
      </c>
      <c r="E1649" s="49">
        <v>399</v>
      </c>
      <c r="F1649" s="49"/>
      <c r="G1649" s="49">
        <v>7421</v>
      </c>
      <c r="H1649" s="49"/>
      <c r="I1649" s="49"/>
      <c r="J1649" s="50">
        <v>190</v>
      </c>
      <c r="K1649" s="45">
        <f t="shared" si="72"/>
        <v>8010</v>
      </c>
    </row>
    <row r="1650" spans="1:11">
      <c r="A1650" s="97"/>
      <c r="B1650" s="97"/>
      <c r="C1650" s="13">
        <v>413</v>
      </c>
      <c r="D1650" s="14" t="s">
        <v>13</v>
      </c>
      <c r="E1650" s="49"/>
      <c r="F1650" s="49"/>
      <c r="G1650" s="49">
        <v>2666</v>
      </c>
      <c r="H1650" s="49"/>
      <c r="I1650" s="49"/>
      <c r="J1650" s="50"/>
      <c r="K1650" s="45">
        <f t="shared" si="72"/>
        <v>2666</v>
      </c>
    </row>
    <row r="1651" spans="1:11">
      <c r="A1651" s="97"/>
      <c r="B1651" s="97"/>
      <c r="C1651" s="13">
        <v>414</v>
      </c>
      <c r="D1651" s="14" t="s">
        <v>14</v>
      </c>
      <c r="E1651" s="49">
        <v>58</v>
      </c>
      <c r="F1651" s="49"/>
      <c r="G1651" s="49">
        <v>2378</v>
      </c>
      <c r="H1651" s="49"/>
      <c r="I1651" s="49"/>
      <c r="J1651" s="50">
        <v>657</v>
      </c>
      <c r="K1651" s="45">
        <f t="shared" si="72"/>
        <v>3093</v>
      </c>
    </row>
    <row r="1652" spans="1:11">
      <c r="A1652" s="97"/>
      <c r="B1652" s="97"/>
      <c r="C1652" s="13">
        <v>415</v>
      </c>
      <c r="D1652" s="14" t="s">
        <v>15</v>
      </c>
      <c r="E1652" s="49">
        <v>176</v>
      </c>
      <c r="F1652" s="49"/>
      <c r="G1652" s="49"/>
      <c r="H1652" s="49"/>
      <c r="I1652" s="49"/>
      <c r="J1652" s="50"/>
      <c r="K1652" s="45">
        <f t="shared" si="72"/>
        <v>176</v>
      </c>
    </row>
    <row r="1653" spans="1:11">
      <c r="A1653" s="97"/>
      <c r="B1653" s="97"/>
      <c r="C1653" s="13">
        <v>416</v>
      </c>
      <c r="D1653" s="14" t="s">
        <v>16</v>
      </c>
      <c r="E1653" s="49">
        <v>168</v>
      </c>
      <c r="F1653" s="49"/>
      <c r="G1653" s="49">
        <v>98</v>
      </c>
      <c r="H1653" s="49"/>
      <c r="I1653" s="49"/>
      <c r="J1653" s="50"/>
      <c r="K1653" s="45">
        <f t="shared" si="72"/>
        <v>266</v>
      </c>
    </row>
    <row r="1654" spans="1:11">
      <c r="A1654" s="97"/>
      <c r="B1654" s="97"/>
      <c r="C1654" s="67">
        <v>417</v>
      </c>
      <c r="D1654" s="14" t="s">
        <v>31</v>
      </c>
      <c r="E1654" s="49"/>
      <c r="F1654" s="49"/>
      <c r="G1654" s="49"/>
      <c r="H1654" s="49"/>
      <c r="I1654" s="49"/>
      <c r="J1654" s="50"/>
      <c r="K1654" s="45">
        <f t="shared" si="72"/>
        <v>0</v>
      </c>
    </row>
    <row r="1655" spans="1:11">
      <c r="A1655" s="97"/>
      <c r="B1655" s="97"/>
      <c r="C1655" s="13">
        <v>421</v>
      </c>
      <c r="D1655" s="14" t="s">
        <v>17</v>
      </c>
      <c r="E1655" s="49">
        <v>318</v>
      </c>
      <c r="F1655" s="49"/>
      <c r="G1655" s="49">
        <v>6905</v>
      </c>
      <c r="H1655" s="49"/>
      <c r="I1655" s="49"/>
      <c r="J1655" s="50">
        <v>906</v>
      </c>
      <c r="K1655" s="45">
        <f t="shared" si="72"/>
        <v>8129</v>
      </c>
    </row>
    <row r="1656" spans="1:11">
      <c r="A1656" s="97"/>
      <c r="B1656" s="97"/>
      <c r="C1656" s="13">
        <v>422</v>
      </c>
      <c r="D1656" s="14" t="s">
        <v>18</v>
      </c>
      <c r="E1656" s="49">
        <v>98</v>
      </c>
      <c r="F1656" s="49"/>
      <c r="G1656" s="49">
        <v>956</v>
      </c>
      <c r="H1656" s="49"/>
      <c r="I1656" s="49"/>
      <c r="J1656" s="50">
        <v>25</v>
      </c>
      <c r="K1656" s="45">
        <f t="shared" si="72"/>
        <v>1079</v>
      </c>
    </row>
    <row r="1657" spans="1:11">
      <c r="A1657" s="97"/>
      <c r="B1657" s="97"/>
      <c r="C1657" s="13">
        <v>423</v>
      </c>
      <c r="D1657" s="14" t="s">
        <v>19</v>
      </c>
      <c r="E1657" s="49">
        <v>296</v>
      </c>
      <c r="F1657" s="49"/>
      <c r="G1657" s="49">
        <v>2233</v>
      </c>
      <c r="H1657" s="49"/>
      <c r="I1657" s="49"/>
      <c r="J1657" s="50">
        <v>295</v>
      </c>
      <c r="K1657" s="45">
        <f t="shared" si="72"/>
        <v>2824</v>
      </c>
    </row>
    <row r="1658" spans="1:11">
      <c r="A1658" s="97"/>
      <c r="B1658" s="97"/>
      <c r="C1658" s="13">
        <v>424</v>
      </c>
      <c r="D1658" s="14" t="s">
        <v>20</v>
      </c>
      <c r="E1658" s="49">
        <v>101</v>
      </c>
      <c r="F1658" s="49"/>
      <c r="G1658" s="49">
        <v>2707</v>
      </c>
      <c r="H1658" s="49"/>
      <c r="I1658" s="49"/>
      <c r="J1658" s="50">
        <v>236</v>
      </c>
      <c r="K1658" s="45">
        <f t="shared" si="72"/>
        <v>3044</v>
      </c>
    </row>
    <row r="1659" spans="1:11">
      <c r="A1659" s="97"/>
      <c r="B1659" s="97"/>
      <c r="C1659" s="13">
        <v>425</v>
      </c>
      <c r="D1659" s="14" t="s">
        <v>21</v>
      </c>
      <c r="E1659" s="49">
        <v>737</v>
      </c>
      <c r="F1659" s="49"/>
      <c r="G1659" s="49">
        <v>65837</v>
      </c>
      <c r="H1659" s="49"/>
      <c r="I1659" s="49"/>
      <c r="J1659" s="50">
        <v>1622</v>
      </c>
      <c r="K1659" s="45">
        <f t="shared" si="72"/>
        <v>68196</v>
      </c>
    </row>
    <row r="1660" spans="1:11">
      <c r="A1660" s="97"/>
      <c r="B1660" s="97"/>
      <c r="C1660" s="13">
        <v>426</v>
      </c>
      <c r="D1660" s="14" t="s">
        <v>22</v>
      </c>
      <c r="E1660" s="49">
        <v>285</v>
      </c>
      <c r="F1660" s="49"/>
      <c r="G1660" s="49">
        <v>3296</v>
      </c>
      <c r="H1660" s="49"/>
      <c r="I1660" s="49">
        <v>100</v>
      </c>
      <c r="J1660" s="50">
        <v>2846</v>
      </c>
      <c r="K1660" s="45">
        <f t="shared" si="72"/>
        <v>6527</v>
      </c>
    </row>
    <row r="1661" spans="1:11">
      <c r="A1661" s="97"/>
      <c r="B1661" s="97"/>
      <c r="C1661" s="13">
        <v>431</v>
      </c>
      <c r="D1661" s="14" t="s">
        <v>32</v>
      </c>
      <c r="E1661" s="49"/>
      <c r="F1661" s="49"/>
      <c r="G1661" s="49">
        <v>28</v>
      </c>
      <c r="H1661" s="49"/>
      <c r="I1661" s="49"/>
      <c r="J1661" s="50"/>
      <c r="K1661" s="45">
        <f t="shared" si="72"/>
        <v>28</v>
      </c>
    </row>
    <row r="1662" spans="1:11">
      <c r="A1662" s="97"/>
      <c r="B1662" s="97"/>
      <c r="C1662" s="67">
        <v>434</v>
      </c>
      <c r="D1662" s="14" t="s">
        <v>33</v>
      </c>
      <c r="E1662" s="49"/>
      <c r="F1662" s="49"/>
      <c r="G1662" s="49"/>
      <c r="H1662" s="49"/>
      <c r="I1662" s="49"/>
      <c r="J1662" s="50"/>
      <c r="K1662" s="45">
        <f t="shared" si="72"/>
        <v>0</v>
      </c>
    </row>
    <row r="1663" spans="1:11">
      <c r="A1663" s="97"/>
      <c r="B1663" s="97"/>
      <c r="C1663" s="13">
        <v>441</v>
      </c>
      <c r="D1663" s="14" t="s">
        <v>23</v>
      </c>
      <c r="E1663" s="49"/>
      <c r="F1663" s="49"/>
      <c r="G1663" s="49"/>
      <c r="H1663" s="49"/>
      <c r="I1663" s="49"/>
      <c r="J1663" s="50"/>
      <c r="K1663" s="45">
        <f t="shared" si="72"/>
        <v>0</v>
      </c>
    </row>
    <row r="1664" spans="1:11">
      <c r="A1664" s="97"/>
      <c r="B1664" s="97"/>
      <c r="C1664" s="67">
        <v>442</v>
      </c>
      <c r="D1664" s="14" t="s">
        <v>41</v>
      </c>
      <c r="E1664" s="49"/>
      <c r="F1664" s="49"/>
      <c r="G1664" s="49"/>
      <c r="H1664" s="49"/>
      <c r="I1664" s="49"/>
      <c r="J1664" s="50"/>
      <c r="K1664" s="45">
        <f t="shared" si="72"/>
        <v>0</v>
      </c>
    </row>
    <row r="1665" spans="1:11">
      <c r="A1665" s="97"/>
      <c r="B1665" s="97"/>
      <c r="C1665" s="13">
        <v>444</v>
      </c>
      <c r="D1665" s="14" t="s">
        <v>24</v>
      </c>
      <c r="E1665" s="49"/>
      <c r="F1665" s="49"/>
      <c r="G1665" s="49"/>
      <c r="H1665" s="49"/>
      <c r="I1665" s="49"/>
      <c r="J1665" s="50"/>
      <c r="K1665" s="45">
        <f t="shared" si="72"/>
        <v>0</v>
      </c>
    </row>
    <row r="1666" spans="1:11" ht="24">
      <c r="A1666" s="97"/>
      <c r="B1666" s="97"/>
      <c r="C1666" s="67">
        <v>451</v>
      </c>
      <c r="D1666" s="14" t="s">
        <v>34</v>
      </c>
      <c r="E1666" s="49"/>
      <c r="F1666" s="49"/>
      <c r="G1666" s="49"/>
      <c r="H1666" s="49"/>
      <c r="I1666" s="49"/>
      <c r="J1666" s="50"/>
      <c r="K1666" s="45">
        <f t="shared" si="72"/>
        <v>0</v>
      </c>
    </row>
    <row r="1667" spans="1:11">
      <c r="A1667" s="97"/>
      <c r="B1667" s="97"/>
      <c r="C1667" s="67">
        <v>453</v>
      </c>
      <c r="D1667" s="14" t="s">
        <v>245</v>
      </c>
      <c r="E1667" s="49"/>
      <c r="F1667" s="49"/>
      <c r="G1667" s="49"/>
      <c r="H1667" s="49"/>
      <c r="I1667" s="49"/>
      <c r="J1667" s="50"/>
      <c r="K1667" s="45">
        <f t="shared" si="72"/>
        <v>0</v>
      </c>
    </row>
    <row r="1668" spans="1:11">
      <c r="A1668" s="97"/>
      <c r="B1668" s="97"/>
      <c r="C1668" s="67">
        <v>462</v>
      </c>
      <c r="D1668" s="14" t="s">
        <v>42</v>
      </c>
      <c r="E1668" s="49"/>
      <c r="F1668" s="49"/>
      <c r="G1668" s="49"/>
      <c r="H1668" s="49"/>
      <c r="I1668" s="49"/>
      <c r="J1668" s="50"/>
      <c r="K1668" s="45">
        <f t="shared" si="72"/>
        <v>0</v>
      </c>
    </row>
    <row r="1669" spans="1:11">
      <c r="A1669" s="97"/>
      <c r="B1669" s="97"/>
      <c r="C1669" s="13">
        <v>463</v>
      </c>
      <c r="D1669" s="14" t="s">
        <v>35</v>
      </c>
      <c r="E1669" s="49"/>
      <c r="F1669" s="49"/>
      <c r="G1669" s="49">
        <v>40</v>
      </c>
      <c r="H1669" s="49"/>
      <c r="I1669" s="49"/>
      <c r="J1669" s="50"/>
      <c r="K1669" s="45">
        <f t="shared" si="72"/>
        <v>40</v>
      </c>
    </row>
    <row r="1670" spans="1:11" ht="24">
      <c r="A1670" s="97"/>
      <c r="B1670" s="97"/>
      <c r="C1670" s="67">
        <v>464</v>
      </c>
      <c r="D1670" s="14" t="s">
        <v>36</v>
      </c>
      <c r="E1670" s="49"/>
      <c r="F1670" s="49"/>
      <c r="G1670" s="49"/>
      <c r="H1670" s="49"/>
      <c r="I1670" s="49"/>
      <c r="J1670" s="50"/>
      <c r="K1670" s="45">
        <f t="shared" si="72"/>
        <v>0</v>
      </c>
    </row>
    <row r="1671" spans="1:11" ht="24">
      <c r="A1671" s="97"/>
      <c r="B1671" s="97"/>
      <c r="C1671" s="67">
        <v>471</v>
      </c>
      <c r="D1671" s="14" t="s">
        <v>243</v>
      </c>
      <c r="E1671" s="49"/>
      <c r="F1671" s="49"/>
      <c r="G1671" s="49"/>
      <c r="H1671" s="49"/>
      <c r="I1671" s="49"/>
      <c r="J1671" s="50"/>
      <c r="K1671" s="45">
        <f t="shared" si="72"/>
        <v>0</v>
      </c>
    </row>
    <row r="1672" spans="1:11">
      <c r="A1672" s="97"/>
      <c r="B1672" s="97"/>
      <c r="C1672" s="13">
        <v>472</v>
      </c>
      <c r="D1672" s="14" t="s">
        <v>37</v>
      </c>
      <c r="E1672" s="49"/>
      <c r="F1672" s="49"/>
      <c r="G1672" s="49"/>
      <c r="H1672" s="49"/>
      <c r="I1672" s="49"/>
      <c r="J1672" s="50">
        <v>15</v>
      </c>
      <c r="K1672" s="45">
        <f t="shared" si="72"/>
        <v>15</v>
      </c>
    </row>
    <row r="1673" spans="1:11">
      <c r="A1673" s="97"/>
      <c r="B1673" s="97"/>
      <c r="C1673" s="13">
        <v>481</v>
      </c>
      <c r="D1673" s="14" t="s">
        <v>25</v>
      </c>
      <c r="E1673" s="49"/>
      <c r="F1673" s="49"/>
      <c r="G1673" s="49">
        <v>1060</v>
      </c>
      <c r="H1673" s="49"/>
      <c r="I1673" s="49"/>
      <c r="J1673" s="50"/>
      <c r="K1673" s="45">
        <f t="shared" si="72"/>
        <v>1060</v>
      </c>
    </row>
    <row r="1674" spans="1:11" ht="24">
      <c r="A1674" s="97"/>
      <c r="B1674" s="97"/>
      <c r="C1674" s="13">
        <v>482</v>
      </c>
      <c r="D1674" s="14" t="s">
        <v>26</v>
      </c>
      <c r="E1674" s="49">
        <v>60</v>
      </c>
      <c r="F1674" s="49"/>
      <c r="G1674" s="49">
        <v>322</v>
      </c>
      <c r="H1674" s="49"/>
      <c r="I1674" s="49"/>
      <c r="J1674" s="50">
        <v>423</v>
      </c>
      <c r="K1674" s="45">
        <f t="shared" si="72"/>
        <v>805</v>
      </c>
    </row>
    <row r="1675" spans="1:11" ht="24">
      <c r="A1675" s="97"/>
      <c r="B1675" s="97"/>
      <c r="C1675" s="13">
        <v>483</v>
      </c>
      <c r="D1675" s="14" t="s">
        <v>27</v>
      </c>
      <c r="E1675" s="49"/>
      <c r="F1675" s="49"/>
      <c r="G1675" s="49">
        <v>2839</v>
      </c>
      <c r="H1675" s="49"/>
      <c r="I1675" s="49"/>
      <c r="J1675" s="50">
        <v>321</v>
      </c>
      <c r="K1675" s="45">
        <f t="shared" si="72"/>
        <v>3160</v>
      </c>
    </row>
    <row r="1676" spans="1:11" ht="24">
      <c r="A1676" s="97"/>
      <c r="B1676" s="97"/>
      <c r="C1676" s="67">
        <v>484</v>
      </c>
      <c r="D1676" s="17" t="s">
        <v>38</v>
      </c>
      <c r="E1676" s="49"/>
      <c r="F1676" s="49"/>
      <c r="G1676" s="49"/>
      <c r="H1676" s="49"/>
      <c r="I1676" s="49"/>
      <c r="J1676" s="50"/>
      <c r="K1676" s="45">
        <f t="shared" si="72"/>
        <v>0</v>
      </c>
    </row>
    <row r="1677" spans="1:11" ht="24">
      <c r="A1677" s="97"/>
      <c r="B1677" s="97"/>
      <c r="C1677" s="67">
        <v>485</v>
      </c>
      <c r="D1677" s="17" t="s">
        <v>45</v>
      </c>
      <c r="E1677" s="49"/>
      <c r="F1677" s="49"/>
      <c r="G1677" s="49"/>
      <c r="H1677" s="49"/>
      <c r="I1677" s="49"/>
      <c r="J1677" s="50"/>
      <c r="K1677" s="45">
        <f t="shared" si="72"/>
        <v>0</v>
      </c>
    </row>
    <row r="1678" spans="1:11">
      <c r="A1678" s="97"/>
      <c r="B1678" s="97"/>
      <c r="C1678" s="67">
        <v>499</v>
      </c>
      <c r="D1678" s="14" t="s">
        <v>43</v>
      </c>
      <c r="E1678" s="49"/>
      <c r="F1678" s="49"/>
      <c r="G1678" s="49"/>
      <c r="H1678" s="49"/>
      <c r="I1678" s="49"/>
      <c r="J1678" s="50"/>
      <c r="K1678" s="45">
        <f t="shared" si="72"/>
        <v>0</v>
      </c>
    </row>
    <row r="1679" spans="1:11">
      <c r="A1679" s="97"/>
      <c r="B1679" s="97"/>
      <c r="C1679" s="13">
        <v>511</v>
      </c>
      <c r="D1679" s="14" t="s">
        <v>28</v>
      </c>
      <c r="E1679" s="49"/>
      <c r="F1679" s="49"/>
      <c r="G1679" s="49"/>
      <c r="H1679" s="49"/>
      <c r="I1679" s="49"/>
      <c r="J1679" s="50"/>
      <c r="K1679" s="45">
        <f t="shared" si="72"/>
        <v>0</v>
      </c>
    </row>
    <row r="1680" spans="1:11">
      <c r="A1680" s="97"/>
      <c r="B1680" s="97"/>
      <c r="C1680" s="13">
        <v>512</v>
      </c>
      <c r="D1680" s="14" t="s">
        <v>29</v>
      </c>
      <c r="E1680" s="49">
        <v>441</v>
      </c>
      <c r="F1680" s="49"/>
      <c r="G1680" s="49">
        <v>310</v>
      </c>
      <c r="H1680" s="49"/>
      <c r="I1680" s="49"/>
      <c r="J1680" s="50"/>
      <c r="K1680" s="45">
        <f t="shared" si="72"/>
        <v>751</v>
      </c>
    </row>
    <row r="1681" spans="1:11">
      <c r="C1681" s="67">
        <v>513</v>
      </c>
      <c r="D1681" s="14" t="s">
        <v>30</v>
      </c>
      <c r="E1681" s="49"/>
      <c r="F1681" s="49"/>
      <c r="G1681" s="49"/>
      <c r="H1681" s="49"/>
      <c r="I1681" s="49"/>
      <c r="J1681" s="50"/>
      <c r="K1681" s="45">
        <f t="shared" si="72"/>
        <v>0</v>
      </c>
    </row>
    <row r="1682" spans="1:11">
      <c r="C1682" s="67">
        <v>521</v>
      </c>
      <c r="D1682" s="14" t="s">
        <v>44</v>
      </c>
      <c r="E1682" s="49"/>
      <c r="F1682" s="49"/>
      <c r="G1682" s="49"/>
      <c r="H1682" s="49"/>
      <c r="I1682" s="49"/>
      <c r="J1682" s="50"/>
      <c r="K1682" s="45">
        <f t="shared" si="72"/>
        <v>0</v>
      </c>
    </row>
    <row r="1683" spans="1:11">
      <c r="C1683" s="67">
        <v>522</v>
      </c>
      <c r="D1683" s="14" t="s">
        <v>39</v>
      </c>
      <c r="E1683" s="49"/>
      <c r="F1683" s="49"/>
      <c r="G1683" s="49"/>
      <c r="H1683" s="49"/>
      <c r="I1683" s="49"/>
      <c r="J1683" s="50"/>
      <c r="K1683" s="45">
        <f t="shared" si="72"/>
        <v>0</v>
      </c>
    </row>
    <row r="1684" spans="1:11">
      <c r="C1684" s="68">
        <v>541</v>
      </c>
      <c r="D1684" s="16" t="s">
        <v>40</v>
      </c>
      <c r="E1684" s="53"/>
      <c r="F1684" s="53"/>
      <c r="G1684" s="53"/>
      <c r="H1684" s="53"/>
      <c r="I1684" s="53"/>
      <c r="J1684" s="54"/>
      <c r="K1684" s="45">
        <f t="shared" si="72"/>
        <v>0</v>
      </c>
    </row>
    <row r="1685" spans="1:11">
      <c r="C1685" s="67">
        <v>611</v>
      </c>
      <c r="D1685" s="14" t="s">
        <v>186</v>
      </c>
      <c r="E1685" s="49"/>
      <c r="F1685" s="49"/>
      <c r="G1685" s="49"/>
      <c r="H1685" s="49"/>
      <c r="I1685" s="49"/>
      <c r="J1685" s="50"/>
      <c r="K1685" s="45">
        <f t="shared" si="72"/>
        <v>0</v>
      </c>
    </row>
    <row r="1686" spans="1:11">
      <c r="C1686" s="67">
        <v>612</v>
      </c>
      <c r="D1686" s="14" t="s">
        <v>187</v>
      </c>
      <c r="E1686" s="49"/>
      <c r="F1686" s="49"/>
      <c r="G1686" s="49"/>
      <c r="H1686" s="49"/>
      <c r="I1686" s="49"/>
      <c r="J1686" s="50"/>
      <c r="K1686" s="45">
        <f t="shared" si="72"/>
        <v>0</v>
      </c>
    </row>
    <row r="1687" spans="1:11">
      <c r="C1687" s="67">
        <v>613</v>
      </c>
      <c r="D1687" s="14" t="s">
        <v>188</v>
      </c>
      <c r="E1687" s="49"/>
      <c r="F1687" s="49"/>
      <c r="G1687" s="49"/>
      <c r="H1687" s="49"/>
      <c r="I1687" s="49"/>
      <c r="J1687" s="50"/>
      <c r="K1687" s="45">
        <f t="shared" si="72"/>
        <v>0</v>
      </c>
    </row>
    <row r="1688" spans="1:11" ht="13.5" thickBot="1">
      <c r="C1688" s="68">
        <v>621</v>
      </c>
      <c r="D1688" s="16" t="s">
        <v>189</v>
      </c>
      <c r="E1688" s="53"/>
      <c r="F1688" s="53"/>
      <c r="G1688" s="53"/>
      <c r="H1688" s="53"/>
      <c r="I1688" s="53"/>
      <c r="J1688" s="54"/>
      <c r="K1688" s="34">
        <f t="shared" si="72"/>
        <v>0</v>
      </c>
    </row>
    <row r="1689" spans="1:11" ht="13.5" thickBot="1">
      <c r="C1689" s="95" t="s">
        <v>10</v>
      </c>
      <c r="D1689" s="96"/>
      <c r="E1689" s="58">
        <f t="shared" ref="E1689:K1689" si="73">SUM(E1648:E1688)</f>
        <v>3137</v>
      </c>
      <c r="F1689" s="58">
        <f t="shared" si="73"/>
        <v>0</v>
      </c>
      <c r="G1689" s="58">
        <f t="shared" si="73"/>
        <v>141606</v>
      </c>
      <c r="H1689" s="58">
        <f t="shared" si="73"/>
        <v>0</v>
      </c>
      <c r="I1689" s="58">
        <f t="shared" si="73"/>
        <v>100</v>
      </c>
      <c r="J1689" s="58">
        <f t="shared" si="73"/>
        <v>7804</v>
      </c>
      <c r="K1689" s="58">
        <f t="shared" si="73"/>
        <v>152647</v>
      </c>
    </row>
    <row r="1690" spans="1:11">
      <c r="E1690" s="60"/>
      <c r="F1690" s="60"/>
      <c r="G1690" s="60"/>
      <c r="H1690" s="60"/>
      <c r="I1690" s="60"/>
      <c r="J1690" s="60"/>
      <c r="K1690" s="60"/>
    </row>
    <row r="1691" spans="1:11">
      <c r="E1691" s="60"/>
      <c r="F1691" s="60"/>
      <c r="G1691" s="60"/>
      <c r="H1691" s="60"/>
      <c r="I1691" s="60"/>
      <c r="J1691" s="60"/>
      <c r="K1691" s="60"/>
    </row>
    <row r="1692" spans="1:11" ht="13.5" thickBot="1">
      <c r="E1692" s="60"/>
      <c r="F1692" s="60"/>
      <c r="G1692" s="60"/>
      <c r="H1692" s="60"/>
      <c r="I1692" s="60"/>
      <c r="J1692" s="60"/>
      <c r="K1692" s="60"/>
    </row>
    <row r="1693" spans="1:11" ht="26.25" thickBot="1">
      <c r="A1693" s="97">
        <v>33</v>
      </c>
      <c r="B1693" s="97" t="s">
        <v>231</v>
      </c>
      <c r="C1693" s="41" t="s">
        <v>2</v>
      </c>
      <c r="D1693" s="38" t="s">
        <v>3</v>
      </c>
      <c r="E1693" s="82" t="s">
        <v>4</v>
      </c>
      <c r="F1693" s="75" t="s">
        <v>9</v>
      </c>
      <c r="G1693" s="76" t="s">
        <v>5</v>
      </c>
      <c r="H1693" s="83" t="s">
        <v>6</v>
      </c>
      <c r="I1693" s="83" t="s">
        <v>7</v>
      </c>
      <c r="J1693" s="78" t="s">
        <v>8</v>
      </c>
      <c r="K1693" s="140" t="s">
        <v>10</v>
      </c>
    </row>
    <row r="1694" spans="1:11">
      <c r="A1694" s="97"/>
      <c r="B1694" s="97"/>
      <c r="C1694" s="12">
        <v>411</v>
      </c>
      <c r="D1694" s="15" t="s">
        <v>11</v>
      </c>
      <c r="E1694" s="45"/>
      <c r="F1694" s="45"/>
      <c r="G1694" s="45">
        <v>68445</v>
      </c>
      <c r="H1694" s="45"/>
      <c r="I1694" s="45"/>
      <c r="J1694" s="46"/>
      <c r="K1694" s="45">
        <f t="shared" ref="K1694:K1733" si="74">SUM(E1694:J1694)</f>
        <v>68445</v>
      </c>
    </row>
    <row r="1695" spans="1:11">
      <c r="A1695" s="97"/>
      <c r="B1695" s="97"/>
      <c r="C1695" s="13">
        <v>412</v>
      </c>
      <c r="D1695" s="14" t="s">
        <v>12</v>
      </c>
      <c r="E1695" s="49"/>
      <c r="F1695" s="49"/>
      <c r="G1695" s="49">
        <v>12231</v>
      </c>
      <c r="H1695" s="49"/>
      <c r="I1695" s="49"/>
      <c r="J1695" s="50"/>
      <c r="K1695" s="45">
        <f t="shared" si="74"/>
        <v>12231</v>
      </c>
    </row>
    <row r="1696" spans="1:11">
      <c r="A1696" s="97"/>
      <c r="B1696" s="97"/>
      <c r="C1696" s="13">
        <v>413</v>
      </c>
      <c r="D1696" s="14" t="s">
        <v>13</v>
      </c>
      <c r="E1696" s="49">
        <v>229</v>
      </c>
      <c r="F1696" s="49"/>
      <c r="G1696" s="49">
        <v>159</v>
      </c>
      <c r="H1696" s="49"/>
      <c r="I1696" s="49"/>
      <c r="J1696" s="50">
        <v>8</v>
      </c>
      <c r="K1696" s="45">
        <f t="shared" si="74"/>
        <v>396</v>
      </c>
    </row>
    <row r="1697" spans="1:11">
      <c r="A1697" s="97"/>
      <c r="B1697" s="97"/>
      <c r="C1697" s="13">
        <v>414</v>
      </c>
      <c r="D1697" s="14" t="s">
        <v>14</v>
      </c>
      <c r="E1697" s="49">
        <v>448</v>
      </c>
      <c r="F1697" s="49"/>
      <c r="G1697" s="49">
        <v>691</v>
      </c>
      <c r="H1697" s="49"/>
      <c r="I1697" s="49"/>
      <c r="J1697" s="50">
        <v>166</v>
      </c>
      <c r="K1697" s="45">
        <f t="shared" si="74"/>
        <v>1305</v>
      </c>
    </row>
    <row r="1698" spans="1:11">
      <c r="A1698" s="97"/>
      <c r="B1698" s="97"/>
      <c r="C1698" s="13">
        <v>415</v>
      </c>
      <c r="D1698" s="14" t="s">
        <v>15</v>
      </c>
      <c r="E1698" s="49"/>
      <c r="F1698" s="49"/>
      <c r="G1698" s="49">
        <v>230</v>
      </c>
      <c r="H1698" s="49"/>
      <c r="I1698" s="49"/>
      <c r="J1698" s="50">
        <v>145</v>
      </c>
      <c r="K1698" s="45">
        <f t="shared" si="74"/>
        <v>375</v>
      </c>
    </row>
    <row r="1699" spans="1:11">
      <c r="A1699" s="97"/>
      <c r="B1699" s="97"/>
      <c r="C1699" s="13">
        <v>416</v>
      </c>
      <c r="D1699" s="14" t="s">
        <v>16</v>
      </c>
      <c r="E1699" s="49">
        <v>23</v>
      </c>
      <c r="F1699" s="49"/>
      <c r="G1699" s="49">
        <v>1090</v>
      </c>
      <c r="H1699" s="49"/>
      <c r="I1699" s="49"/>
      <c r="J1699" s="50">
        <v>194</v>
      </c>
      <c r="K1699" s="45">
        <f t="shared" si="74"/>
        <v>1307</v>
      </c>
    </row>
    <row r="1700" spans="1:11">
      <c r="A1700" s="97"/>
      <c r="B1700" s="97"/>
      <c r="C1700" s="67">
        <v>417</v>
      </c>
      <c r="D1700" s="14" t="s">
        <v>31</v>
      </c>
      <c r="E1700" s="49"/>
      <c r="F1700" s="49"/>
      <c r="G1700" s="49"/>
      <c r="H1700" s="49"/>
      <c r="I1700" s="49"/>
      <c r="J1700" s="50"/>
      <c r="K1700" s="45">
        <f t="shared" si="74"/>
        <v>0</v>
      </c>
    </row>
    <row r="1701" spans="1:11">
      <c r="A1701" s="97"/>
      <c r="B1701" s="97"/>
      <c r="C1701" s="13">
        <v>421</v>
      </c>
      <c r="D1701" s="14" t="s">
        <v>17</v>
      </c>
      <c r="E1701" s="49">
        <v>4468</v>
      </c>
      <c r="F1701" s="49"/>
      <c r="G1701" s="49">
        <v>15971</v>
      </c>
      <c r="H1701" s="49"/>
      <c r="I1701" s="49">
        <v>167</v>
      </c>
      <c r="J1701" s="50">
        <v>827</v>
      </c>
      <c r="K1701" s="45">
        <f t="shared" si="74"/>
        <v>21433</v>
      </c>
    </row>
    <row r="1702" spans="1:11">
      <c r="A1702" s="97"/>
      <c r="B1702" s="97"/>
      <c r="C1702" s="13">
        <v>422</v>
      </c>
      <c r="D1702" s="14" t="s">
        <v>18</v>
      </c>
      <c r="E1702" s="49">
        <v>97</v>
      </c>
      <c r="F1702" s="49"/>
      <c r="G1702" s="49">
        <v>734</v>
      </c>
      <c r="H1702" s="49"/>
      <c r="I1702" s="49">
        <v>336</v>
      </c>
      <c r="J1702" s="50">
        <v>132</v>
      </c>
      <c r="K1702" s="45">
        <f t="shared" si="74"/>
        <v>1299</v>
      </c>
    </row>
    <row r="1703" spans="1:11">
      <c r="A1703" s="97"/>
      <c r="B1703" s="97"/>
      <c r="C1703" s="13">
        <v>423</v>
      </c>
      <c r="D1703" s="14" t="s">
        <v>19</v>
      </c>
      <c r="E1703" s="49">
        <v>1441</v>
      </c>
      <c r="F1703" s="49"/>
      <c r="G1703" s="49">
        <v>9612</v>
      </c>
      <c r="H1703" s="49"/>
      <c r="I1703" s="49">
        <v>5100</v>
      </c>
      <c r="J1703" s="50">
        <v>987</v>
      </c>
      <c r="K1703" s="45">
        <f t="shared" si="74"/>
        <v>17140</v>
      </c>
    </row>
    <row r="1704" spans="1:11">
      <c r="A1704" s="97"/>
      <c r="B1704" s="97"/>
      <c r="C1704" s="13">
        <v>424</v>
      </c>
      <c r="D1704" s="14" t="s">
        <v>20</v>
      </c>
      <c r="E1704" s="49">
        <v>152</v>
      </c>
      <c r="F1704" s="49"/>
      <c r="G1704" s="49">
        <v>2348</v>
      </c>
      <c r="H1704" s="49"/>
      <c r="I1704" s="49"/>
      <c r="J1704" s="50">
        <v>51</v>
      </c>
      <c r="K1704" s="45">
        <f t="shared" si="74"/>
        <v>2551</v>
      </c>
    </row>
    <row r="1705" spans="1:11">
      <c r="A1705" s="97"/>
      <c r="B1705" s="97"/>
      <c r="C1705" s="13">
        <v>425</v>
      </c>
      <c r="D1705" s="14" t="s">
        <v>21</v>
      </c>
      <c r="E1705" s="49">
        <v>1954</v>
      </c>
      <c r="F1705" s="49"/>
      <c r="G1705" s="49">
        <v>10628</v>
      </c>
      <c r="H1705" s="49"/>
      <c r="I1705" s="49"/>
      <c r="J1705" s="50">
        <v>1267</v>
      </c>
      <c r="K1705" s="45">
        <f t="shared" si="74"/>
        <v>13849</v>
      </c>
    </row>
    <row r="1706" spans="1:11">
      <c r="A1706" s="97"/>
      <c r="B1706" s="97"/>
      <c r="C1706" s="13">
        <v>426</v>
      </c>
      <c r="D1706" s="14" t="s">
        <v>22</v>
      </c>
      <c r="E1706" s="49">
        <v>4994</v>
      </c>
      <c r="F1706" s="49"/>
      <c r="G1706" s="49">
        <v>4814</v>
      </c>
      <c r="H1706" s="49"/>
      <c r="I1706" s="49">
        <v>1036</v>
      </c>
      <c r="J1706" s="50">
        <v>3825</v>
      </c>
      <c r="K1706" s="45">
        <f t="shared" si="74"/>
        <v>14669</v>
      </c>
    </row>
    <row r="1707" spans="1:11">
      <c r="A1707" s="97"/>
      <c r="B1707" s="97"/>
      <c r="C1707" s="13">
        <v>431</v>
      </c>
      <c r="D1707" s="14" t="s">
        <v>32</v>
      </c>
      <c r="E1707" s="49"/>
      <c r="F1707" s="49"/>
      <c r="G1707" s="49"/>
      <c r="H1707" s="49"/>
      <c r="I1707" s="49"/>
      <c r="J1707" s="50">
        <v>197</v>
      </c>
      <c r="K1707" s="45">
        <f t="shared" si="74"/>
        <v>197</v>
      </c>
    </row>
    <row r="1708" spans="1:11">
      <c r="A1708" s="97"/>
      <c r="B1708" s="97"/>
      <c r="C1708" s="67">
        <v>434</v>
      </c>
      <c r="D1708" s="14" t="s">
        <v>33</v>
      </c>
      <c r="E1708" s="49"/>
      <c r="F1708" s="49"/>
      <c r="G1708" s="49"/>
      <c r="H1708" s="49"/>
      <c r="I1708" s="49"/>
      <c r="J1708" s="50"/>
      <c r="K1708" s="45">
        <f t="shared" si="74"/>
        <v>0</v>
      </c>
    </row>
    <row r="1709" spans="1:11">
      <c r="A1709" s="97"/>
      <c r="B1709" s="97"/>
      <c r="C1709" s="13">
        <v>441</v>
      </c>
      <c r="D1709" s="14" t="s">
        <v>23</v>
      </c>
      <c r="E1709" s="49"/>
      <c r="F1709" s="49"/>
      <c r="G1709" s="49">
        <v>579</v>
      </c>
      <c r="H1709" s="49"/>
      <c r="I1709" s="49"/>
      <c r="J1709" s="50">
        <v>71</v>
      </c>
      <c r="K1709" s="45">
        <f t="shared" si="74"/>
        <v>650</v>
      </c>
    </row>
    <row r="1710" spans="1:11">
      <c r="A1710" s="97"/>
      <c r="B1710" s="97"/>
      <c r="C1710" s="67">
        <v>442</v>
      </c>
      <c r="D1710" s="14" t="s">
        <v>41</v>
      </c>
      <c r="E1710" s="49"/>
      <c r="F1710" s="49"/>
      <c r="G1710" s="49"/>
      <c r="H1710" s="49"/>
      <c r="I1710" s="49"/>
      <c r="J1710" s="50"/>
      <c r="K1710" s="45">
        <f t="shared" si="74"/>
        <v>0</v>
      </c>
    </row>
    <row r="1711" spans="1:11">
      <c r="A1711" s="97"/>
      <c r="B1711" s="97"/>
      <c r="C1711" s="13">
        <v>444</v>
      </c>
      <c r="D1711" s="14" t="s">
        <v>24</v>
      </c>
      <c r="E1711" s="49"/>
      <c r="F1711" s="49"/>
      <c r="G1711" s="49"/>
      <c r="H1711" s="49"/>
      <c r="I1711" s="49"/>
      <c r="J1711" s="50"/>
      <c r="K1711" s="45">
        <f t="shared" si="74"/>
        <v>0</v>
      </c>
    </row>
    <row r="1712" spans="1:11" ht="24">
      <c r="A1712" s="97"/>
      <c r="B1712" s="97"/>
      <c r="C1712" s="67">
        <v>451</v>
      </c>
      <c r="D1712" s="14" t="s">
        <v>34</v>
      </c>
      <c r="E1712" s="49"/>
      <c r="F1712" s="49"/>
      <c r="G1712" s="49">
        <v>24414</v>
      </c>
      <c r="H1712" s="49"/>
      <c r="I1712" s="49"/>
      <c r="J1712" s="50">
        <v>2876</v>
      </c>
      <c r="K1712" s="45">
        <f t="shared" si="74"/>
        <v>27290</v>
      </c>
    </row>
    <row r="1713" spans="1:11">
      <c r="A1713" s="97"/>
      <c r="B1713" s="97"/>
      <c r="C1713" s="67">
        <v>462</v>
      </c>
      <c r="D1713" s="14" t="s">
        <v>42</v>
      </c>
      <c r="E1713" s="49"/>
      <c r="F1713" s="49"/>
      <c r="G1713" s="49"/>
      <c r="H1713" s="49"/>
      <c r="I1713" s="49"/>
      <c r="J1713" s="50"/>
      <c r="K1713" s="45">
        <f t="shared" si="74"/>
        <v>0</v>
      </c>
    </row>
    <row r="1714" spans="1:11">
      <c r="A1714" s="97"/>
      <c r="B1714" s="97"/>
      <c r="C1714" s="13">
        <v>463</v>
      </c>
      <c r="D1714" s="14" t="s">
        <v>35</v>
      </c>
      <c r="E1714" s="49"/>
      <c r="F1714" s="49"/>
      <c r="G1714" s="49">
        <v>21671</v>
      </c>
      <c r="H1714" s="49"/>
      <c r="I1714" s="49"/>
      <c r="J1714" s="50"/>
      <c r="K1714" s="45">
        <f t="shared" si="74"/>
        <v>21671</v>
      </c>
    </row>
    <row r="1715" spans="1:11" ht="24">
      <c r="A1715" s="97"/>
      <c r="B1715" s="97"/>
      <c r="C1715" s="67">
        <v>464</v>
      </c>
      <c r="D1715" s="14" t="s">
        <v>36</v>
      </c>
      <c r="E1715" s="49"/>
      <c r="F1715" s="49"/>
      <c r="G1715" s="49"/>
      <c r="H1715" s="49"/>
      <c r="I1715" s="49"/>
      <c r="J1715" s="50"/>
      <c r="K1715" s="45">
        <f t="shared" si="74"/>
        <v>0</v>
      </c>
    </row>
    <row r="1716" spans="1:11">
      <c r="A1716" s="97"/>
      <c r="B1716" s="97"/>
      <c r="C1716" s="13">
        <v>472</v>
      </c>
      <c r="D1716" s="14" t="s">
        <v>37</v>
      </c>
      <c r="E1716" s="49"/>
      <c r="F1716" s="49"/>
      <c r="G1716" s="49"/>
      <c r="H1716" s="49"/>
      <c r="I1716" s="49"/>
      <c r="J1716" s="50">
        <v>127</v>
      </c>
      <c r="K1716" s="45">
        <f t="shared" si="74"/>
        <v>127</v>
      </c>
    </row>
    <row r="1717" spans="1:11">
      <c r="A1717" s="97"/>
      <c r="B1717" s="97"/>
      <c r="C1717" s="13">
        <v>481</v>
      </c>
      <c r="D1717" s="14" t="s">
        <v>25</v>
      </c>
      <c r="E1717" s="49"/>
      <c r="F1717" s="49"/>
      <c r="G1717" s="49">
        <v>17738</v>
      </c>
      <c r="H1717" s="49"/>
      <c r="I1717" s="49"/>
      <c r="J1717" s="50">
        <v>71</v>
      </c>
      <c r="K1717" s="45">
        <f t="shared" si="74"/>
        <v>17809</v>
      </c>
    </row>
    <row r="1718" spans="1:11" ht="24">
      <c r="A1718" s="97"/>
      <c r="B1718" s="97"/>
      <c r="C1718" s="13">
        <v>482</v>
      </c>
      <c r="D1718" s="14" t="s">
        <v>26</v>
      </c>
      <c r="E1718" s="49"/>
      <c r="F1718" s="49"/>
      <c r="G1718" s="49">
        <v>997</v>
      </c>
      <c r="H1718" s="49"/>
      <c r="I1718" s="49">
        <v>21</v>
      </c>
      <c r="J1718" s="50">
        <v>108</v>
      </c>
      <c r="K1718" s="45">
        <f t="shared" si="74"/>
        <v>1126</v>
      </c>
    </row>
    <row r="1719" spans="1:11" ht="24">
      <c r="A1719" s="97"/>
      <c r="B1719" s="97"/>
      <c r="C1719" s="13">
        <v>483</v>
      </c>
      <c r="D1719" s="14" t="s">
        <v>27</v>
      </c>
      <c r="E1719" s="49"/>
      <c r="F1719" s="49"/>
      <c r="G1719" s="49">
        <v>8798</v>
      </c>
      <c r="H1719" s="49"/>
      <c r="I1719" s="49"/>
      <c r="J1719" s="50">
        <v>107</v>
      </c>
      <c r="K1719" s="45">
        <f t="shared" si="74"/>
        <v>8905</v>
      </c>
    </row>
    <row r="1720" spans="1:11" ht="24">
      <c r="A1720" s="97"/>
      <c r="B1720" s="97"/>
      <c r="C1720" s="67">
        <v>484</v>
      </c>
      <c r="D1720" s="17" t="s">
        <v>38</v>
      </c>
      <c r="E1720" s="49"/>
      <c r="F1720" s="49"/>
      <c r="G1720" s="49"/>
      <c r="H1720" s="49"/>
      <c r="I1720" s="49"/>
      <c r="J1720" s="50"/>
      <c r="K1720" s="45">
        <f t="shared" si="74"/>
        <v>0</v>
      </c>
    </row>
    <row r="1721" spans="1:11" ht="24">
      <c r="A1721" s="97"/>
      <c r="B1721" s="97"/>
      <c r="C1721" s="67">
        <v>485</v>
      </c>
      <c r="D1721" s="17" t="s">
        <v>45</v>
      </c>
      <c r="E1721" s="49"/>
      <c r="F1721" s="49"/>
      <c r="G1721" s="49"/>
      <c r="H1721" s="49"/>
      <c r="I1721" s="49"/>
      <c r="J1721" s="50"/>
      <c r="K1721" s="45">
        <f t="shared" si="74"/>
        <v>0</v>
      </c>
    </row>
    <row r="1722" spans="1:11">
      <c r="A1722" s="97"/>
      <c r="B1722" s="97"/>
      <c r="C1722" s="67">
        <v>499</v>
      </c>
      <c r="D1722" s="14" t="s">
        <v>43</v>
      </c>
      <c r="E1722" s="49"/>
      <c r="F1722" s="49"/>
      <c r="G1722" s="49"/>
      <c r="H1722" s="49"/>
      <c r="I1722" s="49"/>
      <c r="J1722" s="50"/>
      <c r="K1722" s="45">
        <f t="shared" si="74"/>
        <v>0</v>
      </c>
    </row>
    <row r="1723" spans="1:11">
      <c r="A1723" s="97"/>
      <c r="B1723" s="97"/>
      <c r="C1723" s="13">
        <v>511</v>
      </c>
      <c r="D1723" s="14" t="s">
        <v>28</v>
      </c>
      <c r="E1723" s="49">
        <v>28621</v>
      </c>
      <c r="F1723" s="49"/>
      <c r="G1723" s="49">
        <v>58516</v>
      </c>
      <c r="H1723" s="49"/>
      <c r="I1723" s="49">
        <v>60541</v>
      </c>
      <c r="J1723" s="50">
        <v>7031</v>
      </c>
      <c r="K1723" s="45">
        <f t="shared" si="74"/>
        <v>154709</v>
      </c>
    </row>
    <row r="1724" spans="1:11">
      <c r="A1724" s="97"/>
      <c r="B1724" s="97"/>
      <c r="C1724" s="13">
        <v>512</v>
      </c>
      <c r="D1724" s="14" t="s">
        <v>29</v>
      </c>
      <c r="E1724" s="49">
        <v>1117</v>
      </c>
      <c r="F1724" s="49"/>
      <c r="G1724" s="49">
        <v>347</v>
      </c>
      <c r="H1724" s="49"/>
      <c r="I1724" s="49">
        <v>3488</v>
      </c>
      <c r="J1724" s="50">
        <v>629</v>
      </c>
      <c r="K1724" s="45">
        <f t="shared" si="74"/>
        <v>5581</v>
      </c>
    </row>
    <row r="1725" spans="1:11">
      <c r="C1725" s="67">
        <v>513</v>
      </c>
      <c r="D1725" s="14" t="s">
        <v>30</v>
      </c>
      <c r="E1725" s="49"/>
      <c r="F1725" s="49"/>
      <c r="G1725" s="49"/>
      <c r="H1725" s="49"/>
      <c r="I1725" s="49">
        <v>2824</v>
      </c>
      <c r="J1725" s="50"/>
      <c r="K1725" s="45">
        <f t="shared" si="74"/>
        <v>2824</v>
      </c>
    </row>
    <row r="1726" spans="1:11">
      <c r="C1726" s="67">
        <v>521</v>
      </c>
      <c r="D1726" s="14" t="s">
        <v>44</v>
      </c>
      <c r="E1726" s="49"/>
      <c r="F1726" s="49"/>
      <c r="G1726" s="49"/>
      <c r="H1726" s="49"/>
      <c r="I1726" s="49"/>
      <c r="J1726" s="50"/>
      <c r="K1726" s="45">
        <f t="shared" si="74"/>
        <v>0</v>
      </c>
    </row>
    <row r="1727" spans="1:11">
      <c r="C1727" s="67">
        <v>522</v>
      </c>
      <c r="D1727" s="14" t="s">
        <v>39</v>
      </c>
      <c r="E1727" s="49"/>
      <c r="F1727" s="49"/>
      <c r="G1727" s="49"/>
      <c r="H1727" s="49"/>
      <c r="I1727" s="49"/>
      <c r="J1727" s="50">
        <v>91</v>
      </c>
      <c r="K1727" s="45">
        <f t="shared" si="74"/>
        <v>91</v>
      </c>
    </row>
    <row r="1728" spans="1:11">
      <c r="C1728" s="68">
        <v>523</v>
      </c>
      <c r="D1728" s="16" t="s">
        <v>248</v>
      </c>
      <c r="E1728" s="53"/>
      <c r="F1728" s="53"/>
      <c r="G1728" s="53"/>
      <c r="H1728" s="53"/>
      <c r="I1728" s="53"/>
      <c r="J1728" s="54"/>
      <c r="K1728" s="45">
        <f t="shared" si="74"/>
        <v>0</v>
      </c>
    </row>
    <row r="1729" spans="1:11">
      <c r="C1729" s="68">
        <v>541</v>
      </c>
      <c r="D1729" s="16" t="s">
        <v>40</v>
      </c>
      <c r="E1729" s="53"/>
      <c r="F1729" s="53"/>
      <c r="G1729" s="53"/>
      <c r="H1729" s="53"/>
      <c r="I1729" s="53"/>
      <c r="J1729" s="54"/>
      <c r="K1729" s="45">
        <f t="shared" si="74"/>
        <v>0</v>
      </c>
    </row>
    <row r="1730" spans="1:11">
      <c r="C1730" s="67">
        <v>611</v>
      </c>
      <c r="D1730" s="14" t="s">
        <v>186</v>
      </c>
      <c r="E1730" s="49"/>
      <c r="F1730" s="49"/>
      <c r="G1730" s="49"/>
      <c r="H1730" s="49"/>
      <c r="I1730" s="49"/>
      <c r="J1730" s="50">
        <v>31</v>
      </c>
      <c r="K1730" s="45">
        <f t="shared" si="74"/>
        <v>31</v>
      </c>
    </row>
    <row r="1731" spans="1:11">
      <c r="C1731" s="67">
        <v>612</v>
      </c>
      <c r="D1731" s="14" t="s">
        <v>187</v>
      </c>
      <c r="E1731" s="49"/>
      <c r="F1731" s="49"/>
      <c r="G1731" s="49"/>
      <c r="H1731" s="49"/>
      <c r="I1731" s="49"/>
      <c r="J1731" s="50"/>
      <c r="K1731" s="45">
        <f t="shared" si="74"/>
        <v>0</v>
      </c>
    </row>
    <row r="1732" spans="1:11">
      <c r="C1732" s="67">
        <v>613</v>
      </c>
      <c r="D1732" s="14" t="s">
        <v>188</v>
      </c>
      <c r="E1732" s="49"/>
      <c r="F1732" s="49"/>
      <c r="G1732" s="49"/>
      <c r="H1732" s="49"/>
      <c r="I1732" s="49"/>
      <c r="J1732" s="50"/>
      <c r="K1732" s="45">
        <f t="shared" si="74"/>
        <v>0</v>
      </c>
    </row>
    <row r="1733" spans="1:11" ht="13.5" thickBot="1">
      <c r="C1733" s="68">
        <v>621</v>
      </c>
      <c r="D1733" s="16" t="s">
        <v>189</v>
      </c>
      <c r="E1733" s="53"/>
      <c r="F1733" s="53"/>
      <c r="G1733" s="53"/>
      <c r="H1733" s="53"/>
      <c r="I1733" s="53"/>
      <c r="J1733" s="54">
        <v>62</v>
      </c>
      <c r="K1733" s="34">
        <f t="shared" si="74"/>
        <v>62</v>
      </c>
    </row>
    <row r="1734" spans="1:11" ht="13.5" thickBot="1">
      <c r="C1734" s="95" t="s">
        <v>10</v>
      </c>
      <c r="D1734" s="96"/>
      <c r="E1734" s="58">
        <f t="shared" ref="E1734:K1734" si="75">SUM(E1694:E1733)</f>
        <v>43544</v>
      </c>
      <c r="F1734" s="58">
        <f t="shared" si="75"/>
        <v>0</v>
      </c>
      <c r="G1734" s="58">
        <f t="shared" si="75"/>
        <v>260013</v>
      </c>
      <c r="H1734" s="58">
        <f t="shared" si="75"/>
        <v>0</v>
      </c>
      <c r="I1734" s="58">
        <f t="shared" si="75"/>
        <v>73513</v>
      </c>
      <c r="J1734" s="58">
        <f t="shared" si="75"/>
        <v>19003</v>
      </c>
      <c r="K1734" s="58">
        <f t="shared" si="75"/>
        <v>396073</v>
      </c>
    </row>
    <row r="1735" spans="1:11">
      <c r="E1735" s="60"/>
      <c r="F1735" s="60"/>
      <c r="G1735" s="60"/>
      <c r="H1735" s="60"/>
      <c r="I1735" s="60"/>
      <c r="J1735" s="60"/>
      <c r="K1735" s="60"/>
    </row>
    <row r="1736" spans="1:11">
      <c r="E1736" s="60"/>
      <c r="F1736" s="60"/>
      <c r="G1736" s="60"/>
      <c r="H1736" s="60"/>
      <c r="I1736" s="60"/>
      <c r="J1736" s="60"/>
      <c r="K1736" s="60"/>
    </row>
    <row r="1737" spans="1:11" ht="13.5" thickBot="1">
      <c r="E1737" s="60"/>
      <c r="F1737" s="60"/>
      <c r="G1737" s="60"/>
      <c r="H1737" s="60"/>
      <c r="I1737" s="60"/>
      <c r="J1737" s="60"/>
      <c r="K1737" s="60"/>
    </row>
    <row r="1738" spans="1:11" ht="26.25" thickBot="1">
      <c r="A1738" s="97">
        <v>34</v>
      </c>
      <c r="B1738" s="97" t="s">
        <v>232</v>
      </c>
      <c r="C1738" s="41" t="s">
        <v>2</v>
      </c>
      <c r="D1738" s="38" t="s">
        <v>3</v>
      </c>
      <c r="E1738" s="82" t="s">
        <v>4</v>
      </c>
      <c r="F1738" s="75" t="s">
        <v>9</v>
      </c>
      <c r="G1738" s="76" t="s">
        <v>5</v>
      </c>
      <c r="H1738" s="83" t="s">
        <v>6</v>
      </c>
      <c r="I1738" s="83" t="s">
        <v>7</v>
      </c>
      <c r="J1738" s="78" t="s">
        <v>8</v>
      </c>
      <c r="K1738" s="140" t="s">
        <v>10</v>
      </c>
    </row>
    <row r="1739" spans="1:11">
      <c r="A1739" s="97"/>
      <c r="B1739" s="97"/>
      <c r="C1739" s="12">
        <v>411</v>
      </c>
      <c r="D1739" s="15" t="s">
        <v>11</v>
      </c>
      <c r="E1739" s="45">
        <v>3672</v>
      </c>
      <c r="F1739" s="45"/>
      <c r="G1739" s="45">
        <v>274090</v>
      </c>
      <c r="H1739" s="45"/>
      <c r="I1739" s="45"/>
      <c r="J1739" s="46">
        <v>1935</v>
      </c>
      <c r="K1739" s="45">
        <f t="shared" ref="K1739:K1777" si="76">SUM(E1739:J1739)</f>
        <v>279697</v>
      </c>
    </row>
    <row r="1740" spans="1:11">
      <c r="A1740" s="97"/>
      <c r="B1740" s="97"/>
      <c r="C1740" s="13">
        <v>412</v>
      </c>
      <c r="D1740" s="14" t="s">
        <v>12</v>
      </c>
      <c r="E1740" s="49">
        <v>679</v>
      </c>
      <c r="F1740" s="49"/>
      <c r="G1740" s="49">
        <v>49417</v>
      </c>
      <c r="H1740" s="49"/>
      <c r="I1740" s="49">
        <v>49</v>
      </c>
      <c r="J1740" s="50">
        <v>331</v>
      </c>
      <c r="K1740" s="45">
        <f t="shared" si="76"/>
        <v>50476</v>
      </c>
    </row>
    <row r="1741" spans="1:11">
      <c r="A1741" s="97"/>
      <c r="B1741" s="97"/>
      <c r="C1741" s="13">
        <v>413</v>
      </c>
      <c r="D1741" s="14" t="s">
        <v>13</v>
      </c>
      <c r="E1741" s="49"/>
      <c r="F1741" s="49"/>
      <c r="G1741" s="49">
        <v>1012</v>
      </c>
      <c r="H1741" s="49"/>
      <c r="I1741" s="49"/>
      <c r="J1741" s="50">
        <v>36</v>
      </c>
      <c r="K1741" s="45">
        <f t="shared" si="76"/>
        <v>1048</v>
      </c>
    </row>
    <row r="1742" spans="1:11">
      <c r="A1742" s="97"/>
      <c r="B1742" s="97"/>
      <c r="C1742" s="13">
        <v>414</v>
      </c>
      <c r="D1742" s="14" t="s">
        <v>14</v>
      </c>
      <c r="E1742" s="49">
        <v>411</v>
      </c>
      <c r="F1742" s="49"/>
      <c r="G1742" s="49">
        <v>1146</v>
      </c>
      <c r="H1742" s="49"/>
      <c r="I1742" s="49"/>
      <c r="J1742" s="50">
        <v>484</v>
      </c>
      <c r="K1742" s="45">
        <f t="shared" si="76"/>
        <v>2041</v>
      </c>
    </row>
    <row r="1743" spans="1:11">
      <c r="A1743" s="97"/>
      <c r="B1743" s="97"/>
      <c r="C1743" s="13">
        <v>415</v>
      </c>
      <c r="D1743" s="14" t="s">
        <v>15</v>
      </c>
      <c r="E1743" s="49">
        <v>1901</v>
      </c>
      <c r="F1743" s="49"/>
      <c r="G1743" s="49">
        <v>612</v>
      </c>
      <c r="H1743" s="49"/>
      <c r="I1743" s="49"/>
      <c r="J1743" s="50">
        <v>199</v>
      </c>
      <c r="K1743" s="45">
        <f t="shared" si="76"/>
        <v>2712</v>
      </c>
    </row>
    <row r="1744" spans="1:11">
      <c r="A1744" s="97"/>
      <c r="B1744" s="97"/>
      <c r="C1744" s="13">
        <v>416</v>
      </c>
      <c r="D1744" s="14" t="s">
        <v>16</v>
      </c>
      <c r="E1744" s="49"/>
      <c r="F1744" s="49"/>
      <c r="G1744" s="49">
        <v>1531</v>
      </c>
      <c r="H1744" s="49"/>
      <c r="I1744" s="49"/>
      <c r="J1744" s="50">
        <v>725</v>
      </c>
      <c r="K1744" s="45">
        <f t="shared" si="76"/>
        <v>2256</v>
      </c>
    </row>
    <row r="1745" spans="1:11">
      <c r="A1745" s="97"/>
      <c r="B1745" s="97"/>
      <c r="C1745" s="67">
        <v>417</v>
      </c>
      <c r="D1745" s="14" t="s">
        <v>31</v>
      </c>
      <c r="E1745" s="49"/>
      <c r="F1745" s="49"/>
      <c r="G1745" s="49"/>
      <c r="H1745" s="49"/>
      <c r="I1745" s="49"/>
      <c r="J1745" s="50"/>
      <c r="K1745" s="45">
        <f t="shared" si="76"/>
        <v>0</v>
      </c>
    </row>
    <row r="1746" spans="1:11">
      <c r="A1746" s="97"/>
      <c r="B1746" s="97"/>
      <c r="C1746" s="13">
        <v>421</v>
      </c>
      <c r="D1746" s="14" t="s">
        <v>17</v>
      </c>
      <c r="E1746" s="49">
        <v>2161</v>
      </c>
      <c r="F1746" s="49"/>
      <c r="G1746" s="49">
        <v>70225</v>
      </c>
      <c r="H1746" s="49"/>
      <c r="I1746" s="49">
        <v>8</v>
      </c>
      <c r="J1746" s="50">
        <v>2144</v>
      </c>
      <c r="K1746" s="45">
        <f t="shared" si="76"/>
        <v>74538</v>
      </c>
    </row>
    <row r="1747" spans="1:11">
      <c r="A1747" s="97"/>
      <c r="B1747" s="97"/>
      <c r="C1747" s="13">
        <v>422</v>
      </c>
      <c r="D1747" s="14" t="s">
        <v>18</v>
      </c>
      <c r="E1747" s="49">
        <v>1593</v>
      </c>
      <c r="F1747" s="49"/>
      <c r="G1747" s="49">
        <v>13064</v>
      </c>
      <c r="H1747" s="49"/>
      <c r="I1747" s="49"/>
      <c r="J1747" s="50">
        <v>1339</v>
      </c>
      <c r="K1747" s="45">
        <f t="shared" si="76"/>
        <v>15996</v>
      </c>
    </row>
    <row r="1748" spans="1:11">
      <c r="A1748" s="97"/>
      <c r="B1748" s="97"/>
      <c r="C1748" s="13">
        <v>423</v>
      </c>
      <c r="D1748" s="14" t="s">
        <v>19</v>
      </c>
      <c r="E1748" s="49">
        <v>2195</v>
      </c>
      <c r="F1748" s="49"/>
      <c r="G1748" s="49">
        <v>50317</v>
      </c>
      <c r="H1748" s="49"/>
      <c r="I1748" s="49">
        <v>2585</v>
      </c>
      <c r="J1748" s="50">
        <v>10361</v>
      </c>
      <c r="K1748" s="45">
        <f t="shared" si="76"/>
        <v>65458</v>
      </c>
    </row>
    <row r="1749" spans="1:11">
      <c r="A1749" s="97"/>
      <c r="B1749" s="97"/>
      <c r="C1749" s="13">
        <v>424</v>
      </c>
      <c r="D1749" s="14" t="s">
        <v>20</v>
      </c>
      <c r="E1749" s="49">
        <v>1997</v>
      </c>
      <c r="F1749" s="49"/>
      <c r="G1749" s="49">
        <v>163303</v>
      </c>
      <c r="H1749" s="49"/>
      <c r="I1749" s="49">
        <v>743</v>
      </c>
      <c r="J1749" s="50">
        <v>54328</v>
      </c>
      <c r="K1749" s="45">
        <f t="shared" si="76"/>
        <v>220371</v>
      </c>
    </row>
    <row r="1750" spans="1:11">
      <c r="A1750" s="97"/>
      <c r="B1750" s="97"/>
      <c r="C1750" s="13">
        <v>425</v>
      </c>
      <c r="D1750" s="14" t="s">
        <v>21</v>
      </c>
      <c r="E1750" s="49">
        <v>3777</v>
      </c>
      <c r="F1750" s="49"/>
      <c r="G1750" s="49">
        <v>11203</v>
      </c>
      <c r="H1750" s="49"/>
      <c r="I1750" s="49"/>
      <c r="J1750" s="50">
        <v>710</v>
      </c>
      <c r="K1750" s="45">
        <f t="shared" si="76"/>
        <v>15690</v>
      </c>
    </row>
    <row r="1751" spans="1:11">
      <c r="A1751" s="97"/>
      <c r="B1751" s="97"/>
      <c r="C1751" s="13">
        <v>426</v>
      </c>
      <c r="D1751" s="14" t="s">
        <v>22</v>
      </c>
      <c r="E1751" s="49">
        <v>5413</v>
      </c>
      <c r="F1751" s="49"/>
      <c r="G1751" s="49">
        <v>13958</v>
      </c>
      <c r="H1751" s="49"/>
      <c r="I1751" s="49"/>
      <c r="J1751" s="50">
        <v>17310</v>
      </c>
      <c r="K1751" s="45">
        <f t="shared" si="76"/>
        <v>36681</v>
      </c>
    </row>
    <row r="1752" spans="1:11">
      <c r="A1752" s="97"/>
      <c r="B1752" s="97"/>
      <c r="C1752" s="13">
        <v>431</v>
      </c>
      <c r="D1752" s="14" t="s">
        <v>32</v>
      </c>
      <c r="E1752" s="49"/>
      <c r="F1752" s="49"/>
      <c r="G1752" s="49">
        <v>50</v>
      </c>
      <c r="H1752" s="49"/>
      <c r="I1752" s="49"/>
      <c r="J1752" s="50">
        <v>193</v>
      </c>
      <c r="K1752" s="45">
        <f t="shared" si="76"/>
        <v>243</v>
      </c>
    </row>
    <row r="1753" spans="1:11">
      <c r="A1753" s="97"/>
      <c r="B1753" s="97"/>
      <c r="C1753" s="67">
        <v>434</v>
      </c>
      <c r="D1753" s="14" t="s">
        <v>33</v>
      </c>
      <c r="E1753" s="49"/>
      <c r="F1753" s="49"/>
      <c r="G1753" s="49">
        <v>34</v>
      </c>
      <c r="H1753" s="49"/>
      <c r="I1753" s="49"/>
      <c r="J1753" s="50">
        <v>1</v>
      </c>
      <c r="K1753" s="45">
        <f t="shared" si="76"/>
        <v>35</v>
      </c>
    </row>
    <row r="1754" spans="1:11">
      <c r="A1754" s="97"/>
      <c r="B1754" s="97"/>
      <c r="C1754" s="13">
        <v>441</v>
      </c>
      <c r="D1754" s="14" t="s">
        <v>23</v>
      </c>
      <c r="E1754" s="49"/>
      <c r="F1754" s="49"/>
      <c r="G1754" s="49">
        <v>278</v>
      </c>
      <c r="H1754" s="49"/>
      <c r="I1754" s="49"/>
      <c r="J1754" s="50"/>
      <c r="K1754" s="45">
        <f t="shared" si="76"/>
        <v>278</v>
      </c>
    </row>
    <row r="1755" spans="1:11">
      <c r="A1755" s="97"/>
      <c r="B1755" s="97"/>
      <c r="C1755" s="67">
        <v>442</v>
      </c>
      <c r="D1755" s="14" t="s">
        <v>41</v>
      </c>
      <c r="E1755" s="49"/>
      <c r="F1755" s="49"/>
      <c r="G1755" s="49"/>
      <c r="H1755" s="49"/>
      <c r="I1755" s="49"/>
      <c r="J1755" s="50"/>
      <c r="K1755" s="45">
        <f t="shared" si="76"/>
        <v>0</v>
      </c>
    </row>
    <row r="1756" spans="1:11">
      <c r="A1756" s="97"/>
      <c r="B1756" s="97"/>
      <c r="C1756" s="13">
        <v>444</v>
      </c>
      <c r="D1756" s="14" t="s">
        <v>24</v>
      </c>
      <c r="E1756" s="49"/>
      <c r="F1756" s="49"/>
      <c r="G1756" s="49"/>
      <c r="H1756" s="49"/>
      <c r="I1756" s="49"/>
      <c r="J1756" s="50"/>
      <c r="K1756" s="45">
        <f t="shared" si="76"/>
        <v>0</v>
      </c>
    </row>
    <row r="1757" spans="1:11" ht="24">
      <c r="A1757" s="97"/>
      <c r="B1757" s="97"/>
      <c r="C1757" s="67">
        <v>451</v>
      </c>
      <c r="D1757" s="14" t="s">
        <v>34</v>
      </c>
      <c r="E1757" s="49"/>
      <c r="F1757" s="49"/>
      <c r="G1757" s="49">
        <v>404327</v>
      </c>
      <c r="H1757" s="49"/>
      <c r="I1757" s="49"/>
      <c r="J1757" s="50"/>
      <c r="K1757" s="45">
        <f t="shared" si="76"/>
        <v>404327</v>
      </c>
    </row>
    <row r="1758" spans="1:11">
      <c r="A1758" s="97"/>
      <c r="B1758" s="97"/>
      <c r="C1758" s="67">
        <v>462</v>
      </c>
      <c r="D1758" s="14" t="s">
        <v>42</v>
      </c>
      <c r="E1758" s="49"/>
      <c r="F1758" s="49"/>
      <c r="G1758" s="49"/>
      <c r="H1758" s="49"/>
      <c r="I1758" s="49"/>
      <c r="J1758" s="50"/>
      <c r="K1758" s="45">
        <f t="shared" si="76"/>
        <v>0</v>
      </c>
    </row>
    <row r="1759" spans="1:11">
      <c r="A1759" s="97"/>
      <c r="B1759" s="97"/>
      <c r="C1759" s="13">
        <v>463</v>
      </c>
      <c r="D1759" s="14" t="s">
        <v>35</v>
      </c>
      <c r="E1759" s="49"/>
      <c r="F1759" s="49"/>
      <c r="G1759" s="49">
        <v>21558</v>
      </c>
      <c r="H1759" s="49"/>
      <c r="I1759" s="49">
        <v>1215</v>
      </c>
      <c r="J1759" s="50"/>
      <c r="K1759" s="45">
        <f t="shared" si="76"/>
        <v>22773</v>
      </c>
    </row>
    <row r="1760" spans="1:11" ht="24">
      <c r="A1760" s="97"/>
      <c r="B1760" s="97"/>
      <c r="C1760" s="67">
        <v>464</v>
      </c>
      <c r="D1760" s="14" t="s">
        <v>36</v>
      </c>
      <c r="E1760" s="49"/>
      <c r="F1760" s="49"/>
      <c r="G1760" s="49"/>
      <c r="H1760" s="49"/>
      <c r="I1760" s="49"/>
      <c r="J1760" s="50"/>
      <c r="K1760" s="45">
        <f t="shared" si="76"/>
        <v>0</v>
      </c>
    </row>
    <row r="1761" spans="1:11">
      <c r="A1761" s="97"/>
      <c r="B1761" s="97"/>
      <c r="C1761" s="13">
        <v>472</v>
      </c>
      <c r="D1761" s="14" t="s">
        <v>37</v>
      </c>
      <c r="E1761" s="49"/>
      <c r="F1761" s="49"/>
      <c r="G1761" s="49">
        <v>19607</v>
      </c>
      <c r="H1761" s="49"/>
      <c r="I1761" s="49"/>
      <c r="J1761" s="50">
        <v>13</v>
      </c>
      <c r="K1761" s="45">
        <f t="shared" si="76"/>
        <v>19620</v>
      </c>
    </row>
    <row r="1762" spans="1:11">
      <c r="A1762" s="97"/>
      <c r="B1762" s="97"/>
      <c r="C1762" s="13">
        <v>481</v>
      </c>
      <c r="D1762" s="14" t="s">
        <v>25</v>
      </c>
      <c r="E1762" s="49"/>
      <c r="F1762" s="49"/>
      <c r="G1762" s="49">
        <v>74580</v>
      </c>
      <c r="H1762" s="49"/>
      <c r="I1762" s="49"/>
      <c r="J1762" s="50">
        <v>2</v>
      </c>
      <c r="K1762" s="45">
        <f t="shared" si="76"/>
        <v>74582</v>
      </c>
    </row>
    <row r="1763" spans="1:11" ht="24">
      <c r="A1763" s="97"/>
      <c r="B1763" s="97"/>
      <c r="C1763" s="13">
        <v>482</v>
      </c>
      <c r="D1763" s="14" t="s">
        <v>26</v>
      </c>
      <c r="E1763" s="49"/>
      <c r="F1763" s="49"/>
      <c r="G1763" s="49">
        <v>1876</v>
      </c>
      <c r="H1763" s="49"/>
      <c r="I1763" s="49">
        <v>44</v>
      </c>
      <c r="J1763" s="50">
        <v>1607</v>
      </c>
      <c r="K1763" s="45">
        <f t="shared" si="76"/>
        <v>3527</v>
      </c>
    </row>
    <row r="1764" spans="1:11" ht="24">
      <c r="A1764" s="97"/>
      <c r="B1764" s="97"/>
      <c r="C1764" s="13">
        <v>483</v>
      </c>
      <c r="D1764" s="14" t="s">
        <v>27</v>
      </c>
      <c r="E1764" s="49"/>
      <c r="F1764" s="49"/>
      <c r="G1764" s="49">
        <v>621</v>
      </c>
      <c r="H1764" s="49"/>
      <c r="I1764" s="49"/>
      <c r="J1764" s="50">
        <v>17</v>
      </c>
      <c r="K1764" s="45">
        <f t="shared" si="76"/>
        <v>638</v>
      </c>
    </row>
    <row r="1765" spans="1:11" ht="24">
      <c r="A1765" s="97"/>
      <c r="B1765" s="97"/>
      <c r="C1765" s="67">
        <v>484</v>
      </c>
      <c r="D1765" s="17" t="s">
        <v>38</v>
      </c>
      <c r="E1765" s="49"/>
      <c r="F1765" s="49"/>
      <c r="G1765" s="49">
        <v>100</v>
      </c>
      <c r="H1765" s="49"/>
      <c r="I1765" s="49"/>
      <c r="J1765" s="50"/>
      <c r="K1765" s="45">
        <f t="shared" si="76"/>
        <v>100</v>
      </c>
    </row>
    <row r="1766" spans="1:11" ht="24">
      <c r="A1766" s="97"/>
      <c r="B1766" s="97"/>
      <c r="C1766" s="67">
        <v>485</v>
      </c>
      <c r="D1766" s="17" t="s">
        <v>45</v>
      </c>
      <c r="E1766" s="49"/>
      <c r="F1766" s="49"/>
      <c r="G1766" s="49"/>
      <c r="H1766" s="49"/>
      <c r="I1766" s="49"/>
      <c r="J1766" s="50"/>
      <c r="K1766" s="45">
        <f t="shared" si="76"/>
        <v>0</v>
      </c>
    </row>
    <row r="1767" spans="1:11">
      <c r="A1767" s="97"/>
      <c r="B1767" s="97"/>
      <c r="C1767" s="67">
        <v>499</v>
      </c>
      <c r="D1767" s="14" t="s">
        <v>43</v>
      </c>
      <c r="E1767" s="49"/>
      <c r="F1767" s="49"/>
      <c r="G1767" s="49"/>
      <c r="H1767" s="49"/>
      <c r="I1767" s="49"/>
      <c r="J1767" s="50"/>
      <c r="K1767" s="45">
        <f t="shared" si="76"/>
        <v>0</v>
      </c>
    </row>
    <row r="1768" spans="1:11">
      <c r="A1768" s="97"/>
      <c r="B1768" s="97"/>
      <c r="C1768" s="13">
        <v>511</v>
      </c>
      <c r="D1768" s="14" t="s">
        <v>28</v>
      </c>
      <c r="E1768" s="49"/>
      <c r="F1768" s="49"/>
      <c r="G1768" s="49">
        <v>2548</v>
      </c>
      <c r="H1768" s="49"/>
      <c r="I1768" s="49"/>
      <c r="J1768" s="50">
        <v>318</v>
      </c>
      <c r="K1768" s="45">
        <f t="shared" si="76"/>
        <v>2866</v>
      </c>
    </row>
    <row r="1769" spans="1:11">
      <c r="A1769" s="97"/>
      <c r="B1769" s="97"/>
      <c r="C1769" s="13">
        <v>512</v>
      </c>
      <c r="D1769" s="14" t="s">
        <v>29</v>
      </c>
      <c r="E1769" s="49">
        <v>60</v>
      </c>
      <c r="F1769" s="49"/>
      <c r="G1769" s="49">
        <v>4627</v>
      </c>
      <c r="H1769" s="49"/>
      <c r="I1769" s="49"/>
      <c r="J1769" s="50">
        <v>3547</v>
      </c>
      <c r="K1769" s="45">
        <f t="shared" si="76"/>
        <v>8234</v>
      </c>
    </row>
    <row r="1770" spans="1:11">
      <c r="C1770" s="67">
        <v>513</v>
      </c>
      <c r="D1770" s="14" t="s">
        <v>30</v>
      </c>
      <c r="E1770" s="49"/>
      <c r="F1770" s="49"/>
      <c r="G1770" s="49"/>
      <c r="H1770" s="49"/>
      <c r="I1770" s="49"/>
      <c r="J1770" s="50"/>
      <c r="K1770" s="45">
        <f t="shared" si="76"/>
        <v>0</v>
      </c>
    </row>
    <row r="1771" spans="1:11">
      <c r="C1771" s="67">
        <v>521</v>
      </c>
      <c r="D1771" s="14" t="s">
        <v>44</v>
      </c>
      <c r="E1771" s="49"/>
      <c r="F1771" s="49"/>
      <c r="G1771" s="49"/>
      <c r="H1771" s="49"/>
      <c r="I1771" s="49"/>
      <c r="J1771" s="50"/>
      <c r="K1771" s="45">
        <f t="shared" si="76"/>
        <v>0</v>
      </c>
    </row>
    <row r="1772" spans="1:11">
      <c r="C1772" s="67">
        <v>522</v>
      </c>
      <c r="D1772" s="14" t="s">
        <v>39</v>
      </c>
      <c r="E1772" s="49"/>
      <c r="F1772" s="49"/>
      <c r="G1772" s="49"/>
      <c r="H1772" s="49"/>
      <c r="I1772" s="49"/>
      <c r="J1772" s="50"/>
      <c r="K1772" s="45">
        <f t="shared" si="76"/>
        <v>0</v>
      </c>
    </row>
    <row r="1773" spans="1:11">
      <c r="C1773" s="68">
        <v>541</v>
      </c>
      <c r="D1773" s="16" t="s">
        <v>40</v>
      </c>
      <c r="E1773" s="53"/>
      <c r="F1773" s="53"/>
      <c r="G1773" s="53"/>
      <c r="H1773" s="53"/>
      <c r="I1773" s="53"/>
      <c r="J1773" s="54"/>
      <c r="K1773" s="45">
        <f t="shared" si="76"/>
        <v>0</v>
      </c>
    </row>
    <row r="1774" spans="1:11">
      <c r="C1774" s="67">
        <v>611</v>
      </c>
      <c r="D1774" s="14" t="s">
        <v>186</v>
      </c>
      <c r="E1774" s="49"/>
      <c r="F1774" s="49"/>
      <c r="G1774" s="49"/>
      <c r="H1774" s="49"/>
      <c r="I1774" s="49"/>
      <c r="J1774" s="50"/>
      <c r="K1774" s="45">
        <f t="shared" si="76"/>
        <v>0</v>
      </c>
    </row>
    <row r="1775" spans="1:11">
      <c r="C1775" s="67">
        <v>612</v>
      </c>
      <c r="D1775" s="14" t="s">
        <v>187</v>
      </c>
      <c r="E1775" s="49"/>
      <c r="F1775" s="49"/>
      <c r="G1775" s="49"/>
      <c r="H1775" s="49"/>
      <c r="I1775" s="49"/>
      <c r="J1775" s="50"/>
      <c r="K1775" s="45">
        <f t="shared" si="76"/>
        <v>0</v>
      </c>
    </row>
    <row r="1776" spans="1:11">
      <c r="C1776" s="67">
        <v>613</v>
      </c>
      <c r="D1776" s="14" t="s">
        <v>188</v>
      </c>
      <c r="E1776" s="49"/>
      <c r="F1776" s="49"/>
      <c r="G1776" s="49"/>
      <c r="H1776" s="49"/>
      <c r="I1776" s="49"/>
      <c r="J1776" s="50"/>
      <c r="K1776" s="45">
        <f t="shared" si="76"/>
        <v>0</v>
      </c>
    </row>
    <row r="1777" spans="1:11">
      <c r="C1777" s="67">
        <v>621</v>
      </c>
      <c r="D1777" s="14" t="s">
        <v>189</v>
      </c>
      <c r="E1777" s="49"/>
      <c r="F1777" s="49"/>
      <c r="G1777" s="49"/>
      <c r="H1777" s="49"/>
      <c r="I1777" s="49"/>
      <c r="J1777" s="50"/>
      <c r="K1777" s="45">
        <f t="shared" si="76"/>
        <v>0</v>
      </c>
    </row>
    <row r="1778" spans="1:11">
      <c r="C1778" s="162" t="s">
        <v>10</v>
      </c>
      <c r="D1778" s="163"/>
      <c r="E1778" s="49">
        <f t="shared" ref="E1778:K1778" si="77">SUM(E1739:E1777)</f>
        <v>23859</v>
      </c>
      <c r="F1778" s="49">
        <f t="shared" si="77"/>
        <v>0</v>
      </c>
      <c r="G1778" s="49">
        <f t="shared" si="77"/>
        <v>1180084</v>
      </c>
      <c r="H1778" s="49">
        <f t="shared" si="77"/>
        <v>0</v>
      </c>
      <c r="I1778" s="49">
        <f t="shared" si="77"/>
        <v>4644</v>
      </c>
      <c r="J1778" s="49">
        <f t="shared" si="77"/>
        <v>95600</v>
      </c>
      <c r="K1778" s="49">
        <f t="shared" si="77"/>
        <v>1304187</v>
      </c>
    </row>
    <row r="1779" spans="1:11">
      <c r="E1779" s="60"/>
      <c r="F1779" s="60"/>
      <c r="G1779" s="60"/>
      <c r="H1779" s="60"/>
      <c r="I1779" s="60"/>
      <c r="J1779" s="60"/>
      <c r="K1779" s="60"/>
    </row>
    <row r="1780" spans="1:11">
      <c r="E1780" s="60"/>
      <c r="F1780" s="60"/>
      <c r="G1780" s="60"/>
      <c r="H1780" s="60"/>
      <c r="I1780" s="60"/>
      <c r="J1780" s="60"/>
      <c r="K1780" s="60"/>
    </row>
    <row r="1781" spans="1:11" ht="13.5" thickBot="1">
      <c r="E1781" s="60"/>
      <c r="F1781" s="60"/>
      <c r="G1781" s="60"/>
      <c r="H1781" s="60"/>
      <c r="I1781" s="60"/>
      <c r="J1781" s="60"/>
      <c r="K1781" s="60"/>
    </row>
    <row r="1782" spans="1:11" ht="26.25" thickBot="1">
      <c r="A1782" s="97">
        <v>35</v>
      </c>
      <c r="B1782" s="97" t="s">
        <v>233</v>
      </c>
      <c r="C1782" s="41" t="s">
        <v>2</v>
      </c>
      <c r="D1782" s="38" t="s">
        <v>3</v>
      </c>
      <c r="E1782" s="82" t="s">
        <v>4</v>
      </c>
      <c r="F1782" s="75" t="s">
        <v>9</v>
      </c>
      <c r="G1782" s="76" t="s">
        <v>5</v>
      </c>
      <c r="H1782" s="83" t="s">
        <v>6</v>
      </c>
      <c r="I1782" s="83" t="s">
        <v>7</v>
      </c>
      <c r="J1782" s="78" t="s">
        <v>8</v>
      </c>
      <c r="K1782" s="140" t="s">
        <v>10</v>
      </c>
    </row>
    <row r="1783" spans="1:11">
      <c r="A1783" s="97"/>
      <c r="B1783" s="97"/>
      <c r="C1783" s="12">
        <v>411</v>
      </c>
      <c r="D1783" s="15" t="s">
        <v>11</v>
      </c>
      <c r="E1783" s="45">
        <v>932</v>
      </c>
      <c r="F1783" s="45">
        <v>466</v>
      </c>
      <c r="G1783" s="45">
        <v>161930</v>
      </c>
      <c r="H1783" s="45"/>
      <c r="I1783" s="45"/>
      <c r="J1783" s="46">
        <v>3718</v>
      </c>
      <c r="K1783" s="45">
        <f t="shared" ref="K1783:K1823" si="78">SUM(E1783:J1783)</f>
        <v>167046</v>
      </c>
    </row>
    <row r="1784" spans="1:11">
      <c r="A1784" s="97"/>
      <c r="B1784" s="97"/>
      <c r="C1784" s="13">
        <v>412</v>
      </c>
      <c r="D1784" s="14" t="s">
        <v>12</v>
      </c>
      <c r="E1784" s="49">
        <v>170</v>
      </c>
      <c r="F1784" s="49">
        <v>80</v>
      </c>
      <c r="G1784" s="49">
        <v>28998</v>
      </c>
      <c r="H1784" s="49"/>
      <c r="I1784" s="49"/>
      <c r="J1784" s="50">
        <v>663</v>
      </c>
      <c r="K1784" s="45">
        <f t="shared" si="78"/>
        <v>29911</v>
      </c>
    </row>
    <row r="1785" spans="1:11">
      <c r="A1785" s="97"/>
      <c r="B1785" s="97"/>
      <c r="C1785" s="13">
        <v>413</v>
      </c>
      <c r="D1785" s="14" t="s">
        <v>13</v>
      </c>
      <c r="E1785" s="49"/>
      <c r="F1785" s="49"/>
      <c r="G1785" s="49">
        <v>555</v>
      </c>
      <c r="H1785" s="49"/>
      <c r="I1785" s="49"/>
      <c r="J1785" s="50"/>
      <c r="K1785" s="45">
        <f t="shared" si="78"/>
        <v>555</v>
      </c>
    </row>
    <row r="1786" spans="1:11">
      <c r="A1786" s="97"/>
      <c r="B1786" s="97"/>
      <c r="C1786" s="13">
        <v>414</v>
      </c>
      <c r="D1786" s="14" t="s">
        <v>14</v>
      </c>
      <c r="E1786" s="49">
        <v>2162</v>
      </c>
      <c r="F1786" s="49">
        <v>809</v>
      </c>
      <c r="G1786" s="49">
        <v>6443</v>
      </c>
      <c r="H1786" s="49">
        <v>49</v>
      </c>
      <c r="I1786" s="49"/>
      <c r="J1786" s="50">
        <v>1670</v>
      </c>
      <c r="K1786" s="45">
        <f t="shared" si="78"/>
        <v>11133</v>
      </c>
    </row>
    <row r="1787" spans="1:11">
      <c r="A1787" s="97"/>
      <c r="B1787" s="97"/>
      <c r="C1787" s="13">
        <v>415</v>
      </c>
      <c r="D1787" s="14" t="s">
        <v>15</v>
      </c>
      <c r="E1787" s="49"/>
      <c r="F1787" s="49"/>
      <c r="G1787" s="49">
        <v>1097</v>
      </c>
      <c r="H1787" s="49"/>
      <c r="I1787" s="49"/>
      <c r="J1787" s="50">
        <v>877</v>
      </c>
      <c r="K1787" s="45">
        <f t="shared" si="78"/>
        <v>1974</v>
      </c>
    </row>
    <row r="1788" spans="1:11">
      <c r="A1788" s="97"/>
      <c r="B1788" s="97"/>
      <c r="C1788" s="13">
        <v>416</v>
      </c>
      <c r="D1788" s="14" t="s">
        <v>16</v>
      </c>
      <c r="E1788" s="49"/>
      <c r="F1788" s="49"/>
      <c r="G1788" s="49">
        <v>496</v>
      </c>
      <c r="H1788" s="49"/>
      <c r="I1788" s="49"/>
      <c r="J1788" s="50">
        <v>456</v>
      </c>
      <c r="K1788" s="45">
        <f t="shared" si="78"/>
        <v>952</v>
      </c>
    </row>
    <row r="1789" spans="1:11">
      <c r="A1789" s="97"/>
      <c r="B1789" s="97"/>
      <c r="C1789" s="67">
        <v>417</v>
      </c>
      <c r="D1789" s="14" t="s">
        <v>31</v>
      </c>
      <c r="E1789" s="49"/>
      <c r="F1789" s="49"/>
      <c r="G1789" s="49">
        <v>5265</v>
      </c>
      <c r="H1789" s="49"/>
      <c r="I1789" s="49"/>
      <c r="J1789" s="50"/>
      <c r="K1789" s="45">
        <f t="shared" si="78"/>
        <v>5265</v>
      </c>
    </row>
    <row r="1790" spans="1:11">
      <c r="A1790" s="97"/>
      <c r="B1790" s="97"/>
      <c r="C1790" s="13">
        <v>421</v>
      </c>
      <c r="D1790" s="14" t="s">
        <v>17</v>
      </c>
      <c r="E1790" s="49">
        <v>3430</v>
      </c>
      <c r="F1790" s="49">
        <v>523</v>
      </c>
      <c r="G1790" s="49">
        <v>45230</v>
      </c>
      <c r="H1790" s="49"/>
      <c r="I1790" s="49"/>
      <c r="J1790" s="50">
        <v>4349</v>
      </c>
      <c r="K1790" s="45">
        <f t="shared" si="78"/>
        <v>53532</v>
      </c>
    </row>
    <row r="1791" spans="1:11">
      <c r="A1791" s="97"/>
      <c r="B1791" s="97"/>
      <c r="C1791" s="13">
        <v>422</v>
      </c>
      <c r="D1791" s="14" t="s">
        <v>18</v>
      </c>
      <c r="E1791" s="49">
        <v>488</v>
      </c>
      <c r="F1791" s="49">
        <v>250</v>
      </c>
      <c r="G1791" s="49">
        <v>23253</v>
      </c>
      <c r="H1791" s="49"/>
      <c r="I1791" s="49"/>
      <c r="J1791" s="50">
        <v>691</v>
      </c>
      <c r="K1791" s="45">
        <f t="shared" si="78"/>
        <v>24682</v>
      </c>
    </row>
    <row r="1792" spans="1:11">
      <c r="A1792" s="97"/>
      <c r="B1792" s="97"/>
      <c r="C1792" s="13">
        <v>423</v>
      </c>
      <c r="D1792" s="14" t="s">
        <v>19</v>
      </c>
      <c r="E1792" s="49">
        <v>808</v>
      </c>
      <c r="F1792" s="49">
        <v>436</v>
      </c>
      <c r="G1792" s="49">
        <v>29361</v>
      </c>
      <c r="H1792" s="49"/>
      <c r="I1792" s="49">
        <v>97</v>
      </c>
      <c r="J1792" s="50">
        <v>4345</v>
      </c>
      <c r="K1792" s="45">
        <f t="shared" si="78"/>
        <v>35047</v>
      </c>
    </row>
    <row r="1793" spans="1:11">
      <c r="A1793" s="97"/>
      <c r="B1793" s="97"/>
      <c r="C1793" s="13">
        <v>424</v>
      </c>
      <c r="D1793" s="14" t="s">
        <v>20</v>
      </c>
      <c r="E1793" s="49"/>
      <c r="F1793" s="49"/>
      <c r="G1793" s="49">
        <v>30102</v>
      </c>
      <c r="H1793" s="49"/>
      <c r="I1793" s="49"/>
      <c r="J1793" s="50">
        <v>1231</v>
      </c>
      <c r="K1793" s="45">
        <f t="shared" si="78"/>
        <v>31333</v>
      </c>
    </row>
    <row r="1794" spans="1:11">
      <c r="A1794" s="97"/>
      <c r="B1794" s="97"/>
      <c r="C1794" s="13">
        <v>425</v>
      </c>
      <c r="D1794" s="14" t="s">
        <v>21</v>
      </c>
      <c r="E1794" s="49">
        <v>46</v>
      </c>
      <c r="F1794" s="49">
        <v>1200</v>
      </c>
      <c r="G1794" s="49">
        <v>28475</v>
      </c>
      <c r="H1794" s="49">
        <v>2439</v>
      </c>
      <c r="I1794" s="49"/>
      <c r="J1794" s="50">
        <v>9462</v>
      </c>
      <c r="K1794" s="45">
        <f t="shared" si="78"/>
        <v>41622</v>
      </c>
    </row>
    <row r="1795" spans="1:11">
      <c r="A1795" s="97"/>
      <c r="B1795" s="97"/>
      <c r="C1795" s="13">
        <v>426</v>
      </c>
      <c r="D1795" s="14" t="s">
        <v>22</v>
      </c>
      <c r="E1795" s="49">
        <v>2551</v>
      </c>
      <c r="F1795" s="49">
        <v>2808</v>
      </c>
      <c r="G1795" s="49">
        <v>17633</v>
      </c>
      <c r="H1795" s="49"/>
      <c r="I1795" s="49">
        <v>20</v>
      </c>
      <c r="J1795" s="50">
        <v>13381</v>
      </c>
      <c r="K1795" s="45">
        <f t="shared" si="78"/>
        <v>36393</v>
      </c>
    </row>
    <row r="1796" spans="1:11">
      <c r="A1796" s="97"/>
      <c r="B1796" s="97"/>
      <c r="C1796" s="13">
        <v>431</v>
      </c>
      <c r="D1796" s="14" t="s">
        <v>32</v>
      </c>
      <c r="E1796" s="49">
        <v>63</v>
      </c>
      <c r="F1796" s="49"/>
      <c r="G1796" s="49"/>
      <c r="H1796" s="49"/>
      <c r="I1796" s="49"/>
      <c r="J1796" s="50">
        <v>2167</v>
      </c>
      <c r="K1796" s="45">
        <f t="shared" si="78"/>
        <v>2230</v>
      </c>
    </row>
    <row r="1797" spans="1:11">
      <c r="A1797" s="97"/>
      <c r="B1797" s="97"/>
      <c r="C1797" s="67">
        <v>434</v>
      </c>
      <c r="D1797" s="14" t="s">
        <v>33</v>
      </c>
      <c r="E1797" s="49"/>
      <c r="F1797" s="49"/>
      <c r="G1797" s="49"/>
      <c r="H1797" s="49"/>
      <c r="I1797" s="49"/>
      <c r="J1797" s="50"/>
      <c r="K1797" s="45">
        <f t="shared" si="78"/>
        <v>0</v>
      </c>
    </row>
    <row r="1798" spans="1:11">
      <c r="A1798" s="97"/>
      <c r="B1798" s="97"/>
      <c r="C1798" s="13">
        <v>441</v>
      </c>
      <c r="D1798" s="14" t="s">
        <v>23</v>
      </c>
      <c r="E1798" s="49"/>
      <c r="F1798" s="49"/>
      <c r="G1798" s="49">
        <v>9889</v>
      </c>
      <c r="H1798" s="49"/>
      <c r="I1798" s="49"/>
      <c r="J1798" s="50"/>
      <c r="K1798" s="45">
        <f t="shared" si="78"/>
        <v>9889</v>
      </c>
    </row>
    <row r="1799" spans="1:11">
      <c r="A1799" s="97"/>
      <c r="B1799" s="97"/>
      <c r="C1799" s="67">
        <v>442</v>
      </c>
      <c r="D1799" s="14" t="s">
        <v>41</v>
      </c>
      <c r="E1799" s="49"/>
      <c r="F1799" s="49"/>
      <c r="G1799" s="49"/>
      <c r="H1799" s="49"/>
      <c r="I1799" s="49"/>
      <c r="J1799" s="50"/>
      <c r="K1799" s="45">
        <f t="shared" si="78"/>
        <v>0</v>
      </c>
    </row>
    <row r="1800" spans="1:11">
      <c r="A1800" s="97"/>
      <c r="B1800" s="97"/>
      <c r="C1800" s="13">
        <v>444</v>
      </c>
      <c r="D1800" s="14" t="s">
        <v>24</v>
      </c>
      <c r="E1800" s="49"/>
      <c r="F1800" s="49"/>
      <c r="G1800" s="49">
        <v>300</v>
      </c>
      <c r="H1800" s="49"/>
      <c r="I1800" s="49"/>
      <c r="J1800" s="50"/>
      <c r="K1800" s="45">
        <f t="shared" si="78"/>
        <v>300</v>
      </c>
    </row>
    <row r="1801" spans="1:11" ht="24">
      <c r="A1801" s="97"/>
      <c r="B1801" s="97"/>
      <c r="C1801" s="67">
        <v>451</v>
      </c>
      <c r="D1801" s="14" t="s">
        <v>34</v>
      </c>
      <c r="E1801" s="49"/>
      <c r="F1801" s="49"/>
      <c r="G1801" s="49">
        <v>45002</v>
      </c>
      <c r="H1801" s="49"/>
      <c r="I1801" s="49"/>
      <c r="J1801" s="50"/>
      <c r="K1801" s="45">
        <f t="shared" si="78"/>
        <v>45002</v>
      </c>
    </row>
    <row r="1802" spans="1:11">
      <c r="A1802" s="97"/>
      <c r="B1802" s="97"/>
      <c r="C1802" s="67">
        <v>452</v>
      </c>
      <c r="D1802" s="14" t="s">
        <v>196</v>
      </c>
      <c r="E1802" s="49"/>
      <c r="F1802" s="49"/>
      <c r="G1802" s="49"/>
      <c r="H1802" s="49"/>
      <c r="I1802" s="49"/>
      <c r="J1802" s="50">
        <v>26</v>
      </c>
      <c r="K1802" s="45">
        <f t="shared" si="78"/>
        <v>26</v>
      </c>
    </row>
    <row r="1803" spans="1:11">
      <c r="A1803" s="97"/>
      <c r="B1803" s="97"/>
      <c r="C1803" s="67">
        <v>462</v>
      </c>
      <c r="D1803" s="14" t="s">
        <v>42</v>
      </c>
      <c r="E1803" s="49"/>
      <c r="F1803" s="49"/>
      <c r="G1803" s="49"/>
      <c r="H1803" s="49"/>
      <c r="I1803" s="49"/>
      <c r="J1803" s="50"/>
      <c r="K1803" s="45">
        <f t="shared" si="78"/>
        <v>0</v>
      </c>
    </row>
    <row r="1804" spans="1:11">
      <c r="A1804" s="97"/>
      <c r="B1804" s="97"/>
      <c r="C1804" s="13">
        <v>463</v>
      </c>
      <c r="D1804" s="14" t="s">
        <v>35</v>
      </c>
      <c r="E1804" s="49"/>
      <c r="F1804" s="49">
        <v>100</v>
      </c>
      <c r="G1804" s="49">
        <v>64839</v>
      </c>
      <c r="H1804" s="49"/>
      <c r="I1804" s="49"/>
      <c r="J1804" s="50">
        <v>3092</v>
      </c>
      <c r="K1804" s="45">
        <f t="shared" si="78"/>
        <v>68031</v>
      </c>
    </row>
    <row r="1805" spans="1:11" ht="24">
      <c r="A1805" s="97"/>
      <c r="B1805" s="97"/>
      <c r="C1805" s="67">
        <v>464</v>
      </c>
      <c r="D1805" s="14" t="s">
        <v>36</v>
      </c>
      <c r="E1805" s="49"/>
      <c r="F1805" s="49"/>
      <c r="G1805" s="49"/>
      <c r="H1805" s="49"/>
      <c r="I1805" s="49"/>
      <c r="J1805" s="50"/>
      <c r="K1805" s="45">
        <f t="shared" si="78"/>
        <v>0</v>
      </c>
    </row>
    <row r="1806" spans="1:11">
      <c r="A1806" s="97"/>
      <c r="B1806" s="97"/>
      <c r="C1806" s="67">
        <v>471</v>
      </c>
      <c r="D1806" s="14" t="s">
        <v>249</v>
      </c>
      <c r="E1806" s="49"/>
      <c r="F1806" s="49"/>
      <c r="G1806" s="49">
        <v>18</v>
      </c>
      <c r="H1806" s="49"/>
      <c r="I1806" s="49"/>
      <c r="J1806" s="50"/>
      <c r="K1806" s="45">
        <f t="shared" si="78"/>
        <v>18</v>
      </c>
    </row>
    <row r="1807" spans="1:11">
      <c r="A1807" s="97"/>
      <c r="B1807" s="97"/>
      <c r="C1807" s="13">
        <v>472</v>
      </c>
      <c r="D1807" s="14" t="s">
        <v>37</v>
      </c>
      <c r="E1807" s="49"/>
      <c r="F1807" s="49"/>
      <c r="G1807" s="49">
        <v>11844</v>
      </c>
      <c r="H1807" s="49"/>
      <c r="I1807" s="49"/>
      <c r="J1807" s="50"/>
      <c r="K1807" s="45">
        <f t="shared" si="78"/>
        <v>11844</v>
      </c>
    </row>
    <row r="1808" spans="1:11">
      <c r="A1808" s="97"/>
      <c r="B1808" s="97"/>
      <c r="C1808" s="13">
        <v>481</v>
      </c>
      <c r="D1808" s="14" t="s">
        <v>25</v>
      </c>
      <c r="E1808" s="49"/>
      <c r="F1808" s="49">
        <v>50</v>
      </c>
      <c r="G1808" s="49">
        <v>25254</v>
      </c>
      <c r="H1808" s="49"/>
      <c r="I1808" s="49"/>
      <c r="J1808" s="50">
        <v>6116</v>
      </c>
      <c r="K1808" s="45">
        <f t="shared" si="78"/>
        <v>31420</v>
      </c>
    </row>
    <row r="1809" spans="1:11" ht="24">
      <c r="A1809" s="97"/>
      <c r="B1809" s="97"/>
      <c r="C1809" s="13">
        <v>482</v>
      </c>
      <c r="D1809" s="14" t="s">
        <v>26</v>
      </c>
      <c r="E1809" s="49"/>
      <c r="F1809" s="49"/>
      <c r="G1809" s="49">
        <v>1790</v>
      </c>
      <c r="H1809" s="49"/>
      <c r="I1809" s="49"/>
      <c r="J1809" s="50">
        <v>169</v>
      </c>
      <c r="K1809" s="45">
        <f t="shared" si="78"/>
        <v>1959</v>
      </c>
    </row>
    <row r="1810" spans="1:11" ht="24">
      <c r="A1810" s="97"/>
      <c r="B1810" s="97"/>
      <c r="C1810" s="13">
        <v>483</v>
      </c>
      <c r="D1810" s="14" t="s">
        <v>27</v>
      </c>
      <c r="E1810" s="49"/>
      <c r="F1810" s="49"/>
      <c r="G1810" s="49">
        <v>18</v>
      </c>
      <c r="H1810" s="49"/>
      <c r="I1810" s="49"/>
      <c r="J1810" s="50"/>
      <c r="K1810" s="45">
        <f t="shared" si="78"/>
        <v>18</v>
      </c>
    </row>
    <row r="1811" spans="1:11" ht="24">
      <c r="A1811" s="97"/>
      <c r="B1811" s="97"/>
      <c r="C1811" s="67">
        <v>484</v>
      </c>
      <c r="D1811" s="17" t="s">
        <v>38</v>
      </c>
      <c r="E1811" s="49"/>
      <c r="F1811" s="49"/>
      <c r="G1811" s="49">
        <v>50</v>
      </c>
      <c r="H1811" s="49"/>
      <c r="I1811" s="49"/>
      <c r="J1811" s="50">
        <v>31</v>
      </c>
      <c r="K1811" s="45">
        <f t="shared" si="78"/>
        <v>81</v>
      </c>
    </row>
    <row r="1812" spans="1:11" ht="24">
      <c r="A1812" s="97"/>
      <c r="B1812" s="97"/>
      <c r="C1812" s="67">
        <v>485</v>
      </c>
      <c r="D1812" s="17" t="s">
        <v>45</v>
      </c>
      <c r="E1812" s="49"/>
      <c r="F1812" s="49"/>
      <c r="G1812" s="49"/>
      <c r="H1812" s="49"/>
      <c r="I1812" s="49"/>
      <c r="J1812" s="50"/>
      <c r="K1812" s="45">
        <f t="shared" si="78"/>
        <v>0</v>
      </c>
    </row>
    <row r="1813" spans="1:11">
      <c r="A1813" s="97"/>
      <c r="B1813" s="97"/>
      <c r="C1813" s="67">
        <v>499</v>
      </c>
      <c r="D1813" s="14" t="s">
        <v>43</v>
      </c>
      <c r="E1813" s="49"/>
      <c r="F1813" s="49"/>
      <c r="G1813" s="49"/>
      <c r="H1813" s="49"/>
      <c r="I1813" s="49"/>
      <c r="J1813" s="50"/>
      <c r="K1813" s="45">
        <f t="shared" si="78"/>
        <v>0</v>
      </c>
    </row>
    <row r="1814" spans="1:11">
      <c r="A1814" s="97"/>
      <c r="B1814" s="97"/>
      <c r="C1814" s="13">
        <v>511</v>
      </c>
      <c r="D1814" s="14" t="s">
        <v>28</v>
      </c>
      <c r="E1814" s="49"/>
      <c r="F1814" s="49"/>
      <c r="G1814" s="49">
        <v>75184</v>
      </c>
      <c r="H1814" s="49"/>
      <c r="I1814" s="49"/>
      <c r="J1814" s="50">
        <v>6461</v>
      </c>
      <c r="K1814" s="45">
        <f t="shared" si="78"/>
        <v>81645</v>
      </c>
    </row>
    <row r="1815" spans="1:11">
      <c r="A1815" s="97"/>
      <c r="B1815" s="97"/>
      <c r="C1815" s="13">
        <v>512</v>
      </c>
      <c r="D1815" s="14" t="s">
        <v>29</v>
      </c>
      <c r="E1815" s="49"/>
      <c r="F1815" s="49">
        <v>156</v>
      </c>
      <c r="G1815" s="49">
        <v>7119</v>
      </c>
      <c r="H1815" s="49"/>
      <c r="I1815" s="49"/>
      <c r="J1815" s="50">
        <v>924</v>
      </c>
      <c r="K1815" s="45">
        <f t="shared" si="78"/>
        <v>8199</v>
      </c>
    </row>
    <row r="1816" spans="1:11">
      <c r="C1816" s="67">
        <v>513</v>
      </c>
      <c r="D1816" s="14" t="s">
        <v>30</v>
      </c>
      <c r="E1816" s="49"/>
      <c r="F1816" s="49"/>
      <c r="G1816" s="49"/>
      <c r="H1816" s="49"/>
      <c r="I1816" s="49"/>
      <c r="J1816" s="50"/>
      <c r="K1816" s="45">
        <f t="shared" si="78"/>
        <v>0</v>
      </c>
    </row>
    <row r="1817" spans="1:11">
      <c r="C1817" s="67">
        <v>521</v>
      </c>
      <c r="D1817" s="14" t="s">
        <v>44</v>
      </c>
      <c r="E1817" s="49"/>
      <c r="F1817" s="49"/>
      <c r="G1817" s="49"/>
      <c r="H1817" s="49"/>
      <c r="I1817" s="49"/>
      <c r="J1817" s="50"/>
      <c r="K1817" s="45">
        <f t="shared" si="78"/>
        <v>0</v>
      </c>
    </row>
    <row r="1818" spans="1:11">
      <c r="C1818" s="67">
        <v>522</v>
      </c>
      <c r="D1818" s="14" t="s">
        <v>39</v>
      </c>
      <c r="E1818" s="49"/>
      <c r="F1818" s="49"/>
      <c r="G1818" s="49"/>
      <c r="H1818" s="49"/>
      <c r="I1818" s="49"/>
      <c r="J1818" s="50"/>
      <c r="K1818" s="45">
        <f t="shared" si="78"/>
        <v>0</v>
      </c>
    </row>
    <row r="1819" spans="1:11">
      <c r="C1819" s="68">
        <v>541</v>
      </c>
      <c r="D1819" s="16" t="s">
        <v>40</v>
      </c>
      <c r="E1819" s="53"/>
      <c r="F1819" s="53"/>
      <c r="G1819" s="53">
        <v>1600</v>
      </c>
      <c r="H1819" s="53"/>
      <c r="I1819" s="53"/>
      <c r="J1819" s="54"/>
      <c r="K1819" s="45">
        <f t="shared" si="78"/>
        <v>1600</v>
      </c>
    </row>
    <row r="1820" spans="1:11">
      <c r="C1820" s="67">
        <v>611</v>
      </c>
      <c r="D1820" s="14" t="s">
        <v>186</v>
      </c>
      <c r="E1820" s="49"/>
      <c r="F1820" s="49"/>
      <c r="G1820" s="49">
        <v>2342</v>
      </c>
      <c r="H1820" s="49"/>
      <c r="I1820" s="49"/>
      <c r="J1820" s="50">
        <v>13</v>
      </c>
      <c r="K1820" s="45">
        <f t="shared" si="78"/>
        <v>2355</v>
      </c>
    </row>
    <row r="1821" spans="1:11">
      <c r="C1821" s="67">
        <v>612</v>
      </c>
      <c r="D1821" s="14" t="s">
        <v>187</v>
      </c>
      <c r="E1821" s="49"/>
      <c r="F1821" s="49"/>
      <c r="G1821" s="49"/>
      <c r="H1821" s="49"/>
      <c r="I1821" s="49"/>
      <c r="J1821" s="50"/>
      <c r="K1821" s="45">
        <f t="shared" si="78"/>
        <v>0</v>
      </c>
    </row>
    <row r="1822" spans="1:11">
      <c r="C1822" s="67">
        <v>613</v>
      </c>
      <c r="D1822" s="14" t="s">
        <v>188</v>
      </c>
      <c r="E1822" s="49"/>
      <c r="F1822" s="49"/>
      <c r="G1822" s="49"/>
      <c r="H1822" s="49"/>
      <c r="I1822" s="49"/>
      <c r="J1822" s="50"/>
      <c r="K1822" s="45">
        <f t="shared" si="78"/>
        <v>0</v>
      </c>
    </row>
    <row r="1823" spans="1:11">
      <c r="C1823" s="67">
        <v>621</v>
      </c>
      <c r="D1823" s="14" t="s">
        <v>189</v>
      </c>
      <c r="E1823" s="49"/>
      <c r="F1823" s="49"/>
      <c r="G1823" s="49"/>
      <c r="H1823" s="49"/>
      <c r="I1823" s="49"/>
      <c r="J1823" s="50"/>
      <c r="K1823" s="45">
        <f t="shared" si="78"/>
        <v>0</v>
      </c>
    </row>
    <row r="1824" spans="1:11">
      <c r="C1824" s="162" t="s">
        <v>10</v>
      </c>
      <c r="D1824" s="163"/>
      <c r="E1824" s="49">
        <f t="shared" ref="E1824:K1824" si="79">SUM(E1783:E1823)</f>
        <v>10650</v>
      </c>
      <c r="F1824" s="49">
        <f t="shared" si="79"/>
        <v>6878</v>
      </c>
      <c r="G1824" s="49">
        <f t="shared" si="79"/>
        <v>624087</v>
      </c>
      <c r="H1824" s="49">
        <f t="shared" si="79"/>
        <v>2488</v>
      </c>
      <c r="I1824" s="49">
        <f t="shared" si="79"/>
        <v>117</v>
      </c>
      <c r="J1824" s="49">
        <f t="shared" si="79"/>
        <v>59842</v>
      </c>
      <c r="K1824" s="49">
        <f t="shared" si="79"/>
        <v>704062</v>
      </c>
    </row>
    <row r="1825" spans="1:11">
      <c r="E1825" s="60"/>
      <c r="F1825" s="60"/>
      <c r="G1825" s="60"/>
      <c r="H1825" s="60"/>
      <c r="I1825" s="60"/>
      <c r="J1825" s="60"/>
      <c r="K1825" s="60"/>
    </row>
    <row r="1826" spans="1:11">
      <c r="E1826" s="60"/>
      <c r="F1826" s="60"/>
      <c r="G1826" s="60"/>
      <c r="H1826" s="60"/>
      <c r="I1826" s="60"/>
      <c r="J1826" s="60"/>
      <c r="K1826" s="60"/>
    </row>
    <row r="1827" spans="1:11" ht="13.5" thickBot="1">
      <c r="E1827" s="60"/>
      <c r="F1827" s="60"/>
      <c r="G1827" s="60"/>
      <c r="H1827" s="60"/>
      <c r="I1827" s="60"/>
      <c r="J1827" s="60"/>
      <c r="K1827" s="60"/>
    </row>
    <row r="1828" spans="1:11" ht="26.25" thickBot="1">
      <c r="A1828" s="97">
        <v>36</v>
      </c>
      <c r="B1828" s="97" t="s">
        <v>234</v>
      </c>
      <c r="C1828" s="41" t="s">
        <v>2</v>
      </c>
      <c r="D1828" s="38" t="s">
        <v>3</v>
      </c>
      <c r="E1828" s="82" t="s">
        <v>4</v>
      </c>
      <c r="F1828" s="75" t="s">
        <v>9</v>
      </c>
      <c r="G1828" s="76" t="s">
        <v>5</v>
      </c>
      <c r="H1828" s="83" t="s">
        <v>6</v>
      </c>
      <c r="I1828" s="83" t="s">
        <v>7</v>
      </c>
      <c r="J1828" s="78" t="s">
        <v>8</v>
      </c>
      <c r="K1828" s="140" t="s">
        <v>10</v>
      </c>
    </row>
    <row r="1829" spans="1:11">
      <c r="A1829" s="97"/>
      <c r="B1829" s="97"/>
      <c r="C1829" s="12">
        <v>411</v>
      </c>
      <c r="D1829" s="15" t="s">
        <v>11</v>
      </c>
      <c r="E1829" s="45">
        <v>3856</v>
      </c>
      <c r="F1829" s="45"/>
      <c r="G1829" s="45">
        <v>82020</v>
      </c>
      <c r="H1829" s="45"/>
      <c r="I1829" s="45"/>
      <c r="J1829" s="46">
        <v>10909</v>
      </c>
      <c r="K1829" s="45">
        <f t="shared" ref="K1829:K1868" si="80">SUM(E1829:J1829)</f>
        <v>96785</v>
      </c>
    </row>
    <row r="1830" spans="1:11">
      <c r="A1830" s="97"/>
      <c r="B1830" s="97"/>
      <c r="C1830" s="13">
        <v>412</v>
      </c>
      <c r="D1830" s="14" t="s">
        <v>12</v>
      </c>
      <c r="E1830" s="49">
        <v>674</v>
      </c>
      <c r="F1830" s="49"/>
      <c r="G1830" s="49">
        <v>14730</v>
      </c>
      <c r="H1830" s="49"/>
      <c r="I1830" s="49"/>
      <c r="J1830" s="50">
        <v>1737</v>
      </c>
      <c r="K1830" s="45">
        <f t="shared" si="80"/>
        <v>17141</v>
      </c>
    </row>
    <row r="1831" spans="1:11">
      <c r="A1831" s="97"/>
      <c r="B1831" s="97"/>
      <c r="C1831" s="13">
        <v>413</v>
      </c>
      <c r="D1831" s="14" t="s">
        <v>13</v>
      </c>
      <c r="E1831" s="49"/>
      <c r="F1831" s="49"/>
      <c r="G1831" s="49">
        <v>1312</v>
      </c>
      <c r="H1831" s="49"/>
      <c r="I1831" s="49"/>
      <c r="J1831" s="50">
        <v>314</v>
      </c>
      <c r="K1831" s="45">
        <f t="shared" si="80"/>
        <v>1626</v>
      </c>
    </row>
    <row r="1832" spans="1:11">
      <c r="A1832" s="97"/>
      <c r="B1832" s="97"/>
      <c r="C1832" s="13">
        <v>414</v>
      </c>
      <c r="D1832" s="14" t="s">
        <v>14</v>
      </c>
      <c r="E1832" s="49"/>
      <c r="F1832" s="49"/>
      <c r="G1832" s="49">
        <v>2774</v>
      </c>
      <c r="H1832" s="49"/>
      <c r="I1832" s="49"/>
      <c r="J1832" s="50">
        <v>127</v>
      </c>
      <c r="K1832" s="45">
        <f t="shared" si="80"/>
        <v>2901</v>
      </c>
    </row>
    <row r="1833" spans="1:11">
      <c r="A1833" s="97"/>
      <c r="B1833" s="97"/>
      <c r="C1833" s="13">
        <v>415</v>
      </c>
      <c r="D1833" s="14" t="s">
        <v>15</v>
      </c>
      <c r="E1833" s="49"/>
      <c r="F1833" s="49"/>
      <c r="G1833" s="49">
        <v>411</v>
      </c>
      <c r="H1833" s="49"/>
      <c r="I1833" s="49"/>
      <c r="J1833" s="50">
        <v>290</v>
      </c>
      <c r="K1833" s="45">
        <f t="shared" si="80"/>
        <v>701</v>
      </c>
    </row>
    <row r="1834" spans="1:11">
      <c r="A1834" s="97"/>
      <c r="B1834" s="97"/>
      <c r="C1834" s="13">
        <v>416</v>
      </c>
      <c r="D1834" s="14" t="s">
        <v>16</v>
      </c>
      <c r="E1834" s="49"/>
      <c r="F1834" s="49"/>
      <c r="G1834" s="49">
        <v>4830</v>
      </c>
      <c r="H1834" s="49"/>
      <c r="I1834" s="49"/>
      <c r="J1834" s="50">
        <v>380</v>
      </c>
      <c r="K1834" s="45">
        <f t="shared" si="80"/>
        <v>5210</v>
      </c>
    </row>
    <row r="1835" spans="1:11">
      <c r="A1835" s="97"/>
      <c r="B1835" s="97"/>
      <c r="C1835" s="67">
        <v>417</v>
      </c>
      <c r="D1835" s="14" t="s">
        <v>31</v>
      </c>
      <c r="E1835" s="49"/>
      <c r="F1835" s="49"/>
      <c r="G1835" s="49">
        <v>3694</v>
      </c>
      <c r="H1835" s="49"/>
      <c r="I1835" s="49"/>
      <c r="J1835" s="50"/>
      <c r="K1835" s="45">
        <f t="shared" si="80"/>
        <v>3694</v>
      </c>
    </row>
    <row r="1836" spans="1:11">
      <c r="A1836" s="97"/>
      <c r="B1836" s="97"/>
      <c r="C1836" s="13">
        <v>421</v>
      </c>
      <c r="D1836" s="14" t="s">
        <v>17</v>
      </c>
      <c r="E1836" s="49"/>
      <c r="F1836" s="49"/>
      <c r="G1836" s="49">
        <v>23673</v>
      </c>
      <c r="H1836" s="49"/>
      <c r="I1836" s="49"/>
      <c r="J1836" s="50">
        <v>2986</v>
      </c>
      <c r="K1836" s="45">
        <f t="shared" si="80"/>
        <v>26659</v>
      </c>
    </row>
    <row r="1837" spans="1:11">
      <c r="A1837" s="97"/>
      <c r="B1837" s="97"/>
      <c r="C1837" s="13">
        <v>422</v>
      </c>
      <c r="D1837" s="14" t="s">
        <v>18</v>
      </c>
      <c r="E1837" s="49"/>
      <c r="F1837" s="49"/>
      <c r="G1837" s="49">
        <v>1908</v>
      </c>
      <c r="H1837" s="49"/>
      <c r="I1837" s="49"/>
      <c r="J1837" s="50">
        <v>1106</v>
      </c>
      <c r="K1837" s="45">
        <f t="shared" si="80"/>
        <v>3014</v>
      </c>
    </row>
    <row r="1838" spans="1:11">
      <c r="A1838" s="97"/>
      <c r="B1838" s="97"/>
      <c r="C1838" s="13">
        <v>423</v>
      </c>
      <c r="D1838" s="14" t="s">
        <v>19</v>
      </c>
      <c r="E1838" s="49">
        <v>2000</v>
      </c>
      <c r="F1838" s="49"/>
      <c r="G1838" s="49">
        <v>19942</v>
      </c>
      <c r="H1838" s="49"/>
      <c r="I1838" s="49"/>
      <c r="J1838" s="50">
        <v>4603</v>
      </c>
      <c r="K1838" s="45">
        <f t="shared" si="80"/>
        <v>26545</v>
      </c>
    </row>
    <row r="1839" spans="1:11">
      <c r="A1839" s="97"/>
      <c r="B1839" s="97"/>
      <c r="C1839" s="13">
        <v>424</v>
      </c>
      <c r="D1839" s="14" t="s">
        <v>20</v>
      </c>
      <c r="E1839" s="49">
        <v>2500</v>
      </c>
      <c r="F1839" s="49"/>
      <c r="G1839" s="49">
        <v>15537</v>
      </c>
      <c r="H1839" s="49"/>
      <c r="I1839" s="49"/>
      <c r="J1839" s="50">
        <v>275</v>
      </c>
      <c r="K1839" s="45">
        <f t="shared" si="80"/>
        <v>18312</v>
      </c>
    </row>
    <row r="1840" spans="1:11">
      <c r="A1840" s="97"/>
      <c r="B1840" s="97"/>
      <c r="C1840" s="13">
        <v>425</v>
      </c>
      <c r="D1840" s="14" t="s">
        <v>21</v>
      </c>
      <c r="E1840" s="49"/>
      <c r="F1840" s="49"/>
      <c r="G1840" s="49">
        <v>48699</v>
      </c>
      <c r="H1840" s="49"/>
      <c r="I1840" s="49"/>
      <c r="J1840" s="50">
        <v>2224</v>
      </c>
      <c r="K1840" s="45">
        <f t="shared" si="80"/>
        <v>50923</v>
      </c>
    </row>
    <row r="1841" spans="1:11">
      <c r="A1841" s="97"/>
      <c r="B1841" s="97"/>
      <c r="C1841" s="13">
        <v>426</v>
      </c>
      <c r="D1841" s="14" t="s">
        <v>22</v>
      </c>
      <c r="E1841" s="49"/>
      <c r="F1841" s="49"/>
      <c r="G1841" s="49">
        <v>7982</v>
      </c>
      <c r="H1841" s="49"/>
      <c r="I1841" s="49">
        <v>6</v>
      </c>
      <c r="J1841" s="50">
        <v>3571</v>
      </c>
      <c r="K1841" s="45">
        <f t="shared" si="80"/>
        <v>11559</v>
      </c>
    </row>
    <row r="1842" spans="1:11">
      <c r="A1842" s="97"/>
      <c r="B1842" s="97"/>
      <c r="C1842" s="13">
        <v>431</v>
      </c>
      <c r="D1842" s="14" t="s">
        <v>32</v>
      </c>
      <c r="E1842" s="49"/>
      <c r="F1842" s="49"/>
      <c r="G1842" s="49"/>
      <c r="H1842" s="49"/>
      <c r="I1842" s="49"/>
      <c r="J1842" s="50">
        <v>705</v>
      </c>
      <c r="K1842" s="45">
        <f t="shared" si="80"/>
        <v>705</v>
      </c>
    </row>
    <row r="1843" spans="1:11">
      <c r="A1843" s="97"/>
      <c r="B1843" s="97"/>
      <c r="C1843" s="67">
        <v>434</v>
      </c>
      <c r="D1843" s="14" t="s">
        <v>33</v>
      </c>
      <c r="E1843" s="49"/>
      <c r="F1843" s="49"/>
      <c r="G1843" s="49"/>
      <c r="H1843" s="49"/>
      <c r="I1843" s="49"/>
      <c r="J1843" s="50"/>
      <c r="K1843" s="45">
        <f t="shared" si="80"/>
        <v>0</v>
      </c>
    </row>
    <row r="1844" spans="1:11">
      <c r="A1844" s="97"/>
      <c r="B1844" s="97"/>
      <c r="C1844" s="13">
        <v>441</v>
      </c>
      <c r="D1844" s="14" t="s">
        <v>23</v>
      </c>
      <c r="E1844" s="49"/>
      <c r="F1844" s="49"/>
      <c r="G1844" s="49">
        <v>1447</v>
      </c>
      <c r="H1844" s="49"/>
      <c r="I1844" s="49"/>
      <c r="J1844" s="50">
        <v>11</v>
      </c>
      <c r="K1844" s="45">
        <f t="shared" si="80"/>
        <v>1458</v>
      </c>
    </row>
    <row r="1845" spans="1:11">
      <c r="A1845" s="97"/>
      <c r="B1845" s="97"/>
      <c r="C1845" s="67">
        <v>442</v>
      </c>
      <c r="D1845" s="14" t="s">
        <v>41</v>
      </c>
      <c r="E1845" s="49"/>
      <c r="F1845" s="49"/>
      <c r="G1845" s="49"/>
      <c r="H1845" s="49"/>
      <c r="I1845" s="49"/>
      <c r="J1845" s="50"/>
      <c r="K1845" s="45">
        <f t="shared" si="80"/>
        <v>0</v>
      </c>
    </row>
    <row r="1846" spans="1:11">
      <c r="A1846" s="97"/>
      <c r="B1846" s="97"/>
      <c r="C1846" s="13">
        <v>444</v>
      </c>
      <c r="D1846" s="14" t="s">
        <v>24</v>
      </c>
      <c r="E1846" s="49"/>
      <c r="F1846" s="49"/>
      <c r="G1846" s="49"/>
      <c r="H1846" s="49"/>
      <c r="I1846" s="49"/>
      <c r="J1846" s="50"/>
      <c r="K1846" s="45">
        <f t="shared" si="80"/>
        <v>0</v>
      </c>
    </row>
    <row r="1847" spans="1:11" ht="24">
      <c r="A1847" s="97"/>
      <c r="B1847" s="97"/>
      <c r="C1847" s="67">
        <v>451</v>
      </c>
      <c r="D1847" s="14" t="s">
        <v>34</v>
      </c>
      <c r="E1847" s="49"/>
      <c r="F1847" s="49"/>
      <c r="G1847" s="49">
        <v>61089</v>
      </c>
      <c r="H1847" s="49"/>
      <c r="I1847" s="49"/>
      <c r="J1847" s="50"/>
      <c r="K1847" s="45">
        <f t="shared" si="80"/>
        <v>61089</v>
      </c>
    </row>
    <row r="1848" spans="1:11">
      <c r="A1848" s="97"/>
      <c r="B1848" s="97"/>
      <c r="C1848" s="67">
        <v>453</v>
      </c>
      <c r="D1848" s="14" t="s">
        <v>245</v>
      </c>
      <c r="E1848" s="49"/>
      <c r="F1848" s="49"/>
      <c r="G1848" s="49"/>
      <c r="H1848" s="49"/>
      <c r="I1848" s="49"/>
      <c r="J1848" s="50">
        <v>3</v>
      </c>
      <c r="K1848" s="45">
        <f t="shared" si="80"/>
        <v>3</v>
      </c>
    </row>
    <row r="1849" spans="1:11">
      <c r="A1849" s="97"/>
      <c r="B1849" s="97"/>
      <c r="C1849" s="67">
        <v>462</v>
      </c>
      <c r="D1849" s="14" t="s">
        <v>42</v>
      </c>
      <c r="E1849" s="49"/>
      <c r="F1849" s="49"/>
      <c r="G1849" s="49"/>
      <c r="H1849" s="49"/>
      <c r="I1849" s="49"/>
      <c r="J1849" s="50"/>
      <c r="K1849" s="45">
        <f t="shared" si="80"/>
        <v>0</v>
      </c>
    </row>
    <row r="1850" spans="1:11">
      <c r="A1850" s="97"/>
      <c r="B1850" s="97"/>
      <c r="C1850" s="13">
        <v>463</v>
      </c>
      <c r="D1850" s="14" t="s">
        <v>35</v>
      </c>
      <c r="E1850" s="49"/>
      <c r="F1850" s="49"/>
      <c r="G1850" s="49">
        <v>30219</v>
      </c>
      <c r="H1850" s="49"/>
      <c r="I1850" s="49"/>
      <c r="J1850" s="50"/>
      <c r="K1850" s="45">
        <f t="shared" si="80"/>
        <v>30219</v>
      </c>
    </row>
    <row r="1851" spans="1:11" ht="24">
      <c r="A1851" s="97"/>
      <c r="B1851" s="97"/>
      <c r="C1851" s="67">
        <v>464</v>
      </c>
      <c r="D1851" s="14" t="s">
        <v>36</v>
      </c>
      <c r="E1851" s="49"/>
      <c r="F1851" s="49"/>
      <c r="G1851" s="49"/>
      <c r="H1851" s="49"/>
      <c r="I1851" s="49"/>
      <c r="J1851" s="50"/>
      <c r="K1851" s="45">
        <f t="shared" si="80"/>
        <v>0</v>
      </c>
    </row>
    <row r="1852" spans="1:11">
      <c r="A1852" s="97"/>
      <c r="B1852" s="97"/>
      <c r="C1852" s="13">
        <v>472</v>
      </c>
      <c r="D1852" s="14" t="s">
        <v>37</v>
      </c>
      <c r="E1852" s="49"/>
      <c r="F1852" s="49"/>
      <c r="G1852" s="49">
        <v>12019</v>
      </c>
      <c r="H1852" s="49"/>
      <c r="I1852" s="49"/>
      <c r="J1852" s="50"/>
      <c r="K1852" s="45">
        <f t="shared" si="80"/>
        <v>12019</v>
      </c>
    </row>
    <row r="1853" spans="1:11">
      <c r="A1853" s="97"/>
      <c r="B1853" s="97"/>
      <c r="C1853" s="13">
        <v>481</v>
      </c>
      <c r="D1853" s="14" t="s">
        <v>25</v>
      </c>
      <c r="E1853" s="49"/>
      <c r="F1853" s="49"/>
      <c r="G1853" s="49">
        <v>12045</v>
      </c>
      <c r="H1853" s="49"/>
      <c r="I1853" s="49"/>
      <c r="J1853" s="50"/>
      <c r="K1853" s="45">
        <f t="shared" si="80"/>
        <v>12045</v>
      </c>
    </row>
    <row r="1854" spans="1:11" ht="24">
      <c r="A1854" s="97"/>
      <c r="B1854" s="97"/>
      <c r="C1854" s="13">
        <v>482</v>
      </c>
      <c r="D1854" s="14" t="s">
        <v>26</v>
      </c>
      <c r="E1854" s="49"/>
      <c r="F1854" s="49"/>
      <c r="G1854" s="49">
        <v>1237</v>
      </c>
      <c r="H1854" s="49"/>
      <c r="I1854" s="49"/>
      <c r="J1854" s="50">
        <v>459</v>
      </c>
      <c r="K1854" s="45">
        <f t="shared" si="80"/>
        <v>1696</v>
      </c>
    </row>
    <row r="1855" spans="1:11" ht="24">
      <c r="A1855" s="97"/>
      <c r="B1855" s="97"/>
      <c r="C1855" s="13">
        <v>483</v>
      </c>
      <c r="D1855" s="14" t="s">
        <v>27</v>
      </c>
      <c r="E1855" s="49"/>
      <c r="F1855" s="49"/>
      <c r="G1855" s="49"/>
      <c r="H1855" s="49"/>
      <c r="I1855" s="49"/>
      <c r="J1855" s="50">
        <v>174</v>
      </c>
      <c r="K1855" s="45">
        <f t="shared" si="80"/>
        <v>174</v>
      </c>
    </row>
    <row r="1856" spans="1:11" ht="24">
      <c r="A1856" s="97"/>
      <c r="B1856" s="97"/>
      <c r="C1856" s="67">
        <v>484</v>
      </c>
      <c r="D1856" s="17" t="s">
        <v>38</v>
      </c>
      <c r="E1856" s="49"/>
      <c r="F1856" s="49"/>
      <c r="G1856" s="49">
        <v>3919</v>
      </c>
      <c r="H1856" s="49"/>
      <c r="I1856" s="49"/>
      <c r="J1856" s="50"/>
      <c r="K1856" s="45">
        <f t="shared" si="80"/>
        <v>3919</v>
      </c>
    </row>
    <row r="1857" spans="1:11" ht="24">
      <c r="A1857" s="97"/>
      <c r="B1857" s="97"/>
      <c r="C1857" s="67">
        <v>485</v>
      </c>
      <c r="D1857" s="17" t="s">
        <v>45</v>
      </c>
      <c r="E1857" s="49"/>
      <c r="F1857" s="49"/>
      <c r="G1857" s="49"/>
      <c r="H1857" s="49"/>
      <c r="I1857" s="49"/>
      <c r="J1857" s="50"/>
      <c r="K1857" s="45">
        <f t="shared" si="80"/>
        <v>0</v>
      </c>
    </row>
    <row r="1858" spans="1:11">
      <c r="A1858" s="97"/>
      <c r="B1858" s="97"/>
      <c r="C1858" s="67">
        <v>499</v>
      </c>
      <c r="D1858" s="14" t="s">
        <v>43</v>
      </c>
      <c r="E1858" s="49"/>
      <c r="F1858" s="49"/>
      <c r="G1858" s="49"/>
      <c r="H1858" s="49"/>
      <c r="I1858" s="49"/>
      <c r="J1858" s="50"/>
      <c r="K1858" s="45">
        <f t="shared" si="80"/>
        <v>0</v>
      </c>
    </row>
    <row r="1859" spans="1:11">
      <c r="A1859" s="97"/>
      <c r="B1859" s="97"/>
      <c r="C1859" s="13">
        <v>511</v>
      </c>
      <c r="D1859" s="14" t="s">
        <v>28</v>
      </c>
      <c r="E1859" s="49"/>
      <c r="F1859" s="49"/>
      <c r="G1859" s="49">
        <v>47013</v>
      </c>
      <c r="H1859" s="49"/>
      <c r="I1859" s="49"/>
      <c r="J1859" s="50">
        <v>4173</v>
      </c>
      <c r="K1859" s="45">
        <f t="shared" si="80"/>
        <v>51186</v>
      </c>
    </row>
    <row r="1860" spans="1:11">
      <c r="A1860" s="97"/>
      <c r="B1860" s="97"/>
      <c r="C1860" s="13">
        <v>512</v>
      </c>
      <c r="D1860" s="14" t="s">
        <v>29</v>
      </c>
      <c r="E1860" s="49"/>
      <c r="F1860" s="49"/>
      <c r="G1860" s="49">
        <v>8530</v>
      </c>
      <c r="H1860" s="49"/>
      <c r="I1860" s="49"/>
      <c r="J1860" s="50">
        <v>438</v>
      </c>
      <c r="K1860" s="45">
        <f t="shared" si="80"/>
        <v>8968</v>
      </c>
    </row>
    <row r="1861" spans="1:11">
      <c r="C1861" s="67">
        <v>513</v>
      </c>
      <c r="D1861" s="14" t="s">
        <v>30</v>
      </c>
      <c r="E1861" s="49"/>
      <c r="F1861" s="49"/>
      <c r="G1861" s="49">
        <v>194</v>
      </c>
      <c r="H1861" s="49"/>
      <c r="I1861" s="49"/>
      <c r="J1861" s="50">
        <v>95</v>
      </c>
      <c r="K1861" s="45">
        <f t="shared" si="80"/>
        <v>289</v>
      </c>
    </row>
    <row r="1862" spans="1:11">
      <c r="C1862" s="67">
        <v>521</v>
      </c>
      <c r="D1862" s="14" t="s">
        <v>44</v>
      </c>
      <c r="E1862" s="49"/>
      <c r="F1862" s="49"/>
      <c r="G1862" s="49"/>
      <c r="H1862" s="49"/>
      <c r="I1862" s="49"/>
      <c r="J1862" s="50"/>
      <c r="K1862" s="45">
        <f t="shared" si="80"/>
        <v>0</v>
      </c>
    </row>
    <row r="1863" spans="1:11">
      <c r="C1863" s="67">
        <v>522</v>
      </c>
      <c r="D1863" s="14" t="s">
        <v>39</v>
      </c>
      <c r="E1863" s="49"/>
      <c r="F1863" s="49"/>
      <c r="G1863" s="49"/>
      <c r="H1863" s="49"/>
      <c r="I1863" s="49"/>
      <c r="J1863" s="50"/>
      <c r="K1863" s="45">
        <f t="shared" si="80"/>
        <v>0</v>
      </c>
    </row>
    <row r="1864" spans="1:11">
      <c r="C1864" s="68">
        <v>541</v>
      </c>
      <c r="D1864" s="16" t="s">
        <v>40</v>
      </c>
      <c r="E1864" s="53"/>
      <c r="F1864" s="53"/>
      <c r="G1864" s="53">
        <v>5491</v>
      </c>
      <c r="H1864" s="53"/>
      <c r="I1864" s="53"/>
      <c r="J1864" s="54"/>
      <c r="K1864" s="45">
        <f t="shared" si="80"/>
        <v>5491</v>
      </c>
    </row>
    <row r="1865" spans="1:11">
      <c r="C1865" s="67">
        <v>611</v>
      </c>
      <c r="D1865" s="14" t="s">
        <v>186</v>
      </c>
      <c r="E1865" s="49"/>
      <c r="F1865" s="49"/>
      <c r="G1865" s="49"/>
      <c r="H1865" s="49"/>
      <c r="I1865" s="49"/>
      <c r="J1865" s="50"/>
      <c r="K1865" s="45">
        <f t="shared" si="80"/>
        <v>0</v>
      </c>
    </row>
    <row r="1866" spans="1:11">
      <c r="C1866" s="67">
        <v>612</v>
      </c>
      <c r="D1866" s="14" t="s">
        <v>187</v>
      </c>
      <c r="E1866" s="49"/>
      <c r="F1866" s="49"/>
      <c r="G1866" s="49"/>
      <c r="H1866" s="49"/>
      <c r="I1866" s="49"/>
      <c r="J1866" s="50"/>
      <c r="K1866" s="45">
        <f t="shared" si="80"/>
        <v>0</v>
      </c>
    </row>
    <row r="1867" spans="1:11">
      <c r="C1867" s="67">
        <v>613</v>
      </c>
      <c r="D1867" s="14" t="s">
        <v>188</v>
      </c>
      <c r="E1867" s="49"/>
      <c r="F1867" s="49"/>
      <c r="G1867" s="49"/>
      <c r="H1867" s="49"/>
      <c r="I1867" s="49"/>
      <c r="J1867" s="50"/>
      <c r="K1867" s="45">
        <f t="shared" si="80"/>
        <v>0</v>
      </c>
    </row>
    <row r="1868" spans="1:11" ht="13.5" thickBot="1">
      <c r="C1868" s="68">
        <v>621</v>
      </c>
      <c r="D1868" s="16" t="s">
        <v>189</v>
      </c>
      <c r="E1868" s="53"/>
      <c r="F1868" s="53"/>
      <c r="G1868" s="53"/>
      <c r="H1868" s="53"/>
      <c r="I1868" s="53"/>
      <c r="J1868" s="54"/>
      <c r="K1868" s="34">
        <f t="shared" si="80"/>
        <v>0</v>
      </c>
    </row>
    <row r="1869" spans="1:11" ht="13.5" thickBot="1">
      <c r="C1869" s="95" t="s">
        <v>10</v>
      </c>
      <c r="D1869" s="96"/>
      <c r="E1869" s="58">
        <f t="shared" ref="E1869:K1869" si="81">SUM(E1829:E1868)</f>
        <v>9030</v>
      </c>
      <c r="F1869" s="58">
        <f t="shared" si="81"/>
        <v>0</v>
      </c>
      <c r="G1869" s="58">
        <f t="shared" si="81"/>
        <v>410715</v>
      </c>
      <c r="H1869" s="58">
        <f t="shared" si="81"/>
        <v>0</v>
      </c>
      <c r="I1869" s="58">
        <f t="shared" si="81"/>
        <v>6</v>
      </c>
      <c r="J1869" s="58">
        <f t="shared" si="81"/>
        <v>34580</v>
      </c>
      <c r="K1869" s="58">
        <f t="shared" si="81"/>
        <v>454331</v>
      </c>
    </row>
    <row r="1870" spans="1:11">
      <c r="E1870" s="60"/>
      <c r="F1870" s="60"/>
      <c r="G1870" s="60"/>
      <c r="H1870" s="60"/>
      <c r="I1870" s="60"/>
      <c r="J1870" s="60"/>
      <c r="K1870" s="60"/>
    </row>
    <row r="1871" spans="1:11">
      <c r="E1871" s="60"/>
      <c r="F1871" s="60"/>
      <c r="G1871" s="60"/>
      <c r="H1871" s="60"/>
      <c r="I1871" s="60"/>
      <c r="J1871" s="60"/>
      <c r="K1871" s="60"/>
    </row>
    <row r="1872" spans="1:11" ht="13.5" thickBot="1">
      <c r="E1872" s="60"/>
      <c r="F1872" s="60"/>
      <c r="G1872" s="60"/>
      <c r="H1872" s="60"/>
      <c r="I1872" s="60"/>
      <c r="J1872" s="60"/>
      <c r="K1872" s="60"/>
    </row>
    <row r="1873" spans="1:11" ht="26.25" thickBot="1">
      <c r="A1873" s="97">
        <v>37</v>
      </c>
      <c r="B1873" s="97" t="s">
        <v>235</v>
      </c>
      <c r="C1873" s="41" t="s">
        <v>2</v>
      </c>
      <c r="D1873" s="38" t="s">
        <v>3</v>
      </c>
      <c r="E1873" s="82" t="s">
        <v>4</v>
      </c>
      <c r="F1873" s="75" t="s">
        <v>9</v>
      </c>
      <c r="G1873" s="76" t="s">
        <v>5</v>
      </c>
      <c r="H1873" s="83" t="s">
        <v>6</v>
      </c>
      <c r="I1873" s="83" t="s">
        <v>7</v>
      </c>
      <c r="J1873" s="78" t="s">
        <v>8</v>
      </c>
      <c r="K1873" s="140" t="s">
        <v>10</v>
      </c>
    </row>
    <row r="1874" spans="1:11">
      <c r="A1874" s="97"/>
      <c r="B1874" s="97"/>
      <c r="C1874" s="12">
        <v>411</v>
      </c>
      <c r="D1874" s="15" t="s">
        <v>11</v>
      </c>
      <c r="E1874" s="45"/>
      <c r="F1874" s="45"/>
      <c r="G1874" s="45">
        <v>159376</v>
      </c>
      <c r="H1874" s="45"/>
      <c r="I1874" s="45"/>
      <c r="J1874" s="46"/>
      <c r="K1874" s="45">
        <f t="shared" ref="K1874:K1912" si="82">SUM(E1874:J1874)</f>
        <v>159376</v>
      </c>
    </row>
    <row r="1875" spans="1:11">
      <c r="A1875" s="97"/>
      <c r="B1875" s="97"/>
      <c r="C1875" s="13">
        <v>412</v>
      </c>
      <c r="D1875" s="14" t="s">
        <v>12</v>
      </c>
      <c r="E1875" s="49"/>
      <c r="F1875" s="49"/>
      <c r="G1875" s="49">
        <v>28579</v>
      </c>
      <c r="H1875" s="49"/>
      <c r="I1875" s="49"/>
      <c r="J1875" s="50"/>
      <c r="K1875" s="45">
        <f t="shared" si="82"/>
        <v>28579</v>
      </c>
    </row>
    <row r="1876" spans="1:11">
      <c r="A1876" s="97"/>
      <c r="B1876" s="97"/>
      <c r="C1876" s="13">
        <v>413</v>
      </c>
      <c r="D1876" s="14" t="s">
        <v>13</v>
      </c>
      <c r="E1876" s="49"/>
      <c r="F1876" s="49"/>
      <c r="G1876" s="49">
        <v>830</v>
      </c>
      <c r="H1876" s="49"/>
      <c r="I1876" s="49"/>
      <c r="J1876" s="50"/>
      <c r="K1876" s="45">
        <f t="shared" si="82"/>
        <v>830</v>
      </c>
    </row>
    <row r="1877" spans="1:11">
      <c r="A1877" s="97"/>
      <c r="B1877" s="97"/>
      <c r="C1877" s="13">
        <v>414</v>
      </c>
      <c r="D1877" s="14" t="s">
        <v>14</v>
      </c>
      <c r="E1877" s="49"/>
      <c r="F1877" s="49"/>
      <c r="G1877" s="49">
        <v>1987</v>
      </c>
      <c r="H1877" s="49"/>
      <c r="I1877" s="49"/>
      <c r="J1877" s="50"/>
      <c r="K1877" s="45">
        <f t="shared" si="82"/>
        <v>1987</v>
      </c>
    </row>
    <row r="1878" spans="1:11">
      <c r="A1878" s="97"/>
      <c r="B1878" s="97"/>
      <c r="C1878" s="13">
        <v>415</v>
      </c>
      <c r="D1878" s="14" t="s">
        <v>15</v>
      </c>
      <c r="E1878" s="49"/>
      <c r="F1878" s="49"/>
      <c r="G1878" s="49">
        <v>4439</v>
      </c>
      <c r="H1878" s="49"/>
      <c r="I1878" s="49"/>
      <c r="J1878" s="50"/>
      <c r="K1878" s="45">
        <f t="shared" si="82"/>
        <v>4439</v>
      </c>
    </row>
    <row r="1879" spans="1:11">
      <c r="A1879" s="97"/>
      <c r="B1879" s="97"/>
      <c r="C1879" s="13">
        <v>416</v>
      </c>
      <c r="D1879" s="14" t="s">
        <v>16</v>
      </c>
      <c r="E1879" s="49"/>
      <c r="F1879" s="49"/>
      <c r="G1879" s="49">
        <v>3578</v>
      </c>
      <c r="H1879" s="49"/>
      <c r="I1879" s="49"/>
      <c r="J1879" s="50"/>
      <c r="K1879" s="45">
        <f t="shared" si="82"/>
        <v>3578</v>
      </c>
    </row>
    <row r="1880" spans="1:11">
      <c r="A1880" s="97"/>
      <c r="B1880" s="97"/>
      <c r="C1880" s="67">
        <v>417</v>
      </c>
      <c r="D1880" s="14" t="s">
        <v>31</v>
      </c>
      <c r="E1880" s="49"/>
      <c r="F1880" s="49"/>
      <c r="G1880" s="49">
        <v>2126</v>
      </c>
      <c r="H1880" s="49"/>
      <c r="I1880" s="49"/>
      <c r="J1880" s="50"/>
      <c r="K1880" s="45">
        <f t="shared" si="82"/>
        <v>2126</v>
      </c>
    </row>
    <row r="1881" spans="1:11">
      <c r="A1881" s="97"/>
      <c r="B1881" s="97"/>
      <c r="C1881" s="13">
        <v>421</v>
      </c>
      <c r="D1881" s="14" t="s">
        <v>17</v>
      </c>
      <c r="E1881" s="49"/>
      <c r="F1881" s="49"/>
      <c r="G1881" s="49">
        <v>137440</v>
      </c>
      <c r="H1881" s="49"/>
      <c r="I1881" s="49"/>
      <c r="J1881" s="50"/>
      <c r="K1881" s="45">
        <f t="shared" si="82"/>
        <v>137440</v>
      </c>
    </row>
    <row r="1882" spans="1:11">
      <c r="A1882" s="97"/>
      <c r="B1882" s="97"/>
      <c r="C1882" s="13">
        <v>422</v>
      </c>
      <c r="D1882" s="14" t="s">
        <v>18</v>
      </c>
      <c r="E1882" s="49"/>
      <c r="F1882" s="49"/>
      <c r="G1882" s="49">
        <v>3728</v>
      </c>
      <c r="H1882" s="49"/>
      <c r="I1882" s="49"/>
      <c r="J1882" s="50"/>
      <c r="K1882" s="45">
        <f t="shared" si="82"/>
        <v>3728</v>
      </c>
    </row>
    <row r="1883" spans="1:11">
      <c r="A1883" s="97"/>
      <c r="B1883" s="97"/>
      <c r="C1883" s="13">
        <v>423</v>
      </c>
      <c r="D1883" s="14" t="s">
        <v>19</v>
      </c>
      <c r="E1883" s="49"/>
      <c r="F1883" s="49"/>
      <c r="G1883" s="49">
        <v>57294</v>
      </c>
      <c r="H1883" s="49"/>
      <c r="I1883" s="49"/>
      <c r="J1883" s="50"/>
      <c r="K1883" s="45">
        <f t="shared" si="82"/>
        <v>57294</v>
      </c>
    </row>
    <row r="1884" spans="1:11">
      <c r="A1884" s="97"/>
      <c r="B1884" s="97"/>
      <c r="C1884" s="13">
        <v>424</v>
      </c>
      <c r="D1884" s="14" t="s">
        <v>20</v>
      </c>
      <c r="E1884" s="49"/>
      <c r="F1884" s="49"/>
      <c r="G1884" s="49">
        <v>40311</v>
      </c>
      <c r="H1884" s="49"/>
      <c r="I1884" s="49"/>
      <c r="J1884" s="50"/>
      <c r="K1884" s="45">
        <f t="shared" si="82"/>
        <v>40311</v>
      </c>
    </row>
    <row r="1885" spans="1:11">
      <c r="A1885" s="97"/>
      <c r="B1885" s="97"/>
      <c r="C1885" s="13">
        <v>425</v>
      </c>
      <c r="D1885" s="14" t="s">
        <v>21</v>
      </c>
      <c r="E1885" s="49"/>
      <c r="F1885" s="49"/>
      <c r="G1885" s="49">
        <v>6136</v>
      </c>
      <c r="H1885" s="49"/>
      <c r="I1885" s="49"/>
      <c r="J1885" s="50"/>
      <c r="K1885" s="45">
        <f t="shared" si="82"/>
        <v>6136</v>
      </c>
    </row>
    <row r="1886" spans="1:11">
      <c r="A1886" s="97"/>
      <c r="B1886" s="97"/>
      <c r="C1886" s="13">
        <v>426</v>
      </c>
      <c r="D1886" s="14" t="s">
        <v>22</v>
      </c>
      <c r="E1886" s="49"/>
      <c r="F1886" s="49"/>
      <c r="G1886" s="49">
        <v>9280</v>
      </c>
      <c r="H1886" s="49"/>
      <c r="I1886" s="49"/>
      <c r="J1886" s="50"/>
      <c r="K1886" s="45">
        <f t="shared" si="82"/>
        <v>9280</v>
      </c>
    </row>
    <row r="1887" spans="1:11">
      <c r="A1887" s="97"/>
      <c r="B1887" s="97"/>
      <c r="C1887" s="13">
        <v>431</v>
      </c>
      <c r="D1887" s="14" t="s">
        <v>32</v>
      </c>
      <c r="E1887" s="49"/>
      <c r="F1887" s="49"/>
      <c r="G1887" s="49"/>
      <c r="H1887" s="49"/>
      <c r="I1887" s="49"/>
      <c r="J1887" s="50"/>
      <c r="K1887" s="45">
        <f t="shared" si="82"/>
        <v>0</v>
      </c>
    </row>
    <row r="1888" spans="1:11">
      <c r="A1888" s="97"/>
      <c r="B1888" s="97"/>
      <c r="C1888" s="67">
        <v>434</v>
      </c>
      <c r="D1888" s="14" t="s">
        <v>33</v>
      </c>
      <c r="E1888" s="49"/>
      <c r="F1888" s="49"/>
      <c r="G1888" s="49"/>
      <c r="H1888" s="49"/>
      <c r="I1888" s="49"/>
      <c r="J1888" s="50"/>
      <c r="K1888" s="45">
        <f t="shared" si="82"/>
        <v>0</v>
      </c>
    </row>
    <row r="1889" spans="1:11">
      <c r="A1889" s="97"/>
      <c r="B1889" s="97"/>
      <c r="C1889" s="13">
        <v>441</v>
      </c>
      <c r="D1889" s="14" t="s">
        <v>23</v>
      </c>
      <c r="E1889" s="49"/>
      <c r="F1889" s="49"/>
      <c r="G1889" s="49">
        <v>17795</v>
      </c>
      <c r="H1889" s="49"/>
      <c r="I1889" s="49"/>
      <c r="J1889" s="50"/>
      <c r="K1889" s="45">
        <f t="shared" si="82"/>
        <v>17795</v>
      </c>
    </row>
    <row r="1890" spans="1:11">
      <c r="A1890" s="97"/>
      <c r="B1890" s="97"/>
      <c r="C1890" s="67">
        <v>442</v>
      </c>
      <c r="D1890" s="14" t="s">
        <v>41</v>
      </c>
      <c r="E1890" s="49"/>
      <c r="F1890" s="49"/>
      <c r="G1890" s="49"/>
      <c r="H1890" s="49"/>
      <c r="I1890" s="49"/>
      <c r="J1890" s="50"/>
      <c r="K1890" s="45">
        <f t="shared" si="82"/>
        <v>0</v>
      </c>
    </row>
    <row r="1891" spans="1:11">
      <c r="A1891" s="97"/>
      <c r="B1891" s="97"/>
      <c r="C1891" s="13">
        <v>444</v>
      </c>
      <c r="D1891" s="14" t="s">
        <v>24</v>
      </c>
      <c r="E1891" s="49"/>
      <c r="F1891" s="49"/>
      <c r="G1891" s="49"/>
      <c r="H1891" s="49"/>
      <c r="I1891" s="49"/>
      <c r="J1891" s="50"/>
      <c r="K1891" s="45">
        <f t="shared" si="82"/>
        <v>0</v>
      </c>
    </row>
    <row r="1892" spans="1:11" ht="24">
      <c r="A1892" s="97"/>
      <c r="B1892" s="97"/>
      <c r="C1892" s="67">
        <v>451</v>
      </c>
      <c r="D1892" s="14" t="s">
        <v>34</v>
      </c>
      <c r="E1892" s="49"/>
      <c r="F1892" s="49"/>
      <c r="G1892" s="49">
        <v>2717</v>
      </c>
      <c r="H1892" s="49"/>
      <c r="I1892" s="49"/>
      <c r="J1892" s="50"/>
      <c r="K1892" s="45">
        <f t="shared" si="82"/>
        <v>2717</v>
      </c>
    </row>
    <row r="1893" spans="1:11">
      <c r="A1893" s="97"/>
      <c r="B1893" s="97"/>
      <c r="C1893" s="67">
        <v>462</v>
      </c>
      <c r="D1893" s="14" t="s">
        <v>42</v>
      </c>
      <c r="E1893" s="49"/>
      <c r="F1893" s="49"/>
      <c r="G1893" s="49"/>
      <c r="H1893" s="49"/>
      <c r="I1893" s="49"/>
      <c r="J1893" s="50"/>
      <c r="K1893" s="45">
        <f t="shared" si="82"/>
        <v>0</v>
      </c>
    </row>
    <row r="1894" spans="1:11">
      <c r="A1894" s="97"/>
      <c r="B1894" s="97"/>
      <c r="C1894" s="13">
        <v>463</v>
      </c>
      <c r="D1894" s="14" t="s">
        <v>35</v>
      </c>
      <c r="E1894" s="49"/>
      <c r="F1894" s="49"/>
      <c r="G1894" s="49">
        <v>137199</v>
      </c>
      <c r="H1894" s="49"/>
      <c r="I1894" s="49"/>
      <c r="J1894" s="50"/>
      <c r="K1894" s="45">
        <f t="shared" si="82"/>
        <v>137199</v>
      </c>
    </row>
    <row r="1895" spans="1:11" ht="24">
      <c r="A1895" s="97"/>
      <c r="B1895" s="97"/>
      <c r="C1895" s="67">
        <v>464</v>
      </c>
      <c r="D1895" s="14" t="s">
        <v>36</v>
      </c>
      <c r="E1895" s="49"/>
      <c r="F1895" s="49"/>
      <c r="G1895" s="49"/>
      <c r="H1895" s="49"/>
      <c r="I1895" s="49"/>
      <c r="J1895" s="50"/>
      <c r="K1895" s="45">
        <f t="shared" si="82"/>
        <v>0</v>
      </c>
    </row>
    <row r="1896" spans="1:11">
      <c r="A1896" s="97"/>
      <c r="B1896" s="97"/>
      <c r="C1896" s="13">
        <v>472</v>
      </c>
      <c r="D1896" s="14" t="s">
        <v>37</v>
      </c>
      <c r="E1896" s="49"/>
      <c r="F1896" s="49"/>
      <c r="G1896" s="49">
        <v>20604</v>
      </c>
      <c r="H1896" s="49"/>
      <c r="I1896" s="49"/>
      <c r="J1896" s="50"/>
      <c r="K1896" s="45">
        <f t="shared" si="82"/>
        <v>20604</v>
      </c>
    </row>
    <row r="1897" spans="1:11">
      <c r="A1897" s="97"/>
      <c r="B1897" s="97"/>
      <c r="C1897" s="13">
        <v>481</v>
      </c>
      <c r="D1897" s="14" t="s">
        <v>25</v>
      </c>
      <c r="E1897" s="49"/>
      <c r="F1897" s="49"/>
      <c r="G1897" s="49">
        <v>35494</v>
      </c>
      <c r="H1897" s="49"/>
      <c r="I1897" s="49"/>
      <c r="J1897" s="50"/>
      <c r="K1897" s="45">
        <f t="shared" si="82"/>
        <v>35494</v>
      </c>
    </row>
    <row r="1898" spans="1:11" ht="24">
      <c r="A1898" s="97"/>
      <c r="B1898" s="97"/>
      <c r="C1898" s="13">
        <v>482</v>
      </c>
      <c r="D1898" s="14" t="s">
        <v>26</v>
      </c>
      <c r="E1898" s="49"/>
      <c r="F1898" s="49"/>
      <c r="G1898" s="49">
        <v>1480</v>
      </c>
      <c r="H1898" s="49"/>
      <c r="I1898" s="49"/>
      <c r="J1898" s="50"/>
      <c r="K1898" s="45">
        <f t="shared" si="82"/>
        <v>1480</v>
      </c>
    </row>
    <row r="1899" spans="1:11" ht="24">
      <c r="A1899" s="97"/>
      <c r="B1899" s="97"/>
      <c r="C1899" s="13">
        <v>483</v>
      </c>
      <c r="D1899" s="14" t="s">
        <v>27</v>
      </c>
      <c r="E1899" s="49"/>
      <c r="F1899" s="49"/>
      <c r="G1899" s="49">
        <v>788</v>
      </c>
      <c r="H1899" s="49"/>
      <c r="I1899" s="49"/>
      <c r="J1899" s="50"/>
      <c r="K1899" s="45">
        <f t="shared" si="82"/>
        <v>788</v>
      </c>
    </row>
    <row r="1900" spans="1:11" ht="24">
      <c r="A1900" s="97"/>
      <c r="B1900" s="97"/>
      <c r="C1900" s="67">
        <v>484</v>
      </c>
      <c r="D1900" s="17" t="s">
        <v>38</v>
      </c>
      <c r="E1900" s="49"/>
      <c r="F1900" s="49"/>
      <c r="G1900" s="49">
        <v>5995</v>
      </c>
      <c r="H1900" s="49"/>
      <c r="I1900" s="49"/>
      <c r="J1900" s="50"/>
      <c r="K1900" s="45">
        <f t="shared" si="82"/>
        <v>5995</v>
      </c>
    </row>
    <row r="1901" spans="1:11" ht="24">
      <c r="A1901" s="97"/>
      <c r="B1901" s="97"/>
      <c r="C1901" s="67">
        <v>485</v>
      </c>
      <c r="D1901" s="17" t="s">
        <v>45</v>
      </c>
      <c r="E1901" s="49"/>
      <c r="F1901" s="49"/>
      <c r="G1901" s="49">
        <v>85</v>
      </c>
      <c r="H1901" s="49"/>
      <c r="I1901" s="49"/>
      <c r="J1901" s="50"/>
      <c r="K1901" s="45">
        <f t="shared" si="82"/>
        <v>85</v>
      </c>
    </row>
    <row r="1902" spans="1:11">
      <c r="A1902" s="97"/>
      <c r="B1902" s="97"/>
      <c r="C1902" s="67">
        <v>499</v>
      </c>
      <c r="D1902" s="14" t="s">
        <v>43</v>
      </c>
      <c r="E1902" s="49"/>
      <c r="F1902" s="49"/>
      <c r="G1902" s="49"/>
      <c r="H1902" s="49"/>
      <c r="I1902" s="49"/>
      <c r="J1902" s="50"/>
      <c r="K1902" s="45">
        <f t="shared" si="82"/>
        <v>0</v>
      </c>
    </row>
    <row r="1903" spans="1:11">
      <c r="A1903" s="97"/>
      <c r="B1903" s="97"/>
      <c r="C1903" s="13">
        <v>511</v>
      </c>
      <c r="D1903" s="14" t="s">
        <v>28</v>
      </c>
      <c r="E1903" s="49"/>
      <c r="F1903" s="49"/>
      <c r="G1903" s="49">
        <v>278616</v>
      </c>
      <c r="H1903" s="49"/>
      <c r="I1903" s="49"/>
      <c r="J1903" s="50"/>
      <c r="K1903" s="45">
        <f t="shared" si="82"/>
        <v>278616</v>
      </c>
    </row>
    <row r="1904" spans="1:11">
      <c r="A1904" s="97"/>
      <c r="B1904" s="97"/>
      <c r="C1904" s="13">
        <v>512</v>
      </c>
      <c r="D1904" s="14" t="s">
        <v>29</v>
      </c>
      <c r="E1904" s="49"/>
      <c r="F1904" s="49"/>
      <c r="G1904" s="49">
        <v>6478</v>
      </c>
      <c r="H1904" s="49"/>
      <c r="I1904" s="49"/>
      <c r="J1904" s="50"/>
      <c r="K1904" s="45">
        <f t="shared" si="82"/>
        <v>6478</v>
      </c>
    </row>
    <row r="1905" spans="1:11">
      <c r="C1905" s="67">
        <v>513</v>
      </c>
      <c r="D1905" s="14" t="s">
        <v>30</v>
      </c>
      <c r="E1905" s="49"/>
      <c r="F1905" s="49"/>
      <c r="G1905" s="49">
        <v>1227</v>
      </c>
      <c r="H1905" s="49"/>
      <c r="I1905" s="49"/>
      <c r="J1905" s="50"/>
      <c r="K1905" s="45">
        <f t="shared" si="82"/>
        <v>1227</v>
      </c>
    </row>
    <row r="1906" spans="1:11">
      <c r="C1906" s="67">
        <v>521</v>
      </c>
      <c r="D1906" s="14" t="s">
        <v>44</v>
      </c>
      <c r="E1906" s="49"/>
      <c r="F1906" s="49"/>
      <c r="G1906" s="49"/>
      <c r="H1906" s="49"/>
      <c r="I1906" s="49"/>
      <c r="J1906" s="50"/>
      <c r="K1906" s="45">
        <f t="shared" si="82"/>
        <v>0</v>
      </c>
    </row>
    <row r="1907" spans="1:11">
      <c r="C1907" s="67">
        <v>522</v>
      </c>
      <c r="D1907" s="14" t="s">
        <v>39</v>
      </c>
      <c r="E1907" s="49"/>
      <c r="F1907" s="49"/>
      <c r="G1907" s="49"/>
      <c r="H1907" s="49"/>
      <c r="I1907" s="49"/>
      <c r="J1907" s="50"/>
      <c r="K1907" s="45">
        <f t="shared" si="82"/>
        <v>0</v>
      </c>
    </row>
    <row r="1908" spans="1:11">
      <c r="C1908" s="68">
        <v>541</v>
      </c>
      <c r="D1908" s="16" t="s">
        <v>40</v>
      </c>
      <c r="E1908" s="53"/>
      <c r="F1908" s="53"/>
      <c r="G1908" s="53"/>
      <c r="H1908" s="53"/>
      <c r="I1908" s="53"/>
      <c r="J1908" s="54"/>
      <c r="K1908" s="45">
        <f t="shared" si="82"/>
        <v>0</v>
      </c>
    </row>
    <row r="1909" spans="1:11">
      <c r="C1909" s="67">
        <v>611</v>
      </c>
      <c r="D1909" s="14" t="s">
        <v>186</v>
      </c>
      <c r="E1909" s="49"/>
      <c r="F1909" s="49"/>
      <c r="G1909" s="49"/>
      <c r="H1909" s="49"/>
      <c r="I1909" s="49"/>
      <c r="J1909" s="50"/>
      <c r="K1909" s="45">
        <f t="shared" si="82"/>
        <v>0</v>
      </c>
    </row>
    <row r="1910" spans="1:11">
      <c r="C1910" s="67">
        <v>612</v>
      </c>
      <c r="D1910" s="14" t="s">
        <v>187</v>
      </c>
      <c r="E1910" s="49"/>
      <c r="F1910" s="49"/>
      <c r="G1910" s="49"/>
      <c r="H1910" s="49"/>
      <c r="I1910" s="49"/>
      <c r="J1910" s="50"/>
      <c r="K1910" s="45">
        <f t="shared" si="82"/>
        <v>0</v>
      </c>
    </row>
    <row r="1911" spans="1:11">
      <c r="C1911" s="67">
        <v>613</v>
      </c>
      <c r="D1911" s="14" t="s">
        <v>188</v>
      </c>
      <c r="E1911" s="49"/>
      <c r="F1911" s="49"/>
      <c r="G1911" s="49"/>
      <c r="H1911" s="49"/>
      <c r="I1911" s="49"/>
      <c r="J1911" s="50"/>
      <c r="K1911" s="45">
        <f t="shared" si="82"/>
        <v>0</v>
      </c>
    </row>
    <row r="1912" spans="1:11" ht="13.5" thickBot="1">
      <c r="C1912" s="68">
        <v>621</v>
      </c>
      <c r="D1912" s="16" t="s">
        <v>189</v>
      </c>
      <c r="E1912" s="53"/>
      <c r="F1912" s="53"/>
      <c r="G1912" s="53"/>
      <c r="H1912" s="53"/>
      <c r="I1912" s="53"/>
      <c r="J1912" s="54"/>
      <c r="K1912" s="34">
        <f t="shared" si="82"/>
        <v>0</v>
      </c>
    </row>
    <row r="1913" spans="1:11" ht="13.5" thickBot="1">
      <c r="C1913" s="95" t="s">
        <v>10</v>
      </c>
      <c r="D1913" s="96"/>
      <c r="E1913" s="58">
        <f t="shared" ref="E1913:K1913" si="83">SUM(E1874:E1912)</f>
        <v>0</v>
      </c>
      <c r="F1913" s="58">
        <f t="shared" si="83"/>
        <v>0</v>
      </c>
      <c r="G1913" s="58">
        <f t="shared" si="83"/>
        <v>963582</v>
      </c>
      <c r="H1913" s="58">
        <f t="shared" si="83"/>
        <v>0</v>
      </c>
      <c r="I1913" s="58">
        <f t="shared" si="83"/>
        <v>0</v>
      </c>
      <c r="J1913" s="58">
        <f t="shared" si="83"/>
        <v>0</v>
      </c>
      <c r="K1913" s="58">
        <f t="shared" si="83"/>
        <v>963582</v>
      </c>
    </row>
    <row r="1914" spans="1:11">
      <c r="E1914" s="60"/>
      <c r="F1914" s="60"/>
      <c r="G1914" s="60"/>
      <c r="H1914" s="60"/>
      <c r="I1914" s="60"/>
      <c r="J1914" s="60"/>
      <c r="K1914" s="60"/>
    </row>
    <row r="1915" spans="1:11">
      <c r="E1915" s="60"/>
      <c r="F1915" s="60"/>
      <c r="G1915" s="60"/>
      <c r="H1915" s="60"/>
      <c r="I1915" s="60"/>
      <c r="J1915" s="60"/>
      <c r="K1915" s="60"/>
    </row>
    <row r="1916" spans="1:11" ht="13.5" thickBot="1">
      <c r="E1916" s="60"/>
      <c r="F1916" s="60"/>
      <c r="G1916" s="60"/>
      <c r="H1916" s="60"/>
      <c r="I1916" s="60"/>
      <c r="J1916" s="60"/>
      <c r="K1916" s="60"/>
    </row>
    <row r="1917" spans="1:11" ht="26.25" thickBot="1">
      <c r="A1917" s="97">
        <v>38</v>
      </c>
      <c r="B1917" s="97" t="s">
        <v>236</v>
      </c>
      <c r="C1917" s="41" t="s">
        <v>2</v>
      </c>
      <c r="D1917" s="38" t="s">
        <v>3</v>
      </c>
      <c r="E1917" s="82" t="s">
        <v>4</v>
      </c>
      <c r="F1917" s="75" t="s">
        <v>9</v>
      </c>
      <c r="G1917" s="76" t="s">
        <v>5</v>
      </c>
      <c r="H1917" s="83" t="s">
        <v>6</v>
      </c>
      <c r="I1917" s="83" t="s">
        <v>7</v>
      </c>
      <c r="J1917" s="78" t="s">
        <v>8</v>
      </c>
      <c r="K1917" s="140" t="s">
        <v>10</v>
      </c>
    </row>
    <row r="1918" spans="1:11">
      <c r="A1918" s="97"/>
      <c r="B1918" s="97"/>
      <c r="C1918" s="12">
        <v>411</v>
      </c>
      <c r="D1918" s="15" t="s">
        <v>11</v>
      </c>
      <c r="E1918" s="45"/>
      <c r="F1918" s="45"/>
      <c r="G1918" s="45">
        <v>29812</v>
      </c>
      <c r="H1918" s="45"/>
      <c r="I1918" s="45"/>
      <c r="J1918" s="46">
        <v>603</v>
      </c>
      <c r="K1918" s="45">
        <f t="shared" ref="K1918:K1957" si="84">SUM(E1918:J1918)</f>
        <v>30415</v>
      </c>
    </row>
    <row r="1919" spans="1:11">
      <c r="A1919" s="97"/>
      <c r="B1919" s="97"/>
      <c r="C1919" s="13">
        <v>412</v>
      </c>
      <c r="D1919" s="14" t="s">
        <v>12</v>
      </c>
      <c r="E1919" s="49"/>
      <c r="F1919" s="49"/>
      <c r="G1919" s="49">
        <v>5455</v>
      </c>
      <c r="H1919" s="49"/>
      <c r="I1919" s="49"/>
      <c r="J1919" s="50">
        <v>181</v>
      </c>
      <c r="K1919" s="45">
        <f t="shared" si="84"/>
        <v>5636</v>
      </c>
    </row>
    <row r="1920" spans="1:11">
      <c r="A1920" s="97"/>
      <c r="B1920" s="97"/>
      <c r="C1920" s="13">
        <v>413</v>
      </c>
      <c r="D1920" s="14" t="s">
        <v>13</v>
      </c>
      <c r="E1920" s="49"/>
      <c r="F1920" s="49"/>
      <c r="G1920" s="49">
        <v>1605</v>
      </c>
      <c r="H1920" s="49"/>
      <c r="I1920" s="49"/>
      <c r="J1920" s="50">
        <v>63</v>
      </c>
      <c r="K1920" s="45">
        <f t="shared" si="84"/>
        <v>1668</v>
      </c>
    </row>
    <row r="1921" spans="1:11">
      <c r="A1921" s="97"/>
      <c r="B1921" s="97"/>
      <c r="C1921" s="13">
        <v>414</v>
      </c>
      <c r="D1921" s="14" t="s">
        <v>14</v>
      </c>
      <c r="E1921" s="49"/>
      <c r="F1921" s="49"/>
      <c r="G1921" s="49">
        <v>3425</v>
      </c>
      <c r="H1921" s="49">
        <v>17</v>
      </c>
      <c r="I1921" s="49"/>
      <c r="J1921" s="50">
        <v>247</v>
      </c>
      <c r="K1921" s="45">
        <f t="shared" si="84"/>
        <v>3689</v>
      </c>
    </row>
    <row r="1922" spans="1:11">
      <c r="A1922" s="97"/>
      <c r="B1922" s="97"/>
      <c r="C1922" s="13">
        <v>415</v>
      </c>
      <c r="D1922" s="14" t="s">
        <v>15</v>
      </c>
      <c r="E1922" s="49"/>
      <c r="F1922" s="49"/>
      <c r="G1922" s="49">
        <v>936</v>
      </c>
      <c r="H1922" s="49"/>
      <c r="I1922" s="49"/>
      <c r="J1922" s="50">
        <v>2</v>
      </c>
      <c r="K1922" s="45">
        <f t="shared" si="84"/>
        <v>938</v>
      </c>
    </row>
    <row r="1923" spans="1:11">
      <c r="A1923" s="97"/>
      <c r="B1923" s="97"/>
      <c r="C1923" s="13">
        <v>416</v>
      </c>
      <c r="D1923" s="14" t="s">
        <v>16</v>
      </c>
      <c r="E1923" s="49"/>
      <c r="F1923" s="49"/>
      <c r="G1923" s="49"/>
      <c r="H1923" s="49"/>
      <c r="I1923" s="49"/>
      <c r="J1923" s="50"/>
      <c r="K1923" s="45">
        <f t="shared" si="84"/>
        <v>0</v>
      </c>
    </row>
    <row r="1924" spans="1:11">
      <c r="A1924" s="97"/>
      <c r="B1924" s="97"/>
      <c r="C1924" s="67">
        <v>417</v>
      </c>
      <c r="D1924" s="14" t="s">
        <v>31</v>
      </c>
      <c r="E1924" s="49"/>
      <c r="F1924" s="49"/>
      <c r="G1924" s="49"/>
      <c r="H1924" s="49"/>
      <c r="I1924" s="49"/>
      <c r="J1924" s="50"/>
      <c r="K1924" s="45">
        <f t="shared" si="84"/>
        <v>0</v>
      </c>
    </row>
    <row r="1925" spans="1:11">
      <c r="A1925" s="97"/>
      <c r="B1925" s="97"/>
      <c r="C1925" s="13">
        <v>421</v>
      </c>
      <c r="D1925" s="14" t="s">
        <v>17</v>
      </c>
      <c r="E1925" s="49"/>
      <c r="F1925" s="49"/>
      <c r="G1925" s="49">
        <v>5799</v>
      </c>
      <c r="H1925" s="49"/>
      <c r="I1925" s="49"/>
      <c r="J1925" s="50">
        <v>1072</v>
      </c>
      <c r="K1925" s="45">
        <f t="shared" si="84"/>
        <v>6871</v>
      </c>
    </row>
    <row r="1926" spans="1:11">
      <c r="A1926" s="97"/>
      <c r="B1926" s="97"/>
      <c r="C1926" s="13">
        <v>422</v>
      </c>
      <c r="D1926" s="14" t="s">
        <v>18</v>
      </c>
      <c r="E1926" s="49"/>
      <c r="F1926" s="49"/>
      <c r="G1926" s="49">
        <v>394</v>
      </c>
      <c r="H1926" s="49"/>
      <c r="I1926" s="49"/>
      <c r="J1926" s="50">
        <v>126</v>
      </c>
      <c r="K1926" s="45">
        <f t="shared" si="84"/>
        <v>520</v>
      </c>
    </row>
    <row r="1927" spans="1:11">
      <c r="A1927" s="97"/>
      <c r="B1927" s="97"/>
      <c r="C1927" s="13">
        <v>423</v>
      </c>
      <c r="D1927" s="14" t="s">
        <v>19</v>
      </c>
      <c r="E1927" s="49"/>
      <c r="F1927" s="49"/>
      <c r="G1927" s="49">
        <v>2569</v>
      </c>
      <c r="H1927" s="49"/>
      <c r="I1927" s="49"/>
      <c r="J1927" s="50">
        <v>869</v>
      </c>
      <c r="K1927" s="45">
        <f t="shared" si="84"/>
        <v>3438</v>
      </c>
    </row>
    <row r="1928" spans="1:11">
      <c r="A1928" s="97"/>
      <c r="B1928" s="97"/>
      <c r="C1928" s="13">
        <v>424</v>
      </c>
      <c r="D1928" s="14" t="s">
        <v>20</v>
      </c>
      <c r="E1928" s="49"/>
      <c r="F1928" s="49"/>
      <c r="G1928" s="49">
        <v>4922</v>
      </c>
      <c r="H1928" s="49"/>
      <c r="I1928" s="49"/>
      <c r="J1928" s="50">
        <v>202</v>
      </c>
      <c r="K1928" s="45">
        <f t="shared" si="84"/>
        <v>5124</v>
      </c>
    </row>
    <row r="1929" spans="1:11">
      <c r="A1929" s="97"/>
      <c r="B1929" s="97"/>
      <c r="C1929" s="13">
        <v>425</v>
      </c>
      <c r="D1929" s="14" t="s">
        <v>21</v>
      </c>
      <c r="E1929" s="49"/>
      <c r="F1929" s="49"/>
      <c r="G1929" s="49">
        <v>3661</v>
      </c>
      <c r="H1929" s="49"/>
      <c r="I1929" s="49"/>
      <c r="J1929" s="50">
        <v>1654</v>
      </c>
      <c r="K1929" s="45">
        <f t="shared" si="84"/>
        <v>5315</v>
      </c>
    </row>
    <row r="1930" spans="1:11">
      <c r="A1930" s="97"/>
      <c r="B1930" s="97"/>
      <c r="C1930" s="13">
        <v>426</v>
      </c>
      <c r="D1930" s="14" t="s">
        <v>22</v>
      </c>
      <c r="E1930" s="49"/>
      <c r="F1930" s="49"/>
      <c r="G1930" s="49">
        <v>2488</v>
      </c>
      <c r="H1930" s="49"/>
      <c r="I1930" s="49"/>
      <c r="J1930" s="50">
        <v>1399</v>
      </c>
      <c r="K1930" s="45">
        <f t="shared" si="84"/>
        <v>3887</v>
      </c>
    </row>
    <row r="1931" spans="1:11">
      <c r="A1931" s="97"/>
      <c r="B1931" s="97"/>
      <c r="C1931" s="13">
        <v>431</v>
      </c>
      <c r="D1931" s="14" t="s">
        <v>32</v>
      </c>
      <c r="E1931" s="49"/>
      <c r="F1931" s="49"/>
      <c r="G1931" s="49"/>
      <c r="H1931" s="49"/>
      <c r="I1931" s="49"/>
      <c r="J1931" s="50"/>
      <c r="K1931" s="45">
        <f t="shared" si="84"/>
        <v>0</v>
      </c>
    </row>
    <row r="1932" spans="1:11">
      <c r="A1932" s="97"/>
      <c r="B1932" s="97"/>
      <c r="C1932" s="67">
        <v>434</v>
      </c>
      <c r="D1932" s="14" t="s">
        <v>33</v>
      </c>
      <c r="E1932" s="49"/>
      <c r="F1932" s="49"/>
      <c r="G1932" s="49"/>
      <c r="H1932" s="49"/>
      <c r="I1932" s="49"/>
      <c r="J1932" s="50"/>
      <c r="K1932" s="45">
        <f t="shared" si="84"/>
        <v>0</v>
      </c>
    </row>
    <row r="1933" spans="1:11">
      <c r="A1933" s="97"/>
      <c r="B1933" s="97"/>
      <c r="C1933" s="13">
        <v>441</v>
      </c>
      <c r="D1933" s="14" t="s">
        <v>23</v>
      </c>
      <c r="E1933" s="49"/>
      <c r="F1933" s="49"/>
      <c r="G1933" s="49"/>
      <c r="H1933" s="49"/>
      <c r="I1933" s="49"/>
      <c r="J1933" s="50"/>
      <c r="K1933" s="45">
        <f t="shared" si="84"/>
        <v>0</v>
      </c>
    </row>
    <row r="1934" spans="1:11">
      <c r="A1934" s="97"/>
      <c r="B1934" s="97"/>
      <c r="C1934" s="67">
        <v>442</v>
      </c>
      <c r="D1934" s="14" t="s">
        <v>41</v>
      </c>
      <c r="E1934" s="49"/>
      <c r="F1934" s="49"/>
      <c r="G1934" s="49"/>
      <c r="H1934" s="49"/>
      <c r="I1934" s="49"/>
      <c r="J1934" s="50"/>
      <c r="K1934" s="45">
        <f t="shared" si="84"/>
        <v>0</v>
      </c>
    </row>
    <row r="1935" spans="1:11">
      <c r="A1935" s="97"/>
      <c r="B1935" s="97"/>
      <c r="C1935" s="13">
        <v>444</v>
      </c>
      <c r="D1935" s="14" t="s">
        <v>24</v>
      </c>
      <c r="E1935" s="49"/>
      <c r="F1935" s="49"/>
      <c r="G1935" s="49"/>
      <c r="H1935" s="49"/>
      <c r="I1935" s="49"/>
      <c r="J1935" s="50"/>
      <c r="K1935" s="45">
        <f t="shared" si="84"/>
        <v>0</v>
      </c>
    </row>
    <row r="1936" spans="1:11" ht="24">
      <c r="A1936" s="97"/>
      <c r="B1936" s="97"/>
      <c r="C1936" s="67">
        <v>451</v>
      </c>
      <c r="D1936" s="14" t="s">
        <v>34</v>
      </c>
      <c r="E1936" s="49"/>
      <c r="F1936" s="49"/>
      <c r="G1936" s="49">
        <v>800</v>
      </c>
      <c r="H1936" s="49"/>
      <c r="I1936" s="49"/>
      <c r="J1936" s="50"/>
      <c r="K1936" s="45">
        <f t="shared" si="84"/>
        <v>800</v>
      </c>
    </row>
    <row r="1937" spans="1:11">
      <c r="A1937" s="97"/>
      <c r="B1937" s="97"/>
      <c r="C1937" s="67">
        <v>462</v>
      </c>
      <c r="D1937" s="14" t="s">
        <v>42</v>
      </c>
      <c r="E1937" s="49"/>
      <c r="F1937" s="49"/>
      <c r="G1937" s="49"/>
      <c r="H1937" s="49"/>
      <c r="I1937" s="49"/>
      <c r="J1937" s="50"/>
      <c r="K1937" s="45">
        <f t="shared" si="84"/>
        <v>0</v>
      </c>
    </row>
    <row r="1938" spans="1:11">
      <c r="A1938" s="97"/>
      <c r="B1938" s="97"/>
      <c r="C1938" s="13">
        <v>463</v>
      </c>
      <c r="D1938" s="14" t="s">
        <v>35</v>
      </c>
      <c r="E1938" s="49"/>
      <c r="F1938" s="49"/>
      <c r="G1938" s="49">
        <v>8470</v>
      </c>
      <c r="H1938" s="49"/>
      <c r="I1938" s="49"/>
      <c r="J1938" s="50"/>
      <c r="K1938" s="45">
        <f t="shared" si="84"/>
        <v>8470</v>
      </c>
    </row>
    <row r="1939" spans="1:11" ht="24">
      <c r="A1939" s="97"/>
      <c r="B1939" s="97"/>
      <c r="C1939" s="67">
        <v>464</v>
      </c>
      <c r="D1939" s="14" t="s">
        <v>36</v>
      </c>
      <c r="E1939" s="49"/>
      <c r="F1939" s="49"/>
      <c r="G1939" s="49"/>
      <c r="H1939" s="49"/>
      <c r="I1939" s="49"/>
      <c r="J1939" s="50"/>
      <c r="K1939" s="45">
        <f t="shared" si="84"/>
        <v>0</v>
      </c>
    </row>
    <row r="1940" spans="1:11">
      <c r="A1940" s="97"/>
      <c r="B1940" s="97"/>
      <c r="C1940" s="13">
        <v>472</v>
      </c>
      <c r="D1940" s="14" t="s">
        <v>37</v>
      </c>
      <c r="E1940" s="49"/>
      <c r="F1940" s="49"/>
      <c r="G1940" s="49">
        <v>517</v>
      </c>
      <c r="H1940" s="49"/>
      <c r="I1940" s="49"/>
      <c r="J1940" s="50"/>
      <c r="K1940" s="45">
        <f t="shared" si="84"/>
        <v>517</v>
      </c>
    </row>
    <row r="1941" spans="1:11">
      <c r="A1941" s="97"/>
      <c r="B1941" s="97"/>
      <c r="C1941" s="13">
        <v>481</v>
      </c>
      <c r="D1941" s="14" t="s">
        <v>25</v>
      </c>
      <c r="E1941" s="49"/>
      <c r="F1941" s="49"/>
      <c r="G1941" s="49">
        <v>1214</v>
      </c>
      <c r="H1941" s="49"/>
      <c r="I1941" s="49"/>
      <c r="J1941" s="50"/>
      <c r="K1941" s="45">
        <f t="shared" si="84"/>
        <v>1214</v>
      </c>
    </row>
    <row r="1942" spans="1:11" ht="24">
      <c r="A1942" s="97"/>
      <c r="B1942" s="97"/>
      <c r="C1942" s="13">
        <v>482</v>
      </c>
      <c r="D1942" s="14" t="s">
        <v>26</v>
      </c>
      <c r="E1942" s="49"/>
      <c r="F1942" s="49"/>
      <c r="G1942" s="49">
        <v>545</v>
      </c>
      <c r="H1942" s="49"/>
      <c r="I1942" s="49"/>
      <c r="J1942" s="50">
        <v>734</v>
      </c>
      <c r="K1942" s="45">
        <f t="shared" si="84"/>
        <v>1279</v>
      </c>
    </row>
    <row r="1943" spans="1:11" ht="24">
      <c r="A1943" s="97"/>
      <c r="B1943" s="97"/>
      <c r="C1943" s="13">
        <v>483</v>
      </c>
      <c r="D1943" s="14" t="s">
        <v>27</v>
      </c>
      <c r="E1943" s="49"/>
      <c r="F1943" s="49"/>
      <c r="G1943" s="49">
        <v>747</v>
      </c>
      <c r="H1943" s="49"/>
      <c r="I1943" s="49"/>
      <c r="J1943" s="50"/>
      <c r="K1943" s="45">
        <f t="shared" si="84"/>
        <v>747</v>
      </c>
    </row>
    <row r="1944" spans="1:11" ht="24">
      <c r="A1944" s="97"/>
      <c r="B1944" s="97"/>
      <c r="C1944" s="67">
        <v>484</v>
      </c>
      <c r="D1944" s="17" t="s">
        <v>38</v>
      </c>
      <c r="E1944" s="49"/>
      <c r="F1944" s="49"/>
      <c r="G1944" s="49">
        <v>88</v>
      </c>
      <c r="H1944" s="49"/>
      <c r="I1944" s="49"/>
      <c r="J1944" s="50"/>
      <c r="K1944" s="45">
        <f t="shared" si="84"/>
        <v>88</v>
      </c>
    </row>
    <row r="1945" spans="1:11" ht="24">
      <c r="A1945" s="97"/>
      <c r="B1945" s="97"/>
      <c r="C1945" s="67">
        <v>485</v>
      </c>
      <c r="D1945" s="17" t="s">
        <v>45</v>
      </c>
      <c r="E1945" s="49"/>
      <c r="F1945" s="49"/>
      <c r="G1945" s="49"/>
      <c r="H1945" s="49"/>
      <c r="I1945" s="49"/>
      <c r="J1945" s="50"/>
      <c r="K1945" s="45">
        <f t="shared" si="84"/>
        <v>0</v>
      </c>
    </row>
    <row r="1946" spans="1:11">
      <c r="A1946" s="97"/>
      <c r="B1946" s="97"/>
      <c r="C1946" s="67">
        <v>499</v>
      </c>
      <c r="D1946" s="14" t="s">
        <v>43</v>
      </c>
      <c r="E1946" s="49"/>
      <c r="F1946" s="49"/>
      <c r="G1946" s="49"/>
      <c r="H1946" s="49"/>
      <c r="I1946" s="49"/>
      <c r="J1946" s="50"/>
      <c r="K1946" s="45">
        <f t="shared" si="84"/>
        <v>0</v>
      </c>
    </row>
    <row r="1947" spans="1:11">
      <c r="A1947" s="97"/>
      <c r="B1947" s="97"/>
      <c r="C1947" s="13">
        <v>511</v>
      </c>
      <c r="D1947" s="14" t="s">
        <v>28</v>
      </c>
      <c r="E1947" s="49"/>
      <c r="F1947" s="49"/>
      <c r="G1947" s="49">
        <v>1708</v>
      </c>
      <c r="H1947" s="49"/>
      <c r="I1947" s="49"/>
      <c r="J1947" s="50">
        <v>27</v>
      </c>
      <c r="K1947" s="45">
        <f t="shared" si="84"/>
        <v>1735</v>
      </c>
    </row>
    <row r="1948" spans="1:11">
      <c r="A1948" s="97"/>
      <c r="B1948" s="97"/>
      <c r="C1948" s="13">
        <v>512</v>
      </c>
      <c r="D1948" s="14" t="s">
        <v>29</v>
      </c>
      <c r="E1948" s="49"/>
      <c r="F1948" s="49"/>
      <c r="G1948" s="49">
        <v>683</v>
      </c>
      <c r="H1948" s="49"/>
      <c r="I1948" s="49"/>
      <c r="J1948" s="50">
        <v>419</v>
      </c>
      <c r="K1948" s="45">
        <f t="shared" si="84"/>
        <v>1102</v>
      </c>
    </row>
    <row r="1949" spans="1:11">
      <c r="C1949" s="67">
        <v>513</v>
      </c>
      <c r="D1949" s="14" t="s">
        <v>30</v>
      </c>
      <c r="E1949" s="49"/>
      <c r="F1949" s="49"/>
      <c r="G1949" s="49">
        <v>18</v>
      </c>
      <c r="H1949" s="49"/>
      <c r="I1949" s="49"/>
      <c r="J1949" s="50">
        <v>8</v>
      </c>
      <c r="K1949" s="45">
        <f t="shared" si="84"/>
        <v>26</v>
      </c>
    </row>
    <row r="1950" spans="1:11">
      <c r="C1950" s="67">
        <v>521</v>
      </c>
      <c r="D1950" s="14" t="s">
        <v>44</v>
      </c>
      <c r="E1950" s="49"/>
      <c r="F1950" s="49"/>
      <c r="G1950" s="49"/>
      <c r="H1950" s="49"/>
      <c r="I1950" s="49"/>
      <c r="J1950" s="50"/>
      <c r="K1950" s="45">
        <f t="shared" si="84"/>
        <v>0</v>
      </c>
    </row>
    <row r="1951" spans="1:11">
      <c r="C1951" s="67">
        <v>522</v>
      </c>
      <c r="D1951" s="14" t="s">
        <v>39</v>
      </c>
      <c r="E1951" s="49"/>
      <c r="F1951" s="49"/>
      <c r="G1951" s="49"/>
      <c r="H1951" s="49"/>
      <c r="I1951" s="49"/>
      <c r="J1951" s="50"/>
      <c r="K1951" s="45">
        <f t="shared" si="84"/>
        <v>0</v>
      </c>
    </row>
    <row r="1952" spans="1:11">
      <c r="C1952" s="68">
        <v>523</v>
      </c>
      <c r="D1952" s="16" t="s">
        <v>192</v>
      </c>
      <c r="E1952" s="53"/>
      <c r="F1952" s="53"/>
      <c r="G1952" s="53"/>
      <c r="H1952" s="53"/>
      <c r="I1952" s="53"/>
      <c r="J1952" s="54">
        <v>71</v>
      </c>
      <c r="K1952" s="45">
        <f t="shared" si="84"/>
        <v>71</v>
      </c>
    </row>
    <row r="1953" spans="1:11">
      <c r="C1953" s="68">
        <v>541</v>
      </c>
      <c r="D1953" s="16" t="s">
        <v>40</v>
      </c>
      <c r="E1953" s="53"/>
      <c r="F1953" s="53"/>
      <c r="G1953" s="53"/>
      <c r="H1953" s="53"/>
      <c r="I1953" s="53"/>
      <c r="J1953" s="54"/>
      <c r="K1953" s="45">
        <f t="shared" si="84"/>
        <v>0</v>
      </c>
    </row>
    <row r="1954" spans="1:11">
      <c r="C1954" s="67">
        <v>611</v>
      </c>
      <c r="D1954" s="14" t="s">
        <v>186</v>
      </c>
      <c r="E1954" s="49"/>
      <c r="F1954" s="49"/>
      <c r="G1954" s="49"/>
      <c r="H1954" s="49"/>
      <c r="I1954" s="49"/>
      <c r="J1954" s="50"/>
      <c r="K1954" s="45">
        <f t="shared" si="84"/>
        <v>0</v>
      </c>
    </row>
    <row r="1955" spans="1:11">
      <c r="C1955" s="67">
        <v>612</v>
      </c>
      <c r="D1955" s="14" t="s">
        <v>187</v>
      </c>
      <c r="E1955" s="49"/>
      <c r="F1955" s="49"/>
      <c r="G1955" s="49"/>
      <c r="H1955" s="49"/>
      <c r="I1955" s="49"/>
      <c r="J1955" s="50"/>
      <c r="K1955" s="45">
        <f t="shared" si="84"/>
        <v>0</v>
      </c>
    </row>
    <row r="1956" spans="1:11">
      <c r="C1956" s="67">
        <v>613</v>
      </c>
      <c r="D1956" s="14" t="s">
        <v>188</v>
      </c>
      <c r="E1956" s="49"/>
      <c r="F1956" s="49"/>
      <c r="G1956" s="49"/>
      <c r="H1956" s="49"/>
      <c r="I1956" s="49"/>
      <c r="J1956" s="50"/>
      <c r="K1956" s="45">
        <f t="shared" si="84"/>
        <v>0</v>
      </c>
    </row>
    <row r="1957" spans="1:11">
      <c r="C1957" s="67">
        <v>621</v>
      </c>
      <c r="D1957" s="14" t="s">
        <v>189</v>
      </c>
      <c r="E1957" s="49"/>
      <c r="F1957" s="49"/>
      <c r="G1957" s="49">
        <v>4106</v>
      </c>
      <c r="H1957" s="49"/>
      <c r="I1957" s="49"/>
      <c r="J1957" s="50"/>
      <c r="K1957" s="45">
        <f t="shared" si="84"/>
        <v>4106</v>
      </c>
    </row>
    <row r="1958" spans="1:11">
      <c r="C1958" s="162" t="s">
        <v>10</v>
      </c>
      <c r="D1958" s="163"/>
      <c r="E1958" s="49">
        <f t="shared" ref="E1958:K1958" si="85">SUM(E1918:E1957)</f>
        <v>0</v>
      </c>
      <c r="F1958" s="49">
        <f t="shared" si="85"/>
        <v>0</v>
      </c>
      <c r="G1958" s="49">
        <f t="shared" si="85"/>
        <v>79962</v>
      </c>
      <c r="H1958" s="49">
        <f t="shared" si="85"/>
        <v>17</v>
      </c>
      <c r="I1958" s="49">
        <f t="shared" si="85"/>
        <v>0</v>
      </c>
      <c r="J1958" s="49">
        <f t="shared" si="85"/>
        <v>7677</v>
      </c>
      <c r="K1958" s="49">
        <f t="shared" si="85"/>
        <v>87656</v>
      </c>
    </row>
    <row r="1959" spans="1:11">
      <c r="E1959" s="60"/>
      <c r="F1959" s="60"/>
      <c r="G1959" s="60"/>
      <c r="H1959" s="60"/>
      <c r="I1959" s="60"/>
      <c r="J1959" s="60"/>
      <c r="K1959" s="60"/>
    </row>
    <row r="1960" spans="1:11">
      <c r="E1960" s="60"/>
      <c r="F1960" s="60"/>
      <c r="G1960" s="60"/>
      <c r="H1960" s="60"/>
      <c r="I1960" s="60"/>
      <c r="J1960" s="60"/>
      <c r="K1960" s="60"/>
    </row>
    <row r="1961" spans="1:11" ht="13.5" thickBot="1">
      <c r="E1961" s="60"/>
      <c r="F1961" s="60"/>
      <c r="G1961" s="60"/>
      <c r="H1961" s="60"/>
      <c r="I1961" s="60"/>
      <c r="J1961" s="60"/>
      <c r="K1961" s="60"/>
    </row>
    <row r="1962" spans="1:11" ht="26.25" thickBot="1">
      <c r="A1962" s="97">
        <v>39</v>
      </c>
      <c r="B1962" s="97" t="s">
        <v>237</v>
      </c>
      <c r="C1962" s="41" t="s">
        <v>2</v>
      </c>
      <c r="D1962" s="38" t="s">
        <v>3</v>
      </c>
      <c r="E1962" s="82" t="s">
        <v>4</v>
      </c>
      <c r="F1962" s="75" t="s">
        <v>9</v>
      </c>
      <c r="G1962" s="76" t="s">
        <v>5</v>
      </c>
      <c r="H1962" s="83" t="s">
        <v>6</v>
      </c>
      <c r="I1962" s="83" t="s">
        <v>7</v>
      </c>
      <c r="J1962" s="78" t="s">
        <v>8</v>
      </c>
      <c r="K1962" s="140" t="s">
        <v>10</v>
      </c>
    </row>
    <row r="1963" spans="1:11">
      <c r="A1963" s="97"/>
      <c r="B1963" s="97"/>
      <c r="C1963" s="12">
        <v>411</v>
      </c>
      <c r="D1963" s="15" t="s">
        <v>11</v>
      </c>
      <c r="E1963" s="45"/>
      <c r="F1963" s="45"/>
      <c r="G1963" s="45">
        <v>21477</v>
      </c>
      <c r="H1963" s="45"/>
      <c r="I1963" s="45"/>
      <c r="J1963" s="46"/>
      <c r="K1963" s="45">
        <f t="shared" ref="K1963:K2001" si="86">SUM(E1963:J1963)</f>
        <v>21477</v>
      </c>
    </row>
    <row r="1964" spans="1:11">
      <c r="A1964" s="97"/>
      <c r="B1964" s="97"/>
      <c r="C1964" s="13">
        <v>412</v>
      </c>
      <c r="D1964" s="14" t="s">
        <v>12</v>
      </c>
      <c r="E1964" s="49"/>
      <c r="F1964" s="49"/>
      <c r="G1964" s="49">
        <v>3698</v>
      </c>
      <c r="H1964" s="49"/>
      <c r="I1964" s="49"/>
      <c r="J1964" s="50"/>
      <c r="K1964" s="45">
        <f t="shared" si="86"/>
        <v>3698</v>
      </c>
    </row>
    <row r="1965" spans="1:11">
      <c r="A1965" s="97"/>
      <c r="B1965" s="97"/>
      <c r="C1965" s="13">
        <v>413</v>
      </c>
      <c r="D1965" s="14" t="s">
        <v>13</v>
      </c>
      <c r="E1965" s="49"/>
      <c r="F1965" s="49"/>
      <c r="G1965" s="49"/>
      <c r="H1965" s="49"/>
      <c r="I1965" s="49"/>
      <c r="J1965" s="50"/>
      <c r="K1965" s="45">
        <f t="shared" si="86"/>
        <v>0</v>
      </c>
    </row>
    <row r="1966" spans="1:11">
      <c r="A1966" s="97"/>
      <c r="B1966" s="97"/>
      <c r="C1966" s="13">
        <v>414</v>
      </c>
      <c r="D1966" s="14" t="s">
        <v>14</v>
      </c>
      <c r="E1966" s="49"/>
      <c r="F1966" s="49"/>
      <c r="G1966" s="49">
        <v>818</v>
      </c>
      <c r="H1966" s="49"/>
      <c r="I1966" s="49"/>
      <c r="J1966" s="50"/>
      <c r="K1966" s="45">
        <f t="shared" si="86"/>
        <v>818</v>
      </c>
    </row>
    <row r="1967" spans="1:11">
      <c r="A1967" s="97"/>
      <c r="B1967" s="97"/>
      <c r="C1967" s="13">
        <v>415</v>
      </c>
      <c r="D1967" s="14" t="s">
        <v>15</v>
      </c>
      <c r="E1967" s="49"/>
      <c r="F1967" s="49"/>
      <c r="G1967" s="49">
        <v>958</v>
      </c>
      <c r="H1967" s="49"/>
      <c r="I1967" s="49"/>
      <c r="J1967" s="50"/>
      <c r="K1967" s="45">
        <f t="shared" si="86"/>
        <v>958</v>
      </c>
    </row>
    <row r="1968" spans="1:11">
      <c r="A1968" s="97"/>
      <c r="B1968" s="97"/>
      <c r="C1968" s="13">
        <v>416</v>
      </c>
      <c r="D1968" s="14" t="s">
        <v>16</v>
      </c>
      <c r="E1968" s="49"/>
      <c r="F1968" s="49"/>
      <c r="G1968" s="49">
        <v>118</v>
      </c>
      <c r="H1968" s="49"/>
      <c r="I1968" s="49"/>
      <c r="J1968" s="50"/>
      <c r="K1968" s="45">
        <f t="shared" si="86"/>
        <v>118</v>
      </c>
    </row>
    <row r="1969" spans="1:11">
      <c r="A1969" s="97"/>
      <c r="B1969" s="97"/>
      <c r="C1969" s="67">
        <v>417</v>
      </c>
      <c r="D1969" s="14" t="s">
        <v>31</v>
      </c>
      <c r="E1969" s="49"/>
      <c r="F1969" s="49"/>
      <c r="G1969" s="49">
        <v>352</v>
      </c>
      <c r="H1969" s="49"/>
      <c r="I1969" s="49"/>
      <c r="J1969" s="50"/>
      <c r="K1969" s="45">
        <f t="shared" si="86"/>
        <v>352</v>
      </c>
    </row>
    <row r="1970" spans="1:11">
      <c r="A1970" s="97"/>
      <c r="B1970" s="97"/>
      <c r="C1970" s="13">
        <v>421</v>
      </c>
      <c r="D1970" s="14" t="s">
        <v>17</v>
      </c>
      <c r="E1970" s="49"/>
      <c r="F1970" s="49"/>
      <c r="G1970" s="49">
        <v>5951</v>
      </c>
      <c r="H1970" s="49"/>
      <c r="I1970" s="49"/>
      <c r="J1970" s="50"/>
      <c r="K1970" s="45">
        <f t="shared" si="86"/>
        <v>5951</v>
      </c>
    </row>
    <row r="1971" spans="1:11">
      <c r="A1971" s="97"/>
      <c r="B1971" s="97"/>
      <c r="C1971" s="13">
        <v>422</v>
      </c>
      <c r="D1971" s="14" t="s">
        <v>18</v>
      </c>
      <c r="E1971" s="49"/>
      <c r="F1971" s="49"/>
      <c r="G1971" s="49">
        <v>590</v>
      </c>
      <c r="H1971" s="49"/>
      <c r="I1971" s="49"/>
      <c r="J1971" s="50"/>
      <c r="K1971" s="45">
        <f t="shared" si="86"/>
        <v>590</v>
      </c>
    </row>
    <row r="1972" spans="1:11">
      <c r="A1972" s="97"/>
      <c r="B1972" s="97"/>
      <c r="C1972" s="13">
        <v>423</v>
      </c>
      <c r="D1972" s="14" t="s">
        <v>19</v>
      </c>
      <c r="E1972" s="49"/>
      <c r="F1972" s="49"/>
      <c r="G1972" s="49">
        <v>4443</v>
      </c>
      <c r="H1972" s="49"/>
      <c r="I1972" s="49"/>
      <c r="J1972" s="50"/>
      <c r="K1972" s="45">
        <f t="shared" si="86"/>
        <v>4443</v>
      </c>
    </row>
    <row r="1973" spans="1:11">
      <c r="A1973" s="97"/>
      <c r="B1973" s="97"/>
      <c r="C1973" s="13">
        <v>424</v>
      </c>
      <c r="D1973" s="14" t="s">
        <v>20</v>
      </c>
      <c r="E1973" s="49"/>
      <c r="F1973" s="49"/>
      <c r="G1973" s="49">
        <v>1857</v>
      </c>
      <c r="H1973" s="49"/>
      <c r="I1973" s="49">
        <v>3891</v>
      </c>
      <c r="J1973" s="50"/>
      <c r="K1973" s="45">
        <f t="shared" si="86"/>
        <v>5748</v>
      </c>
    </row>
    <row r="1974" spans="1:11">
      <c r="A1974" s="97"/>
      <c r="B1974" s="97"/>
      <c r="C1974" s="13">
        <v>425</v>
      </c>
      <c r="D1974" s="14" t="s">
        <v>21</v>
      </c>
      <c r="E1974" s="49"/>
      <c r="F1974" s="49"/>
      <c r="G1974" s="49">
        <v>11006</v>
      </c>
      <c r="H1974" s="49"/>
      <c r="I1974" s="49"/>
      <c r="J1974" s="50"/>
      <c r="K1974" s="45">
        <f t="shared" si="86"/>
        <v>11006</v>
      </c>
    </row>
    <row r="1975" spans="1:11">
      <c r="A1975" s="97"/>
      <c r="B1975" s="97"/>
      <c r="C1975" s="13">
        <v>426</v>
      </c>
      <c r="D1975" s="14" t="s">
        <v>22</v>
      </c>
      <c r="E1975" s="49"/>
      <c r="F1975" s="49"/>
      <c r="G1975" s="49">
        <v>1606</v>
      </c>
      <c r="H1975" s="49"/>
      <c r="I1975" s="49"/>
      <c r="J1975" s="50"/>
      <c r="K1975" s="45">
        <f t="shared" si="86"/>
        <v>1606</v>
      </c>
    </row>
    <row r="1976" spans="1:11">
      <c r="A1976" s="97"/>
      <c r="B1976" s="97"/>
      <c r="C1976" s="13">
        <v>431</v>
      </c>
      <c r="D1976" s="14" t="s">
        <v>32</v>
      </c>
      <c r="E1976" s="49"/>
      <c r="F1976" s="49"/>
      <c r="G1976" s="49"/>
      <c r="H1976" s="49"/>
      <c r="I1976" s="49"/>
      <c r="J1976" s="50"/>
      <c r="K1976" s="45">
        <f t="shared" si="86"/>
        <v>0</v>
      </c>
    </row>
    <row r="1977" spans="1:11">
      <c r="A1977" s="97"/>
      <c r="B1977" s="97"/>
      <c r="C1977" s="67">
        <v>434</v>
      </c>
      <c r="D1977" s="14" t="s">
        <v>33</v>
      </c>
      <c r="E1977" s="49"/>
      <c r="F1977" s="49"/>
      <c r="G1977" s="49"/>
      <c r="H1977" s="49"/>
      <c r="I1977" s="49"/>
      <c r="J1977" s="50"/>
      <c r="K1977" s="45">
        <f t="shared" si="86"/>
        <v>0</v>
      </c>
    </row>
    <row r="1978" spans="1:11">
      <c r="A1978" s="97"/>
      <c r="B1978" s="97"/>
      <c r="C1978" s="13">
        <v>441</v>
      </c>
      <c r="D1978" s="14" t="s">
        <v>23</v>
      </c>
      <c r="E1978" s="49"/>
      <c r="F1978" s="49"/>
      <c r="G1978" s="49"/>
      <c r="H1978" s="49"/>
      <c r="I1978" s="49"/>
      <c r="J1978" s="50"/>
      <c r="K1978" s="45">
        <f t="shared" si="86"/>
        <v>0</v>
      </c>
    </row>
    <row r="1979" spans="1:11">
      <c r="A1979" s="97"/>
      <c r="B1979" s="97"/>
      <c r="C1979" s="67">
        <v>442</v>
      </c>
      <c r="D1979" s="14" t="s">
        <v>41</v>
      </c>
      <c r="E1979" s="49"/>
      <c r="F1979" s="49"/>
      <c r="G1979" s="49"/>
      <c r="H1979" s="49"/>
      <c r="I1979" s="49"/>
      <c r="J1979" s="50"/>
      <c r="K1979" s="45">
        <f t="shared" si="86"/>
        <v>0</v>
      </c>
    </row>
    <row r="1980" spans="1:11">
      <c r="A1980" s="97"/>
      <c r="B1980" s="97"/>
      <c r="C1980" s="13">
        <v>444</v>
      </c>
      <c r="D1980" s="14" t="s">
        <v>24</v>
      </c>
      <c r="E1980" s="49"/>
      <c r="F1980" s="49"/>
      <c r="G1980" s="49"/>
      <c r="H1980" s="49"/>
      <c r="I1980" s="49"/>
      <c r="J1980" s="50"/>
      <c r="K1980" s="45">
        <f t="shared" si="86"/>
        <v>0</v>
      </c>
    </row>
    <row r="1981" spans="1:11" ht="24">
      <c r="A1981" s="97"/>
      <c r="B1981" s="97"/>
      <c r="C1981" s="67">
        <v>451</v>
      </c>
      <c r="D1981" s="14" t="s">
        <v>34</v>
      </c>
      <c r="E1981" s="49"/>
      <c r="F1981" s="49"/>
      <c r="G1981" s="49">
        <v>2096</v>
      </c>
      <c r="H1981" s="49"/>
      <c r="I1981" s="49"/>
      <c r="J1981" s="50"/>
      <c r="K1981" s="45">
        <f t="shared" si="86"/>
        <v>2096</v>
      </c>
    </row>
    <row r="1982" spans="1:11">
      <c r="A1982" s="97"/>
      <c r="B1982" s="97"/>
      <c r="C1982" s="67">
        <v>462</v>
      </c>
      <c r="D1982" s="14" t="s">
        <v>42</v>
      </c>
      <c r="E1982" s="49"/>
      <c r="F1982" s="49"/>
      <c r="G1982" s="49"/>
      <c r="H1982" s="49"/>
      <c r="I1982" s="49"/>
      <c r="J1982" s="50"/>
      <c r="K1982" s="45">
        <f t="shared" si="86"/>
        <v>0</v>
      </c>
    </row>
    <row r="1983" spans="1:11">
      <c r="A1983" s="97"/>
      <c r="B1983" s="97"/>
      <c r="C1983" s="13">
        <v>463</v>
      </c>
      <c r="D1983" s="14" t="s">
        <v>35</v>
      </c>
      <c r="E1983" s="49"/>
      <c r="F1983" s="49"/>
      <c r="G1983" s="49">
        <v>7857</v>
      </c>
      <c r="H1983" s="49"/>
      <c r="I1983" s="49"/>
      <c r="J1983" s="50"/>
      <c r="K1983" s="45">
        <f t="shared" si="86"/>
        <v>7857</v>
      </c>
    </row>
    <row r="1984" spans="1:11" ht="24">
      <c r="A1984" s="97"/>
      <c r="B1984" s="97"/>
      <c r="C1984" s="67">
        <v>464</v>
      </c>
      <c r="D1984" s="14" t="s">
        <v>36</v>
      </c>
      <c r="E1984" s="49"/>
      <c r="F1984" s="49"/>
      <c r="G1984" s="49"/>
      <c r="H1984" s="49"/>
      <c r="I1984" s="49"/>
      <c r="J1984" s="50"/>
      <c r="K1984" s="45">
        <f t="shared" si="86"/>
        <v>0</v>
      </c>
    </row>
    <row r="1985" spans="1:11">
      <c r="A1985" s="97"/>
      <c r="B1985" s="97"/>
      <c r="C1985" s="13">
        <v>472</v>
      </c>
      <c r="D1985" s="14" t="s">
        <v>37</v>
      </c>
      <c r="E1985" s="49"/>
      <c r="F1985" s="49"/>
      <c r="G1985" s="49">
        <v>8497</v>
      </c>
      <c r="H1985" s="49"/>
      <c r="I1985" s="49"/>
      <c r="J1985" s="50"/>
      <c r="K1985" s="45">
        <f t="shared" si="86"/>
        <v>8497</v>
      </c>
    </row>
    <row r="1986" spans="1:11">
      <c r="A1986" s="97"/>
      <c r="B1986" s="97"/>
      <c r="C1986" s="13">
        <v>481</v>
      </c>
      <c r="D1986" s="14" t="s">
        <v>25</v>
      </c>
      <c r="E1986" s="49"/>
      <c r="F1986" s="49"/>
      <c r="G1986" s="49">
        <v>2476</v>
      </c>
      <c r="H1986" s="49"/>
      <c r="I1986" s="49"/>
      <c r="J1986" s="50"/>
      <c r="K1986" s="45">
        <f t="shared" si="86"/>
        <v>2476</v>
      </c>
    </row>
    <row r="1987" spans="1:11" ht="24">
      <c r="A1987" s="97"/>
      <c r="B1987" s="97"/>
      <c r="C1987" s="13">
        <v>482</v>
      </c>
      <c r="D1987" s="14" t="s">
        <v>26</v>
      </c>
      <c r="E1987" s="49"/>
      <c r="F1987" s="49"/>
      <c r="G1987" s="49">
        <v>62</v>
      </c>
      <c r="H1987" s="49"/>
      <c r="I1987" s="49"/>
      <c r="J1987" s="50"/>
      <c r="K1987" s="45">
        <f t="shared" si="86"/>
        <v>62</v>
      </c>
    </row>
    <row r="1988" spans="1:11" ht="24">
      <c r="A1988" s="97"/>
      <c r="B1988" s="97"/>
      <c r="C1988" s="13">
        <v>483</v>
      </c>
      <c r="D1988" s="14" t="s">
        <v>27</v>
      </c>
      <c r="E1988" s="49"/>
      <c r="F1988" s="49"/>
      <c r="G1988" s="49">
        <v>175</v>
      </c>
      <c r="H1988" s="49"/>
      <c r="I1988" s="49"/>
      <c r="J1988" s="50"/>
      <c r="K1988" s="45">
        <f t="shared" si="86"/>
        <v>175</v>
      </c>
    </row>
    <row r="1989" spans="1:11" ht="24">
      <c r="A1989" s="97"/>
      <c r="B1989" s="97"/>
      <c r="C1989" s="67">
        <v>484</v>
      </c>
      <c r="D1989" s="17" t="s">
        <v>38</v>
      </c>
      <c r="E1989" s="49">
        <v>9645</v>
      </c>
      <c r="F1989" s="49"/>
      <c r="G1989" s="49"/>
      <c r="H1989" s="49"/>
      <c r="I1989" s="49"/>
      <c r="J1989" s="50"/>
      <c r="K1989" s="45">
        <f t="shared" si="86"/>
        <v>9645</v>
      </c>
    </row>
    <row r="1990" spans="1:11" ht="24">
      <c r="A1990" s="97"/>
      <c r="B1990" s="97"/>
      <c r="C1990" s="67">
        <v>485</v>
      </c>
      <c r="D1990" s="17" t="s">
        <v>45</v>
      </c>
      <c r="E1990" s="49"/>
      <c r="F1990" s="49"/>
      <c r="G1990" s="49"/>
      <c r="H1990" s="49"/>
      <c r="I1990" s="49"/>
      <c r="J1990" s="50"/>
      <c r="K1990" s="45">
        <f t="shared" si="86"/>
        <v>0</v>
      </c>
    </row>
    <row r="1991" spans="1:11">
      <c r="A1991" s="97"/>
      <c r="B1991" s="97"/>
      <c r="C1991" s="67">
        <v>499</v>
      </c>
      <c r="D1991" s="14" t="s">
        <v>43</v>
      </c>
      <c r="E1991" s="49"/>
      <c r="F1991" s="49"/>
      <c r="G1991" s="49"/>
      <c r="H1991" s="49"/>
      <c r="I1991" s="49"/>
      <c r="J1991" s="50"/>
      <c r="K1991" s="45">
        <f t="shared" si="86"/>
        <v>0</v>
      </c>
    </row>
    <row r="1992" spans="1:11">
      <c r="A1992" s="97"/>
      <c r="B1992" s="97"/>
      <c r="C1992" s="13">
        <v>511</v>
      </c>
      <c r="D1992" s="14" t="s">
        <v>28</v>
      </c>
      <c r="E1992" s="49">
        <v>6679</v>
      </c>
      <c r="F1992" s="49"/>
      <c r="G1992" s="49">
        <v>5747</v>
      </c>
      <c r="H1992" s="49"/>
      <c r="I1992" s="49"/>
      <c r="J1992" s="50"/>
      <c r="K1992" s="45">
        <f t="shared" si="86"/>
        <v>12426</v>
      </c>
    </row>
    <row r="1993" spans="1:11">
      <c r="A1993" s="97"/>
      <c r="B1993" s="97"/>
      <c r="C1993" s="13">
        <v>512</v>
      </c>
      <c r="D1993" s="14" t="s">
        <v>29</v>
      </c>
      <c r="E1993" s="49"/>
      <c r="F1993" s="49"/>
      <c r="G1993" s="49">
        <v>514</v>
      </c>
      <c r="H1993" s="49"/>
      <c r="I1993" s="49"/>
      <c r="J1993" s="50"/>
      <c r="K1993" s="45">
        <f t="shared" si="86"/>
        <v>514</v>
      </c>
    </row>
    <row r="1994" spans="1:11">
      <c r="C1994" s="67">
        <v>513</v>
      </c>
      <c r="D1994" s="14" t="s">
        <v>30</v>
      </c>
      <c r="E1994" s="49"/>
      <c r="F1994" s="49"/>
      <c r="G1994" s="49">
        <v>261</v>
      </c>
      <c r="H1994" s="49"/>
      <c r="I1994" s="49"/>
      <c r="J1994" s="50"/>
      <c r="K1994" s="45">
        <f t="shared" si="86"/>
        <v>261</v>
      </c>
    </row>
    <row r="1995" spans="1:11">
      <c r="C1995" s="67">
        <v>521</v>
      </c>
      <c r="D1995" s="14" t="s">
        <v>44</v>
      </c>
      <c r="E1995" s="49"/>
      <c r="F1995" s="49"/>
      <c r="G1995" s="49"/>
      <c r="H1995" s="49"/>
      <c r="I1995" s="49"/>
      <c r="J1995" s="50"/>
      <c r="K1995" s="45">
        <f t="shared" si="86"/>
        <v>0</v>
      </c>
    </row>
    <row r="1996" spans="1:11">
      <c r="C1996" s="67">
        <v>522</v>
      </c>
      <c r="D1996" s="14" t="s">
        <v>39</v>
      </c>
      <c r="E1996" s="49"/>
      <c r="F1996" s="49"/>
      <c r="G1996" s="49"/>
      <c r="H1996" s="49"/>
      <c r="I1996" s="49"/>
      <c r="J1996" s="50"/>
      <c r="K1996" s="45">
        <f t="shared" si="86"/>
        <v>0</v>
      </c>
    </row>
    <row r="1997" spans="1:11">
      <c r="C1997" s="68">
        <v>541</v>
      </c>
      <c r="D1997" s="16" t="s">
        <v>40</v>
      </c>
      <c r="E1997" s="53"/>
      <c r="F1997" s="53"/>
      <c r="G1997" s="53"/>
      <c r="H1997" s="53"/>
      <c r="I1997" s="53"/>
      <c r="J1997" s="54"/>
      <c r="K1997" s="45">
        <f t="shared" si="86"/>
        <v>0</v>
      </c>
    </row>
    <row r="1998" spans="1:11">
      <c r="C1998" s="67">
        <v>611</v>
      </c>
      <c r="D1998" s="14" t="s">
        <v>186</v>
      </c>
      <c r="E1998" s="49"/>
      <c r="F1998" s="49"/>
      <c r="G1998" s="49"/>
      <c r="H1998" s="49"/>
      <c r="I1998" s="49"/>
      <c r="J1998" s="50"/>
      <c r="K1998" s="45">
        <f t="shared" si="86"/>
        <v>0</v>
      </c>
    </row>
    <row r="1999" spans="1:11">
      <c r="C1999" s="67">
        <v>612</v>
      </c>
      <c r="D1999" s="14" t="s">
        <v>187</v>
      </c>
      <c r="E1999" s="49"/>
      <c r="F1999" s="49"/>
      <c r="G1999" s="49"/>
      <c r="H1999" s="49"/>
      <c r="I1999" s="49"/>
      <c r="J1999" s="50"/>
      <c r="K1999" s="45">
        <f t="shared" si="86"/>
        <v>0</v>
      </c>
    </row>
    <row r="2000" spans="1:11">
      <c r="C2000" s="67">
        <v>613</v>
      </c>
      <c r="D2000" s="14" t="s">
        <v>188</v>
      </c>
      <c r="E2000" s="49"/>
      <c r="F2000" s="49"/>
      <c r="G2000" s="49"/>
      <c r="H2000" s="49"/>
      <c r="I2000" s="49"/>
      <c r="J2000" s="50"/>
      <c r="K2000" s="45">
        <f t="shared" si="86"/>
        <v>0</v>
      </c>
    </row>
    <row r="2001" spans="1:11" ht="13.5" thickBot="1">
      <c r="C2001" s="68">
        <v>621</v>
      </c>
      <c r="D2001" s="16" t="s">
        <v>189</v>
      </c>
      <c r="E2001" s="53"/>
      <c r="F2001" s="53"/>
      <c r="G2001" s="53"/>
      <c r="H2001" s="53"/>
      <c r="I2001" s="53"/>
      <c r="J2001" s="54"/>
      <c r="K2001" s="34">
        <f t="shared" si="86"/>
        <v>0</v>
      </c>
    </row>
    <row r="2002" spans="1:11" ht="13.5" thickBot="1">
      <c r="C2002" s="95" t="s">
        <v>10</v>
      </c>
      <c r="D2002" s="96"/>
      <c r="E2002" s="58">
        <f t="shared" ref="E2002:K2002" si="87">SUM(E1963:E2001)</f>
        <v>16324</v>
      </c>
      <c r="F2002" s="58">
        <f t="shared" si="87"/>
        <v>0</v>
      </c>
      <c r="G2002" s="58">
        <f t="shared" si="87"/>
        <v>80559</v>
      </c>
      <c r="H2002" s="58">
        <f t="shared" si="87"/>
        <v>0</v>
      </c>
      <c r="I2002" s="58">
        <f t="shared" si="87"/>
        <v>3891</v>
      </c>
      <c r="J2002" s="58">
        <f t="shared" si="87"/>
        <v>0</v>
      </c>
      <c r="K2002" s="58">
        <f t="shared" si="87"/>
        <v>100774</v>
      </c>
    </row>
    <row r="2003" spans="1:11">
      <c r="E2003" s="60"/>
      <c r="F2003" s="60"/>
      <c r="G2003" s="60"/>
      <c r="H2003" s="60"/>
      <c r="I2003" s="60"/>
      <c r="J2003" s="60"/>
      <c r="K2003" s="60"/>
    </row>
    <row r="2004" spans="1:11">
      <c r="E2004" s="60"/>
      <c r="F2004" s="60"/>
      <c r="G2004" s="60"/>
      <c r="H2004" s="60"/>
      <c r="I2004" s="60"/>
      <c r="J2004" s="60"/>
      <c r="K2004" s="60"/>
    </row>
    <row r="2005" spans="1:11" ht="13.5" thickBot="1">
      <c r="E2005" s="60"/>
      <c r="F2005" s="60"/>
      <c r="G2005" s="60"/>
      <c r="H2005" s="60"/>
      <c r="I2005" s="60"/>
      <c r="J2005" s="60"/>
      <c r="K2005" s="60"/>
    </row>
    <row r="2006" spans="1:11" ht="26.25" thickBot="1">
      <c r="A2006" s="97">
        <v>40</v>
      </c>
      <c r="B2006" s="97" t="s">
        <v>238</v>
      </c>
      <c r="C2006" s="41" t="s">
        <v>2</v>
      </c>
      <c r="D2006" s="38" t="s">
        <v>3</v>
      </c>
      <c r="E2006" s="82" t="s">
        <v>4</v>
      </c>
      <c r="F2006" s="75" t="s">
        <v>9</v>
      </c>
      <c r="G2006" s="76" t="s">
        <v>5</v>
      </c>
      <c r="H2006" s="83" t="s">
        <v>6</v>
      </c>
      <c r="I2006" s="83" t="s">
        <v>7</v>
      </c>
      <c r="J2006" s="78" t="s">
        <v>8</v>
      </c>
      <c r="K2006" s="140" t="s">
        <v>10</v>
      </c>
    </row>
    <row r="2007" spans="1:11">
      <c r="A2007" s="97"/>
      <c r="B2007" s="97"/>
      <c r="C2007" s="12">
        <v>411</v>
      </c>
      <c r="D2007" s="15" t="s">
        <v>11</v>
      </c>
      <c r="E2007" s="45">
        <v>4122</v>
      </c>
      <c r="F2007" s="45"/>
      <c r="G2007" s="45">
        <v>127025</v>
      </c>
      <c r="H2007" s="45"/>
      <c r="I2007" s="45"/>
      <c r="J2007" s="46">
        <v>2327</v>
      </c>
      <c r="K2007" s="45">
        <f t="shared" ref="K2007:K2046" si="88">SUM(E2007:J2007)</f>
        <v>133474</v>
      </c>
    </row>
    <row r="2008" spans="1:11">
      <c r="A2008" s="97"/>
      <c r="B2008" s="97"/>
      <c r="C2008" s="13">
        <v>412</v>
      </c>
      <c r="D2008" s="14" t="s">
        <v>12</v>
      </c>
      <c r="E2008" s="49">
        <v>683</v>
      </c>
      <c r="F2008" s="49"/>
      <c r="G2008" s="49">
        <v>22795</v>
      </c>
      <c r="H2008" s="49"/>
      <c r="I2008" s="49"/>
      <c r="J2008" s="50">
        <v>519</v>
      </c>
      <c r="K2008" s="45">
        <f t="shared" si="88"/>
        <v>23997</v>
      </c>
    </row>
    <row r="2009" spans="1:11">
      <c r="A2009" s="97"/>
      <c r="B2009" s="97"/>
      <c r="C2009" s="13">
        <v>413</v>
      </c>
      <c r="D2009" s="14" t="s">
        <v>13</v>
      </c>
      <c r="E2009" s="49"/>
      <c r="F2009" s="49"/>
      <c r="G2009" s="49">
        <v>1465</v>
      </c>
      <c r="H2009" s="49"/>
      <c r="I2009" s="49"/>
      <c r="J2009" s="50">
        <v>200</v>
      </c>
      <c r="K2009" s="45">
        <f t="shared" si="88"/>
        <v>1665</v>
      </c>
    </row>
    <row r="2010" spans="1:11">
      <c r="A2010" s="97"/>
      <c r="B2010" s="97"/>
      <c r="C2010" s="13">
        <v>414</v>
      </c>
      <c r="D2010" s="14" t="s">
        <v>14</v>
      </c>
      <c r="E2010" s="49">
        <v>751</v>
      </c>
      <c r="F2010" s="49"/>
      <c r="G2010" s="49">
        <v>855</v>
      </c>
      <c r="H2010" s="49"/>
      <c r="I2010" s="49"/>
      <c r="J2010" s="50">
        <v>1854</v>
      </c>
      <c r="K2010" s="45">
        <f t="shared" si="88"/>
        <v>3460</v>
      </c>
    </row>
    <row r="2011" spans="1:11">
      <c r="A2011" s="97"/>
      <c r="B2011" s="97"/>
      <c r="C2011" s="13">
        <v>415</v>
      </c>
      <c r="D2011" s="14" t="s">
        <v>15</v>
      </c>
      <c r="E2011" s="49"/>
      <c r="F2011" s="49"/>
      <c r="G2011" s="49">
        <v>364</v>
      </c>
      <c r="H2011" s="49"/>
      <c r="I2011" s="49"/>
      <c r="J2011" s="50">
        <v>749</v>
      </c>
      <c r="K2011" s="45">
        <f t="shared" si="88"/>
        <v>1113</v>
      </c>
    </row>
    <row r="2012" spans="1:11">
      <c r="A2012" s="97"/>
      <c r="B2012" s="97"/>
      <c r="C2012" s="13">
        <v>416</v>
      </c>
      <c r="D2012" s="14" t="s">
        <v>16</v>
      </c>
      <c r="E2012" s="49"/>
      <c r="F2012" s="49"/>
      <c r="G2012" s="49">
        <v>7467</v>
      </c>
      <c r="H2012" s="49"/>
      <c r="I2012" s="49"/>
      <c r="J2012" s="50">
        <v>143</v>
      </c>
      <c r="K2012" s="45">
        <f t="shared" si="88"/>
        <v>7610</v>
      </c>
    </row>
    <row r="2013" spans="1:11">
      <c r="A2013" s="97"/>
      <c r="B2013" s="97"/>
      <c r="C2013" s="67">
        <v>417</v>
      </c>
      <c r="D2013" s="14" t="s">
        <v>31</v>
      </c>
      <c r="E2013" s="49"/>
      <c r="F2013" s="49"/>
      <c r="G2013" s="49">
        <v>1439</v>
      </c>
      <c r="H2013" s="49"/>
      <c r="I2013" s="49"/>
      <c r="J2013" s="50"/>
      <c r="K2013" s="45">
        <f t="shared" si="88"/>
        <v>1439</v>
      </c>
    </row>
    <row r="2014" spans="1:11">
      <c r="A2014" s="97"/>
      <c r="B2014" s="97"/>
      <c r="C2014" s="13">
        <v>421</v>
      </c>
      <c r="D2014" s="14" t="s">
        <v>17</v>
      </c>
      <c r="E2014" s="49"/>
      <c r="F2014" s="49"/>
      <c r="G2014" s="49">
        <v>32044</v>
      </c>
      <c r="H2014" s="49"/>
      <c r="I2014" s="49"/>
      <c r="J2014" s="50">
        <v>5260</v>
      </c>
      <c r="K2014" s="45">
        <f t="shared" si="88"/>
        <v>37304</v>
      </c>
    </row>
    <row r="2015" spans="1:11">
      <c r="A2015" s="97"/>
      <c r="B2015" s="97"/>
      <c r="C2015" s="13">
        <v>422</v>
      </c>
      <c r="D2015" s="14" t="s">
        <v>18</v>
      </c>
      <c r="E2015" s="49"/>
      <c r="F2015" s="49"/>
      <c r="G2015" s="49">
        <v>2806</v>
      </c>
      <c r="H2015" s="49"/>
      <c r="I2015" s="49"/>
      <c r="J2015" s="50">
        <v>366</v>
      </c>
      <c r="K2015" s="45">
        <f t="shared" si="88"/>
        <v>3172</v>
      </c>
    </row>
    <row r="2016" spans="1:11">
      <c r="A2016" s="97"/>
      <c r="B2016" s="97"/>
      <c r="C2016" s="13">
        <v>423</v>
      </c>
      <c r="D2016" s="14" t="s">
        <v>19</v>
      </c>
      <c r="E2016" s="49"/>
      <c r="F2016" s="49"/>
      <c r="G2016" s="49">
        <v>13387</v>
      </c>
      <c r="H2016" s="49"/>
      <c r="I2016" s="49"/>
      <c r="J2016" s="50">
        <v>4660</v>
      </c>
      <c r="K2016" s="45">
        <f t="shared" si="88"/>
        <v>18047</v>
      </c>
    </row>
    <row r="2017" spans="1:11">
      <c r="A2017" s="97"/>
      <c r="B2017" s="97"/>
      <c r="C2017" s="13">
        <v>424</v>
      </c>
      <c r="D2017" s="14" t="s">
        <v>20</v>
      </c>
      <c r="E2017" s="49"/>
      <c r="F2017" s="49"/>
      <c r="G2017" s="49">
        <v>26169</v>
      </c>
      <c r="H2017" s="49"/>
      <c r="I2017" s="49"/>
      <c r="J2017" s="50">
        <v>27451</v>
      </c>
      <c r="K2017" s="45">
        <f t="shared" si="88"/>
        <v>53620</v>
      </c>
    </row>
    <row r="2018" spans="1:11">
      <c r="A2018" s="97"/>
      <c r="B2018" s="97"/>
      <c r="C2018" s="13">
        <v>425</v>
      </c>
      <c r="D2018" s="14" t="s">
        <v>21</v>
      </c>
      <c r="E2018" s="49"/>
      <c r="F2018" s="49"/>
      <c r="G2018" s="49">
        <v>48061</v>
      </c>
      <c r="H2018" s="49"/>
      <c r="I2018" s="49"/>
      <c r="J2018" s="50">
        <v>45653</v>
      </c>
      <c r="K2018" s="45">
        <f t="shared" si="88"/>
        <v>93714</v>
      </c>
    </row>
    <row r="2019" spans="1:11">
      <c r="A2019" s="97"/>
      <c r="B2019" s="97"/>
      <c r="C2019" s="13">
        <v>426</v>
      </c>
      <c r="D2019" s="14" t="s">
        <v>22</v>
      </c>
      <c r="E2019" s="49"/>
      <c r="F2019" s="49"/>
      <c r="G2019" s="49">
        <v>8376</v>
      </c>
      <c r="H2019" s="49"/>
      <c r="I2019" s="49"/>
      <c r="J2019" s="50">
        <v>9639</v>
      </c>
      <c r="K2019" s="45">
        <f t="shared" si="88"/>
        <v>18015</v>
      </c>
    </row>
    <row r="2020" spans="1:11">
      <c r="A2020" s="97"/>
      <c r="B2020" s="97"/>
      <c r="C2020" s="13">
        <v>431</v>
      </c>
      <c r="D2020" s="14" t="s">
        <v>32</v>
      </c>
      <c r="E2020" s="49"/>
      <c r="F2020" s="49"/>
      <c r="G2020" s="49"/>
      <c r="H2020" s="49"/>
      <c r="I2020" s="49"/>
      <c r="J2020" s="50">
        <v>351</v>
      </c>
      <c r="K2020" s="45">
        <f t="shared" si="88"/>
        <v>351</v>
      </c>
    </row>
    <row r="2021" spans="1:11">
      <c r="A2021" s="97"/>
      <c r="B2021" s="97"/>
      <c r="C2021" s="67">
        <v>434</v>
      </c>
      <c r="D2021" s="14" t="s">
        <v>33</v>
      </c>
      <c r="E2021" s="49"/>
      <c r="F2021" s="49"/>
      <c r="G2021" s="49"/>
      <c r="H2021" s="49"/>
      <c r="I2021" s="49"/>
      <c r="J2021" s="50"/>
      <c r="K2021" s="45">
        <f t="shared" si="88"/>
        <v>0</v>
      </c>
    </row>
    <row r="2022" spans="1:11">
      <c r="A2022" s="97"/>
      <c r="B2022" s="97"/>
      <c r="C2022" s="13">
        <v>441</v>
      </c>
      <c r="D2022" s="14" t="s">
        <v>23</v>
      </c>
      <c r="E2022" s="49"/>
      <c r="F2022" s="49"/>
      <c r="G2022" s="49"/>
      <c r="H2022" s="49"/>
      <c r="I2022" s="49"/>
      <c r="J2022" s="50"/>
      <c r="K2022" s="45">
        <f t="shared" si="88"/>
        <v>0</v>
      </c>
    </row>
    <row r="2023" spans="1:11">
      <c r="A2023" s="97"/>
      <c r="B2023" s="97"/>
      <c r="C2023" s="67">
        <v>442</v>
      </c>
      <c r="D2023" s="14" t="s">
        <v>41</v>
      </c>
      <c r="E2023" s="49"/>
      <c r="F2023" s="49"/>
      <c r="G2023" s="49"/>
      <c r="H2023" s="49"/>
      <c r="I2023" s="49"/>
      <c r="J2023" s="50"/>
      <c r="K2023" s="45">
        <f t="shared" si="88"/>
        <v>0</v>
      </c>
    </row>
    <row r="2024" spans="1:11">
      <c r="A2024" s="97"/>
      <c r="B2024" s="97"/>
      <c r="C2024" s="13">
        <v>444</v>
      </c>
      <c r="D2024" s="14" t="s">
        <v>24</v>
      </c>
      <c r="E2024" s="49"/>
      <c r="F2024" s="49"/>
      <c r="G2024" s="49"/>
      <c r="H2024" s="49"/>
      <c r="I2024" s="49"/>
      <c r="J2024" s="50"/>
      <c r="K2024" s="45">
        <f t="shared" si="88"/>
        <v>0</v>
      </c>
    </row>
    <row r="2025" spans="1:11" ht="24">
      <c r="A2025" s="97"/>
      <c r="B2025" s="97"/>
      <c r="C2025" s="67">
        <v>451</v>
      </c>
      <c r="D2025" s="14" t="s">
        <v>34</v>
      </c>
      <c r="E2025" s="49"/>
      <c r="F2025" s="49"/>
      <c r="G2025" s="49">
        <v>46535</v>
      </c>
      <c r="H2025" s="49"/>
      <c r="I2025" s="49"/>
      <c r="J2025" s="50"/>
      <c r="K2025" s="45">
        <f t="shared" si="88"/>
        <v>46535</v>
      </c>
    </row>
    <row r="2026" spans="1:11">
      <c r="A2026" s="97"/>
      <c r="B2026" s="97"/>
      <c r="C2026" s="67">
        <v>462</v>
      </c>
      <c r="D2026" s="14" t="s">
        <v>42</v>
      </c>
      <c r="E2026" s="49"/>
      <c r="F2026" s="49"/>
      <c r="G2026" s="49"/>
      <c r="H2026" s="49"/>
      <c r="I2026" s="49"/>
      <c r="J2026" s="50"/>
      <c r="K2026" s="45">
        <f t="shared" si="88"/>
        <v>0</v>
      </c>
    </row>
    <row r="2027" spans="1:11">
      <c r="A2027" s="97"/>
      <c r="B2027" s="97"/>
      <c r="C2027" s="13">
        <v>463</v>
      </c>
      <c r="D2027" s="14" t="s">
        <v>35</v>
      </c>
      <c r="E2027" s="49"/>
      <c r="F2027" s="49"/>
      <c r="G2027" s="49">
        <v>66483</v>
      </c>
      <c r="H2027" s="49"/>
      <c r="I2027" s="49"/>
      <c r="J2027" s="50"/>
      <c r="K2027" s="45">
        <f t="shared" si="88"/>
        <v>66483</v>
      </c>
    </row>
    <row r="2028" spans="1:11" ht="24">
      <c r="A2028" s="97"/>
      <c r="B2028" s="97"/>
      <c r="C2028" s="67">
        <v>464</v>
      </c>
      <c r="D2028" s="14" t="s">
        <v>36</v>
      </c>
      <c r="E2028" s="49"/>
      <c r="F2028" s="49"/>
      <c r="G2028" s="49"/>
      <c r="H2028" s="49"/>
      <c r="I2028" s="49"/>
      <c r="J2028" s="50"/>
      <c r="K2028" s="45">
        <f t="shared" si="88"/>
        <v>0</v>
      </c>
    </row>
    <row r="2029" spans="1:11">
      <c r="A2029" s="97"/>
      <c r="B2029" s="97"/>
      <c r="C2029" s="13">
        <v>472</v>
      </c>
      <c r="D2029" s="14" t="s">
        <v>37</v>
      </c>
      <c r="E2029" s="49"/>
      <c r="F2029" s="49"/>
      <c r="G2029" s="49">
        <v>20798</v>
      </c>
      <c r="H2029" s="49"/>
      <c r="I2029" s="49"/>
      <c r="J2029" s="50">
        <v>20</v>
      </c>
      <c r="K2029" s="45">
        <f t="shared" si="88"/>
        <v>20818</v>
      </c>
    </row>
    <row r="2030" spans="1:11">
      <c r="A2030" s="97"/>
      <c r="B2030" s="97"/>
      <c r="C2030" s="13">
        <v>481</v>
      </c>
      <c r="D2030" s="14" t="s">
        <v>25</v>
      </c>
      <c r="E2030" s="49"/>
      <c r="F2030" s="49"/>
      <c r="G2030" s="49">
        <v>9650</v>
      </c>
      <c r="H2030" s="49"/>
      <c r="I2030" s="49"/>
      <c r="J2030" s="50">
        <v>625</v>
      </c>
      <c r="K2030" s="45">
        <f t="shared" si="88"/>
        <v>10275</v>
      </c>
    </row>
    <row r="2031" spans="1:11" ht="24">
      <c r="A2031" s="97"/>
      <c r="B2031" s="97"/>
      <c r="C2031" s="13">
        <v>482</v>
      </c>
      <c r="D2031" s="14" t="s">
        <v>26</v>
      </c>
      <c r="E2031" s="49"/>
      <c r="F2031" s="49"/>
      <c r="G2031" s="49">
        <v>214</v>
      </c>
      <c r="H2031" s="49"/>
      <c r="I2031" s="49"/>
      <c r="J2031" s="50">
        <v>2022</v>
      </c>
      <c r="K2031" s="45">
        <f t="shared" si="88"/>
        <v>2236</v>
      </c>
    </row>
    <row r="2032" spans="1:11" ht="24">
      <c r="A2032" s="97"/>
      <c r="B2032" s="97"/>
      <c r="C2032" s="13">
        <v>483</v>
      </c>
      <c r="D2032" s="14" t="s">
        <v>27</v>
      </c>
      <c r="E2032" s="49"/>
      <c r="F2032" s="49"/>
      <c r="G2032" s="49">
        <v>9551</v>
      </c>
      <c r="H2032" s="49"/>
      <c r="I2032" s="49"/>
      <c r="J2032" s="50">
        <v>92</v>
      </c>
      <c r="K2032" s="45">
        <f t="shared" si="88"/>
        <v>9643</v>
      </c>
    </row>
    <row r="2033" spans="1:11" ht="24">
      <c r="A2033" s="97"/>
      <c r="B2033" s="97"/>
      <c r="C2033" s="67">
        <v>484</v>
      </c>
      <c r="D2033" s="17" t="s">
        <v>38</v>
      </c>
      <c r="E2033" s="49"/>
      <c r="F2033" s="49"/>
      <c r="G2033" s="49">
        <v>11695</v>
      </c>
      <c r="H2033" s="49"/>
      <c r="I2033" s="49"/>
      <c r="J2033" s="50">
        <v>4678</v>
      </c>
      <c r="K2033" s="45">
        <f t="shared" si="88"/>
        <v>16373</v>
      </c>
    </row>
    <row r="2034" spans="1:11" ht="24">
      <c r="A2034" s="97"/>
      <c r="B2034" s="97"/>
      <c r="C2034" s="67">
        <v>485</v>
      </c>
      <c r="D2034" s="17" t="s">
        <v>45</v>
      </c>
      <c r="E2034" s="49"/>
      <c r="F2034" s="49"/>
      <c r="G2034" s="49"/>
      <c r="H2034" s="49"/>
      <c r="I2034" s="49"/>
      <c r="J2034" s="50"/>
      <c r="K2034" s="45">
        <f t="shared" si="88"/>
        <v>0</v>
      </c>
    </row>
    <row r="2035" spans="1:11">
      <c r="A2035" s="97"/>
      <c r="B2035" s="97"/>
      <c r="C2035" s="67">
        <v>499</v>
      </c>
      <c r="D2035" s="14" t="s">
        <v>43</v>
      </c>
      <c r="E2035" s="49"/>
      <c r="F2035" s="49"/>
      <c r="G2035" s="49"/>
      <c r="H2035" s="49"/>
      <c r="I2035" s="49"/>
      <c r="J2035" s="50"/>
      <c r="K2035" s="45">
        <f t="shared" si="88"/>
        <v>0</v>
      </c>
    </row>
    <row r="2036" spans="1:11">
      <c r="A2036" s="97"/>
      <c r="B2036" s="97"/>
      <c r="C2036" s="13">
        <v>511</v>
      </c>
      <c r="D2036" s="14" t="s">
        <v>28</v>
      </c>
      <c r="E2036" s="49"/>
      <c r="F2036" s="49"/>
      <c r="G2036" s="49">
        <v>6532</v>
      </c>
      <c r="H2036" s="49"/>
      <c r="I2036" s="49"/>
      <c r="J2036" s="50">
        <v>21500</v>
      </c>
      <c r="K2036" s="45">
        <f t="shared" si="88"/>
        <v>28032</v>
      </c>
    </row>
    <row r="2037" spans="1:11">
      <c r="A2037" s="97"/>
      <c r="B2037" s="97"/>
      <c r="C2037" s="13">
        <v>512</v>
      </c>
      <c r="D2037" s="14" t="s">
        <v>29</v>
      </c>
      <c r="E2037" s="49">
        <v>150</v>
      </c>
      <c r="F2037" s="49"/>
      <c r="G2037" s="49">
        <v>5659</v>
      </c>
      <c r="H2037" s="49"/>
      <c r="I2037" s="49"/>
      <c r="J2037" s="50">
        <v>553</v>
      </c>
      <c r="K2037" s="45">
        <f t="shared" si="88"/>
        <v>6362</v>
      </c>
    </row>
    <row r="2038" spans="1:11">
      <c r="C2038" s="67">
        <v>513</v>
      </c>
      <c r="D2038" s="14" t="s">
        <v>30</v>
      </c>
      <c r="E2038" s="49"/>
      <c r="F2038" s="49"/>
      <c r="G2038" s="49">
        <v>509</v>
      </c>
      <c r="H2038" s="49"/>
      <c r="I2038" s="49"/>
      <c r="J2038" s="50">
        <v>303</v>
      </c>
      <c r="K2038" s="45">
        <f t="shared" si="88"/>
        <v>812</v>
      </c>
    </row>
    <row r="2039" spans="1:11">
      <c r="C2039" s="67">
        <v>521</v>
      </c>
      <c r="D2039" s="14" t="s">
        <v>44</v>
      </c>
      <c r="E2039" s="49"/>
      <c r="F2039" s="49"/>
      <c r="G2039" s="49"/>
      <c r="H2039" s="49"/>
      <c r="I2039" s="49"/>
      <c r="J2039" s="50"/>
      <c r="K2039" s="45">
        <f t="shared" si="88"/>
        <v>0</v>
      </c>
    </row>
    <row r="2040" spans="1:11">
      <c r="C2040" s="67">
        <v>522</v>
      </c>
      <c r="D2040" s="14" t="s">
        <v>39</v>
      </c>
      <c r="E2040" s="49"/>
      <c r="F2040" s="49"/>
      <c r="G2040" s="49"/>
      <c r="H2040" s="49"/>
      <c r="I2040" s="49"/>
      <c r="J2040" s="50">
        <v>22</v>
      </c>
      <c r="K2040" s="45">
        <f t="shared" si="88"/>
        <v>22</v>
      </c>
    </row>
    <row r="2041" spans="1:11">
      <c r="C2041" s="68">
        <v>523</v>
      </c>
      <c r="D2041" s="16" t="s">
        <v>192</v>
      </c>
      <c r="E2041" s="53"/>
      <c r="F2041" s="53"/>
      <c r="G2041" s="53"/>
      <c r="H2041" s="53"/>
      <c r="I2041" s="53"/>
      <c r="J2041" s="54">
        <v>678</v>
      </c>
      <c r="K2041" s="45">
        <f t="shared" si="88"/>
        <v>678</v>
      </c>
    </row>
    <row r="2042" spans="1:11">
      <c r="C2042" s="68">
        <v>541</v>
      </c>
      <c r="D2042" s="16" t="s">
        <v>40</v>
      </c>
      <c r="E2042" s="53"/>
      <c r="F2042" s="53"/>
      <c r="G2042" s="53">
        <v>7158</v>
      </c>
      <c r="H2042" s="53"/>
      <c r="I2042" s="53"/>
      <c r="J2042" s="54"/>
      <c r="K2042" s="45">
        <f t="shared" si="88"/>
        <v>7158</v>
      </c>
    </row>
    <row r="2043" spans="1:11">
      <c r="C2043" s="67">
        <v>611</v>
      </c>
      <c r="D2043" s="14" t="s">
        <v>186</v>
      </c>
      <c r="E2043" s="49"/>
      <c r="F2043" s="49"/>
      <c r="G2043" s="49"/>
      <c r="H2043" s="49"/>
      <c r="I2043" s="49"/>
      <c r="J2043" s="50"/>
      <c r="K2043" s="45">
        <f t="shared" si="88"/>
        <v>0</v>
      </c>
    </row>
    <row r="2044" spans="1:11">
      <c r="C2044" s="67">
        <v>612</v>
      </c>
      <c r="D2044" s="14" t="s">
        <v>187</v>
      </c>
      <c r="E2044" s="49"/>
      <c r="F2044" s="49"/>
      <c r="G2044" s="49"/>
      <c r="H2044" s="49"/>
      <c r="I2044" s="49"/>
      <c r="J2044" s="50"/>
      <c r="K2044" s="45">
        <f t="shared" si="88"/>
        <v>0</v>
      </c>
    </row>
    <row r="2045" spans="1:11">
      <c r="C2045" s="67">
        <v>613</v>
      </c>
      <c r="D2045" s="14" t="s">
        <v>188</v>
      </c>
      <c r="E2045" s="49"/>
      <c r="F2045" s="49"/>
      <c r="G2045" s="49"/>
      <c r="H2045" s="49"/>
      <c r="I2045" s="49"/>
      <c r="J2045" s="50"/>
      <c r="K2045" s="45">
        <f t="shared" si="88"/>
        <v>0</v>
      </c>
    </row>
    <row r="2046" spans="1:11" ht="13.5" thickBot="1">
      <c r="C2046" s="68">
        <v>621</v>
      </c>
      <c r="D2046" s="16" t="s">
        <v>189</v>
      </c>
      <c r="E2046" s="53"/>
      <c r="F2046" s="53"/>
      <c r="G2046" s="53"/>
      <c r="H2046" s="53"/>
      <c r="I2046" s="53"/>
      <c r="J2046" s="54"/>
      <c r="K2046" s="34">
        <f t="shared" si="88"/>
        <v>0</v>
      </c>
    </row>
    <row r="2047" spans="1:11" ht="13.5" thickBot="1">
      <c r="C2047" s="95" t="s">
        <v>10</v>
      </c>
      <c r="D2047" s="96"/>
      <c r="E2047" s="58">
        <f t="shared" ref="E2047:K2047" si="89">SUM(E2007:E2046)</f>
        <v>5706</v>
      </c>
      <c r="F2047" s="58">
        <f t="shared" si="89"/>
        <v>0</v>
      </c>
      <c r="G2047" s="58">
        <f t="shared" si="89"/>
        <v>477037</v>
      </c>
      <c r="H2047" s="58">
        <f t="shared" si="89"/>
        <v>0</v>
      </c>
      <c r="I2047" s="58">
        <f t="shared" si="89"/>
        <v>0</v>
      </c>
      <c r="J2047" s="58">
        <f t="shared" si="89"/>
        <v>129665</v>
      </c>
      <c r="K2047" s="58">
        <f t="shared" si="89"/>
        <v>612408</v>
      </c>
    </row>
    <row r="2048" spans="1:11">
      <c r="E2048" s="60"/>
      <c r="F2048" s="60"/>
      <c r="G2048" s="60"/>
      <c r="H2048" s="60"/>
      <c r="I2048" s="60"/>
      <c r="J2048" s="60"/>
      <c r="K2048" s="60"/>
    </row>
    <row r="2049" spans="1:11">
      <c r="E2049" s="60"/>
      <c r="F2049" s="60"/>
      <c r="G2049" s="60"/>
      <c r="H2049" s="60"/>
      <c r="I2049" s="60"/>
      <c r="J2049" s="60"/>
      <c r="K2049" s="60"/>
    </row>
    <row r="2050" spans="1:11" ht="13.5" thickBot="1">
      <c r="E2050" s="60"/>
      <c r="F2050" s="60"/>
      <c r="G2050" s="60"/>
      <c r="H2050" s="60"/>
      <c r="I2050" s="60"/>
      <c r="J2050" s="60"/>
      <c r="K2050" s="60"/>
    </row>
    <row r="2051" spans="1:11" ht="26.25" thickBot="1">
      <c r="A2051" s="97">
        <v>41</v>
      </c>
      <c r="B2051" s="97" t="s">
        <v>239</v>
      </c>
      <c r="C2051" s="41" t="s">
        <v>2</v>
      </c>
      <c r="D2051" s="38" t="s">
        <v>3</v>
      </c>
      <c r="E2051" s="82" t="s">
        <v>4</v>
      </c>
      <c r="F2051" s="75" t="s">
        <v>9</v>
      </c>
      <c r="G2051" s="76" t="s">
        <v>5</v>
      </c>
      <c r="H2051" s="83" t="s">
        <v>6</v>
      </c>
      <c r="I2051" s="83" t="s">
        <v>7</v>
      </c>
      <c r="J2051" s="78" t="s">
        <v>8</v>
      </c>
      <c r="K2051" s="140" t="s">
        <v>10</v>
      </c>
    </row>
    <row r="2052" spans="1:11">
      <c r="A2052" s="97"/>
      <c r="B2052" s="97"/>
      <c r="C2052" s="12">
        <v>411</v>
      </c>
      <c r="D2052" s="15" t="s">
        <v>11</v>
      </c>
      <c r="E2052" s="45"/>
      <c r="F2052" s="45"/>
      <c r="G2052" s="45">
        <v>53324</v>
      </c>
      <c r="H2052" s="45"/>
      <c r="I2052" s="45"/>
      <c r="J2052" s="46"/>
      <c r="K2052" s="45">
        <f t="shared" ref="K2052:K2090" si="90">SUM(E2052:J2052)</f>
        <v>53324</v>
      </c>
    </row>
    <row r="2053" spans="1:11">
      <c r="A2053" s="97"/>
      <c r="B2053" s="97"/>
      <c r="C2053" s="13">
        <v>412</v>
      </c>
      <c r="D2053" s="14" t="s">
        <v>12</v>
      </c>
      <c r="E2053" s="49"/>
      <c r="F2053" s="49"/>
      <c r="G2053" s="49">
        <v>9803</v>
      </c>
      <c r="H2053" s="49"/>
      <c r="I2053" s="49"/>
      <c r="J2053" s="50"/>
      <c r="K2053" s="45">
        <f t="shared" si="90"/>
        <v>9803</v>
      </c>
    </row>
    <row r="2054" spans="1:11">
      <c r="A2054" s="97"/>
      <c r="B2054" s="97"/>
      <c r="C2054" s="13">
        <v>413</v>
      </c>
      <c r="D2054" s="14" t="s">
        <v>13</v>
      </c>
      <c r="E2054" s="49"/>
      <c r="F2054" s="49"/>
      <c r="G2054" s="49"/>
      <c r="H2054" s="49"/>
      <c r="I2054" s="49"/>
      <c r="J2054" s="50"/>
      <c r="K2054" s="45">
        <f t="shared" si="90"/>
        <v>0</v>
      </c>
    </row>
    <row r="2055" spans="1:11">
      <c r="A2055" s="97"/>
      <c r="B2055" s="97"/>
      <c r="C2055" s="13">
        <v>414</v>
      </c>
      <c r="D2055" s="14" t="s">
        <v>14</v>
      </c>
      <c r="E2055" s="49"/>
      <c r="F2055" s="49"/>
      <c r="G2055" s="49">
        <v>2518</v>
      </c>
      <c r="H2055" s="49"/>
      <c r="I2055" s="49"/>
      <c r="J2055" s="50"/>
      <c r="K2055" s="45">
        <f t="shared" si="90"/>
        <v>2518</v>
      </c>
    </row>
    <row r="2056" spans="1:11">
      <c r="A2056" s="97"/>
      <c r="B2056" s="97"/>
      <c r="C2056" s="13">
        <v>415</v>
      </c>
      <c r="D2056" s="14" t="s">
        <v>15</v>
      </c>
      <c r="E2056" s="49"/>
      <c r="F2056" s="49"/>
      <c r="G2056" s="49">
        <v>1426</v>
      </c>
      <c r="H2056" s="49"/>
      <c r="I2056" s="49"/>
      <c r="J2056" s="50"/>
      <c r="K2056" s="45">
        <f t="shared" si="90"/>
        <v>1426</v>
      </c>
    </row>
    <row r="2057" spans="1:11">
      <c r="A2057" s="97"/>
      <c r="B2057" s="97"/>
      <c r="C2057" s="13">
        <v>416</v>
      </c>
      <c r="D2057" s="14" t="s">
        <v>16</v>
      </c>
      <c r="E2057" s="49"/>
      <c r="F2057" s="49"/>
      <c r="G2057" s="49">
        <v>3598</v>
      </c>
      <c r="H2057" s="49"/>
      <c r="I2057" s="49"/>
      <c r="J2057" s="50"/>
      <c r="K2057" s="45">
        <f t="shared" si="90"/>
        <v>3598</v>
      </c>
    </row>
    <row r="2058" spans="1:11">
      <c r="A2058" s="97"/>
      <c r="B2058" s="97"/>
      <c r="C2058" s="67">
        <v>417</v>
      </c>
      <c r="D2058" s="14" t="s">
        <v>31</v>
      </c>
      <c r="E2058" s="49"/>
      <c r="F2058" s="49"/>
      <c r="G2058" s="49">
        <v>621</v>
      </c>
      <c r="H2058" s="49"/>
      <c r="I2058" s="49"/>
      <c r="J2058" s="50"/>
      <c r="K2058" s="45">
        <f t="shared" si="90"/>
        <v>621</v>
      </c>
    </row>
    <row r="2059" spans="1:11">
      <c r="A2059" s="97"/>
      <c r="B2059" s="97"/>
      <c r="C2059" s="13">
        <v>421</v>
      </c>
      <c r="D2059" s="14" t="s">
        <v>17</v>
      </c>
      <c r="E2059" s="49"/>
      <c r="F2059" s="49"/>
      <c r="G2059" s="49">
        <v>13945</v>
      </c>
      <c r="H2059" s="49"/>
      <c r="I2059" s="49"/>
      <c r="J2059" s="50"/>
      <c r="K2059" s="45">
        <f t="shared" si="90"/>
        <v>13945</v>
      </c>
    </row>
    <row r="2060" spans="1:11">
      <c r="A2060" s="97"/>
      <c r="B2060" s="97"/>
      <c r="C2060" s="13">
        <v>422</v>
      </c>
      <c r="D2060" s="14" t="s">
        <v>18</v>
      </c>
      <c r="E2060" s="49"/>
      <c r="F2060" s="49"/>
      <c r="G2060" s="49">
        <v>4246</v>
      </c>
      <c r="H2060" s="49"/>
      <c r="I2060" s="49"/>
      <c r="J2060" s="50"/>
      <c r="K2060" s="45">
        <f t="shared" si="90"/>
        <v>4246</v>
      </c>
    </row>
    <row r="2061" spans="1:11">
      <c r="A2061" s="97"/>
      <c r="B2061" s="97"/>
      <c r="C2061" s="13">
        <v>423</v>
      </c>
      <c r="D2061" s="14" t="s">
        <v>19</v>
      </c>
      <c r="E2061" s="49"/>
      <c r="F2061" s="49"/>
      <c r="G2061" s="49">
        <v>12367</v>
      </c>
      <c r="H2061" s="49"/>
      <c r="I2061" s="49"/>
      <c r="J2061" s="50"/>
      <c r="K2061" s="45">
        <f t="shared" si="90"/>
        <v>12367</v>
      </c>
    </row>
    <row r="2062" spans="1:11">
      <c r="A2062" s="97"/>
      <c r="B2062" s="97"/>
      <c r="C2062" s="13">
        <v>424</v>
      </c>
      <c r="D2062" s="14" t="s">
        <v>20</v>
      </c>
      <c r="E2062" s="49"/>
      <c r="F2062" s="49"/>
      <c r="G2062" s="49">
        <v>1725</v>
      </c>
      <c r="H2062" s="49"/>
      <c r="I2062" s="49"/>
      <c r="J2062" s="50"/>
      <c r="K2062" s="45">
        <f t="shared" si="90"/>
        <v>1725</v>
      </c>
    </row>
    <row r="2063" spans="1:11">
      <c r="A2063" s="97"/>
      <c r="B2063" s="97"/>
      <c r="C2063" s="13">
        <v>425</v>
      </c>
      <c r="D2063" s="14" t="s">
        <v>21</v>
      </c>
      <c r="E2063" s="49"/>
      <c r="F2063" s="49"/>
      <c r="G2063" s="49">
        <v>2267</v>
      </c>
      <c r="H2063" s="49"/>
      <c r="I2063" s="49"/>
      <c r="J2063" s="50"/>
      <c r="K2063" s="45">
        <f t="shared" si="90"/>
        <v>2267</v>
      </c>
    </row>
    <row r="2064" spans="1:11">
      <c r="A2064" s="97"/>
      <c r="B2064" s="97"/>
      <c r="C2064" s="13">
        <v>426</v>
      </c>
      <c r="D2064" s="14" t="s">
        <v>22</v>
      </c>
      <c r="E2064" s="49"/>
      <c r="F2064" s="49"/>
      <c r="G2064" s="49">
        <v>4500</v>
      </c>
      <c r="H2064" s="49"/>
      <c r="I2064" s="49"/>
      <c r="J2064" s="50"/>
      <c r="K2064" s="45">
        <f t="shared" si="90"/>
        <v>4500</v>
      </c>
    </row>
    <row r="2065" spans="1:11">
      <c r="A2065" s="97"/>
      <c r="B2065" s="97"/>
      <c r="C2065" s="13">
        <v>431</v>
      </c>
      <c r="D2065" s="14" t="s">
        <v>32</v>
      </c>
      <c r="E2065" s="49"/>
      <c r="F2065" s="49"/>
      <c r="G2065" s="49"/>
      <c r="H2065" s="49"/>
      <c r="I2065" s="49"/>
      <c r="J2065" s="50"/>
      <c r="K2065" s="45">
        <f t="shared" si="90"/>
        <v>0</v>
      </c>
    </row>
    <row r="2066" spans="1:11">
      <c r="A2066" s="97"/>
      <c r="B2066" s="97"/>
      <c r="C2066" s="67">
        <v>434</v>
      </c>
      <c r="D2066" s="14" t="s">
        <v>33</v>
      </c>
      <c r="E2066" s="49"/>
      <c r="F2066" s="49"/>
      <c r="G2066" s="49"/>
      <c r="H2066" s="49"/>
      <c r="I2066" s="49"/>
      <c r="J2066" s="50"/>
      <c r="K2066" s="45">
        <f t="shared" si="90"/>
        <v>0</v>
      </c>
    </row>
    <row r="2067" spans="1:11">
      <c r="A2067" s="97"/>
      <c r="B2067" s="97"/>
      <c r="C2067" s="13">
        <v>441</v>
      </c>
      <c r="D2067" s="14" t="s">
        <v>23</v>
      </c>
      <c r="E2067" s="49"/>
      <c r="F2067" s="49"/>
      <c r="G2067" s="49">
        <v>3553</v>
      </c>
      <c r="H2067" s="49"/>
      <c r="I2067" s="49"/>
      <c r="J2067" s="50"/>
      <c r="K2067" s="45">
        <f t="shared" si="90"/>
        <v>3553</v>
      </c>
    </row>
    <row r="2068" spans="1:11">
      <c r="A2068" s="97"/>
      <c r="B2068" s="97"/>
      <c r="C2068" s="67">
        <v>442</v>
      </c>
      <c r="D2068" s="14" t="s">
        <v>41</v>
      </c>
      <c r="E2068" s="49"/>
      <c r="F2068" s="49"/>
      <c r="G2068" s="49"/>
      <c r="H2068" s="49"/>
      <c r="I2068" s="49"/>
      <c r="J2068" s="50"/>
      <c r="K2068" s="45">
        <f t="shared" si="90"/>
        <v>0</v>
      </c>
    </row>
    <row r="2069" spans="1:11">
      <c r="A2069" s="97"/>
      <c r="B2069" s="97"/>
      <c r="C2069" s="13">
        <v>444</v>
      </c>
      <c r="D2069" s="14" t="s">
        <v>24</v>
      </c>
      <c r="E2069" s="49"/>
      <c r="F2069" s="49"/>
      <c r="G2069" s="49"/>
      <c r="H2069" s="49"/>
      <c r="I2069" s="49"/>
      <c r="J2069" s="50"/>
      <c r="K2069" s="45">
        <f t="shared" si="90"/>
        <v>0</v>
      </c>
    </row>
    <row r="2070" spans="1:11" ht="24">
      <c r="A2070" s="97"/>
      <c r="B2070" s="97"/>
      <c r="C2070" s="67">
        <v>451</v>
      </c>
      <c r="D2070" s="14" t="s">
        <v>34</v>
      </c>
      <c r="E2070" s="49"/>
      <c r="F2070" s="49"/>
      <c r="G2070" s="49">
        <v>49097</v>
      </c>
      <c r="H2070" s="49"/>
      <c r="I2070" s="49"/>
      <c r="J2070" s="50"/>
      <c r="K2070" s="45">
        <f t="shared" si="90"/>
        <v>49097</v>
      </c>
    </row>
    <row r="2071" spans="1:11">
      <c r="A2071" s="97"/>
      <c r="B2071" s="97"/>
      <c r="C2071" s="67">
        <v>462</v>
      </c>
      <c r="D2071" s="14" t="s">
        <v>42</v>
      </c>
      <c r="E2071" s="49"/>
      <c r="F2071" s="49"/>
      <c r="G2071" s="49"/>
      <c r="H2071" s="49"/>
      <c r="I2071" s="49"/>
      <c r="J2071" s="50"/>
      <c r="K2071" s="45">
        <f t="shared" si="90"/>
        <v>0</v>
      </c>
    </row>
    <row r="2072" spans="1:11">
      <c r="A2072" s="97"/>
      <c r="B2072" s="97"/>
      <c r="C2072" s="13">
        <v>463</v>
      </c>
      <c r="D2072" s="14" t="s">
        <v>35</v>
      </c>
      <c r="E2072" s="49"/>
      <c r="F2072" s="49"/>
      <c r="G2072" s="49"/>
      <c r="H2072" s="49"/>
      <c r="I2072" s="49"/>
      <c r="J2072" s="50"/>
      <c r="K2072" s="45">
        <f t="shared" si="90"/>
        <v>0</v>
      </c>
    </row>
    <row r="2073" spans="1:11" ht="24">
      <c r="A2073" s="97"/>
      <c r="B2073" s="97"/>
      <c r="C2073" s="67">
        <v>464</v>
      </c>
      <c r="D2073" s="14" t="s">
        <v>36</v>
      </c>
      <c r="E2073" s="49"/>
      <c r="F2073" s="49"/>
      <c r="G2073" s="49"/>
      <c r="H2073" s="49"/>
      <c r="I2073" s="49"/>
      <c r="J2073" s="50"/>
      <c r="K2073" s="45">
        <f t="shared" si="90"/>
        <v>0</v>
      </c>
    </row>
    <row r="2074" spans="1:11">
      <c r="A2074" s="97"/>
      <c r="B2074" s="97"/>
      <c r="C2074" s="13">
        <v>472</v>
      </c>
      <c r="D2074" s="14" t="s">
        <v>37</v>
      </c>
      <c r="E2074" s="49"/>
      <c r="F2074" s="49"/>
      <c r="G2074" s="49">
        <v>3480</v>
      </c>
      <c r="H2074" s="49"/>
      <c r="I2074" s="49"/>
      <c r="J2074" s="50"/>
      <c r="K2074" s="45">
        <f t="shared" si="90"/>
        <v>3480</v>
      </c>
    </row>
    <row r="2075" spans="1:11">
      <c r="A2075" s="97"/>
      <c r="B2075" s="97"/>
      <c r="C2075" s="13">
        <v>481</v>
      </c>
      <c r="D2075" s="14" t="s">
        <v>25</v>
      </c>
      <c r="E2075" s="49"/>
      <c r="F2075" s="49"/>
      <c r="G2075" s="49">
        <v>1823</v>
      </c>
      <c r="H2075" s="49"/>
      <c r="I2075" s="49"/>
      <c r="J2075" s="50"/>
      <c r="K2075" s="45">
        <f t="shared" si="90"/>
        <v>1823</v>
      </c>
    </row>
    <row r="2076" spans="1:11" ht="24">
      <c r="A2076" s="97"/>
      <c r="B2076" s="97"/>
      <c r="C2076" s="13">
        <v>482</v>
      </c>
      <c r="D2076" s="14" t="s">
        <v>26</v>
      </c>
      <c r="E2076" s="49"/>
      <c r="F2076" s="49"/>
      <c r="G2076" s="49">
        <v>204</v>
      </c>
      <c r="H2076" s="49"/>
      <c r="I2076" s="49"/>
      <c r="J2076" s="50"/>
      <c r="K2076" s="45">
        <f t="shared" si="90"/>
        <v>204</v>
      </c>
    </row>
    <row r="2077" spans="1:11" ht="24">
      <c r="A2077" s="97"/>
      <c r="B2077" s="97"/>
      <c r="C2077" s="13">
        <v>483</v>
      </c>
      <c r="D2077" s="14" t="s">
        <v>27</v>
      </c>
      <c r="E2077" s="49"/>
      <c r="F2077" s="49"/>
      <c r="G2077" s="49">
        <v>10582</v>
      </c>
      <c r="H2077" s="49"/>
      <c r="I2077" s="49"/>
      <c r="J2077" s="50"/>
      <c r="K2077" s="45">
        <f t="shared" si="90"/>
        <v>10582</v>
      </c>
    </row>
    <row r="2078" spans="1:11" ht="24">
      <c r="A2078" s="97"/>
      <c r="B2078" s="97"/>
      <c r="C2078" s="67">
        <v>484</v>
      </c>
      <c r="D2078" s="17" t="s">
        <v>38</v>
      </c>
      <c r="E2078" s="49"/>
      <c r="F2078" s="49"/>
      <c r="G2078" s="49">
        <v>2398</v>
      </c>
      <c r="H2078" s="49"/>
      <c r="I2078" s="49"/>
      <c r="J2078" s="50"/>
      <c r="K2078" s="45">
        <f t="shared" si="90"/>
        <v>2398</v>
      </c>
    </row>
    <row r="2079" spans="1:11" ht="24">
      <c r="A2079" s="97"/>
      <c r="B2079" s="97"/>
      <c r="C2079" s="67">
        <v>485</v>
      </c>
      <c r="D2079" s="17" t="s">
        <v>45</v>
      </c>
      <c r="E2079" s="49"/>
      <c r="F2079" s="49"/>
      <c r="G2079" s="49"/>
      <c r="H2079" s="49"/>
      <c r="I2079" s="49"/>
      <c r="J2079" s="50"/>
      <c r="K2079" s="45">
        <f t="shared" si="90"/>
        <v>0</v>
      </c>
    </row>
    <row r="2080" spans="1:11">
      <c r="A2080" s="97"/>
      <c r="B2080" s="97"/>
      <c r="C2080" s="67">
        <v>499</v>
      </c>
      <c r="D2080" s="14" t="s">
        <v>43</v>
      </c>
      <c r="E2080" s="49"/>
      <c r="F2080" s="49"/>
      <c r="G2080" s="49"/>
      <c r="H2080" s="49"/>
      <c r="I2080" s="49"/>
      <c r="J2080" s="50"/>
      <c r="K2080" s="45">
        <f t="shared" si="90"/>
        <v>0</v>
      </c>
    </row>
    <row r="2081" spans="1:11">
      <c r="A2081" s="97"/>
      <c r="B2081" s="97"/>
      <c r="C2081" s="13">
        <v>511</v>
      </c>
      <c r="D2081" s="14" t="s">
        <v>28</v>
      </c>
      <c r="E2081" s="49"/>
      <c r="F2081" s="49"/>
      <c r="G2081" s="49">
        <v>2328</v>
      </c>
      <c r="H2081" s="49"/>
      <c r="I2081" s="49"/>
      <c r="J2081" s="50"/>
      <c r="K2081" s="45">
        <f t="shared" si="90"/>
        <v>2328</v>
      </c>
    </row>
    <row r="2082" spans="1:11">
      <c r="A2082" s="97"/>
      <c r="B2082" s="97"/>
      <c r="C2082" s="13">
        <v>512</v>
      </c>
      <c r="D2082" s="14" t="s">
        <v>29</v>
      </c>
      <c r="E2082" s="49"/>
      <c r="F2082" s="49"/>
      <c r="G2082" s="49">
        <v>1300</v>
      </c>
      <c r="H2082" s="49"/>
      <c r="I2082" s="49"/>
      <c r="J2082" s="50"/>
      <c r="K2082" s="45">
        <f t="shared" si="90"/>
        <v>1300</v>
      </c>
    </row>
    <row r="2083" spans="1:11">
      <c r="C2083" s="67">
        <v>513</v>
      </c>
      <c r="D2083" s="14" t="s">
        <v>30</v>
      </c>
      <c r="E2083" s="49"/>
      <c r="F2083" s="49"/>
      <c r="G2083" s="49">
        <v>102</v>
      </c>
      <c r="H2083" s="49"/>
      <c r="I2083" s="49"/>
      <c r="J2083" s="50"/>
      <c r="K2083" s="45">
        <f t="shared" si="90"/>
        <v>102</v>
      </c>
    </row>
    <row r="2084" spans="1:11">
      <c r="C2084" s="67">
        <v>521</v>
      </c>
      <c r="D2084" s="14" t="s">
        <v>44</v>
      </c>
      <c r="E2084" s="49"/>
      <c r="F2084" s="49"/>
      <c r="G2084" s="49"/>
      <c r="H2084" s="49"/>
      <c r="I2084" s="49"/>
      <c r="J2084" s="50"/>
      <c r="K2084" s="45">
        <f t="shared" si="90"/>
        <v>0</v>
      </c>
    </row>
    <row r="2085" spans="1:11">
      <c r="C2085" s="67">
        <v>522</v>
      </c>
      <c r="D2085" s="14" t="s">
        <v>39</v>
      </c>
      <c r="E2085" s="49"/>
      <c r="F2085" s="49"/>
      <c r="G2085" s="49"/>
      <c r="H2085" s="49"/>
      <c r="I2085" s="49"/>
      <c r="J2085" s="50"/>
      <c r="K2085" s="45">
        <f t="shared" si="90"/>
        <v>0</v>
      </c>
    </row>
    <row r="2086" spans="1:11">
      <c r="C2086" s="68">
        <v>541</v>
      </c>
      <c r="D2086" s="16" t="s">
        <v>40</v>
      </c>
      <c r="E2086" s="53"/>
      <c r="F2086" s="53"/>
      <c r="G2086" s="53"/>
      <c r="H2086" s="53"/>
      <c r="I2086" s="53"/>
      <c r="J2086" s="54"/>
      <c r="K2086" s="45">
        <f t="shared" si="90"/>
        <v>0</v>
      </c>
    </row>
    <row r="2087" spans="1:11">
      <c r="C2087" s="67">
        <v>611</v>
      </c>
      <c r="D2087" s="14" t="s">
        <v>186</v>
      </c>
      <c r="E2087" s="49"/>
      <c r="F2087" s="49"/>
      <c r="G2087" s="49"/>
      <c r="H2087" s="49"/>
      <c r="I2087" s="49"/>
      <c r="J2087" s="50"/>
      <c r="K2087" s="45">
        <f t="shared" si="90"/>
        <v>0</v>
      </c>
    </row>
    <row r="2088" spans="1:11">
      <c r="C2088" s="67">
        <v>612</v>
      </c>
      <c r="D2088" s="14" t="s">
        <v>187</v>
      </c>
      <c r="E2088" s="49"/>
      <c r="F2088" s="49"/>
      <c r="G2088" s="49"/>
      <c r="H2088" s="49"/>
      <c r="I2088" s="49"/>
      <c r="J2088" s="50"/>
      <c r="K2088" s="45">
        <f t="shared" si="90"/>
        <v>0</v>
      </c>
    </row>
    <row r="2089" spans="1:11">
      <c r="C2089" s="67">
        <v>613</v>
      </c>
      <c r="D2089" s="14" t="s">
        <v>188</v>
      </c>
      <c r="E2089" s="49"/>
      <c r="F2089" s="49"/>
      <c r="G2089" s="49"/>
      <c r="H2089" s="49"/>
      <c r="I2089" s="49"/>
      <c r="J2089" s="50"/>
      <c r="K2089" s="45">
        <f t="shared" si="90"/>
        <v>0</v>
      </c>
    </row>
    <row r="2090" spans="1:11" ht="13.5" thickBot="1">
      <c r="C2090" s="68">
        <v>621</v>
      </c>
      <c r="D2090" s="16" t="s">
        <v>189</v>
      </c>
      <c r="E2090" s="53"/>
      <c r="F2090" s="53"/>
      <c r="G2090" s="53"/>
      <c r="H2090" s="53"/>
      <c r="I2090" s="53"/>
      <c r="J2090" s="54"/>
      <c r="K2090" s="34">
        <f t="shared" si="90"/>
        <v>0</v>
      </c>
    </row>
    <row r="2091" spans="1:11" ht="13.5" thickBot="1">
      <c r="C2091" s="95" t="s">
        <v>10</v>
      </c>
      <c r="D2091" s="96"/>
      <c r="E2091" s="58">
        <f t="shared" ref="E2091:K2091" si="91">SUM(E2052:E2090)</f>
        <v>0</v>
      </c>
      <c r="F2091" s="58">
        <f t="shared" si="91"/>
        <v>0</v>
      </c>
      <c r="G2091" s="58">
        <f t="shared" si="91"/>
        <v>185207</v>
      </c>
      <c r="H2091" s="58">
        <f t="shared" si="91"/>
        <v>0</v>
      </c>
      <c r="I2091" s="58">
        <f t="shared" si="91"/>
        <v>0</v>
      </c>
      <c r="J2091" s="58">
        <f t="shared" si="91"/>
        <v>0</v>
      </c>
      <c r="K2091" s="58">
        <f t="shared" si="91"/>
        <v>185207</v>
      </c>
    </row>
    <row r="2093" spans="1:11" ht="13.5" thickBot="1">
      <c r="E2093" s="60"/>
      <c r="F2093" s="60"/>
      <c r="G2093" s="60"/>
      <c r="H2093" s="60"/>
      <c r="I2093" s="60"/>
      <c r="J2093" s="60"/>
      <c r="K2093" s="60"/>
    </row>
    <row r="2094" spans="1:11" ht="26.25" thickBot="1">
      <c r="A2094" s="35">
        <v>42</v>
      </c>
      <c r="B2094" s="35" t="s">
        <v>129</v>
      </c>
      <c r="C2094" s="41" t="s">
        <v>2</v>
      </c>
      <c r="D2094" s="38" t="s">
        <v>3</v>
      </c>
      <c r="E2094" s="82" t="s">
        <v>4</v>
      </c>
      <c r="F2094" s="171" t="s">
        <v>9</v>
      </c>
      <c r="G2094" s="76" t="s">
        <v>5</v>
      </c>
      <c r="H2094" s="83" t="s">
        <v>6</v>
      </c>
      <c r="I2094" s="83" t="s">
        <v>7</v>
      </c>
      <c r="J2094" s="78" t="s">
        <v>8</v>
      </c>
      <c r="K2094" s="78" t="s">
        <v>10</v>
      </c>
    </row>
    <row r="2095" spans="1:11">
      <c r="C2095" s="12">
        <v>411</v>
      </c>
      <c r="D2095" s="15" t="s">
        <v>11</v>
      </c>
      <c r="E2095" s="45"/>
      <c r="F2095" s="45"/>
      <c r="G2095" s="45">
        <v>45869</v>
      </c>
      <c r="H2095" s="45"/>
      <c r="I2095" s="45"/>
      <c r="J2095" s="45">
        <v>653</v>
      </c>
      <c r="K2095" s="45">
        <f>SUM(E2095:J2095)</f>
        <v>46522</v>
      </c>
    </row>
    <row r="2096" spans="1:11">
      <c r="C2096" s="13">
        <v>412</v>
      </c>
      <c r="D2096" s="14" t="s">
        <v>12</v>
      </c>
      <c r="E2096" s="49"/>
      <c r="F2096" s="49"/>
      <c r="G2096" s="49">
        <v>8158</v>
      </c>
      <c r="H2096" s="49"/>
      <c r="I2096" s="49"/>
      <c r="J2096" s="49">
        <v>117</v>
      </c>
      <c r="K2096" s="45">
        <f t="shared" ref="K2096:K2133" si="92">SUM(E2096:J2096)</f>
        <v>8275</v>
      </c>
    </row>
    <row r="2097" spans="3:11">
      <c r="C2097" s="13">
        <v>413</v>
      </c>
      <c r="D2097" s="14" t="s">
        <v>13</v>
      </c>
      <c r="E2097" s="49"/>
      <c r="F2097" s="49"/>
      <c r="G2097" s="49"/>
      <c r="H2097" s="49"/>
      <c r="I2097" s="49"/>
      <c r="J2097" s="49"/>
      <c r="K2097" s="45">
        <f t="shared" si="92"/>
        <v>0</v>
      </c>
    </row>
    <row r="2098" spans="3:11">
      <c r="C2098" s="13">
        <v>414</v>
      </c>
      <c r="D2098" s="14" t="s">
        <v>14</v>
      </c>
      <c r="E2098" s="49"/>
      <c r="F2098" s="49"/>
      <c r="G2098" s="49">
        <v>1424</v>
      </c>
      <c r="H2098" s="49"/>
      <c r="I2098" s="49"/>
      <c r="J2098" s="49">
        <v>32</v>
      </c>
      <c r="K2098" s="45">
        <f t="shared" si="92"/>
        <v>1456</v>
      </c>
    </row>
    <row r="2099" spans="3:11">
      <c r="C2099" s="13">
        <v>415</v>
      </c>
      <c r="D2099" s="14" t="s">
        <v>15</v>
      </c>
      <c r="E2099" s="49">
        <v>24</v>
      </c>
      <c r="F2099" s="49"/>
      <c r="G2099" s="49">
        <v>1460</v>
      </c>
      <c r="H2099" s="49"/>
      <c r="I2099" s="49"/>
      <c r="J2099" s="49">
        <v>52</v>
      </c>
      <c r="K2099" s="45">
        <f t="shared" si="92"/>
        <v>1536</v>
      </c>
    </row>
    <row r="2100" spans="3:11">
      <c r="C2100" s="13">
        <v>416</v>
      </c>
      <c r="D2100" s="14" t="s">
        <v>16</v>
      </c>
      <c r="E2100" s="49"/>
      <c r="F2100" s="49"/>
      <c r="G2100" s="49">
        <v>322</v>
      </c>
      <c r="H2100" s="49"/>
      <c r="I2100" s="49"/>
      <c r="J2100" s="49"/>
      <c r="K2100" s="45">
        <f t="shared" si="92"/>
        <v>322</v>
      </c>
    </row>
    <row r="2101" spans="3:11">
      <c r="C2101" s="67">
        <v>417</v>
      </c>
      <c r="D2101" s="14" t="s">
        <v>31</v>
      </c>
      <c r="E2101" s="49"/>
      <c r="F2101" s="49"/>
      <c r="G2101" s="49"/>
      <c r="H2101" s="49"/>
      <c r="I2101" s="49"/>
      <c r="J2101" s="49"/>
      <c r="K2101" s="45">
        <f t="shared" si="92"/>
        <v>0</v>
      </c>
    </row>
    <row r="2102" spans="3:11">
      <c r="C2102" s="13">
        <v>421</v>
      </c>
      <c r="D2102" s="14" t="s">
        <v>17</v>
      </c>
      <c r="E2102" s="49">
        <v>115</v>
      </c>
      <c r="F2102" s="49"/>
      <c r="G2102" s="49">
        <v>25138</v>
      </c>
      <c r="H2102" s="49"/>
      <c r="I2102" s="49">
        <v>1297</v>
      </c>
      <c r="J2102" s="49">
        <v>3207</v>
      </c>
      <c r="K2102" s="45">
        <f t="shared" si="92"/>
        <v>29757</v>
      </c>
    </row>
    <row r="2103" spans="3:11">
      <c r="C2103" s="13">
        <v>422</v>
      </c>
      <c r="D2103" s="14" t="s">
        <v>18</v>
      </c>
      <c r="E2103" s="49"/>
      <c r="F2103" s="49"/>
      <c r="G2103" s="49">
        <v>1571</v>
      </c>
      <c r="H2103" s="49"/>
      <c r="I2103" s="49">
        <v>171</v>
      </c>
      <c r="J2103" s="49">
        <v>84</v>
      </c>
      <c r="K2103" s="45">
        <f t="shared" si="92"/>
        <v>1826</v>
      </c>
    </row>
    <row r="2104" spans="3:11">
      <c r="C2104" s="13">
        <v>423</v>
      </c>
      <c r="D2104" s="14" t="s">
        <v>19</v>
      </c>
      <c r="E2104" s="49">
        <v>40</v>
      </c>
      <c r="F2104" s="49"/>
      <c r="G2104" s="49">
        <v>8563</v>
      </c>
      <c r="H2104" s="49"/>
      <c r="I2104" s="49">
        <v>1881</v>
      </c>
      <c r="J2104" s="49">
        <v>1072</v>
      </c>
      <c r="K2104" s="45">
        <f t="shared" si="92"/>
        <v>11556</v>
      </c>
    </row>
    <row r="2105" spans="3:11">
      <c r="C2105" s="13">
        <v>424</v>
      </c>
      <c r="D2105" s="14" t="s">
        <v>20</v>
      </c>
      <c r="E2105" s="49"/>
      <c r="F2105" s="49"/>
      <c r="G2105" s="49">
        <v>6712</v>
      </c>
      <c r="H2105" s="49"/>
      <c r="I2105" s="49">
        <v>1374</v>
      </c>
      <c r="J2105" s="49">
        <v>1375</v>
      </c>
      <c r="K2105" s="45">
        <f t="shared" si="92"/>
        <v>9461</v>
      </c>
    </row>
    <row r="2106" spans="3:11">
      <c r="C2106" s="13">
        <v>425</v>
      </c>
      <c r="D2106" s="14" t="s">
        <v>21</v>
      </c>
      <c r="E2106" s="49">
        <v>1</v>
      </c>
      <c r="F2106" s="49"/>
      <c r="G2106" s="49">
        <v>6568</v>
      </c>
      <c r="H2106" s="49"/>
      <c r="I2106" s="49">
        <v>3325</v>
      </c>
      <c r="J2106" s="49">
        <v>1313</v>
      </c>
      <c r="K2106" s="45">
        <f t="shared" si="92"/>
        <v>11207</v>
      </c>
    </row>
    <row r="2107" spans="3:11">
      <c r="C2107" s="13">
        <v>426</v>
      </c>
      <c r="D2107" s="14" t="s">
        <v>22</v>
      </c>
      <c r="E2107" s="49">
        <v>165</v>
      </c>
      <c r="F2107" s="49"/>
      <c r="G2107" s="49">
        <v>3139</v>
      </c>
      <c r="H2107" s="49"/>
      <c r="I2107" s="49">
        <v>485</v>
      </c>
      <c r="J2107" s="49">
        <v>816</v>
      </c>
      <c r="K2107" s="45">
        <f t="shared" si="92"/>
        <v>4605</v>
      </c>
    </row>
    <row r="2108" spans="3:11">
      <c r="C2108" s="13">
        <v>431</v>
      </c>
      <c r="D2108" s="14" t="s">
        <v>32</v>
      </c>
      <c r="E2108" s="49"/>
      <c r="F2108" s="49"/>
      <c r="G2108" s="49"/>
      <c r="H2108" s="49"/>
      <c r="I2108" s="49"/>
      <c r="J2108" s="49"/>
      <c r="K2108" s="45">
        <f t="shared" si="92"/>
        <v>0</v>
      </c>
    </row>
    <row r="2109" spans="3:11">
      <c r="C2109" s="67">
        <v>434</v>
      </c>
      <c r="D2109" s="14" t="s">
        <v>33</v>
      </c>
      <c r="E2109" s="49"/>
      <c r="F2109" s="49"/>
      <c r="G2109" s="49"/>
      <c r="H2109" s="49"/>
      <c r="I2109" s="49"/>
      <c r="J2109" s="49"/>
      <c r="K2109" s="45">
        <f t="shared" si="92"/>
        <v>0</v>
      </c>
    </row>
    <row r="2110" spans="3:11">
      <c r="C2110" s="13">
        <v>441</v>
      </c>
      <c r="D2110" s="14" t="s">
        <v>23</v>
      </c>
      <c r="E2110" s="49"/>
      <c r="F2110" s="49"/>
      <c r="G2110" s="49"/>
      <c r="H2110" s="49"/>
      <c r="I2110" s="49"/>
      <c r="J2110" s="49"/>
      <c r="K2110" s="45">
        <f t="shared" si="92"/>
        <v>0</v>
      </c>
    </row>
    <row r="2111" spans="3:11">
      <c r="C2111" s="67">
        <v>442</v>
      </c>
      <c r="D2111" s="14" t="s">
        <v>41</v>
      </c>
      <c r="E2111" s="49"/>
      <c r="F2111" s="49"/>
      <c r="G2111" s="49"/>
      <c r="H2111" s="49"/>
      <c r="I2111" s="49"/>
      <c r="J2111" s="49"/>
      <c r="K2111" s="45">
        <f t="shared" si="92"/>
        <v>0</v>
      </c>
    </row>
    <row r="2112" spans="3:11">
      <c r="C2112" s="13">
        <v>444</v>
      </c>
      <c r="D2112" s="14" t="s">
        <v>24</v>
      </c>
      <c r="E2112" s="49"/>
      <c r="F2112" s="49"/>
      <c r="G2112" s="49"/>
      <c r="H2112" s="49"/>
      <c r="I2112" s="49"/>
      <c r="J2112" s="49"/>
      <c r="K2112" s="45">
        <f t="shared" si="92"/>
        <v>0</v>
      </c>
    </row>
    <row r="2113" spans="3:11" ht="24">
      <c r="C2113" s="67">
        <v>451</v>
      </c>
      <c r="D2113" s="14" t="s">
        <v>34</v>
      </c>
      <c r="E2113" s="49"/>
      <c r="F2113" s="49"/>
      <c r="G2113" s="49">
        <v>2479</v>
      </c>
      <c r="H2113" s="49"/>
      <c r="I2113" s="49"/>
      <c r="J2113" s="49">
        <v>2</v>
      </c>
      <c r="K2113" s="45">
        <f t="shared" si="92"/>
        <v>2481</v>
      </c>
    </row>
    <row r="2114" spans="3:11">
      <c r="C2114" s="67">
        <v>462</v>
      </c>
      <c r="D2114" s="14" t="s">
        <v>42</v>
      </c>
      <c r="E2114" s="49"/>
      <c r="F2114" s="49"/>
      <c r="G2114" s="49"/>
      <c r="H2114" s="49"/>
      <c r="I2114" s="49"/>
      <c r="J2114" s="49"/>
      <c r="K2114" s="45">
        <f t="shared" si="92"/>
        <v>0</v>
      </c>
    </row>
    <row r="2115" spans="3:11">
      <c r="C2115" s="13">
        <v>463</v>
      </c>
      <c r="D2115" s="14" t="s">
        <v>35</v>
      </c>
      <c r="E2115" s="49"/>
      <c r="F2115" s="49"/>
      <c r="G2115" s="49">
        <v>13431</v>
      </c>
      <c r="H2115" s="49"/>
      <c r="I2115" s="49"/>
      <c r="J2115" s="49">
        <v>50</v>
      </c>
      <c r="K2115" s="45">
        <f t="shared" si="92"/>
        <v>13481</v>
      </c>
    </row>
    <row r="2116" spans="3:11" ht="24">
      <c r="C2116" s="67">
        <v>464</v>
      </c>
      <c r="D2116" s="14" t="s">
        <v>36</v>
      </c>
      <c r="E2116" s="49"/>
      <c r="F2116" s="49"/>
      <c r="G2116" s="49"/>
      <c r="H2116" s="49"/>
      <c r="I2116" s="49"/>
      <c r="J2116" s="49"/>
      <c r="K2116" s="45">
        <f t="shared" si="92"/>
        <v>0</v>
      </c>
    </row>
    <row r="2117" spans="3:11">
      <c r="C2117" s="13">
        <v>472</v>
      </c>
      <c r="D2117" s="14" t="s">
        <v>37</v>
      </c>
      <c r="E2117" s="49"/>
      <c r="F2117" s="49"/>
      <c r="G2117" s="49">
        <v>4589</v>
      </c>
      <c r="H2117" s="49"/>
      <c r="I2117" s="49"/>
      <c r="J2117" s="49"/>
      <c r="K2117" s="45">
        <f t="shared" si="92"/>
        <v>4589</v>
      </c>
    </row>
    <row r="2118" spans="3:11">
      <c r="C2118" s="13">
        <v>481</v>
      </c>
      <c r="D2118" s="14" t="s">
        <v>25</v>
      </c>
      <c r="E2118" s="49"/>
      <c r="F2118" s="49"/>
      <c r="G2118" s="49">
        <v>6689</v>
      </c>
      <c r="H2118" s="49"/>
      <c r="I2118" s="49"/>
      <c r="J2118" s="49"/>
      <c r="K2118" s="45">
        <f t="shared" si="92"/>
        <v>6689</v>
      </c>
    </row>
    <row r="2119" spans="3:11" ht="24">
      <c r="C2119" s="13">
        <v>482</v>
      </c>
      <c r="D2119" s="14" t="s">
        <v>26</v>
      </c>
      <c r="E2119" s="49">
        <v>51</v>
      </c>
      <c r="F2119" s="49"/>
      <c r="G2119" s="49">
        <v>1746</v>
      </c>
      <c r="H2119" s="49"/>
      <c r="I2119" s="49"/>
      <c r="J2119" s="49">
        <v>313</v>
      </c>
      <c r="K2119" s="45">
        <f t="shared" si="92"/>
        <v>2110</v>
      </c>
    </row>
    <row r="2120" spans="3:11" ht="24">
      <c r="C2120" s="13">
        <v>483</v>
      </c>
      <c r="D2120" s="14" t="s">
        <v>27</v>
      </c>
      <c r="E2120" s="49"/>
      <c r="F2120" s="49"/>
      <c r="G2120" s="49">
        <v>734</v>
      </c>
      <c r="H2120" s="49"/>
      <c r="I2120" s="49"/>
      <c r="J2120" s="49"/>
      <c r="K2120" s="45">
        <f t="shared" si="92"/>
        <v>734</v>
      </c>
    </row>
    <row r="2121" spans="3:11" ht="24">
      <c r="C2121" s="67">
        <v>484</v>
      </c>
      <c r="D2121" s="17" t="s">
        <v>38</v>
      </c>
      <c r="E2121" s="49"/>
      <c r="F2121" s="49"/>
      <c r="G2121" s="49">
        <v>123</v>
      </c>
      <c r="H2121" s="49"/>
      <c r="I2121" s="49"/>
      <c r="J2121" s="49"/>
      <c r="K2121" s="45">
        <f t="shared" si="92"/>
        <v>123</v>
      </c>
    </row>
    <row r="2122" spans="3:11" ht="24">
      <c r="C2122" s="67">
        <v>485</v>
      </c>
      <c r="D2122" s="17" t="s">
        <v>45</v>
      </c>
      <c r="E2122" s="49"/>
      <c r="F2122" s="49"/>
      <c r="G2122" s="49">
        <v>1229</v>
      </c>
      <c r="H2122" s="49"/>
      <c r="I2122" s="49"/>
      <c r="J2122" s="49"/>
      <c r="K2122" s="45">
        <f t="shared" si="92"/>
        <v>1229</v>
      </c>
    </row>
    <row r="2123" spans="3:11">
      <c r="C2123" s="67">
        <v>499</v>
      </c>
      <c r="D2123" s="14" t="s">
        <v>43</v>
      </c>
      <c r="E2123" s="49"/>
      <c r="F2123" s="49"/>
      <c r="G2123" s="49"/>
      <c r="H2123" s="49"/>
      <c r="I2123" s="49"/>
      <c r="J2123" s="49"/>
      <c r="K2123" s="45">
        <f t="shared" si="92"/>
        <v>0</v>
      </c>
    </row>
    <row r="2124" spans="3:11">
      <c r="C2124" s="13">
        <v>511</v>
      </c>
      <c r="D2124" s="14" t="s">
        <v>28</v>
      </c>
      <c r="E2124" s="49"/>
      <c r="F2124" s="49"/>
      <c r="G2124" s="49">
        <v>63461</v>
      </c>
      <c r="H2124" s="49"/>
      <c r="I2124" s="49">
        <v>26190</v>
      </c>
      <c r="J2124" s="49">
        <v>1437</v>
      </c>
      <c r="K2124" s="45">
        <f t="shared" si="92"/>
        <v>91088</v>
      </c>
    </row>
    <row r="2125" spans="3:11">
      <c r="C2125" s="13">
        <v>512</v>
      </c>
      <c r="D2125" s="14" t="s">
        <v>29</v>
      </c>
      <c r="E2125" s="49"/>
      <c r="F2125" s="49"/>
      <c r="G2125" s="49">
        <v>1946</v>
      </c>
      <c r="H2125" s="49"/>
      <c r="I2125" s="49">
        <v>5495</v>
      </c>
      <c r="J2125" s="49">
        <v>767</v>
      </c>
      <c r="K2125" s="45">
        <f t="shared" si="92"/>
        <v>8208</v>
      </c>
    </row>
    <row r="2126" spans="3:11">
      <c r="C2126" s="67">
        <v>513</v>
      </c>
      <c r="D2126" s="14" t="s">
        <v>30</v>
      </c>
      <c r="E2126" s="49"/>
      <c r="F2126" s="49"/>
      <c r="G2126" s="49">
        <v>90</v>
      </c>
      <c r="H2126" s="49"/>
      <c r="I2126" s="49"/>
      <c r="J2126" s="49">
        <v>148</v>
      </c>
      <c r="K2126" s="45">
        <f t="shared" si="92"/>
        <v>238</v>
      </c>
    </row>
    <row r="2127" spans="3:11">
      <c r="C2127" s="67">
        <v>521</v>
      </c>
      <c r="D2127" s="14" t="s">
        <v>44</v>
      </c>
      <c r="E2127" s="49"/>
      <c r="F2127" s="49"/>
      <c r="G2127" s="49"/>
      <c r="H2127" s="49"/>
      <c r="I2127" s="49"/>
      <c r="J2127" s="49"/>
      <c r="K2127" s="45">
        <f t="shared" si="92"/>
        <v>0</v>
      </c>
    </row>
    <row r="2128" spans="3:11">
      <c r="C2128" s="67">
        <v>522</v>
      </c>
      <c r="D2128" s="14" t="s">
        <v>39</v>
      </c>
      <c r="E2128" s="49"/>
      <c r="F2128" s="49"/>
      <c r="G2128" s="49"/>
      <c r="H2128" s="49"/>
      <c r="I2128" s="49"/>
      <c r="J2128" s="49"/>
      <c r="K2128" s="45">
        <f t="shared" si="92"/>
        <v>0</v>
      </c>
    </row>
    <row r="2129" spans="1:11">
      <c r="C2129" s="68">
        <v>541</v>
      </c>
      <c r="D2129" s="16" t="s">
        <v>40</v>
      </c>
      <c r="E2129" s="53"/>
      <c r="F2129" s="53"/>
      <c r="G2129" s="53"/>
      <c r="H2129" s="53"/>
      <c r="I2129" s="53"/>
      <c r="J2129" s="53"/>
      <c r="K2129" s="45">
        <f t="shared" si="92"/>
        <v>0</v>
      </c>
    </row>
    <row r="2130" spans="1:11">
      <c r="C2130" s="67">
        <v>611</v>
      </c>
      <c r="D2130" s="14" t="s">
        <v>186</v>
      </c>
      <c r="E2130" s="49"/>
      <c r="F2130" s="49"/>
      <c r="G2130" s="49"/>
      <c r="H2130" s="49"/>
      <c r="I2130" s="49"/>
      <c r="J2130" s="49"/>
      <c r="K2130" s="45">
        <f t="shared" si="92"/>
        <v>0</v>
      </c>
    </row>
    <row r="2131" spans="1:11">
      <c r="C2131" s="67">
        <v>612</v>
      </c>
      <c r="D2131" s="14" t="s">
        <v>187</v>
      </c>
      <c r="E2131" s="49"/>
      <c r="F2131" s="49"/>
      <c r="G2131" s="49"/>
      <c r="H2131" s="49"/>
      <c r="I2131" s="49"/>
      <c r="J2131" s="49"/>
      <c r="K2131" s="45">
        <f t="shared" si="92"/>
        <v>0</v>
      </c>
    </row>
    <row r="2132" spans="1:11">
      <c r="C2132" s="67">
        <v>613</v>
      </c>
      <c r="D2132" s="14" t="s">
        <v>188</v>
      </c>
      <c r="E2132" s="49"/>
      <c r="F2132" s="49"/>
      <c r="G2132" s="49"/>
      <c r="H2132" s="49"/>
      <c r="I2132" s="49"/>
      <c r="J2132" s="49"/>
      <c r="K2132" s="45">
        <f t="shared" si="92"/>
        <v>0</v>
      </c>
    </row>
    <row r="2133" spans="1:11" ht="13.5" thickBot="1">
      <c r="C2133" s="68">
        <v>621</v>
      </c>
      <c r="D2133" s="16" t="s">
        <v>189</v>
      </c>
      <c r="E2133" s="53"/>
      <c r="F2133" s="53"/>
      <c r="G2133" s="53"/>
      <c r="H2133" s="53"/>
      <c r="I2133" s="53"/>
      <c r="J2133" s="53">
        <v>12</v>
      </c>
      <c r="K2133" s="45">
        <f t="shared" si="92"/>
        <v>12</v>
      </c>
    </row>
    <row r="2134" spans="1:11" ht="13.5" thickBot="1">
      <c r="C2134" s="137" t="s">
        <v>10</v>
      </c>
      <c r="D2134" s="58"/>
      <c r="E2134" s="58">
        <f t="shared" ref="E2134:J2134" si="93">SUM(E2095:E2133)</f>
        <v>396</v>
      </c>
      <c r="F2134" s="58">
        <f t="shared" si="93"/>
        <v>0</v>
      </c>
      <c r="G2134" s="58">
        <f t="shared" si="93"/>
        <v>205441</v>
      </c>
      <c r="H2134" s="58">
        <f t="shared" si="93"/>
        <v>0</v>
      </c>
      <c r="I2134" s="58">
        <f t="shared" si="93"/>
        <v>40218</v>
      </c>
      <c r="J2134" s="58">
        <f t="shared" si="93"/>
        <v>11450</v>
      </c>
      <c r="K2134" s="45">
        <f>SUM(E2134:J2134)</f>
        <v>257505</v>
      </c>
    </row>
    <row r="2135" spans="1:11">
      <c r="E2135" s="60"/>
      <c r="F2135" s="60"/>
      <c r="G2135" s="60"/>
      <c r="H2135" s="60"/>
      <c r="I2135" s="60"/>
      <c r="J2135" s="60"/>
      <c r="K2135" s="60"/>
    </row>
    <row r="2136" spans="1:11">
      <c r="E2136" s="60"/>
      <c r="F2136" s="60"/>
      <c r="G2136" s="60"/>
      <c r="H2136" s="60"/>
      <c r="I2136" s="60"/>
      <c r="J2136" s="60"/>
      <c r="K2136" s="60"/>
    </row>
    <row r="2137" spans="1:11" ht="13.5" thickBot="1">
      <c r="E2137" s="60"/>
      <c r="F2137" s="60"/>
      <c r="G2137" s="60"/>
      <c r="H2137" s="60"/>
      <c r="I2137" s="60"/>
      <c r="J2137" s="60"/>
      <c r="K2137" s="60"/>
    </row>
    <row r="2138" spans="1:11" ht="26.25" thickBot="1">
      <c r="A2138" s="35">
        <v>43</v>
      </c>
      <c r="B2138" s="35" t="s">
        <v>130</v>
      </c>
      <c r="C2138" s="41" t="s">
        <v>2</v>
      </c>
      <c r="D2138" s="38" t="s">
        <v>3</v>
      </c>
      <c r="E2138" s="82" t="s">
        <v>4</v>
      </c>
      <c r="F2138" s="75" t="s">
        <v>9</v>
      </c>
      <c r="G2138" s="76" t="s">
        <v>5</v>
      </c>
      <c r="H2138" s="83" t="s">
        <v>6</v>
      </c>
      <c r="I2138" s="83" t="s">
        <v>7</v>
      </c>
      <c r="J2138" s="78" t="s">
        <v>8</v>
      </c>
      <c r="K2138" s="78" t="s">
        <v>10</v>
      </c>
    </row>
    <row r="2139" spans="1:11">
      <c r="C2139" s="12">
        <v>411</v>
      </c>
      <c r="D2139" s="15" t="s">
        <v>11</v>
      </c>
      <c r="E2139" s="45">
        <v>3748</v>
      </c>
      <c r="F2139" s="45"/>
      <c r="G2139" s="45">
        <v>28400</v>
      </c>
      <c r="H2139" s="45"/>
      <c r="I2139" s="45"/>
      <c r="J2139" s="45"/>
      <c r="K2139" s="45">
        <f t="shared" ref="K2139:K2178" si="94">SUM(E2139:J2139)</f>
        <v>32148</v>
      </c>
    </row>
    <row r="2140" spans="1:11">
      <c r="C2140" s="13">
        <v>412</v>
      </c>
      <c r="D2140" s="14" t="s">
        <v>12</v>
      </c>
      <c r="E2140" s="49">
        <v>532</v>
      </c>
      <c r="F2140" s="49"/>
      <c r="G2140" s="49">
        <v>5051</v>
      </c>
      <c r="H2140" s="49"/>
      <c r="I2140" s="49"/>
      <c r="J2140" s="49"/>
      <c r="K2140" s="45">
        <f t="shared" si="94"/>
        <v>5583</v>
      </c>
    </row>
    <row r="2141" spans="1:11">
      <c r="C2141" s="13">
        <v>413</v>
      </c>
      <c r="D2141" s="14" t="s">
        <v>13</v>
      </c>
      <c r="E2141" s="49"/>
      <c r="F2141" s="49"/>
      <c r="G2141" s="49">
        <v>193</v>
      </c>
      <c r="H2141" s="49"/>
      <c r="I2141" s="49"/>
      <c r="J2141" s="49"/>
      <c r="K2141" s="45">
        <f t="shared" si="94"/>
        <v>193</v>
      </c>
    </row>
    <row r="2142" spans="1:11">
      <c r="C2142" s="13">
        <v>414</v>
      </c>
      <c r="D2142" s="14" t="s">
        <v>14</v>
      </c>
      <c r="E2142" s="49">
        <v>237</v>
      </c>
      <c r="F2142" s="49"/>
      <c r="G2142" s="49">
        <v>462</v>
      </c>
      <c r="H2142" s="49"/>
      <c r="I2142" s="49"/>
      <c r="J2142" s="49">
        <v>34</v>
      </c>
      <c r="K2142" s="45">
        <f t="shared" si="94"/>
        <v>733</v>
      </c>
    </row>
    <row r="2143" spans="1:11">
      <c r="C2143" s="13">
        <v>415</v>
      </c>
      <c r="D2143" s="14" t="s">
        <v>15</v>
      </c>
      <c r="E2143" s="49">
        <v>1</v>
      </c>
      <c r="F2143" s="49"/>
      <c r="G2143" s="49">
        <v>2136</v>
      </c>
      <c r="H2143" s="49"/>
      <c r="I2143" s="49"/>
      <c r="J2143" s="49"/>
      <c r="K2143" s="45">
        <f t="shared" si="94"/>
        <v>2137</v>
      </c>
    </row>
    <row r="2144" spans="1:11">
      <c r="C2144" s="13">
        <v>416</v>
      </c>
      <c r="D2144" s="14" t="s">
        <v>16</v>
      </c>
      <c r="E2144" s="49"/>
      <c r="F2144" s="49"/>
      <c r="G2144" s="49">
        <v>860</v>
      </c>
      <c r="H2144" s="49"/>
      <c r="I2144" s="49"/>
      <c r="J2144" s="49">
        <v>28</v>
      </c>
      <c r="K2144" s="45">
        <f t="shared" si="94"/>
        <v>888</v>
      </c>
    </row>
    <row r="2145" spans="3:11">
      <c r="C2145" s="67">
        <v>417</v>
      </c>
      <c r="D2145" s="14" t="s">
        <v>31</v>
      </c>
      <c r="E2145" s="49"/>
      <c r="F2145" s="49"/>
      <c r="G2145" s="49">
        <v>824</v>
      </c>
      <c r="H2145" s="49"/>
      <c r="I2145" s="49"/>
      <c r="J2145" s="49"/>
      <c r="K2145" s="45">
        <f t="shared" si="94"/>
        <v>824</v>
      </c>
    </row>
    <row r="2146" spans="3:11">
      <c r="C2146" s="13">
        <v>421</v>
      </c>
      <c r="D2146" s="14" t="s">
        <v>17</v>
      </c>
      <c r="E2146" s="49">
        <v>14</v>
      </c>
      <c r="F2146" s="49"/>
      <c r="G2146" s="49">
        <v>3492</v>
      </c>
      <c r="H2146" s="49"/>
      <c r="I2146" s="49"/>
      <c r="J2146" s="49">
        <v>247</v>
      </c>
      <c r="K2146" s="45">
        <f t="shared" si="94"/>
        <v>3753</v>
      </c>
    </row>
    <row r="2147" spans="3:11">
      <c r="C2147" s="13">
        <v>422</v>
      </c>
      <c r="D2147" s="14" t="s">
        <v>18</v>
      </c>
      <c r="E2147" s="49">
        <v>16</v>
      </c>
      <c r="F2147" s="49"/>
      <c r="G2147" s="49">
        <v>643</v>
      </c>
      <c r="H2147" s="49"/>
      <c r="I2147" s="49"/>
      <c r="J2147" s="49">
        <v>44</v>
      </c>
      <c r="K2147" s="45">
        <f t="shared" si="94"/>
        <v>703</v>
      </c>
    </row>
    <row r="2148" spans="3:11">
      <c r="C2148" s="13">
        <v>423</v>
      </c>
      <c r="D2148" s="14" t="s">
        <v>19</v>
      </c>
      <c r="E2148" s="49">
        <v>83</v>
      </c>
      <c r="F2148" s="49"/>
      <c r="G2148" s="49">
        <v>3660</v>
      </c>
      <c r="H2148" s="49"/>
      <c r="I2148" s="49"/>
      <c r="J2148" s="49">
        <v>129</v>
      </c>
      <c r="K2148" s="45">
        <f t="shared" si="94"/>
        <v>3872</v>
      </c>
    </row>
    <row r="2149" spans="3:11">
      <c r="C2149" s="13">
        <v>424</v>
      </c>
      <c r="D2149" s="14" t="s">
        <v>20</v>
      </c>
      <c r="E2149" s="49">
        <v>10</v>
      </c>
      <c r="F2149" s="49"/>
      <c r="G2149" s="49">
        <v>12431</v>
      </c>
      <c r="H2149" s="49"/>
      <c r="I2149" s="49"/>
      <c r="J2149" s="49">
        <v>234</v>
      </c>
      <c r="K2149" s="45">
        <f t="shared" si="94"/>
        <v>12675</v>
      </c>
    </row>
    <row r="2150" spans="3:11">
      <c r="C2150" s="13">
        <v>425</v>
      </c>
      <c r="D2150" s="14" t="s">
        <v>21</v>
      </c>
      <c r="E2150" s="49">
        <v>34</v>
      </c>
      <c r="F2150" s="49"/>
      <c r="G2150" s="49">
        <v>1863</v>
      </c>
      <c r="H2150" s="49"/>
      <c r="I2150" s="49">
        <v>754</v>
      </c>
      <c r="J2150" s="49">
        <v>75</v>
      </c>
      <c r="K2150" s="45">
        <f t="shared" si="94"/>
        <v>2726</v>
      </c>
    </row>
    <row r="2151" spans="3:11">
      <c r="C2151" s="13">
        <v>426</v>
      </c>
      <c r="D2151" s="14" t="s">
        <v>22</v>
      </c>
      <c r="E2151" s="49">
        <v>220</v>
      </c>
      <c r="F2151" s="49"/>
      <c r="G2151" s="49">
        <v>4015</v>
      </c>
      <c r="H2151" s="49"/>
      <c r="I2151" s="49"/>
      <c r="J2151" s="49">
        <v>457</v>
      </c>
      <c r="K2151" s="45">
        <f t="shared" si="94"/>
        <v>4692</v>
      </c>
    </row>
    <row r="2152" spans="3:11">
      <c r="C2152" s="13">
        <v>431</v>
      </c>
      <c r="D2152" s="14" t="s">
        <v>32</v>
      </c>
      <c r="E2152" s="49"/>
      <c r="F2152" s="49"/>
      <c r="G2152" s="49"/>
      <c r="H2152" s="49"/>
      <c r="I2152" s="49"/>
      <c r="J2152" s="49"/>
      <c r="K2152" s="45">
        <f t="shared" si="94"/>
        <v>0</v>
      </c>
    </row>
    <row r="2153" spans="3:11">
      <c r="C2153" s="67">
        <v>434</v>
      </c>
      <c r="D2153" s="14" t="s">
        <v>33</v>
      </c>
      <c r="E2153" s="49"/>
      <c r="F2153" s="49"/>
      <c r="G2153" s="49"/>
      <c r="H2153" s="49"/>
      <c r="I2153" s="49"/>
      <c r="J2153" s="49"/>
      <c r="K2153" s="45">
        <f t="shared" si="94"/>
        <v>0</v>
      </c>
    </row>
    <row r="2154" spans="3:11">
      <c r="C2154" s="13">
        <v>441</v>
      </c>
      <c r="D2154" s="14" t="s">
        <v>23</v>
      </c>
      <c r="E2154" s="49"/>
      <c r="F2154" s="49"/>
      <c r="G2154" s="49"/>
      <c r="H2154" s="49"/>
      <c r="I2154" s="49"/>
      <c r="J2154" s="49"/>
      <c r="K2154" s="45">
        <f t="shared" si="94"/>
        <v>0</v>
      </c>
    </row>
    <row r="2155" spans="3:11">
      <c r="C2155" s="67">
        <v>442</v>
      </c>
      <c r="D2155" s="14" t="s">
        <v>41</v>
      </c>
      <c r="E2155" s="49"/>
      <c r="F2155" s="49"/>
      <c r="G2155" s="49"/>
      <c r="H2155" s="49"/>
      <c r="I2155" s="49"/>
      <c r="J2155" s="49"/>
      <c r="K2155" s="45">
        <f t="shared" si="94"/>
        <v>0</v>
      </c>
    </row>
    <row r="2156" spans="3:11">
      <c r="C2156" s="13">
        <v>444</v>
      </c>
      <c r="D2156" s="14" t="s">
        <v>24</v>
      </c>
      <c r="E2156" s="49"/>
      <c r="F2156" s="49"/>
      <c r="G2156" s="49"/>
      <c r="H2156" s="49"/>
      <c r="I2156" s="49"/>
      <c r="J2156" s="49">
        <v>1</v>
      </c>
      <c r="K2156" s="45">
        <f t="shared" si="94"/>
        <v>1</v>
      </c>
    </row>
    <row r="2157" spans="3:11" ht="24">
      <c r="C2157" s="67">
        <v>451</v>
      </c>
      <c r="D2157" s="14" t="s">
        <v>34</v>
      </c>
      <c r="E2157" s="49"/>
      <c r="F2157" s="49"/>
      <c r="G2157" s="49">
        <v>22189</v>
      </c>
      <c r="H2157" s="49"/>
      <c r="I2157" s="49"/>
      <c r="J2157" s="49"/>
      <c r="K2157" s="45">
        <f t="shared" si="94"/>
        <v>22189</v>
      </c>
    </row>
    <row r="2158" spans="3:11">
      <c r="C2158" s="67">
        <v>462</v>
      </c>
      <c r="D2158" s="14" t="s">
        <v>42</v>
      </c>
      <c r="E2158" s="49"/>
      <c r="F2158" s="49"/>
      <c r="G2158" s="49"/>
      <c r="H2158" s="49"/>
      <c r="I2158" s="49"/>
      <c r="J2158" s="49"/>
      <c r="K2158" s="45">
        <f t="shared" si="94"/>
        <v>0</v>
      </c>
    </row>
    <row r="2159" spans="3:11">
      <c r="C2159" s="13">
        <v>463</v>
      </c>
      <c r="D2159" s="14" t="s">
        <v>35</v>
      </c>
      <c r="E2159" s="49"/>
      <c r="F2159" s="49"/>
      <c r="G2159" s="49">
        <v>15119</v>
      </c>
      <c r="H2159" s="49"/>
      <c r="I2159" s="49"/>
      <c r="J2159" s="49"/>
      <c r="K2159" s="45">
        <f t="shared" si="94"/>
        <v>15119</v>
      </c>
    </row>
    <row r="2160" spans="3:11" ht="24">
      <c r="C2160" s="67">
        <v>464</v>
      </c>
      <c r="D2160" s="14" t="s">
        <v>36</v>
      </c>
      <c r="E2160" s="49"/>
      <c r="F2160" s="49"/>
      <c r="G2160" s="49"/>
      <c r="H2160" s="49"/>
      <c r="I2160" s="49"/>
      <c r="J2160" s="49"/>
      <c r="K2160" s="45">
        <f t="shared" si="94"/>
        <v>0</v>
      </c>
    </row>
    <row r="2161" spans="3:11">
      <c r="C2161" s="13">
        <v>472</v>
      </c>
      <c r="D2161" s="14" t="s">
        <v>37</v>
      </c>
      <c r="E2161" s="49"/>
      <c r="F2161" s="49"/>
      <c r="G2161" s="49">
        <v>1485</v>
      </c>
      <c r="H2161" s="49"/>
      <c r="I2161" s="49"/>
      <c r="J2161" s="49"/>
      <c r="K2161" s="45">
        <f t="shared" si="94"/>
        <v>1485</v>
      </c>
    </row>
    <row r="2162" spans="3:11">
      <c r="C2162" s="13">
        <v>481</v>
      </c>
      <c r="D2162" s="14" t="s">
        <v>25</v>
      </c>
      <c r="E2162" s="49"/>
      <c r="F2162" s="49"/>
      <c r="G2162" s="49">
        <v>5045</v>
      </c>
      <c r="H2162" s="49"/>
      <c r="I2162" s="49"/>
      <c r="J2162" s="49"/>
      <c r="K2162" s="45">
        <f t="shared" si="94"/>
        <v>5045</v>
      </c>
    </row>
    <row r="2163" spans="3:11" ht="24">
      <c r="C2163" s="13">
        <v>482</v>
      </c>
      <c r="D2163" s="14" t="s">
        <v>26</v>
      </c>
      <c r="E2163" s="49"/>
      <c r="F2163" s="49"/>
      <c r="G2163" s="49">
        <v>193</v>
      </c>
      <c r="H2163" s="49"/>
      <c r="I2163" s="49"/>
      <c r="J2163" s="49">
        <v>15</v>
      </c>
      <c r="K2163" s="45">
        <f t="shared" si="94"/>
        <v>208</v>
      </c>
    </row>
    <row r="2164" spans="3:11" ht="24">
      <c r="C2164" s="13">
        <v>483</v>
      </c>
      <c r="D2164" s="14" t="s">
        <v>27</v>
      </c>
      <c r="E2164" s="49"/>
      <c r="F2164" s="49"/>
      <c r="G2164" s="49">
        <v>5317</v>
      </c>
      <c r="H2164" s="49"/>
      <c r="I2164" s="49"/>
      <c r="J2164" s="49">
        <v>2</v>
      </c>
      <c r="K2164" s="45">
        <f t="shared" si="94"/>
        <v>5319</v>
      </c>
    </row>
    <row r="2165" spans="3:11" ht="24">
      <c r="C2165" s="67">
        <v>484</v>
      </c>
      <c r="D2165" s="17" t="s">
        <v>38</v>
      </c>
      <c r="E2165" s="49"/>
      <c r="F2165" s="49"/>
      <c r="G2165" s="49">
        <v>45</v>
      </c>
      <c r="H2165" s="49"/>
      <c r="I2165" s="49"/>
      <c r="J2165" s="49"/>
      <c r="K2165" s="45">
        <f t="shared" si="94"/>
        <v>45</v>
      </c>
    </row>
    <row r="2166" spans="3:11" ht="24">
      <c r="C2166" s="67">
        <v>485</v>
      </c>
      <c r="D2166" s="17" t="s">
        <v>45</v>
      </c>
      <c r="E2166" s="49"/>
      <c r="F2166" s="49"/>
      <c r="G2166" s="49">
        <v>51</v>
      </c>
      <c r="H2166" s="49"/>
      <c r="I2166" s="49"/>
      <c r="J2166" s="49"/>
      <c r="K2166" s="45">
        <f t="shared" si="94"/>
        <v>51</v>
      </c>
    </row>
    <row r="2167" spans="3:11">
      <c r="C2167" s="67">
        <v>499</v>
      </c>
      <c r="D2167" s="14" t="s">
        <v>43</v>
      </c>
      <c r="E2167" s="49"/>
      <c r="F2167" s="49"/>
      <c r="G2167" s="49"/>
      <c r="H2167" s="49"/>
      <c r="I2167" s="49"/>
      <c r="J2167" s="49"/>
      <c r="K2167" s="45">
        <f t="shared" si="94"/>
        <v>0</v>
      </c>
    </row>
    <row r="2168" spans="3:11">
      <c r="C2168" s="13">
        <v>511</v>
      </c>
      <c r="D2168" s="14" t="s">
        <v>28</v>
      </c>
      <c r="E2168" s="49"/>
      <c r="F2168" s="49"/>
      <c r="G2168" s="49">
        <v>621</v>
      </c>
      <c r="H2168" s="49"/>
      <c r="I2168" s="49"/>
      <c r="J2168" s="49">
        <v>103</v>
      </c>
      <c r="K2168" s="45">
        <f t="shared" si="94"/>
        <v>724</v>
      </c>
    </row>
    <row r="2169" spans="3:11">
      <c r="C2169" s="13">
        <v>512</v>
      </c>
      <c r="D2169" s="14" t="s">
        <v>29</v>
      </c>
      <c r="E2169" s="49">
        <v>2</v>
      </c>
      <c r="F2169" s="49"/>
      <c r="G2169" s="49">
        <v>546</v>
      </c>
      <c r="H2169" s="49"/>
      <c r="I2169" s="49"/>
      <c r="J2169" s="49">
        <v>20</v>
      </c>
      <c r="K2169" s="45">
        <f t="shared" si="94"/>
        <v>568</v>
      </c>
    </row>
    <row r="2170" spans="3:11">
      <c r="C2170" s="67">
        <v>513</v>
      </c>
      <c r="D2170" s="14" t="s">
        <v>30</v>
      </c>
      <c r="E2170" s="49"/>
      <c r="F2170" s="49"/>
      <c r="G2170" s="49">
        <v>21</v>
      </c>
      <c r="H2170" s="49"/>
      <c r="I2170" s="49"/>
      <c r="J2170" s="49">
        <v>9</v>
      </c>
      <c r="K2170" s="45">
        <f t="shared" si="94"/>
        <v>30</v>
      </c>
    </row>
    <row r="2171" spans="3:11">
      <c r="C2171" s="67">
        <v>521</v>
      </c>
      <c r="D2171" s="14" t="s">
        <v>44</v>
      </c>
      <c r="E2171" s="49"/>
      <c r="F2171" s="49"/>
      <c r="G2171" s="49"/>
      <c r="H2171" s="49"/>
      <c r="I2171" s="49"/>
      <c r="J2171" s="49"/>
      <c r="K2171" s="45">
        <f t="shared" si="94"/>
        <v>0</v>
      </c>
    </row>
    <row r="2172" spans="3:11">
      <c r="C2172" s="67">
        <v>522</v>
      </c>
      <c r="D2172" s="14" t="s">
        <v>39</v>
      </c>
      <c r="E2172" s="49"/>
      <c r="F2172" s="49"/>
      <c r="G2172" s="49"/>
      <c r="H2172" s="49"/>
      <c r="I2172" s="49"/>
      <c r="J2172" s="49"/>
      <c r="K2172" s="45">
        <f t="shared" si="94"/>
        <v>0</v>
      </c>
    </row>
    <row r="2173" spans="3:11">
      <c r="C2173" s="68">
        <v>523</v>
      </c>
      <c r="D2173" s="16" t="s">
        <v>192</v>
      </c>
      <c r="E2173" s="53"/>
      <c r="F2173" s="53"/>
      <c r="G2173" s="53"/>
      <c r="H2173" s="53"/>
      <c r="I2173" s="53"/>
      <c r="J2173" s="53">
        <v>612</v>
      </c>
      <c r="K2173" s="45">
        <f t="shared" si="94"/>
        <v>612</v>
      </c>
    </row>
    <row r="2174" spans="3:11">
      <c r="C2174" s="68">
        <v>541</v>
      </c>
      <c r="D2174" s="16" t="s">
        <v>40</v>
      </c>
      <c r="E2174" s="53"/>
      <c r="F2174" s="53"/>
      <c r="G2174" s="53"/>
      <c r="H2174" s="53"/>
      <c r="I2174" s="53"/>
      <c r="J2174" s="53"/>
      <c r="K2174" s="45">
        <f t="shared" si="94"/>
        <v>0</v>
      </c>
    </row>
    <row r="2175" spans="3:11">
      <c r="C2175" s="67">
        <v>611</v>
      </c>
      <c r="D2175" s="14" t="s">
        <v>186</v>
      </c>
      <c r="E2175" s="49"/>
      <c r="F2175" s="49"/>
      <c r="G2175" s="49"/>
      <c r="H2175" s="49"/>
      <c r="I2175" s="49"/>
      <c r="J2175" s="49"/>
      <c r="K2175" s="45">
        <f t="shared" si="94"/>
        <v>0</v>
      </c>
    </row>
    <row r="2176" spans="3:11">
      <c r="C2176" s="67">
        <v>612</v>
      </c>
      <c r="D2176" s="14" t="s">
        <v>187</v>
      </c>
      <c r="E2176" s="49"/>
      <c r="F2176" s="49"/>
      <c r="G2176" s="49"/>
      <c r="H2176" s="49"/>
      <c r="I2176" s="49"/>
      <c r="J2176" s="49"/>
      <c r="K2176" s="45">
        <f t="shared" si="94"/>
        <v>0</v>
      </c>
    </row>
    <row r="2177" spans="1:11">
      <c r="C2177" s="67">
        <v>613</v>
      </c>
      <c r="D2177" s="14" t="s">
        <v>188</v>
      </c>
      <c r="E2177" s="49"/>
      <c r="F2177" s="49"/>
      <c r="G2177" s="49"/>
      <c r="H2177" s="49"/>
      <c r="I2177" s="49"/>
      <c r="J2177" s="49"/>
      <c r="K2177" s="45">
        <f t="shared" si="94"/>
        <v>0</v>
      </c>
    </row>
    <row r="2178" spans="1:11" ht="13.5" thickBot="1">
      <c r="C2178" s="68">
        <v>621</v>
      </c>
      <c r="D2178" s="16" t="s">
        <v>189</v>
      </c>
      <c r="E2178" s="53"/>
      <c r="F2178" s="53"/>
      <c r="G2178" s="53"/>
      <c r="H2178" s="53"/>
      <c r="I2178" s="53"/>
      <c r="J2178" s="53"/>
      <c r="K2178" s="45">
        <f t="shared" si="94"/>
        <v>0</v>
      </c>
    </row>
    <row r="2179" spans="1:11" ht="13.5" thickBot="1">
      <c r="C2179" s="137" t="s">
        <v>10</v>
      </c>
      <c r="D2179" s="58">
        <f>SUM(D2139:D2174)</f>
        <v>0</v>
      </c>
      <c r="E2179" s="58">
        <f t="shared" ref="E2179:J2179" si="95">SUM(E2139:E2178)</f>
        <v>4897</v>
      </c>
      <c r="F2179" s="58">
        <f t="shared" si="95"/>
        <v>0</v>
      </c>
      <c r="G2179" s="58">
        <f t="shared" si="95"/>
        <v>114662</v>
      </c>
      <c r="H2179" s="58">
        <f t="shared" si="95"/>
        <v>0</v>
      </c>
      <c r="I2179" s="58">
        <f t="shared" si="95"/>
        <v>754</v>
      </c>
      <c r="J2179" s="58">
        <f t="shared" si="95"/>
        <v>2010</v>
      </c>
      <c r="K2179" s="58">
        <f>SUM(E2179:J2179)</f>
        <v>122323</v>
      </c>
    </row>
    <row r="2180" spans="1:11">
      <c r="E2180" s="81"/>
      <c r="F2180" s="60"/>
      <c r="G2180" s="60"/>
      <c r="H2180" s="60"/>
      <c r="I2180" s="60"/>
      <c r="J2180" s="70"/>
      <c r="K2180" s="70"/>
    </row>
    <row r="2181" spans="1:11">
      <c r="E2181" s="81"/>
      <c r="F2181" s="60"/>
      <c r="G2181" s="60"/>
      <c r="H2181" s="60"/>
      <c r="I2181" s="60"/>
      <c r="J2181" s="70"/>
      <c r="K2181" s="70"/>
    </row>
    <row r="2182" spans="1:11" ht="13.5" thickBot="1">
      <c r="E2182" s="81"/>
      <c r="F2182" s="60"/>
      <c r="G2182" s="60"/>
      <c r="H2182" s="60"/>
      <c r="I2182" s="60"/>
      <c r="J2182" s="172"/>
      <c r="K2182" s="172"/>
    </row>
    <row r="2183" spans="1:11" ht="26.25" thickBot="1">
      <c r="A2183" s="35">
        <v>44</v>
      </c>
      <c r="B2183" s="35" t="s">
        <v>131</v>
      </c>
      <c r="C2183" s="41" t="s">
        <v>2</v>
      </c>
      <c r="D2183" s="38" t="s">
        <v>3</v>
      </c>
      <c r="E2183" s="82" t="s">
        <v>4</v>
      </c>
      <c r="F2183" s="75" t="s">
        <v>9</v>
      </c>
      <c r="G2183" s="76" t="s">
        <v>5</v>
      </c>
      <c r="H2183" s="83" t="s">
        <v>6</v>
      </c>
      <c r="I2183" s="83" t="s">
        <v>7</v>
      </c>
      <c r="J2183" s="173" t="s">
        <v>8</v>
      </c>
      <c r="K2183" s="173" t="s">
        <v>10</v>
      </c>
    </row>
    <row r="2184" spans="1:11">
      <c r="C2184" s="12">
        <v>411</v>
      </c>
      <c r="D2184" s="15" t="s">
        <v>11</v>
      </c>
      <c r="E2184" s="45">
        <v>3017</v>
      </c>
      <c r="F2184" s="45"/>
      <c r="G2184" s="45">
        <v>50738</v>
      </c>
      <c r="H2184" s="45"/>
      <c r="I2184" s="45"/>
      <c r="J2184" s="45">
        <v>4743</v>
      </c>
      <c r="K2184" s="45">
        <f t="shared" ref="K2184:K2223" si="96">SUM(E2184:J2184)</f>
        <v>58498</v>
      </c>
    </row>
    <row r="2185" spans="1:11">
      <c r="C2185" s="13">
        <v>412</v>
      </c>
      <c r="D2185" s="14" t="s">
        <v>12</v>
      </c>
      <c r="E2185" s="49">
        <v>541</v>
      </c>
      <c r="F2185" s="49"/>
      <c r="G2185" s="49">
        <v>9083</v>
      </c>
      <c r="H2185" s="49"/>
      <c r="I2185" s="49"/>
      <c r="J2185" s="49">
        <v>849</v>
      </c>
      <c r="K2185" s="45">
        <f t="shared" si="96"/>
        <v>10473</v>
      </c>
    </row>
    <row r="2186" spans="1:11">
      <c r="C2186" s="13">
        <v>413</v>
      </c>
      <c r="D2186" s="14" t="s">
        <v>13</v>
      </c>
      <c r="E2186" s="49"/>
      <c r="F2186" s="49"/>
      <c r="G2186" s="49">
        <v>611</v>
      </c>
      <c r="H2186" s="49"/>
      <c r="I2186" s="49"/>
      <c r="J2186" s="49"/>
      <c r="K2186" s="45">
        <f t="shared" si="96"/>
        <v>611</v>
      </c>
    </row>
    <row r="2187" spans="1:11">
      <c r="C2187" s="13">
        <v>414</v>
      </c>
      <c r="D2187" s="14" t="s">
        <v>14</v>
      </c>
      <c r="E2187" s="49">
        <v>46</v>
      </c>
      <c r="F2187" s="49"/>
      <c r="G2187" s="49">
        <v>679</v>
      </c>
      <c r="H2187" s="49"/>
      <c r="I2187" s="49"/>
      <c r="J2187" s="49">
        <v>272</v>
      </c>
      <c r="K2187" s="45">
        <f t="shared" si="96"/>
        <v>997</v>
      </c>
    </row>
    <row r="2188" spans="1:11">
      <c r="C2188" s="13">
        <v>415</v>
      </c>
      <c r="D2188" s="14" t="s">
        <v>15</v>
      </c>
      <c r="E2188" s="49"/>
      <c r="F2188" s="49"/>
      <c r="G2188" s="49">
        <v>429</v>
      </c>
      <c r="H2188" s="49"/>
      <c r="I2188" s="49"/>
      <c r="J2188" s="49"/>
      <c r="K2188" s="45">
        <f t="shared" si="96"/>
        <v>429</v>
      </c>
    </row>
    <row r="2189" spans="1:11">
      <c r="C2189" s="13">
        <v>416</v>
      </c>
      <c r="D2189" s="14" t="s">
        <v>16</v>
      </c>
      <c r="E2189" s="49"/>
      <c r="F2189" s="49"/>
      <c r="G2189" s="49">
        <v>1084</v>
      </c>
      <c r="H2189" s="49"/>
      <c r="I2189" s="49"/>
      <c r="J2189" s="49">
        <v>149</v>
      </c>
      <c r="K2189" s="45">
        <f t="shared" si="96"/>
        <v>1233</v>
      </c>
    </row>
    <row r="2190" spans="1:11">
      <c r="C2190" s="67">
        <v>417</v>
      </c>
      <c r="D2190" s="14" t="s">
        <v>31</v>
      </c>
      <c r="E2190" s="49"/>
      <c r="F2190" s="49"/>
      <c r="G2190" s="49"/>
      <c r="H2190" s="49"/>
      <c r="I2190" s="49"/>
      <c r="J2190" s="49"/>
      <c r="K2190" s="45">
        <f t="shared" si="96"/>
        <v>0</v>
      </c>
    </row>
    <row r="2191" spans="1:11">
      <c r="C2191" s="13">
        <v>421</v>
      </c>
      <c r="D2191" s="14" t="s">
        <v>17</v>
      </c>
      <c r="E2191" s="49"/>
      <c r="F2191" s="49"/>
      <c r="G2191" s="49">
        <v>14523</v>
      </c>
      <c r="H2191" s="49"/>
      <c r="I2191" s="49"/>
      <c r="J2191" s="49">
        <v>2172</v>
      </c>
      <c r="K2191" s="45">
        <f t="shared" si="96"/>
        <v>16695</v>
      </c>
    </row>
    <row r="2192" spans="1:11">
      <c r="C2192" s="13">
        <v>422</v>
      </c>
      <c r="D2192" s="14" t="s">
        <v>18</v>
      </c>
      <c r="E2192" s="49"/>
      <c r="F2192" s="49"/>
      <c r="G2192" s="49">
        <v>661</v>
      </c>
      <c r="H2192" s="49"/>
      <c r="I2192" s="49"/>
      <c r="J2192" s="49">
        <v>351</v>
      </c>
      <c r="K2192" s="45">
        <f t="shared" si="96"/>
        <v>1012</v>
      </c>
    </row>
    <row r="2193" spans="3:11">
      <c r="C2193" s="13">
        <v>423</v>
      </c>
      <c r="D2193" s="14" t="s">
        <v>19</v>
      </c>
      <c r="E2193" s="49"/>
      <c r="F2193" s="49"/>
      <c r="G2193" s="49">
        <v>13491</v>
      </c>
      <c r="H2193" s="49"/>
      <c r="I2193" s="49"/>
      <c r="J2193" s="49">
        <v>2406</v>
      </c>
      <c r="K2193" s="45">
        <f t="shared" si="96"/>
        <v>15897</v>
      </c>
    </row>
    <row r="2194" spans="3:11">
      <c r="C2194" s="13">
        <v>424</v>
      </c>
      <c r="D2194" s="14" t="s">
        <v>20</v>
      </c>
      <c r="E2194" s="49"/>
      <c r="F2194" s="49"/>
      <c r="G2194" s="49">
        <v>13272</v>
      </c>
      <c r="H2194" s="49"/>
      <c r="I2194" s="49"/>
      <c r="J2194" s="49">
        <v>1362</v>
      </c>
      <c r="K2194" s="45">
        <f t="shared" si="96"/>
        <v>14634</v>
      </c>
    </row>
    <row r="2195" spans="3:11">
      <c r="C2195" s="13">
        <v>425</v>
      </c>
      <c r="D2195" s="14" t="s">
        <v>21</v>
      </c>
      <c r="E2195" s="49"/>
      <c r="F2195" s="49"/>
      <c r="G2195" s="49">
        <v>1580</v>
      </c>
      <c r="H2195" s="49"/>
      <c r="I2195" s="49"/>
      <c r="J2195" s="49">
        <v>950</v>
      </c>
      <c r="K2195" s="45">
        <f t="shared" si="96"/>
        <v>2530</v>
      </c>
    </row>
    <row r="2196" spans="3:11">
      <c r="C2196" s="13">
        <v>426</v>
      </c>
      <c r="D2196" s="14" t="s">
        <v>22</v>
      </c>
      <c r="E2196" s="49"/>
      <c r="F2196" s="49">
        <v>540</v>
      </c>
      <c r="G2196" s="49">
        <v>5590</v>
      </c>
      <c r="H2196" s="49"/>
      <c r="I2196" s="49"/>
      <c r="J2196" s="49">
        <v>3078</v>
      </c>
      <c r="K2196" s="45">
        <f t="shared" si="96"/>
        <v>9208</v>
      </c>
    </row>
    <row r="2197" spans="3:11">
      <c r="C2197" s="13">
        <v>431</v>
      </c>
      <c r="D2197" s="14" t="s">
        <v>32</v>
      </c>
      <c r="E2197" s="49"/>
      <c r="F2197" s="49"/>
      <c r="G2197" s="49"/>
      <c r="H2197" s="49"/>
      <c r="I2197" s="49"/>
      <c r="J2197" s="49">
        <v>163</v>
      </c>
      <c r="K2197" s="45">
        <f t="shared" si="96"/>
        <v>163</v>
      </c>
    </row>
    <row r="2198" spans="3:11">
      <c r="C2198" s="67">
        <v>434</v>
      </c>
      <c r="D2198" s="14" t="s">
        <v>33</v>
      </c>
      <c r="E2198" s="49"/>
      <c r="F2198" s="49"/>
      <c r="G2198" s="49"/>
      <c r="H2198" s="49"/>
      <c r="I2198" s="49"/>
      <c r="J2198" s="49"/>
      <c r="K2198" s="45">
        <f t="shared" si="96"/>
        <v>0</v>
      </c>
    </row>
    <row r="2199" spans="3:11">
      <c r="C2199" s="13">
        <v>441</v>
      </c>
      <c r="D2199" s="14" t="s">
        <v>23</v>
      </c>
      <c r="E2199" s="49"/>
      <c r="F2199" s="49"/>
      <c r="G2199" s="49">
        <v>192</v>
      </c>
      <c r="H2199" s="49"/>
      <c r="I2199" s="49"/>
      <c r="J2199" s="49">
        <v>32</v>
      </c>
      <c r="K2199" s="45">
        <f t="shared" si="96"/>
        <v>224</v>
      </c>
    </row>
    <row r="2200" spans="3:11">
      <c r="C2200" s="67">
        <v>442</v>
      </c>
      <c r="D2200" s="14" t="s">
        <v>41</v>
      </c>
      <c r="E2200" s="49"/>
      <c r="F2200" s="49"/>
      <c r="G2200" s="49"/>
      <c r="H2200" s="49"/>
      <c r="I2200" s="49"/>
      <c r="J2200" s="49"/>
      <c r="K2200" s="45">
        <f t="shared" si="96"/>
        <v>0</v>
      </c>
    </row>
    <row r="2201" spans="3:11">
      <c r="C2201" s="13">
        <v>444</v>
      </c>
      <c r="D2201" s="14" t="s">
        <v>24</v>
      </c>
      <c r="E2201" s="49"/>
      <c r="F2201" s="49"/>
      <c r="G2201" s="49">
        <v>143</v>
      </c>
      <c r="H2201" s="49"/>
      <c r="I2201" s="49"/>
      <c r="J2201" s="49"/>
      <c r="K2201" s="45">
        <f t="shared" si="96"/>
        <v>143</v>
      </c>
    </row>
    <row r="2202" spans="3:11" ht="24">
      <c r="C2202" s="67">
        <v>451</v>
      </c>
      <c r="D2202" s="14" t="s">
        <v>34</v>
      </c>
      <c r="E2202" s="49"/>
      <c r="F2202" s="49"/>
      <c r="G2202" s="49">
        <v>48</v>
      </c>
      <c r="H2202" s="49"/>
      <c r="I2202" s="49"/>
      <c r="J2202" s="49"/>
      <c r="K2202" s="45">
        <f t="shared" si="96"/>
        <v>48</v>
      </c>
    </row>
    <row r="2203" spans="3:11">
      <c r="C2203" s="67">
        <v>454</v>
      </c>
      <c r="D2203" s="14" t="s">
        <v>190</v>
      </c>
      <c r="E2203" s="49"/>
      <c r="F2203" s="49"/>
      <c r="G2203" s="49"/>
      <c r="H2203" s="49"/>
      <c r="I2203" s="49"/>
      <c r="J2203" s="49"/>
      <c r="K2203" s="45">
        <f t="shared" si="96"/>
        <v>0</v>
      </c>
    </row>
    <row r="2204" spans="3:11">
      <c r="C2204" s="67">
        <v>462</v>
      </c>
      <c r="D2204" s="14" t="s">
        <v>42</v>
      </c>
      <c r="E2204" s="49"/>
      <c r="F2204" s="49"/>
      <c r="G2204" s="49"/>
      <c r="H2204" s="49"/>
      <c r="I2204" s="49"/>
      <c r="J2204" s="49"/>
      <c r="K2204" s="45">
        <f t="shared" si="96"/>
        <v>0</v>
      </c>
    </row>
    <row r="2205" spans="3:11">
      <c r="C2205" s="13">
        <v>463</v>
      </c>
      <c r="D2205" s="14" t="s">
        <v>35</v>
      </c>
      <c r="E2205" s="49">
        <v>19578</v>
      </c>
      <c r="F2205" s="49"/>
      <c r="G2205" s="49">
        <v>13275</v>
      </c>
      <c r="H2205" s="49"/>
      <c r="I2205" s="49"/>
      <c r="J2205" s="49">
        <v>6119</v>
      </c>
      <c r="K2205" s="45">
        <f t="shared" si="96"/>
        <v>38972</v>
      </c>
    </row>
    <row r="2206" spans="3:11" ht="24">
      <c r="C2206" s="67">
        <v>464</v>
      </c>
      <c r="D2206" s="14" t="s">
        <v>36</v>
      </c>
      <c r="E2206" s="49"/>
      <c r="F2206" s="49"/>
      <c r="G2206" s="49"/>
      <c r="H2206" s="49"/>
      <c r="I2206" s="49"/>
      <c r="J2206" s="49"/>
      <c r="K2206" s="45">
        <f t="shared" si="96"/>
        <v>0</v>
      </c>
    </row>
    <row r="2207" spans="3:11">
      <c r="C2207" s="13">
        <v>472</v>
      </c>
      <c r="D2207" s="14" t="s">
        <v>37</v>
      </c>
      <c r="E2207" s="49"/>
      <c r="F2207" s="49">
        <v>5183</v>
      </c>
      <c r="G2207" s="49">
        <v>3982</v>
      </c>
      <c r="H2207" s="49"/>
      <c r="I2207" s="49"/>
      <c r="J2207" s="49"/>
      <c r="K2207" s="45">
        <f t="shared" si="96"/>
        <v>9165</v>
      </c>
    </row>
    <row r="2208" spans="3:11">
      <c r="C2208" s="13">
        <v>481</v>
      </c>
      <c r="D2208" s="14" t="s">
        <v>25</v>
      </c>
      <c r="E2208" s="49"/>
      <c r="F2208" s="49"/>
      <c r="G2208" s="49">
        <v>4146</v>
      </c>
      <c r="H2208" s="49"/>
      <c r="I2208" s="49"/>
      <c r="J2208" s="49">
        <v>779</v>
      </c>
      <c r="K2208" s="45">
        <f t="shared" si="96"/>
        <v>4925</v>
      </c>
    </row>
    <row r="2209" spans="3:11" ht="24">
      <c r="C2209" s="13">
        <v>482</v>
      </c>
      <c r="D2209" s="14" t="s">
        <v>26</v>
      </c>
      <c r="E2209" s="49"/>
      <c r="F2209" s="49"/>
      <c r="G2209" s="49">
        <v>65</v>
      </c>
      <c r="H2209" s="49"/>
      <c r="I2209" s="49"/>
      <c r="J2209" s="49">
        <v>153</v>
      </c>
      <c r="K2209" s="45">
        <f t="shared" si="96"/>
        <v>218</v>
      </c>
    </row>
    <row r="2210" spans="3:11" ht="24">
      <c r="C2210" s="13">
        <v>483</v>
      </c>
      <c r="D2210" s="14" t="s">
        <v>27</v>
      </c>
      <c r="E2210" s="49"/>
      <c r="F2210" s="49"/>
      <c r="G2210" s="49">
        <v>43</v>
      </c>
      <c r="H2210" s="49"/>
      <c r="I2210" s="49"/>
      <c r="J2210" s="49">
        <v>383</v>
      </c>
      <c r="K2210" s="45">
        <f t="shared" si="96"/>
        <v>426</v>
      </c>
    </row>
    <row r="2211" spans="3:11" ht="24">
      <c r="C2211" s="67">
        <v>484</v>
      </c>
      <c r="D2211" s="17" t="s">
        <v>38</v>
      </c>
      <c r="E2211" s="49">
        <v>5000</v>
      </c>
      <c r="F2211" s="49"/>
      <c r="G2211" s="49">
        <v>1081</v>
      </c>
      <c r="H2211" s="49"/>
      <c r="I2211" s="49"/>
      <c r="J2211" s="49"/>
      <c r="K2211" s="45">
        <f t="shared" si="96"/>
        <v>6081</v>
      </c>
    </row>
    <row r="2212" spans="3:11" ht="24">
      <c r="C2212" s="67">
        <v>485</v>
      </c>
      <c r="D2212" s="17" t="s">
        <v>45</v>
      </c>
      <c r="E2212" s="49"/>
      <c r="F2212" s="49"/>
      <c r="G2212" s="49"/>
      <c r="H2212" s="49"/>
      <c r="I2212" s="49"/>
      <c r="J2212" s="49"/>
      <c r="K2212" s="45">
        <f t="shared" si="96"/>
        <v>0</v>
      </c>
    </row>
    <row r="2213" spans="3:11">
      <c r="C2213" s="67">
        <v>499</v>
      </c>
      <c r="D2213" s="14" t="s">
        <v>43</v>
      </c>
      <c r="E2213" s="49"/>
      <c r="F2213" s="49"/>
      <c r="G2213" s="49"/>
      <c r="H2213" s="49"/>
      <c r="I2213" s="49"/>
      <c r="J2213" s="49"/>
      <c r="K2213" s="45">
        <f t="shared" si="96"/>
        <v>0</v>
      </c>
    </row>
    <row r="2214" spans="3:11">
      <c r="C2214" s="13">
        <v>511</v>
      </c>
      <c r="D2214" s="14" t="s">
        <v>28</v>
      </c>
      <c r="E2214" s="49"/>
      <c r="F2214" s="49"/>
      <c r="G2214" s="49">
        <v>2976</v>
      </c>
      <c r="H2214" s="49"/>
      <c r="I2214" s="49">
        <v>310</v>
      </c>
      <c r="J2214" s="49">
        <v>1972</v>
      </c>
      <c r="K2214" s="45">
        <f t="shared" si="96"/>
        <v>5258</v>
      </c>
    </row>
    <row r="2215" spans="3:11">
      <c r="C2215" s="13">
        <v>512</v>
      </c>
      <c r="D2215" s="14" t="s">
        <v>29</v>
      </c>
      <c r="E2215" s="49"/>
      <c r="F2215" s="49">
        <v>477</v>
      </c>
      <c r="G2215" s="49">
        <v>1619</v>
      </c>
      <c r="H2215" s="49"/>
      <c r="I2215" s="49"/>
      <c r="J2215" s="49">
        <v>1097</v>
      </c>
      <c r="K2215" s="45">
        <f t="shared" si="96"/>
        <v>3193</v>
      </c>
    </row>
    <row r="2216" spans="3:11">
      <c r="C2216" s="67">
        <v>513</v>
      </c>
      <c r="D2216" s="14" t="s">
        <v>30</v>
      </c>
      <c r="E2216" s="49"/>
      <c r="F2216" s="49">
        <v>71</v>
      </c>
      <c r="G2216" s="49">
        <v>204</v>
      </c>
      <c r="H2216" s="49"/>
      <c r="I2216" s="49"/>
      <c r="J2216" s="49">
        <v>1</v>
      </c>
      <c r="K2216" s="45">
        <f t="shared" si="96"/>
        <v>276</v>
      </c>
    </row>
    <row r="2217" spans="3:11">
      <c r="C2217" s="67">
        <v>521</v>
      </c>
      <c r="D2217" s="14" t="s">
        <v>44</v>
      </c>
      <c r="E2217" s="49"/>
      <c r="F2217" s="49"/>
      <c r="G2217" s="49"/>
      <c r="H2217" s="49"/>
      <c r="I2217" s="49"/>
      <c r="J2217" s="49"/>
      <c r="K2217" s="45">
        <f t="shared" si="96"/>
        <v>0</v>
      </c>
    </row>
    <row r="2218" spans="3:11">
      <c r="C2218" s="67">
        <v>522</v>
      </c>
      <c r="D2218" s="14" t="s">
        <v>39</v>
      </c>
      <c r="E2218" s="49"/>
      <c r="F2218" s="49"/>
      <c r="G2218" s="49"/>
      <c r="H2218" s="49"/>
      <c r="I2218" s="49"/>
      <c r="J2218" s="49"/>
      <c r="K2218" s="45">
        <f t="shared" si="96"/>
        <v>0</v>
      </c>
    </row>
    <row r="2219" spans="3:11">
      <c r="C2219" s="68">
        <v>541</v>
      </c>
      <c r="D2219" s="16" t="s">
        <v>40</v>
      </c>
      <c r="E2219" s="53"/>
      <c r="F2219" s="53"/>
      <c r="G2219" s="53"/>
      <c r="H2219" s="53"/>
      <c r="I2219" s="53"/>
      <c r="J2219" s="53"/>
      <c r="K2219" s="45">
        <f t="shared" si="96"/>
        <v>0</v>
      </c>
    </row>
    <row r="2220" spans="3:11">
      <c r="C2220" s="67">
        <v>611</v>
      </c>
      <c r="D2220" s="14" t="s">
        <v>186</v>
      </c>
      <c r="E2220" s="49"/>
      <c r="F2220" s="49"/>
      <c r="G2220" s="49">
        <v>2226</v>
      </c>
      <c r="H2220" s="49"/>
      <c r="I2220" s="49"/>
      <c r="J2220" s="49">
        <v>432</v>
      </c>
      <c r="K2220" s="45">
        <f t="shared" si="96"/>
        <v>2658</v>
      </c>
    </row>
    <row r="2221" spans="3:11">
      <c r="C2221" s="67">
        <v>612</v>
      </c>
      <c r="D2221" s="14" t="s">
        <v>187</v>
      </c>
      <c r="E2221" s="49"/>
      <c r="F2221" s="49"/>
      <c r="G2221" s="49"/>
      <c r="H2221" s="49"/>
      <c r="I2221" s="49"/>
      <c r="J2221" s="49"/>
      <c r="K2221" s="45">
        <f t="shared" si="96"/>
        <v>0</v>
      </c>
    </row>
    <row r="2222" spans="3:11">
      <c r="C2222" s="67">
        <v>613</v>
      </c>
      <c r="D2222" s="14" t="s">
        <v>188</v>
      </c>
      <c r="E2222" s="49"/>
      <c r="F2222" s="49"/>
      <c r="G2222" s="49"/>
      <c r="H2222" s="49"/>
      <c r="I2222" s="49"/>
      <c r="J2222" s="49"/>
      <c r="K2222" s="45">
        <f t="shared" si="96"/>
        <v>0</v>
      </c>
    </row>
    <row r="2223" spans="3:11" ht="13.5" thickBot="1">
      <c r="C2223" s="68">
        <v>621</v>
      </c>
      <c r="D2223" s="16" t="s">
        <v>189</v>
      </c>
      <c r="E2223" s="53"/>
      <c r="F2223" s="53"/>
      <c r="G2223" s="53"/>
      <c r="H2223" s="53"/>
      <c r="I2223" s="53"/>
      <c r="J2223" s="53"/>
      <c r="K2223" s="45">
        <f t="shared" si="96"/>
        <v>0</v>
      </c>
    </row>
    <row r="2224" spans="3:11" ht="13.5" thickBot="1">
      <c r="C2224" s="95" t="s">
        <v>10</v>
      </c>
      <c r="D2224" s="58">
        <f>SUM(D2184:D2219)</f>
        <v>0</v>
      </c>
      <c r="E2224" s="58">
        <f t="shared" ref="E2224:J2224" si="97">SUM(E2184:E2223)</f>
        <v>28182</v>
      </c>
      <c r="F2224" s="58">
        <f t="shared" si="97"/>
        <v>6271</v>
      </c>
      <c r="G2224" s="58">
        <f t="shared" si="97"/>
        <v>141741</v>
      </c>
      <c r="H2224" s="58">
        <f t="shared" si="97"/>
        <v>0</v>
      </c>
      <c r="I2224" s="58">
        <f t="shared" si="97"/>
        <v>310</v>
      </c>
      <c r="J2224" s="58">
        <f t="shared" si="97"/>
        <v>27463</v>
      </c>
      <c r="K2224" s="174">
        <f>SUM(E2224:J2224)</f>
        <v>203967</v>
      </c>
    </row>
    <row r="2225" spans="1:11">
      <c r="E2225" s="60"/>
      <c r="F2225" s="60"/>
      <c r="G2225" s="60"/>
      <c r="H2225" s="60"/>
      <c r="I2225" s="60"/>
      <c r="J2225" s="60"/>
      <c r="K2225" s="60"/>
    </row>
    <row r="2226" spans="1:11">
      <c r="E2226" s="60"/>
      <c r="F2226" s="60"/>
      <c r="G2226" s="60"/>
      <c r="H2226" s="60"/>
      <c r="I2226" s="60"/>
      <c r="J2226" s="60"/>
      <c r="K2226" s="60"/>
    </row>
    <row r="2227" spans="1:11" ht="13.5" thickBot="1">
      <c r="E2227" s="60"/>
      <c r="F2227" s="60"/>
      <c r="G2227" s="60"/>
      <c r="H2227" s="60"/>
      <c r="I2227" s="60"/>
      <c r="J2227" s="60"/>
      <c r="K2227" s="60"/>
    </row>
    <row r="2228" spans="1:11" ht="26.25" thickBot="1">
      <c r="A2228" s="35">
        <v>45</v>
      </c>
      <c r="B2228" s="35" t="s">
        <v>132</v>
      </c>
      <c r="C2228" s="41" t="s">
        <v>2</v>
      </c>
      <c r="D2228" s="38" t="s">
        <v>3</v>
      </c>
      <c r="E2228" s="82" t="s">
        <v>4</v>
      </c>
      <c r="F2228" s="75" t="s">
        <v>9</v>
      </c>
      <c r="G2228" s="76" t="s">
        <v>5</v>
      </c>
      <c r="H2228" s="83" t="s">
        <v>6</v>
      </c>
      <c r="I2228" s="83" t="s">
        <v>7</v>
      </c>
      <c r="J2228" s="78" t="s">
        <v>8</v>
      </c>
      <c r="K2228" s="78" t="s">
        <v>10</v>
      </c>
    </row>
    <row r="2229" spans="1:11">
      <c r="C2229" s="12">
        <v>411</v>
      </c>
      <c r="D2229" s="15" t="s">
        <v>11</v>
      </c>
      <c r="E2229" s="45">
        <v>23</v>
      </c>
      <c r="F2229" s="45"/>
      <c r="G2229" s="45">
        <v>18973</v>
      </c>
      <c r="H2229" s="45"/>
      <c r="I2229" s="45"/>
      <c r="J2229" s="45">
        <v>1924</v>
      </c>
      <c r="K2229" s="45">
        <f t="shared" ref="K2229:K2267" si="98">SUM(E2229:J2229)</f>
        <v>20920</v>
      </c>
    </row>
    <row r="2230" spans="1:11">
      <c r="C2230" s="13">
        <v>412</v>
      </c>
      <c r="D2230" s="14" t="s">
        <v>12</v>
      </c>
      <c r="E2230" s="49">
        <v>2</v>
      </c>
      <c r="F2230" s="49"/>
      <c r="G2230" s="49">
        <v>3403</v>
      </c>
      <c r="H2230" s="49"/>
      <c r="I2230" s="49"/>
      <c r="J2230" s="49">
        <v>345</v>
      </c>
      <c r="K2230" s="45">
        <f t="shared" si="98"/>
        <v>3750</v>
      </c>
    </row>
    <row r="2231" spans="1:11">
      <c r="C2231" s="13">
        <v>413</v>
      </c>
      <c r="D2231" s="14" t="s">
        <v>13</v>
      </c>
      <c r="E2231" s="49"/>
      <c r="F2231" s="49"/>
      <c r="G2231" s="49"/>
      <c r="H2231" s="49"/>
      <c r="I2231" s="49"/>
      <c r="J2231" s="49"/>
      <c r="K2231" s="45">
        <f t="shared" si="98"/>
        <v>0</v>
      </c>
    </row>
    <row r="2232" spans="1:11">
      <c r="C2232" s="13">
        <v>414</v>
      </c>
      <c r="D2232" s="14" t="s">
        <v>14</v>
      </c>
      <c r="E2232" s="49">
        <v>30</v>
      </c>
      <c r="F2232" s="49"/>
      <c r="G2232" s="49">
        <v>791</v>
      </c>
      <c r="H2232" s="49">
        <v>161</v>
      </c>
      <c r="I2232" s="49"/>
      <c r="J2232" s="49">
        <v>23</v>
      </c>
      <c r="K2232" s="45">
        <f t="shared" si="98"/>
        <v>1005</v>
      </c>
    </row>
    <row r="2233" spans="1:11">
      <c r="C2233" s="13">
        <v>415</v>
      </c>
      <c r="D2233" s="14" t="s">
        <v>15</v>
      </c>
      <c r="E2233" s="49"/>
      <c r="F2233" s="49"/>
      <c r="G2233" s="49">
        <v>1072</v>
      </c>
      <c r="H2233" s="49"/>
      <c r="I2233" s="49"/>
      <c r="J2233" s="49">
        <v>26</v>
      </c>
      <c r="K2233" s="45">
        <f t="shared" si="98"/>
        <v>1098</v>
      </c>
    </row>
    <row r="2234" spans="1:11">
      <c r="C2234" s="13">
        <v>416</v>
      </c>
      <c r="D2234" s="14" t="s">
        <v>16</v>
      </c>
      <c r="E2234" s="49"/>
      <c r="F2234" s="49"/>
      <c r="G2234" s="49">
        <v>517</v>
      </c>
      <c r="H2234" s="49"/>
      <c r="I2234" s="49"/>
      <c r="J2234" s="49"/>
      <c r="K2234" s="45">
        <f t="shared" si="98"/>
        <v>517</v>
      </c>
    </row>
    <row r="2235" spans="1:11">
      <c r="C2235" s="67">
        <v>417</v>
      </c>
      <c r="D2235" s="14" t="s">
        <v>31</v>
      </c>
      <c r="E2235" s="49"/>
      <c r="F2235" s="49"/>
      <c r="G2235" s="49"/>
      <c r="H2235" s="49"/>
      <c r="I2235" s="49"/>
      <c r="J2235" s="49"/>
      <c r="K2235" s="45">
        <f t="shared" si="98"/>
        <v>0</v>
      </c>
    </row>
    <row r="2236" spans="1:11">
      <c r="C2236" s="13">
        <v>421</v>
      </c>
      <c r="D2236" s="14" t="s">
        <v>17</v>
      </c>
      <c r="E2236" s="49">
        <v>514</v>
      </c>
      <c r="F2236" s="49"/>
      <c r="G2236" s="49">
        <v>2924</v>
      </c>
      <c r="H2236" s="49"/>
      <c r="I2236" s="49"/>
      <c r="J2236" s="49">
        <v>4636</v>
      </c>
      <c r="K2236" s="45">
        <f t="shared" si="98"/>
        <v>8074</v>
      </c>
    </row>
    <row r="2237" spans="1:11">
      <c r="C2237" s="13">
        <v>422</v>
      </c>
      <c r="D2237" s="14" t="s">
        <v>18</v>
      </c>
      <c r="E2237" s="49">
        <v>48</v>
      </c>
      <c r="F2237" s="49"/>
      <c r="G2237" s="49">
        <v>264</v>
      </c>
      <c r="H2237" s="49"/>
      <c r="I2237" s="49"/>
      <c r="J2237" s="49">
        <v>71</v>
      </c>
      <c r="K2237" s="45">
        <f t="shared" si="98"/>
        <v>383</v>
      </c>
    </row>
    <row r="2238" spans="1:11">
      <c r="C2238" s="13">
        <v>423</v>
      </c>
      <c r="D2238" s="14" t="s">
        <v>19</v>
      </c>
      <c r="E2238" s="49">
        <v>223</v>
      </c>
      <c r="F2238" s="49"/>
      <c r="G2238" s="49">
        <v>6428</v>
      </c>
      <c r="H2238" s="49"/>
      <c r="I2238" s="49"/>
      <c r="J2238" s="49">
        <v>855</v>
      </c>
      <c r="K2238" s="45">
        <f t="shared" si="98"/>
        <v>7506</v>
      </c>
    </row>
    <row r="2239" spans="1:11">
      <c r="C2239" s="13">
        <v>424</v>
      </c>
      <c r="D2239" s="14" t="s">
        <v>20</v>
      </c>
      <c r="E2239" s="49">
        <v>27</v>
      </c>
      <c r="F2239" s="49"/>
      <c r="G2239" s="49">
        <v>6566</v>
      </c>
      <c r="H2239" s="49"/>
      <c r="I2239" s="49"/>
      <c r="J2239" s="49">
        <v>221</v>
      </c>
      <c r="K2239" s="45">
        <f t="shared" si="98"/>
        <v>6814</v>
      </c>
    </row>
    <row r="2240" spans="1:11">
      <c r="C2240" s="13">
        <v>425</v>
      </c>
      <c r="D2240" s="14" t="s">
        <v>21</v>
      </c>
      <c r="E2240" s="49">
        <v>46</v>
      </c>
      <c r="F2240" s="49"/>
      <c r="G2240" s="49">
        <v>1007</v>
      </c>
      <c r="H2240" s="49"/>
      <c r="I2240" s="49"/>
      <c r="J2240" s="49">
        <v>991</v>
      </c>
      <c r="K2240" s="45">
        <f t="shared" si="98"/>
        <v>2044</v>
      </c>
    </row>
    <row r="2241" spans="3:11">
      <c r="C2241" s="13">
        <v>426</v>
      </c>
      <c r="D2241" s="14" t="s">
        <v>22</v>
      </c>
      <c r="E2241" s="49">
        <v>671</v>
      </c>
      <c r="F2241" s="49"/>
      <c r="G2241" s="49">
        <v>1770</v>
      </c>
      <c r="H2241" s="49"/>
      <c r="I2241" s="49"/>
      <c r="J2241" s="49">
        <v>2258</v>
      </c>
      <c r="K2241" s="45">
        <f t="shared" si="98"/>
        <v>4699</v>
      </c>
    </row>
    <row r="2242" spans="3:11">
      <c r="C2242" s="13">
        <v>431</v>
      </c>
      <c r="D2242" s="14" t="s">
        <v>32</v>
      </c>
      <c r="E2242" s="49"/>
      <c r="F2242" s="49"/>
      <c r="G2242" s="49"/>
      <c r="H2242" s="49"/>
      <c r="I2242" s="49"/>
      <c r="J2242" s="49"/>
      <c r="K2242" s="45">
        <f t="shared" si="98"/>
        <v>0</v>
      </c>
    </row>
    <row r="2243" spans="3:11">
      <c r="C2243" s="67">
        <v>434</v>
      </c>
      <c r="D2243" s="14" t="s">
        <v>33</v>
      </c>
      <c r="E2243" s="49"/>
      <c r="F2243" s="49"/>
      <c r="G2243" s="49"/>
      <c r="H2243" s="49"/>
      <c r="I2243" s="49"/>
      <c r="J2243" s="49"/>
      <c r="K2243" s="45">
        <f t="shared" si="98"/>
        <v>0</v>
      </c>
    </row>
    <row r="2244" spans="3:11">
      <c r="C2244" s="13">
        <v>441</v>
      </c>
      <c r="D2244" s="14" t="s">
        <v>23</v>
      </c>
      <c r="E2244" s="49"/>
      <c r="F2244" s="49"/>
      <c r="G2244" s="49">
        <v>419</v>
      </c>
      <c r="H2244" s="49"/>
      <c r="I2244" s="49"/>
      <c r="J2244" s="49"/>
      <c r="K2244" s="45">
        <f t="shared" si="98"/>
        <v>419</v>
      </c>
    </row>
    <row r="2245" spans="3:11">
      <c r="C2245" s="67">
        <v>442</v>
      </c>
      <c r="D2245" s="14" t="s">
        <v>41</v>
      </c>
      <c r="E2245" s="49"/>
      <c r="F2245" s="49"/>
      <c r="G2245" s="49"/>
      <c r="H2245" s="49"/>
      <c r="I2245" s="49"/>
      <c r="J2245" s="49"/>
      <c r="K2245" s="45">
        <f t="shared" si="98"/>
        <v>0</v>
      </c>
    </row>
    <row r="2246" spans="3:11">
      <c r="C2246" s="13">
        <v>444</v>
      </c>
      <c r="D2246" s="14" t="s">
        <v>24</v>
      </c>
      <c r="E2246" s="49"/>
      <c r="F2246" s="49"/>
      <c r="G2246" s="49"/>
      <c r="H2246" s="49"/>
      <c r="I2246" s="49"/>
      <c r="J2246" s="49"/>
      <c r="K2246" s="45">
        <f t="shared" si="98"/>
        <v>0</v>
      </c>
    </row>
    <row r="2247" spans="3:11" ht="24">
      <c r="C2247" s="67">
        <v>451</v>
      </c>
      <c r="D2247" s="14" t="s">
        <v>34</v>
      </c>
      <c r="E2247" s="49"/>
      <c r="F2247" s="49"/>
      <c r="G2247" s="49">
        <v>466</v>
      </c>
      <c r="H2247" s="49"/>
      <c r="I2247" s="49"/>
      <c r="J2247" s="49"/>
      <c r="K2247" s="45">
        <f t="shared" si="98"/>
        <v>466</v>
      </c>
    </row>
    <row r="2248" spans="3:11">
      <c r="C2248" s="67">
        <v>462</v>
      </c>
      <c r="D2248" s="14" t="s">
        <v>42</v>
      </c>
      <c r="E2248" s="49"/>
      <c r="F2248" s="49"/>
      <c r="G2248" s="49"/>
      <c r="H2248" s="49"/>
      <c r="I2248" s="49"/>
      <c r="J2248" s="49"/>
      <c r="K2248" s="45">
        <f t="shared" si="98"/>
        <v>0</v>
      </c>
    </row>
    <row r="2249" spans="3:11">
      <c r="C2249" s="13">
        <v>463</v>
      </c>
      <c r="D2249" s="14" t="s">
        <v>35</v>
      </c>
      <c r="E2249" s="49"/>
      <c r="F2249" s="49"/>
      <c r="G2249" s="49">
        <v>7485</v>
      </c>
      <c r="H2249" s="49"/>
      <c r="I2249" s="49"/>
      <c r="J2249" s="49">
        <v>560</v>
      </c>
      <c r="K2249" s="45">
        <f t="shared" si="98"/>
        <v>8045</v>
      </c>
    </row>
    <row r="2250" spans="3:11" ht="24">
      <c r="C2250" s="67">
        <v>464</v>
      </c>
      <c r="D2250" s="14" t="s">
        <v>36</v>
      </c>
      <c r="E2250" s="49"/>
      <c r="F2250" s="49"/>
      <c r="G2250" s="49"/>
      <c r="H2250" s="49"/>
      <c r="I2250" s="49"/>
      <c r="J2250" s="49"/>
      <c r="K2250" s="45">
        <f t="shared" si="98"/>
        <v>0</v>
      </c>
    </row>
    <row r="2251" spans="3:11">
      <c r="C2251" s="13">
        <v>472</v>
      </c>
      <c r="D2251" s="14" t="s">
        <v>37</v>
      </c>
      <c r="E2251" s="49"/>
      <c r="F2251" s="49"/>
      <c r="G2251" s="49">
        <v>4712</v>
      </c>
      <c r="H2251" s="49"/>
      <c r="I2251" s="49"/>
      <c r="J2251" s="49"/>
      <c r="K2251" s="45">
        <f t="shared" si="98"/>
        <v>4712</v>
      </c>
    </row>
    <row r="2252" spans="3:11">
      <c r="C2252" s="13">
        <v>481</v>
      </c>
      <c r="D2252" s="14" t="s">
        <v>25</v>
      </c>
      <c r="E2252" s="49"/>
      <c r="F2252" s="49"/>
      <c r="G2252" s="49">
        <v>2070</v>
      </c>
      <c r="H2252" s="49"/>
      <c r="I2252" s="49"/>
      <c r="J2252" s="49">
        <v>460</v>
      </c>
      <c r="K2252" s="45">
        <f t="shared" si="98"/>
        <v>2530</v>
      </c>
    </row>
    <row r="2253" spans="3:11" ht="24">
      <c r="C2253" s="13">
        <v>482</v>
      </c>
      <c r="D2253" s="14" t="s">
        <v>26</v>
      </c>
      <c r="E2253" s="49"/>
      <c r="F2253" s="49"/>
      <c r="G2253" s="49">
        <v>561</v>
      </c>
      <c r="H2253" s="49"/>
      <c r="I2253" s="49"/>
      <c r="J2253" s="49">
        <v>71</v>
      </c>
      <c r="K2253" s="45">
        <f t="shared" si="98"/>
        <v>632</v>
      </c>
    </row>
    <row r="2254" spans="3:11" ht="24">
      <c r="C2254" s="13">
        <v>483</v>
      </c>
      <c r="D2254" s="14" t="s">
        <v>27</v>
      </c>
      <c r="E2254" s="49"/>
      <c r="F2254" s="49"/>
      <c r="G2254" s="49">
        <v>410</v>
      </c>
      <c r="H2254" s="49"/>
      <c r="I2254" s="49"/>
      <c r="J2254" s="49">
        <v>1</v>
      </c>
      <c r="K2254" s="45">
        <f t="shared" si="98"/>
        <v>411</v>
      </c>
    </row>
    <row r="2255" spans="3:11" ht="24">
      <c r="C2255" s="67">
        <v>484</v>
      </c>
      <c r="D2255" s="17" t="s">
        <v>38</v>
      </c>
      <c r="E2255" s="49"/>
      <c r="F2255" s="49"/>
      <c r="G2255" s="49"/>
      <c r="H2255" s="49"/>
      <c r="I2255" s="49"/>
      <c r="J2255" s="49"/>
      <c r="K2255" s="45">
        <f t="shared" si="98"/>
        <v>0</v>
      </c>
    </row>
    <row r="2256" spans="3:11" ht="24">
      <c r="C2256" s="67">
        <v>485</v>
      </c>
      <c r="D2256" s="17" t="s">
        <v>45</v>
      </c>
      <c r="E2256" s="49"/>
      <c r="F2256" s="49"/>
      <c r="G2256" s="49">
        <v>26</v>
      </c>
      <c r="H2256" s="49"/>
      <c r="I2256" s="49"/>
      <c r="J2256" s="49"/>
      <c r="K2256" s="45">
        <f t="shared" si="98"/>
        <v>26</v>
      </c>
    </row>
    <row r="2257" spans="1:11">
      <c r="C2257" s="67">
        <v>499</v>
      </c>
      <c r="D2257" s="14" t="s">
        <v>43</v>
      </c>
      <c r="E2257" s="49"/>
      <c r="F2257" s="49"/>
      <c r="G2257" s="49"/>
      <c r="H2257" s="49"/>
      <c r="I2257" s="49"/>
      <c r="J2257" s="49"/>
      <c r="K2257" s="45">
        <f t="shared" si="98"/>
        <v>0</v>
      </c>
    </row>
    <row r="2258" spans="1:11">
      <c r="C2258" s="13">
        <v>511</v>
      </c>
      <c r="D2258" s="14" t="s">
        <v>28</v>
      </c>
      <c r="E2258" s="49">
        <v>2600</v>
      </c>
      <c r="F2258" s="49"/>
      <c r="G2258" s="49">
        <v>4438</v>
      </c>
      <c r="H2258" s="49"/>
      <c r="I2258" s="49"/>
      <c r="J2258" s="49">
        <v>4021</v>
      </c>
      <c r="K2258" s="45">
        <f t="shared" si="98"/>
        <v>11059</v>
      </c>
    </row>
    <row r="2259" spans="1:11">
      <c r="C2259" s="13">
        <v>512</v>
      </c>
      <c r="D2259" s="14" t="s">
        <v>29</v>
      </c>
      <c r="E2259" s="49">
        <v>19</v>
      </c>
      <c r="F2259" s="49"/>
      <c r="G2259" s="49">
        <v>618</v>
      </c>
      <c r="H2259" s="49"/>
      <c r="I2259" s="49"/>
      <c r="J2259" s="49">
        <v>161</v>
      </c>
      <c r="K2259" s="45">
        <f t="shared" si="98"/>
        <v>798</v>
      </c>
    </row>
    <row r="2260" spans="1:11">
      <c r="C2260" s="67">
        <v>513</v>
      </c>
      <c r="D2260" s="14" t="s">
        <v>30</v>
      </c>
      <c r="E2260" s="49"/>
      <c r="F2260" s="49"/>
      <c r="G2260" s="49"/>
      <c r="H2260" s="49"/>
      <c r="I2260" s="49"/>
      <c r="J2260" s="49"/>
      <c r="K2260" s="45">
        <f t="shared" si="98"/>
        <v>0</v>
      </c>
    </row>
    <row r="2261" spans="1:11">
      <c r="C2261" s="67">
        <v>521</v>
      </c>
      <c r="D2261" s="14" t="s">
        <v>44</v>
      </c>
      <c r="E2261" s="49"/>
      <c r="F2261" s="49"/>
      <c r="G2261" s="49"/>
      <c r="H2261" s="49"/>
      <c r="I2261" s="49"/>
      <c r="J2261" s="49"/>
      <c r="K2261" s="45">
        <f t="shared" si="98"/>
        <v>0</v>
      </c>
    </row>
    <row r="2262" spans="1:11">
      <c r="C2262" s="67">
        <v>522</v>
      </c>
      <c r="D2262" s="14" t="s">
        <v>39</v>
      </c>
      <c r="E2262" s="49"/>
      <c r="F2262" s="49"/>
      <c r="G2262" s="49"/>
      <c r="H2262" s="49"/>
      <c r="I2262" s="49"/>
      <c r="J2262" s="49"/>
      <c r="K2262" s="45">
        <f t="shared" si="98"/>
        <v>0</v>
      </c>
    </row>
    <row r="2263" spans="1:11">
      <c r="C2263" s="68">
        <v>541</v>
      </c>
      <c r="D2263" s="16" t="s">
        <v>40</v>
      </c>
      <c r="E2263" s="53"/>
      <c r="F2263" s="53"/>
      <c r="G2263" s="53"/>
      <c r="H2263" s="53"/>
      <c r="I2263" s="53"/>
      <c r="J2263" s="53"/>
      <c r="K2263" s="45">
        <f t="shared" si="98"/>
        <v>0</v>
      </c>
    </row>
    <row r="2264" spans="1:11">
      <c r="C2264" s="67">
        <v>611</v>
      </c>
      <c r="D2264" s="14" t="s">
        <v>186</v>
      </c>
      <c r="E2264" s="49"/>
      <c r="F2264" s="49"/>
      <c r="G2264" s="49">
        <v>207</v>
      </c>
      <c r="H2264" s="49"/>
      <c r="I2264" s="49"/>
      <c r="J2264" s="49"/>
      <c r="K2264" s="45">
        <f t="shared" si="98"/>
        <v>207</v>
      </c>
    </row>
    <row r="2265" spans="1:11">
      <c r="C2265" s="67">
        <v>612</v>
      </c>
      <c r="D2265" s="14" t="s">
        <v>187</v>
      </c>
      <c r="E2265" s="49"/>
      <c r="F2265" s="49"/>
      <c r="G2265" s="49"/>
      <c r="H2265" s="49"/>
      <c r="I2265" s="49"/>
      <c r="J2265" s="49"/>
      <c r="K2265" s="45">
        <f t="shared" si="98"/>
        <v>0</v>
      </c>
    </row>
    <row r="2266" spans="1:11">
      <c r="C2266" s="67">
        <v>613</v>
      </c>
      <c r="D2266" s="14" t="s">
        <v>188</v>
      </c>
      <c r="E2266" s="49"/>
      <c r="F2266" s="49"/>
      <c r="G2266" s="49"/>
      <c r="H2266" s="49"/>
      <c r="I2266" s="49"/>
      <c r="J2266" s="49"/>
      <c r="K2266" s="45">
        <f t="shared" si="98"/>
        <v>0</v>
      </c>
    </row>
    <row r="2267" spans="1:11" ht="13.5" thickBot="1">
      <c r="C2267" s="68">
        <v>621</v>
      </c>
      <c r="D2267" s="16" t="s">
        <v>189</v>
      </c>
      <c r="E2267" s="53"/>
      <c r="F2267" s="53"/>
      <c r="G2267" s="53"/>
      <c r="H2267" s="53"/>
      <c r="I2267" s="53"/>
      <c r="J2267" s="53"/>
      <c r="K2267" s="45">
        <f t="shared" si="98"/>
        <v>0</v>
      </c>
    </row>
    <row r="2268" spans="1:11" ht="13.5" thickBot="1">
      <c r="C2268" s="137" t="s">
        <v>10</v>
      </c>
      <c r="D2268" s="58">
        <f>SUM(D2229:D2263)</f>
        <v>0</v>
      </c>
      <c r="E2268" s="58">
        <f t="shared" ref="E2268:J2268" si="99">SUM(E2229:E2267)</f>
        <v>4203</v>
      </c>
      <c r="F2268" s="58">
        <f t="shared" si="99"/>
        <v>0</v>
      </c>
      <c r="G2268" s="58">
        <f t="shared" si="99"/>
        <v>65127</v>
      </c>
      <c r="H2268" s="58">
        <f t="shared" si="99"/>
        <v>161</v>
      </c>
      <c r="I2268" s="58">
        <f t="shared" si="99"/>
        <v>0</v>
      </c>
      <c r="J2268" s="58">
        <f t="shared" si="99"/>
        <v>16624</v>
      </c>
      <c r="K2268" s="58">
        <f>SUM(E2268:J2268)</f>
        <v>86115</v>
      </c>
    </row>
    <row r="2269" spans="1:11">
      <c r="E2269" s="60"/>
      <c r="F2269" s="60"/>
      <c r="G2269" s="60"/>
      <c r="H2269" s="60"/>
      <c r="I2269" s="60"/>
      <c r="J2269" s="53"/>
      <c r="K2269" s="34"/>
    </row>
    <row r="2270" spans="1:11">
      <c r="E2270" s="60"/>
      <c r="F2270" s="60"/>
      <c r="G2270" s="60"/>
      <c r="H2270" s="60"/>
      <c r="I2270" s="60"/>
      <c r="J2270" s="70"/>
      <c r="K2270" s="70"/>
    </row>
    <row r="2271" spans="1:11" ht="13.5" thickBot="1">
      <c r="E2271" s="60"/>
      <c r="F2271" s="60"/>
      <c r="G2271" s="60"/>
      <c r="H2271" s="60"/>
      <c r="I2271" s="60"/>
      <c r="J2271" s="34"/>
      <c r="K2271" s="45"/>
    </row>
    <row r="2272" spans="1:11" ht="26.25" thickBot="1">
      <c r="A2272" s="35">
        <v>46</v>
      </c>
      <c r="B2272" s="35" t="s">
        <v>133</v>
      </c>
      <c r="C2272" s="41" t="s">
        <v>2</v>
      </c>
      <c r="D2272" s="38" t="s">
        <v>3</v>
      </c>
      <c r="E2272" s="82" t="s">
        <v>4</v>
      </c>
      <c r="F2272" s="75" t="s">
        <v>9</v>
      </c>
      <c r="G2272" s="76" t="s">
        <v>5</v>
      </c>
      <c r="H2272" s="83" t="s">
        <v>6</v>
      </c>
      <c r="I2272" s="83" t="s">
        <v>7</v>
      </c>
      <c r="J2272" s="78" t="s">
        <v>8</v>
      </c>
      <c r="K2272" s="78" t="s">
        <v>10</v>
      </c>
    </row>
    <row r="2273" spans="3:11">
      <c r="C2273" s="12">
        <v>411</v>
      </c>
      <c r="D2273" s="15" t="s">
        <v>11</v>
      </c>
      <c r="E2273" s="45">
        <v>221</v>
      </c>
      <c r="F2273" s="45"/>
      <c r="G2273" s="45">
        <v>29707</v>
      </c>
      <c r="H2273" s="45"/>
      <c r="I2273" s="45"/>
      <c r="J2273" s="45">
        <v>599</v>
      </c>
      <c r="K2273" s="45">
        <f t="shared" ref="K2273:K2312" si="100">SUM(E2273:J2273)</f>
        <v>30527</v>
      </c>
    </row>
    <row r="2274" spans="3:11">
      <c r="C2274" s="13">
        <v>412</v>
      </c>
      <c r="D2274" s="14" t="s">
        <v>12</v>
      </c>
      <c r="E2274" s="49"/>
      <c r="F2274" s="49"/>
      <c r="G2274" s="49">
        <v>5396</v>
      </c>
      <c r="H2274" s="49"/>
      <c r="I2274" s="49"/>
      <c r="J2274" s="49">
        <v>106</v>
      </c>
      <c r="K2274" s="45">
        <f t="shared" si="100"/>
        <v>5502</v>
      </c>
    </row>
    <row r="2275" spans="3:11">
      <c r="C2275" s="13">
        <v>413</v>
      </c>
      <c r="D2275" s="14" t="s">
        <v>13</v>
      </c>
      <c r="E2275" s="49">
        <v>6</v>
      </c>
      <c r="F2275" s="49"/>
      <c r="G2275" s="49">
        <v>239</v>
      </c>
      <c r="H2275" s="49"/>
      <c r="I2275" s="49"/>
      <c r="J2275" s="49"/>
      <c r="K2275" s="45">
        <f t="shared" si="100"/>
        <v>245</v>
      </c>
    </row>
    <row r="2276" spans="3:11">
      <c r="C2276" s="13">
        <v>414</v>
      </c>
      <c r="D2276" s="14" t="s">
        <v>14</v>
      </c>
      <c r="E2276" s="49"/>
      <c r="F2276" s="49"/>
      <c r="G2276" s="49">
        <v>626</v>
      </c>
      <c r="H2276" s="49">
        <v>453</v>
      </c>
      <c r="I2276" s="49"/>
      <c r="J2276" s="49">
        <v>309</v>
      </c>
      <c r="K2276" s="45">
        <f t="shared" si="100"/>
        <v>1388</v>
      </c>
    </row>
    <row r="2277" spans="3:11">
      <c r="C2277" s="13">
        <v>415</v>
      </c>
      <c r="D2277" s="14" t="s">
        <v>15</v>
      </c>
      <c r="E2277" s="49"/>
      <c r="F2277" s="60"/>
      <c r="G2277" s="49">
        <v>1573</v>
      </c>
      <c r="H2277" s="49"/>
      <c r="I2277" s="49"/>
      <c r="J2277" s="49">
        <v>12</v>
      </c>
      <c r="K2277" s="45">
        <f t="shared" si="100"/>
        <v>1585</v>
      </c>
    </row>
    <row r="2278" spans="3:11">
      <c r="C2278" s="13">
        <v>416</v>
      </c>
      <c r="D2278" s="14" t="s">
        <v>16</v>
      </c>
      <c r="E2278" s="49"/>
      <c r="F2278" s="49"/>
      <c r="G2278" s="49">
        <v>2198</v>
      </c>
      <c r="H2278" s="49"/>
      <c r="I2278" s="49"/>
      <c r="J2278" s="49">
        <v>34</v>
      </c>
      <c r="K2278" s="45">
        <f t="shared" si="100"/>
        <v>2232</v>
      </c>
    </row>
    <row r="2279" spans="3:11">
      <c r="C2279" s="67">
        <v>417</v>
      </c>
      <c r="D2279" s="14" t="s">
        <v>31</v>
      </c>
      <c r="E2279" s="49"/>
      <c r="F2279" s="49"/>
      <c r="G2279" s="49"/>
      <c r="H2279" s="49"/>
      <c r="I2279" s="49"/>
      <c r="J2279" s="49"/>
      <c r="K2279" s="45">
        <f t="shared" si="100"/>
        <v>0</v>
      </c>
    </row>
    <row r="2280" spans="3:11">
      <c r="C2280" s="13">
        <v>421</v>
      </c>
      <c r="D2280" s="14" t="s">
        <v>17</v>
      </c>
      <c r="E2280" s="49">
        <v>276</v>
      </c>
      <c r="F2280" s="49"/>
      <c r="G2280" s="49">
        <v>7438</v>
      </c>
      <c r="H2280" s="49"/>
      <c r="I2280" s="49">
        <v>233</v>
      </c>
      <c r="J2280" s="49">
        <v>2481</v>
      </c>
      <c r="K2280" s="45">
        <f t="shared" si="100"/>
        <v>10428</v>
      </c>
    </row>
    <row r="2281" spans="3:11">
      <c r="C2281" s="13">
        <v>422</v>
      </c>
      <c r="D2281" s="14" t="s">
        <v>18</v>
      </c>
      <c r="E2281" s="49">
        <v>94</v>
      </c>
      <c r="F2281" s="49"/>
      <c r="G2281" s="49">
        <v>1749</v>
      </c>
      <c r="H2281" s="49"/>
      <c r="I2281" s="49">
        <v>861</v>
      </c>
      <c r="J2281" s="49">
        <v>615</v>
      </c>
      <c r="K2281" s="45">
        <f t="shared" si="100"/>
        <v>3319</v>
      </c>
    </row>
    <row r="2282" spans="3:11">
      <c r="C2282" s="13">
        <v>423</v>
      </c>
      <c r="D2282" s="14" t="s">
        <v>19</v>
      </c>
      <c r="E2282" s="49">
        <v>39</v>
      </c>
      <c r="F2282" s="49"/>
      <c r="G2282" s="49">
        <v>8658</v>
      </c>
      <c r="H2282" s="49"/>
      <c r="I2282" s="49">
        <v>463</v>
      </c>
      <c r="J2282" s="49">
        <v>1145</v>
      </c>
      <c r="K2282" s="45">
        <f t="shared" si="100"/>
        <v>10305</v>
      </c>
    </row>
    <row r="2283" spans="3:11">
      <c r="C2283" s="13">
        <v>424</v>
      </c>
      <c r="D2283" s="14" t="s">
        <v>20</v>
      </c>
      <c r="E2283" s="49">
        <v>238</v>
      </c>
      <c r="F2283" s="49"/>
      <c r="G2283" s="49">
        <v>4783</v>
      </c>
      <c r="H2283" s="49"/>
      <c r="I2283" s="49">
        <v>365</v>
      </c>
      <c r="J2283" s="49">
        <v>477</v>
      </c>
      <c r="K2283" s="45">
        <f t="shared" si="100"/>
        <v>5863</v>
      </c>
    </row>
    <row r="2284" spans="3:11">
      <c r="C2284" s="13">
        <v>425</v>
      </c>
      <c r="D2284" s="14" t="s">
        <v>21</v>
      </c>
      <c r="E2284" s="49">
        <v>110</v>
      </c>
      <c r="F2284" s="49"/>
      <c r="G2284" s="49">
        <v>10797</v>
      </c>
      <c r="H2284" s="49"/>
      <c r="I2284" s="49"/>
      <c r="J2284" s="49">
        <v>1519</v>
      </c>
      <c r="K2284" s="45">
        <f t="shared" si="100"/>
        <v>12426</v>
      </c>
    </row>
    <row r="2285" spans="3:11">
      <c r="C2285" s="13">
        <v>426</v>
      </c>
      <c r="D2285" s="14" t="s">
        <v>22</v>
      </c>
      <c r="E2285" s="49">
        <v>297</v>
      </c>
      <c r="F2285" s="49"/>
      <c r="G2285" s="49">
        <v>6289</v>
      </c>
      <c r="H2285" s="49"/>
      <c r="I2285" s="49">
        <v>142</v>
      </c>
      <c r="J2285" s="49">
        <v>3128</v>
      </c>
      <c r="K2285" s="45">
        <f t="shared" si="100"/>
        <v>9856</v>
      </c>
    </row>
    <row r="2286" spans="3:11">
      <c r="C2286" s="13">
        <v>431</v>
      </c>
      <c r="D2286" s="14" t="s">
        <v>32</v>
      </c>
      <c r="E2286" s="49"/>
      <c r="F2286" s="49"/>
      <c r="G2286" s="49"/>
      <c r="H2286" s="49"/>
      <c r="I2286" s="49"/>
      <c r="J2286" s="49"/>
      <c r="K2286" s="45">
        <f t="shared" si="100"/>
        <v>0</v>
      </c>
    </row>
    <row r="2287" spans="3:11">
      <c r="C2287" s="67">
        <v>434</v>
      </c>
      <c r="D2287" s="14" t="s">
        <v>33</v>
      </c>
      <c r="E2287" s="49"/>
      <c r="F2287" s="49"/>
      <c r="G2287" s="49"/>
      <c r="H2287" s="49"/>
      <c r="I2287" s="49"/>
      <c r="J2287" s="49"/>
      <c r="K2287" s="45">
        <f t="shared" si="100"/>
        <v>0</v>
      </c>
    </row>
    <row r="2288" spans="3:11">
      <c r="C2288" s="13">
        <v>441</v>
      </c>
      <c r="D2288" s="14" t="s">
        <v>23</v>
      </c>
      <c r="E2288" s="49"/>
      <c r="F2288" s="49"/>
      <c r="G2288" s="49">
        <v>448</v>
      </c>
      <c r="H2288" s="49"/>
      <c r="I2288" s="49"/>
      <c r="J2288" s="49"/>
      <c r="K2288" s="45">
        <f t="shared" si="100"/>
        <v>448</v>
      </c>
    </row>
    <row r="2289" spans="3:11">
      <c r="C2289" s="67">
        <v>442</v>
      </c>
      <c r="D2289" s="14" t="s">
        <v>41</v>
      </c>
      <c r="E2289" s="49"/>
      <c r="F2289" s="49"/>
      <c r="G2289" s="49"/>
      <c r="H2289" s="49"/>
      <c r="I2289" s="49"/>
      <c r="J2289" s="49"/>
      <c r="K2289" s="45">
        <f t="shared" si="100"/>
        <v>0</v>
      </c>
    </row>
    <row r="2290" spans="3:11">
      <c r="C2290" s="13">
        <v>444</v>
      </c>
      <c r="D2290" s="14" t="s">
        <v>24</v>
      </c>
      <c r="E2290" s="49"/>
      <c r="F2290" s="49"/>
      <c r="G2290" s="49">
        <v>66</v>
      </c>
      <c r="H2290" s="49"/>
      <c r="I2290" s="49"/>
      <c r="J2290" s="49"/>
      <c r="K2290" s="45">
        <f t="shared" si="100"/>
        <v>66</v>
      </c>
    </row>
    <row r="2291" spans="3:11" ht="24">
      <c r="C2291" s="67">
        <v>451</v>
      </c>
      <c r="D2291" s="14" t="s">
        <v>34</v>
      </c>
      <c r="E2291" s="49"/>
      <c r="F2291" s="49"/>
      <c r="G2291" s="49"/>
      <c r="H2291" s="49"/>
      <c r="I2291" s="49"/>
      <c r="J2291" s="49"/>
      <c r="K2291" s="45">
        <f t="shared" si="100"/>
        <v>0</v>
      </c>
    </row>
    <row r="2292" spans="3:11">
      <c r="C2292" s="67">
        <v>462</v>
      </c>
      <c r="D2292" s="14" t="s">
        <v>42</v>
      </c>
      <c r="E2292" s="49"/>
      <c r="F2292" s="49"/>
      <c r="G2292" s="49"/>
      <c r="H2292" s="49"/>
      <c r="I2292" s="49"/>
      <c r="J2292" s="49"/>
      <c r="K2292" s="45">
        <f t="shared" si="100"/>
        <v>0</v>
      </c>
    </row>
    <row r="2293" spans="3:11">
      <c r="C2293" s="13">
        <v>463</v>
      </c>
      <c r="D2293" s="14" t="s">
        <v>35</v>
      </c>
      <c r="E2293" s="49"/>
      <c r="F2293" s="49"/>
      <c r="G2293" s="49">
        <v>17711</v>
      </c>
      <c r="H2293" s="49"/>
      <c r="I2293" s="49"/>
      <c r="J2293" s="49">
        <v>52</v>
      </c>
      <c r="K2293" s="45">
        <f t="shared" si="100"/>
        <v>17763</v>
      </c>
    </row>
    <row r="2294" spans="3:11" ht="24">
      <c r="C2294" s="67">
        <v>464</v>
      </c>
      <c r="D2294" s="14" t="s">
        <v>36</v>
      </c>
      <c r="E2294" s="49"/>
      <c r="F2294" s="49"/>
      <c r="G2294" s="49"/>
      <c r="H2294" s="49"/>
      <c r="I2294" s="49"/>
      <c r="J2294" s="49"/>
      <c r="K2294" s="45">
        <f t="shared" si="100"/>
        <v>0</v>
      </c>
    </row>
    <row r="2295" spans="3:11">
      <c r="C2295" s="67">
        <v>471</v>
      </c>
      <c r="D2295" s="14" t="s">
        <v>191</v>
      </c>
      <c r="E2295" s="49"/>
      <c r="F2295" s="49"/>
      <c r="G2295" s="49"/>
      <c r="H2295" s="49"/>
      <c r="I2295" s="49"/>
      <c r="J2295" s="49">
        <v>2</v>
      </c>
      <c r="K2295" s="45">
        <f t="shared" si="100"/>
        <v>2</v>
      </c>
    </row>
    <row r="2296" spans="3:11">
      <c r="C2296" s="13">
        <v>472</v>
      </c>
      <c r="D2296" s="14" t="s">
        <v>37</v>
      </c>
      <c r="E2296" s="49"/>
      <c r="F2296" s="49"/>
      <c r="G2296" s="49">
        <v>3611</v>
      </c>
      <c r="H2296" s="49"/>
      <c r="I2296" s="49"/>
      <c r="J2296" s="49"/>
      <c r="K2296" s="45">
        <f t="shared" si="100"/>
        <v>3611</v>
      </c>
    </row>
    <row r="2297" spans="3:11">
      <c r="C2297" s="13">
        <v>481</v>
      </c>
      <c r="D2297" s="14" t="s">
        <v>25</v>
      </c>
      <c r="E2297" s="49"/>
      <c r="F2297" s="49"/>
      <c r="G2297" s="49">
        <v>9115</v>
      </c>
      <c r="H2297" s="49"/>
      <c r="I2297" s="49"/>
      <c r="J2297" s="49">
        <v>214</v>
      </c>
      <c r="K2297" s="45">
        <f t="shared" si="100"/>
        <v>9329</v>
      </c>
    </row>
    <row r="2298" spans="3:11" ht="24">
      <c r="C2298" s="13">
        <v>482</v>
      </c>
      <c r="D2298" s="14" t="s">
        <v>26</v>
      </c>
      <c r="E2298" s="49">
        <v>36</v>
      </c>
      <c r="F2298" s="49"/>
      <c r="G2298" s="49">
        <v>1026</v>
      </c>
      <c r="H2298" s="49"/>
      <c r="I2298" s="49"/>
      <c r="J2298" s="49">
        <v>36</v>
      </c>
      <c r="K2298" s="45">
        <f t="shared" si="100"/>
        <v>1098</v>
      </c>
    </row>
    <row r="2299" spans="3:11" ht="24">
      <c r="C2299" s="13">
        <v>483</v>
      </c>
      <c r="D2299" s="14" t="s">
        <v>27</v>
      </c>
      <c r="E2299" s="49"/>
      <c r="F2299" s="49"/>
      <c r="G2299" s="49">
        <v>94</v>
      </c>
      <c r="H2299" s="49"/>
      <c r="I2299" s="49"/>
      <c r="J2299" s="49"/>
      <c r="K2299" s="45">
        <f t="shared" si="100"/>
        <v>94</v>
      </c>
    </row>
    <row r="2300" spans="3:11" ht="24">
      <c r="C2300" s="67">
        <v>484</v>
      </c>
      <c r="D2300" s="17" t="s">
        <v>38</v>
      </c>
      <c r="E2300" s="49"/>
      <c r="F2300" s="49"/>
      <c r="G2300" s="49"/>
      <c r="H2300" s="49"/>
      <c r="I2300" s="49"/>
      <c r="J2300" s="49"/>
      <c r="K2300" s="45">
        <f t="shared" si="100"/>
        <v>0</v>
      </c>
    </row>
    <row r="2301" spans="3:11" ht="24">
      <c r="C2301" s="67">
        <v>485</v>
      </c>
      <c r="D2301" s="17" t="s">
        <v>45</v>
      </c>
      <c r="E2301" s="49"/>
      <c r="F2301" s="49"/>
      <c r="G2301" s="49">
        <v>2307</v>
      </c>
      <c r="H2301" s="49"/>
      <c r="I2301" s="49"/>
      <c r="J2301" s="49"/>
      <c r="K2301" s="45">
        <f t="shared" si="100"/>
        <v>2307</v>
      </c>
    </row>
    <row r="2302" spans="3:11">
      <c r="C2302" s="67">
        <v>499</v>
      </c>
      <c r="D2302" s="14" t="s">
        <v>43</v>
      </c>
      <c r="E2302" s="49"/>
      <c r="F2302" s="49"/>
      <c r="G2302" s="49"/>
      <c r="H2302" s="49"/>
      <c r="I2302" s="49"/>
      <c r="J2302" s="49"/>
      <c r="K2302" s="45">
        <f t="shared" si="100"/>
        <v>0</v>
      </c>
    </row>
    <row r="2303" spans="3:11">
      <c r="C2303" s="13">
        <v>511</v>
      </c>
      <c r="D2303" s="14" t="s">
        <v>28</v>
      </c>
      <c r="E2303" s="49"/>
      <c r="F2303" s="49"/>
      <c r="G2303" s="49">
        <v>36381</v>
      </c>
      <c r="H2303" s="49"/>
      <c r="I2303" s="49">
        <v>4494</v>
      </c>
      <c r="J2303" s="49"/>
      <c r="K2303" s="45">
        <f t="shared" si="100"/>
        <v>40875</v>
      </c>
    </row>
    <row r="2304" spans="3:11">
      <c r="C2304" s="13">
        <v>512</v>
      </c>
      <c r="D2304" s="14" t="s">
        <v>29</v>
      </c>
      <c r="E2304" s="49">
        <v>215</v>
      </c>
      <c r="F2304" s="49"/>
      <c r="G2304" s="49">
        <v>2764</v>
      </c>
      <c r="H2304" s="49"/>
      <c r="I2304" s="49">
        <v>689</v>
      </c>
      <c r="J2304" s="49">
        <v>121</v>
      </c>
      <c r="K2304" s="45">
        <f t="shared" si="100"/>
        <v>3789</v>
      </c>
    </row>
    <row r="2305" spans="1:11">
      <c r="C2305" s="67">
        <v>513</v>
      </c>
      <c r="D2305" s="14" t="s">
        <v>30</v>
      </c>
      <c r="E2305" s="49"/>
      <c r="F2305" s="49"/>
      <c r="G2305" s="49"/>
      <c r="H2305" s="49"/>
      <c r="I2305" s="49"/>
      <c r="J2305" s="49"/>
      <c r="K2305" s="45">
        <f t="shared" si="100"/>
        <v>0</v>
      </c>
    </row>
    <row r="2306" spans="1:11">
      <c r="C2306" s="67">
        <v>521</v>
      </c>
      <c r="D2306" s="14" t="s">
        <v>44</v>
      </c>
      <c r="E2306" s="49"/>
      <c r="F2306" s="49"/>
      <c r="G2306" s="49"/>
      <c r="H2306" s="49"/>
      <c r="I2306" s="49"/>
      <c r="J2306" s="49"/>
      <c r="K2306" s="45">
        <f t="shared" si="100"/>
        <v>0</v>
      </c>
    </row>
    <row r="2307" spans="1:11">
      <c r="C2307" s="67">
        <v>522</v>
      </c>
      <c r="D2307" s="14" t="s">
        <v>39</v>
      </c>
      <c r="E2307" s="49"/>
      <c r="F2307" s="49"/>
      <c r="G2307" s="49"/>
      <c r="H2307" s="49"/>
      <c r="I2307" s="49"/>
      <c r="J2307" s="49"/>
      <c r="K2307" s="45">
        <f t="shared" si="100"/>
        <v>0</v>
      </c>
    </row>
    <row r="2308" spans="1:11">
      <c r="C2308" s="68">
        <v>541</v>
      </c>
      <c r="D2308" s="16" t="s">
        <v>40</v>
      </c>
      <c r="E2308" s="53"/>
      <c r="F2308" s="53"/>
      <c r="G2308" s="53">
        <v>59</v>
      </c>
      <c r="H2308" s="53"/>
      <c r="I2308" s="53"/>
      <c r="J2308" s="53"/>
      <c r="K2308" s="45">
        <f t="shared" si="100"/>
        <v>59</v>
      </c>
    </row>
    <row r="2309" spans="1:11">
      <c r="C2309" s="67">
        <v>611</v>
      </c>
      <c r="D2309" s="14" t="s">
        <v>186</v>
      </c>
      <c r="E2309" s="49"/>
      <c r="F2309" s="49"/>
      <c r="G2309" s="49">
        <v>1725</v>
      </c>
      <c r="H2309" s="49"/>
      <c r="I2309" s="49"/>
      <c r="J2309" s="53"/>
      <c r="K2309" s="45">
        <f t="shared" si="100"/>
        <v>1725</v>
      </c>
    </row>
    <row r="2310" spans="1:11">
      <c r="C2310" s="67">
        <v>612</v>
      </c>
      <c r="D2310" s="14" t="s">
        <v>187</v>
      </c>
      <c r="E2310" s="49"/>
      <c r="F2310" s="49"/>
      <c r="G2310" s="49"/>
      <c r="H2310" s="49"/>
      <c r="I2310" s="49"/>
      <c r="J2310" s="53"/>
      <c r="K2310" s="45">
        <f t="shared" si="100"/>
        <v>0</v>
      </c>
    </row>
    <row r="2311" spans="1:11">
      <c r="C2311" s="67">
        <v>613</v>
      </c>
      <c r="D2311" s="14" t="s">
        <v>188</v>
      </c>
      <c r="E2311" s="49"/>
      <c r="F2311" s="49"/>
      <c r="G2311" s="49"/>
      <c r="H2311" s="49"/>
      <c r="I2311" s="49"/>
      <c r="J2311" s="53"/>
      <c r="K2311" s="45">
        <f t="shared" si="100"/>
        <v>0</v>
      </c>
    </row>
    <row r="2312" spans="1:11" ht="13.5" thickBot="1">
      <c r="C2312" s="68">
        <v>621</v>
      </c>
      <c r="D2312" s="16" t="s">
        <v>189</v>
      </c>
      <c r="E2312" s="53"/>
      <c r="F2312" s="53"/>
      <c r="G2312" s="53"/>
      <c r="H2312" s="53"/>
      <c r="I2312" s="53"/>
      <c r="J2312" s="53">
        <v>7</v>
      </c>
      <c r="K2312" s="45">
        <f t="shared" si="100"/>
        <v>7</v>
      </c>
    </row>
    <row r="2313" spans="1:11" ht="13.5" thickBot="1">
      <c r="C2313" s="137" t="s">
        <v>10</v>
      </c>
      <c r="D2313" s="58">
        <f>SUM(D2273:D2308)</f>
        <v>0</v>
      </c>
      <c r="E2313" s="58">
        <f t="shared" ref="E2313:J2313" si="101">SUM(E2273:E2312)</f>
        <v>1532</v>
      </c>
      <c r="F2313" s="58">
        <f t="shared" si="101"/>
        <v>0</v>
      </c>
      <c r="G2313" s="58">
        <f t="shared" si="101"/>
        <v>154760</v>
      </c>
      <c r="H2313" s="58">
        <f t="shared" si="101"/>
        <v>453</v>
      </c>
      <c r="I2313" s="58">
        <f t="shared" si="101"/>
        <v>7247</v>
      </c>
      <c r="J2313" s="58">
        <f t="shared" si="101"/>
        <v>10857</v>
      </c>
      <c r="K2313" s="58">
        <f>SUM(E2313:J2313)</f>
        <v>174849</v>
      </c>
    </row>
    <row r="2314" spans="1:11">
      <c r="E2314" s="60"/>
      <c r="F2314" s="60"/>
      <c r="G2314" s="60"/>
      <c r="H2314" s="60"/>
      <c r="I2314" s="60"/>
      <c r="J2314" s="53"/>
      <c r="K2314" s="34"/>
    </row>
    <row r="2315" spans="1:11">
      <c r="E2315" s="60"/>
      <c r="F2315" s="60"/>
      <c r="G2315" s="60"/>
      <c r="H2315" s="60"/>
      <c r="I2315" s="60"/>
      <c r="J2315" s="70"/>
      <c r="K2315" s="70"/>
    </row>
    <row r="2316" spans="1:11" ht="13.5" thickBot="1">
      <c r="E2316" s="60"/>
      <c r="F2316" s="60"/>
      <c r="G2316" s="60"/>
      <c r="H2316" s="60"/>
      <c r="I2316" s="60"/>
      <c r="J2316" s="34"/>
      <c r="K2316" s="45"/>
    </row>
    <row r="2317" spans="1:11" ht="26.25" thickBot="1">
      <c r="A2317" s="35">
        <v>47</v>
      </c>
      <c r="B2317" s="35" t="s">
        <v>134</v>
      </c>
      <c r="C2317" s="41" t="s">
        <v>2</v>
      </c>
      <c r="D2317" s="38" t="s">
        <v>3</v>
      </c>
      <c r="E2317" s="82" t="s">
        <v>4</v>
      </c>
      <c r="F2317" s="75" t="s">
        <v>9</v>
      </c>
      <c r="G2317" s="76" t="s">
        <v>5</v>
      </c>
      <c r="H2317" s="83" t="s">
        <v>6</v>
      </c>
      <c r="I2317" s="83" t="s">
        <v>7</v>
      </c>
      <c r="J2317" s="78" t="s">
        <v>8</v>
      </c>
      <c r="K2317" s="78" t="s">
        <v>10</v>
      </c>
    </row>
    <row r="2318" spans="1:11">
      <c r="C2318" s="12">
        <v>411</v>
      </c>
      <c r="D2318" s="15" t="s">
        <v>11</v>
      </c>
      <c r="E2318" s="45">
        <v>20074</v>
      </c>
      <c r="F2318" s="45"/>
      <c r="G2318" s="45">
        <v>20023</v>
      </c>
      <c r="H2318" s="45"/>
      <c r="I2318" s="45"/>
      <c r="J2318" s="45"/>
      <c r="K2318" s="45">
        <f t="shared" ref="K2318:K2356" si="102">SUM(E2318:J2318)</f>
        <v>40097</v>
      </c>
    </row>
    <row r="2319" spans="1:11">
      <c r="C2319" s="13">
        <v>412</v>
      </c>
      <c r="D2319" s="14" t="s">
        <v>12</v>
      </c>
      <c r="E2319" s="49"/>
      <c r="F2319" s="49"/>
      <c r="G2319" s="49">
        <v>8072</v>
      </c>
      <c r="H2319" s="49"/>
      <c r="I2319" s="49"/>
      <c r="J2319" s="49"/>
      <c r="K2319" s="45">
        <f t="shared" si="102"/>
        <v>8072</v>
      </c>
    </row>
    <row r="2320" spans="1:11">
      <c r="C2320" s="13">
        <v>413</v>
      </c>
      <c r="D2320" s="14" t="s">
        <v>13</v>
      </c>
      <c r="E2320" s="49"/>
      <c r="F2320" s="49"/>
      <c r="G2320" s="49"/>
      <c r="H2320" s="49"/>
      <c r="I2320" s="49"/>
      <c r="J2320" s="49"/>
      <c r="K2320" s="45">
        <f t="shared" si="102"/>
        <v>0</v>
      </c>
    </row>
    <row r="2321" spans="3:11">
      <c r="C2321" s="13">
        <v>414</v>
      </c>
      <c r="D2321" s="14" t="s">
        <v>14</v>
      </c>
      <c r="E2321" s="49"/>
      <c r="F2321" s="49"/>
      <c r="G2321" s="49">
        <v>2574</v>
      </c>
      <c r="H2321" s="49"/>
      <c r="I2321" s="49"/>
      <c r="J2321" s="49"/>
      <c r="K2321" s="45">
        <f t="shared" si="102"/>
        <v>2574</v>
      </c>
    </row>
    <row r="2322" spans="3:11">
      <c r="C2322" s="13">
        <v>415</v>
      </c>
      <c r="D2322" s="14" t="s">
        <v>15</v>
      </c>
      <c r="E2322" s="49"/>
      <c r="F2322" s="49"/>
      <c r="G2322" s="49">
        <v>1682</v>
      </c>
      <c r="H2322" s="49"/>
      <c r="I2322" s="49"/>
      <c r="J2322" s="49"/>
      <c r="K2322" s="45">
        <f t="shared" si="102"/>
        <v>1682</v>
      </c>
    </row>
    <row r="2323" spans="3:11">
      <c r="C2323" s="13">
        <v>416</v>
      </c>
      <c r="D2323" s="14" t="s">
        <v>16</v>
      </c>
      <c r="E2323" s="49"/>
      <c r="F2323" s="49"/>
      <c r="G2323" s="49">
        <v>52</v>
      </c>
      <c r="H2323" s="49"/>
      <c r="I2323" s="49"/>
      <c r="J2323" s="49"/>
      <c r="K2323" s="45">
        <f t="shared" si="102"/>
        <v>52</v>
      </c>
    </row>
    <row r="2324" spans="3:11">
      <c r="C2324" s="67">
        <v>417</v>
      </c>
      <c r="D2324" s="14" t="s">
        <v>31</v>
      </c>
      <c r="E2324" s="49"/>
      <c r="F2324" s="49"/>
      <c r="G2324" s="49"/>
      <c r="H2324" s="49"/>
      <c r="I2324" s="49"/>
      <c r="J2324" s="49"/>
      <c r="K2324" s="45">
        <f t="shared" si="102"/>
        <v>0</v>
      </c>
    </row>
    <row r="2325" spans="3:11">
      <c r="C2325" s="13">
        <v>421</v>
      </c>
      <c r="D2325" s="14" t="s">
        <v>17</v>
      </c>
      <c r="E2325" s="49"/>
      <c r="F2325" s="49"/>
      <c r="G2325" s="49">
        <v>9104</v>
      </c>
      <c r="H2325" s="49"/>
      <c r="I2325" s="49"/>
      <c r="J2325" s="49"/>
      <c r="K2325" s="45">
        <f t="shared" si="102"/>
        <v>9104</v>
      </c>
    </row>
    <row r="2326" spans="3:11">
      <c r="C2326" s="13">
        <v>422</v>
      </c>
      <c r="D2326" s="14" t="s">
        <v>18</v>
      </c>
      <c r="E2326" s="49"/>
      <c r="F2326" s="49"/>
      <c r="G2326" s="49">
        <v>2409</v>
      </c>
      <c r="H2326" s="49"/>
      <c r="I2326" s="49"/>
      <c r="J2326" s="49"/>
      <c r="K2326" s="45">
        <f t="shared" si="102"/>
        <v>2409</v>
      </c>
    </row>
    <row r="2327" spans="3:11">
      <c r="C2327" s="13">
        <v>423</v>
      </c>
      <c r="D2327" s="14" t="s">
        <v>19</v>
      </c>
      <c r="E2327" s="49"/>
      <c r="F2327" s="49"/>
      <c r="G2327" s="49">
        <v>9660</v>
      </c>
      <c r="H2327" s="49"/>
      <c r="I2327" s="49"/>
      <c r="J2327" s="49">
        <v>34</v>
      </c>
      <c r="K2327" s="45">
        <f t="shared" si="102"/>
        <v>9694</v>
      </c>
    </row>
    <row r="2328" spans="3:11">
      <c r="C2328" s="13">
        <v>424</v>
      </c>
      <c r="D2328" s="14" t="s">
        <v>20</v>
      </c>
      <c r="E2328" s="49"/>
      <c r="F2328" s="49"/>
      <c r="G2328" s="49">
        <v>1627</v>
      </c>
      <c r="H2328" s="49"/>
      <c r="I2328" s="49"/>
      <c r="J2328" s="49"/>
      <c r="K2328" s="45">
        <f t="shared" si="102"/>
        <v>1627</v>
      </c>
    </row>
    <row r="2329" spans="3:11">
      <c r="C2329" s="13">
        <v>425</v>
      </c>
      <c r="D2329" s="14" t="s">
        <v>21</v>
      </c>
      <c r="E2329" s="49"/>
      <c r="F2329" s="49"/>
      <c r="G2329" s="49">
        <v>1272</v>
      </c>
      <c r="H2329" s="49"/>
      <c r="I2329" s="49"/>
      <c r="J2329" s="49"/>
      <c r="K2329" s="45">
        <f t="shared" si="102"/>
        <v>1272</v>
      </c>
    </row>
    <row r="2330" spans="3:11">
      <c r="C2330" s="13">
        <v>426</v>
      </c>
      <c r="D2330" s="14" t="s">
        <v>22</v>
      </c>
      <c r="E2330" s="49"/>
      <c r="F2330" s="49"/>
      <c r="G2330" s="49">
        <v>5154</v>
      </c>
      <c r="H2330" s="49"/>
      <c r="I2330" s="49"/>
      <c r="J2330" s="49"/>
      <c r="K2330" s="45">
        <f t="shared" si="102"/>
        <v>5154</v>
      </c>
    </row>
    <row r="2331" spans="3:11">
      <c r="C2331" s="13">
        <v>431</v>
      </c>
      <c r="D2331" s="14" t="s">
        <v>32</v>
      </c>
      <c r="E2331" s="49"/>
      <c r="F2331" s="49"/>
      <c r="G2331" s="49"/>
      <c r="H2331" s="49"/>
      <c r="I2331" s="49"/>
      <c r="J2331" s="49"/>
      <c r="K2331" s="45">
        <f t="shared" si="102"/>
        <v>0</v>
      </c>
    </row>
    <row r="2332" spans="3:11">
      <c r="C2332" s="67">
        <v>434</v>
      </c>
      <c r="D2332" s="14" t="s">
        <v>33</v>
      </c>
      <c r="E2332" s="49"/>
      <c r="F2332" s="49"/>
      <c r="G2332" s="49"/>
      <c r="H2332" s="49"/>
      <c r="I2332" s="49"/>
      <c r="J2332" s="49"/>
      <c r="K2332" s="45">
        <f t="shared" si="102"/>
        <v>0</v>
      </c>
    </row>
    <row r="2333" spans="3:11">
      <c r="C2333" s="13">
        <v>441</v>
      </c>
      <c r="D2333" s="14" t="s">
        <v>23</v>
      </c>
      <c r="E2333" s="49"/>
      <c r="F2333" s="49"/>
      <c r="G2333" s="49"/>
      <c r="H2333" s="49"/>
      <c r="I2333" s="49"/>
      <c r="J2333" s="49"/>
      <c r="K2333" s="45">
        <f t="shared" si="102"/>
        <v>0</v>
      </c>
    </row>
    <row r="2334" spans="3:11">
      <c r="C2334" s="67">
        <v>442</v>
      </c>
      <c r="D2334" s="14" t="s">
        <v>41</v>
      </c>
      <c r="E2334" s="49"/>
      <c r="F2334" s="49"/>
      <c r="G2334" s="49"/>
      <c r="H2334" s="49"/>
      <c r="I2334" s="49"/>
      <c r="J2334" s="49"/>
      <c r="K2334" s="45">
        <f t="shared" si="102"/>
        <v>0</v>
      </c>
    </row>
    <row r="2335" spans="3:11">
      <c r="C2335" s="13">
        <v>444</v>
      </c>
      <c r="D2335" s="14" t="s">
        <v>24</v>
      </c>
      <c r="E2335" s="49"/>
      <c r="F2335" s="49"/>
      <c r="G2335" s="49"/>
      <c r="H2335" s="49"/>
      <c r="I2335" s="49"/>
      <c r="J2335" s="49"/>
      <c r="K2335" s="45">
        <f t="shared" si="102"/>
        <v>0</v>
      </c>
    </row>
    <row r="2336" spans="3:11" ht="24">
      <c r="C2336" s="67">
        <v>451</v>
      </c>
      <c r="D2336" s="14" t="s">
        <v>34</v>
      </c>
      <c r="E2336" s="49"/>
      <c r="F2336" s="49"/>
      <c r="G2336" s="49">
        <v>2948</v>
      </c>
      <c r="H2336" s="49"/>
      <c r="I2336" s="49"/>
      <c r="J2336" s="49"/>
      <c r="K2336" s="45">
        <f t="shared" si="102"/>
        <v>2948</v>
      </c>
    </row>
    <row r="2337" spans="3:11">
      <c r="C2337" s="67">
        <v>462</v>
      </c>
      <c r="D2337" s="14" t="s">
        <v>42</v>
      </c>
      <c r="E2337" s="49"/>
      <c r="F2337" s="49"/>
      <c r="G2337" s="49"/>
      <c r="H2337" s="49"/>
      <c r="I2337" s="49"/>
      <c r="J2337" s="49"/>
      <c r="K2337" s="45">
        <f t="shared" si="102"/>
        <v>0</v>
      </c>
    </row>
    <row r="2338" spans="3:11">
      <c r="C2338" s="13">
        <v>463</v>
      </c>
      <c r="D2338" s="14" t="s">
        <v>35</v>
      </c>
      <c r="E2338" s="49">
        <v>10300</v>
      </c>
      <c r="F2338" s="49"/>
      <c r="G2338" s="49">
        <v>10716</v>
      </c>
      <c r="H2338" s="49"/>
      <c r="I2338" s="49"/>
      <c r="J2338" s="49"/>
      <c r="K2338" s="45">
        <f t="shared" si="102"/>
        <v>21016</v>
      </c>
    </row>
    <row r="2339" spans="3:11" ht="24">
      <c r="C2339" s="67">
        <v>464</v>
      </c>
      <c r="D2339" s="14" t="s">
        <v>36</v>
      </c>
      <c r="E2339" s="49"/>
      <c r="F2339" s="49"/>
      <c r="G2339" s="49"/>
      <c r="H2339" s="49"/>
      <c r="I2339" s="49"/>
      <c r="J2339" s="49"/>
      <c r="K2339" s="45">
        <f t="shared" si="102"/>
        <v>0</v>
      </c>
    </row>
    <row r="2340" spans="3:11">
      <c r="C2340" s="13">
        <v>472</v>
      </c>
      <c r="D2340" s="14" t="s">
        <v>37</v>
      </c>
      <c r="E2340" s="49"/>
      <c r="F2340" s="49">
        <v>6214</v>
      </c>
      <c r="G2340" s="49">
        <v>13666</v>
      </c>
      <c r="H2340" s="49"/>
      <c r="I2340" s="49"/>
      <c r="J2340" s="49"/>
      <c r="K2340" s="45">
        <f t="shared" si="102"/>
        <v>19880</v>
      </c>
    </row>
    <row r="2341" spans="3:11">
      <c r="C2341" s="13">
        <v>481</v>
      </c>
      <c r="D2341" s="14" t="s">
        <v>25</v>
      </c>
      <c r="E2341" s="49"/>
      <c r="F2341" s="49"/>
      <c r="G2341" s="49">
        <v>7708</v>
      </c>
      <c r="H2341" s="49"/>
      <c r="I2341" s="49"/>
      <c r="J2341" s="49"/>
      <c r="K2341" s="45">
        <f t="shared" si="102"/>
        <v>7708</v>
      </c>
    </row>
    <row r="2342" spans="3:11" ht="24">
      <c r="C2342" s="13">
        <v>482</v>
      </c>
      <c r="D2342" s="14" t="s">
        <v>26</v>
      </c>
      <c r="E2342" s="49"/>
      <c r="F2342" s="49"/>
      <c r="G2342" s="49">
        <v>657</v>
      </c>
      <c r="H2342" s="49"/>
      <c r="I2342" s="49"/>
      <c r="J2342" s="49"/>
      <c r="K2342" s="45">
        <f t="shared" si="102"/>
        <v>657</v>
      </c>
    </row>
    <row r="2343" spans="3:11" ht="24">
      <c r="C2343" s="13">
        <v>483</v>
      </c>
      <c r="D2343" s="14" t="s">
        <v>27</v>
      </c>
      <c r="E2343" s="49"/>
      <c r="F2343" s="49"/>
      <c r="G2343" s="49"/>
      <c r="H2343" s="49"/>
      <c r="I2343" s="49"/>
      <c r="J2343" s="49"/>
      <c r="K2343" s="45">
        <f t="shared" si="102"/>
        <v>0</v>
      </c>
    </row>
    <row r="2344" spans="3:11" ht="24">
      <c r="C2344" s="67">
        <v>484</v>
      </c>
      <c r="D2344" s="17" t="s">
        <v>38</v>
      </c>
      <c r="E2344" s="49"/>
      <c r="F2344" s="49"/>
      <c r="G2344" s="49"/>
      <c r="H2344" s="49"/>
      <c r="I2344" s="49"/>
      <c r="J2344" s="49"/>
      <c r="K2344" s="45">
        <f t="shared" si="102"/>
        <v>0</v>
      </c>
    </row>
    <row r="2345" spans="3:11" ht="24">
      <c r="C2345" s="67">
        <v>485</v>
      </c>
      <c r="D2345" s="17" t="s">
        <v>45</v>
      </c>
      <c r="E2345" s="49"/>
      <c r="F2345" s="49"/>
      <c r="G2345" s="49"/>
      <c r="H2345" s="49"/>
      <c r="I2345" s="49"/>
      <c r="J2345" s="49"/>
      <c r="K2345" s="45">
        <f t="shared" si="102"/>
        <v>0</v>
      </c>
    </row>
    <row r="2346" spans="3:11">
      <c r="C2346" s="67">
        <v>499</v>
      </c>
      <c r="D2346" s="14" t="s">
        <v>43</v>
      </c>
      <c r="E2346" s="49"/>
      <c r="F2346" s="49"/>
      <c r="G2346" s="49"/>
      <c r="H2346" s="49"/>
      <c r="I2346" s="49"/>
      <c r="J2346" s="49"/>
      <c r="K2346" s="45">
        <f t="shared" si="102"/>
        <v>0</v>
      </c>
    </row>
    <row r="2347" spans="3:11">
      <c r="C2347" s="13">
        <v>511</v>
      </c>
      <c r="D2347" s="14" t="s">
        <v>28</v>
      </c>
      <c r="E2347" s="49">
        <v>8239</v>
      </c>
      <c r="F2347" s="49">
        <v>8332</v>
      </c>
      <c r="G2347" s="49">
        <v>3681</v>
      </c>
      <c r="H2347" s="49"/>
      <c r="I2347" s="49"/>
      <c r="J2347" s="49">
        <v>40270</v>
      </c>
      <c r="K2347" s="45">
        <f t="shared" si="102"/>
        <v>60522</v>
      </c>
    </row>
    <row r="2348" spans="3:11">
      <c r="C2348" s="13">
        <v>512</v>
      </c>
      <c r="D2348" s="14" t="s">
        <v>29</v>
      </c>
      <c r="E2348" s="49">
        <v>1000</v>
      </c>
      <c r="F2348" s="49"/>
      <c r="G2348" s="49">
        <v>1302</v>
      </c>
      <c r="H2348" s="49"/>
      <c r="I2348" s="49"/>
      <c r="J2348" s="49"/>
      <c r="K2348" s="45">
        <f t="shared" si="102"/>
        <v>2302</v>
      </c>
    </row>
    <row r="2349" spans="3:11">
      <c r="C2349" s="67">
        <v>513</v>
      </c>
      <c r="D2349" s="14" t="s">
        <v>30</v>
      </c>
      <c r="E2349" s="49"/>
      <c r="F2349" s="49"/>
      <c r="G2349" s="49">
        <v>48</v>
      </c>
      <c r="H2349" s="49"/>
      <c r="I2349" s="49"/>
      <c r="J2349" s="49"/>
      <c r="K2349" s="45">
        <f t="shared" si="102"/>
        <v>48</v>
      </c>
    </row>
    <row r="2350" spans="3:11">
      <c r="C2350" s="67">
        <v>521</v>
      </c>
      <c r="D2350" s="14" t="s">
        <v>44</v>
      </c>
      <c r="E2350" s="49"/>
      <c r="F2350" s="49"/>
      <c r="G2350" s="49"/>
      <c r="H2350" s="49"/>
      <c r="I2350" s="49"/>
      <c r="J2350" s="49"/>
      <c r="K2350" s="45">
        <f t="shared" si="102"/>
        <v>0</v>
      </c>
    </row>
    <row r="2351" spans="3:11">
      <c r="C2351" s="67">
        <v>522</v>
      </c>
      <c r="D2351" s="14" t="s">
        <v>39</v>
      </c>
      <c r="E2351" s="49"/>
      <c r="F2351" s="49"/>
      <c r="G2351" s="49"/>
      <c r="H2351" s="49"/>
      <c r="I2351" s="49"/>
      <c r="J2351" s="49"/>
      <c r="K2351" s="45">
        <f t="shared" si="102"/>
        <v>0</v>
      </c>
    </row>
    <row r="2352" spans="3:11">
      <c r="C2352" s="68">
        <v>541</v>
      </c>
      <c r="D2352" s="16" t="s">
        <v>40</v>
      </c>
      <c r="E2352" s="53"/>
      <c r="F2352" s="53"/>
      <c r="G2352" s="53"/>
      <c r="H2352" s="53"/>
      <c r="I2352" s="53"/>
      <c r="J2352" s="53"/>
      <c r="K2352" s="45">
        <f t="shared" si="102"/>
        <v>0</v>
      </c>
    </row>
    <row r="2353" spans="1:11">
      <c r="C2353" s="67">
        <v>611</v>
      </c>
      <c r="D2353" s="14" t="s">
        <v>186</v>
      </c>
      <c r="E2353" s="49"/>
      <c r="F2353" s="49"/>
      <c r="G2353" s="49">
        <v>5882</v>
      </c>
      <c r="H2353" s="49"/>
      <c r="I2353" s="49"/>
      <c r="J2353" s="49"/>
      <c r="K2353" s="45">
        <f t="shared" si="102"/>
        <v>5882</v>
      </c>
    </row>
    <row r="2354" spans="1:11">
      <c r="C2354" s="67">
        <v>612</v>
      </c>
      <c r="D2354" s="14" t="s">
        <v>187</v>
      </c>
      <c r="E2354" s="49"/>
      <c r="F2354" s="49"/>
      <c r="G2354" s="49"/>
      <c r="H2354" s="49"/>
      <c r="I2354" s="49"/>
      <c r="J2354" s="49"/>
      <c r="K2354" s="45">
        <f t="shared" si="102"/>
        <v>0</v>
      </c>
    </row>
    <row r="2355" spans="1:11">
      <c r="C2355" s="67">
        <v>613</v>
      </c>
      <c r="D2355" s="14" t="s">
        <v>188</v>
      </c>
      <c r="E2355" s="49"/>
      <c r="F2355" s="49"/>
      <c r="G2355" s="49"/>
      <c r="H2355" s="49"/>
      <c r="I2355" s="49"/>
      <c r="J2355" s="49"/>
      <c r="K2355" s="45">
        <f t="shared" si="102"/>
        <v>0</v>
      </c>
    </row>
    <row r="2356" spans="1:11" ht="13.5" thickBot="1">
      <c r="C2356" s="68">
        <v>621</v>
      </c>
      <c r="D2356" s="16" t="s">
        <v>189</v>
      </c>
      <c r="E2356" s="53"/>
      <c r="F2356" s="53"/>
      <c r="G2356" s="53"/>
      <c r="H2356" s="53"/>
      <c r="I2356" s="53"/>
      <c r="J2356" s="53"/>
      <c r="K2356" s="45">
        <f t="shared" si="102"/>
        <v>0</v>
      </c>
    </row>
    <row r="2357" spans="1:11" ht="13.5" thickBot="1">
      <c r="C2357" s="95" t="s">
        <v>10</v>
      </c>
      <c r="D2357" s="96">
        <f>SUM(D2318:D2352)</f>
        <v>0</v>
      </c>
      <c r="E2357" s="58">
        <f t="shared" ref="E2357:J2357" si="103">SUM(E2318:E2356)</f>
        <v>39613</v>
      </c>
      <c r="F2357" s="58">
        <f t="shared" si="103"/>
        <v>14546</v>
      </c>
      <c r="G2357" s="58">
        <f t="shared" si="103"/>
        <v>108237</v>
      </c>
      <c r="H2357" s="58">
        <f t="shared" si="103"/>
        <v>0</v>
      </c>
      <c r="I2357" s="58">
        <f t="shared" si="103"/>
        <v>0</v>
      </c>
      <c r="J2357" s="58">
        <f t="shared" si="103"/>
        <v>40304</v>
      </c>
      <c r="K2357" s="58">
        <f>SUM(E2357:J2357)</f>
        <v>202700</v>
      </c>
    </row>
    <row r="2358" spans="1:11">
      <c r="E2358" s="60"/>
      <c r="F2358" s="60"/>
      <c r="G2358" s="60"/>
      <c r="H2358" s="60"/>
      <c r="I2358" s="60"/>
      <c r="J2358" s="70"/>
      <c r="K2358" s="70"/>
    </row>
    <row r="2359" spans="1:11">
      <c r="E2359" s="60"/>
      <c r="F2359" s="60"/>
      <c r="G2359" s="60"/>
      <c r="H2359" s="60"/>
      <c r="I2359" s="60"/>
      <c r="J2359" s="70"/>
      <c r="K2359" s="70"/>
    </row>
    <row r="2360" spans="1:11" ht="13.5" thickBot="1">
      <c r="E2360" s="60"/>
      <c r="F2360" s="60"/>
      <c r="G2360" s="60"/>
      <c r="H2360" s="60"/>
      <c r="I2360" s="60"/>
      <c r="J2360" s="70"/>
      <c r="K2360" s="70"/>
    </row>
    <row r="2361" spans="1:11" ht="26.25" thickBot="1">
      <c r="A2361" s="35">
        <v>48</v>
      </c>
      <c r="B2361" s="35" t="s">
        <v>135</v>
      </c>
      <c r="C2361" s="41" t="s">
        <v>2</v>
      </c>
      <c r="D2361" s="38" t="s">
        <v>3</v>
      </c>
      <c r="E2361" s="82" t="s">
        <v>4</v>
      </c>
      <c r="F2361" s="75" t="s">
        <v>9</v>
      </c>
      <c r="G2361" s="76" t="s">
        <v>5</v>
      </c>
      <c r="H2361" s="83" t="s">
        <v>6</v>
      </c>
      <c r="I2361" s="83" t="s">
        <v>7</v>
      </c>
      <c r="J2361" s="75" t="s">
        <v>8</v>
      </c>
      <c r="K2361" s="78" t="s">
        <v>10</v>
      </c>
    </row>
    <row r="2362" spans="1:11">
      <c r="C2362" s="12">
        <v>411</v>
      </c>
      <c r="D2362" s="15" t="s">
        <v>11</v>
      </c>
      <c r="E2362" s="45"/>
      <c r="F2362" s="45"/>
      <c r="G2362" s="45">
        <v>26267</v>
      </c>
      <c r="H2362" s="45"/>
      <c r="I2362" s="45"/>
      <c r="J2362" s="45"/>
      <c r="K2362" s="45">
        <f t="shared" ref="K2362:K2400" si="104">SUM(E2362:J2362)</f>
        <v>26267</v>
      </c>
    </row>
    <row r="2363" spans="1:11">
      <c r="C2363" s="13">
        <v>412</v>
      </c>
      <c r="D2363" s="14" t="s">
        <v>12</v>
      </c>
      <c r="E2363" s="49"/>
      <c r="F2363" s="49"/>
      <c r="G2363" s="49">
        <v>4795</v>
      </c>
      <c r="H2363" s="49"/>
      <c r="I2363" s="49"/>
      <c r="J2363" s="49"/>
      <c r="K2363" s="45">
        <f t="shared" si="104"/>
        <v>4795</v>
      </c>
    </row>
    <row r="2364" spans="1:11">
      <c r="C2364" s="13">
        <v>413</v>
      </c>
      <c r="D2364" s="14" t="s">
        <v>13</v>
      </c>
      <c r="E2364" s="49"/>
      <c r="F2364" s="49"/>
      <c r="G2364" s="49">
        <v>1361</v>
      </c>
      <c r="H2364" s="49"/>
      <c r="I2364" s="49"/>
      <c r="J2364" s="49"/>
      <c r="K2364" s="45">
        <f t="shared" si="104"/>
        <v>1361</v>
      </c>
    </row>
    <row r="2365" spans="1:11">
      <c r="C2365" s="13">
        <v>414</v>
      </c>
      <c r="D2365" s="14" t="s">
        <v>14</v>
      </c>
      <c r="E2365" s="49"/>
      <c r="F2365" s="49"/>
      <c r="G2365" s="49"/>
      <c r="H2365" s="49"/>
      <c r="I2365" s="49"/>
      <c r="J2365" s="49"/>
      <c r="K2365" s="45">
        <f t="shared" si="104"/>
        <v>0</v>
      </c>
    </row>
    <row r="2366" spans="1:11">
      <c r="C2366" s="13">
        <v>415</v>
      </c>
      <c r="D2366" s="14" t="s">
        <v>15</v>
      </c>
      <c r="E2366" s="49"/>
      <c r="F2366" s="49"/>
      <c r="G2366" s="49"/>
      <c r="H2366" s="49"/>
      <c r="I2366" s="49"/>
      <c r="J2366" s="49"/>
      <c r="K2366" s="45">
        <f t="shared" si="104"/>
        <v>0</v>
      </c>
    </row>
    <row r="2367" spans="1:11">
      <c r="C2367" s="13">
        <v>416</v>
      </c>
      <c r="D2367" s="14" t="s">
        <v>16</v>
      </c>
      <c r="E2367" s="49"/>
      <c r="F2367" s="49"/>
      <c r="G2367" s="49">
        <v>132</v>
      </c>
      <c r="H2367" s="49"/>
      <c r="I2367" s="49"/>
      <c r="J2367" s="49"/>
      <c r="K2367" s="45">
        <f t="shared" si="104"/>
        <v>132</v>
      </c>
    </row>
    <row r="2368" spans="1:11">
      <c r="C2368" s="67">
        <v>417</v>
      </c>
      <c r="D2368" s="14" t="s">
        <v>31</v>
      </c>
      <c r="E2368" s="49"/>
      <c r="F2368" s="49"/>
      <c r="G2368" s="49"/>
      <c r="H2368" s="49"/>
      <c r="I2368" s="49"/>
      <c r="J2368" s="49"/>
      <c r="K2368" s="45">
        <f t="shared" si="104"/>
        <v>0</v>
      </c>
    </row>
    <row r="2369" spans="3:11">
      <c r="C2369" s="13">
        <v>421</v>
      </c>
      <c r="D2369" s="14" t="s">
        <v>17</v>
      </c>
      <c r="E2369" s="49"/>
      <c r="F2369" s="49"/>
      <c r="G2369" s="49">
        <v>2846</v>
      </c>
      <c r="H2369" s="49"/>
      <c r="I2369" s="49"/>
      <c r="J2369" s="49"/>
      <c r="K2369" s="45">
        <f t="shared" si="104"/>
        <v>2846</v>
      </c>
    </row>
    <row r="2370" spans="3:11">
      <c r="C2370" s="13">
        <v>422</v>
      </c>
      <c r="D2370" s="14" t="s">
        <v>18</v>
      </c>
      <c r="E2370" s="49"/>
      <c r="F2370" s="49"/>
      <c r="G2370" s="49">
        <v>1548</v>
      </c>
      <c r="H2370" s="49"/>
      <c r="I2370" s="49"/>
      <c r="J2370" s="49"/>
      <c r="K2370" s="45">
        <f t="shared" si="104"/>
        <v>1548</v>
      </c>
    </row>
    <row r="2371" spans="3:11">
      <c r="C2371" s="13">
        <v>423</v>
      </c>
      <c r="D2371" s="14" t="s">
        <v>19</v>
      </c>
      <c r="E2371" s="49"/>
      <c r="F2371" s="49"/>
      <c r="G2371" s="49">
        <v>2969</v>
      </c>
      <c r="H2371" s="49"/>
      <c r="I2371" s="49"/>
      <c r="J2371" s="49"/>
      <c r="K2371" s="45">
        <f t="shared" si="104"/>
        <v>2969</v>
      </c>
    </row>
    <row r="2372" spans="3:11">
      <c r="C2372" s="13">
        <v>424</v>
      </c>
      <c r="D2372" s="14" t="s">
        <v>20</v>
      </c>
      <c r="E2372" s="49"/>
      <c r="F2372" s="49"/>
      <c r="G2372" s="49">
        <v>415</v>
      </c>
      <c r="H2372" s="49"/>
      <c r="I2372" s="49"/>
      <c r="J2372" s="49"/>
      <c r="K2372" s="45">
        <f t="shared" si="104"/>
        <v>415</v>
      </c>
    </row>
    <row r="2373" spans="3:11">
      <c r="C2373" s="13">
        <v>425</v>
      </c>
      <c r="D2373" s="14" t="s">
        <v>21</v>
      </c>
      <c r="E2373" s="49"/>
      <c r="F2373" s="49"/>
      <c r="G2373" s="49">
        <v>845</v>
      </c>
      <c r="H2373" s="49"/>
      <c r="I2373" s="49"/>
      <c r="J2373" s="49"/>
      <c r="K2373" s="45">
        <f t="shared" si="104"/>
        <v>845</v>
      </c>
    </row>
    <row r="2374" spans="3:11">
      <c r="C2374" s="13">
        <v>426</v>
      </c>
      <c r="D2374" s="14" t="s">
        <v>22</v>
      </c>
      <c r="E2374" s="49"/>
      <c r="F2374" s="49"/>
      <c r="G2374" s="49">
        <v>1297</v>
      </c>
      <c r="H2374" s="49"/>
      <c r="I2374" s="49"/>
      <c r="J2374" s="49"/>
      <c r="K2374" s="45">
        <f t="shared" si="104"/>
        <v>1297</v>
      </c>
    </row>
    <row r="2375" spans="3:11">
      <c r="C2375" s="13">
        <v>431</v>
      </c>
      <c r="D2375" s="14" t="s">
        <v>32</v>
      </c>
      <c r="E2375" s="49"/>
      <c r="F2375" s="49"/>
      <c r="G2375" s="49">
        <v>76</v>
      </c>
      <c r="H2375" s="49"/>
      <c r="I2375" s="49"/>
      <c r="J2375" s="49"/>
      <c r="K2375" s="45">
        <f t="shared" si="104"/>
        <v>76</v>
      </c>
    </row>
    <row r="2376" spans="3:11">
      <c r="C2376" s="67">
        <v>434</v>
      </c>
      <c r="D2376" s="14" t="s">
        <v>33</v>
      </c>
      <c r="E2376" s="49"/>
      <c r="F2376" s="49"/>
      <c r="G2376" s="49"/>
      <c r="H2376" s="49"/>
      <c r="I2376" s="49"/>
      <c r="J2376" s="49"/>
      <c r="K2376" s="45">
        <f t="shared" si="104"/>
        <v>0</v>
      </c>
    </row>
    <row r="2377" spans="3:11">
      <c r="C2377" s="13">
        <v>441</v>
      </c>
      <c r="D2377" s="14" t="s">
        <v>23</v>
      </c>
      <c r="E2377" s="49"/>
      <c r="F2377" s="49"/>
      <c r="G2377" s="49"/>
      <c r="H2377" s="49"/>
      <c r="I2377" s="49"/>
      <c r="J2377" s="49"/>
      <c r="K2377" s="45">
        <f t="shared" si="104"/>
        <v>0</v>
      </c>
    </row>
    <row r="2378" spans="3:11">
      <c r="C2378" s="67">
        <v>442</v>
      </c>
      <c r="D2378" s="14" t="s">
        <v>41</v>
      </c>
      <c r="E2378" s="49"/>
      <c r="F2378" s="49"/>
      <c r="G2378" s="49"/>
      <c r="H2378" s="49"/>
      <c r="I2378" s="49"/>
      <c r="J2378" s="49"/>
      <c r="K2378" s="45">
        <f t="shared" si="104"/>
        <v>0</v>
      </c>
    </row>
    <row r="2379" spans="3:11">
      <c r="C2379" s="13">
        <v>444</v>
      </c>
      <c r="D2379" s="14" t="s">
        <v>24</v>
      </c>
      <c r="E2379" s="49"/>
      <c r="F2379" s="49"/>
      <c r="G2379" s="49"/>
      <c r="H2379" s="49"/>
      <c r="I2379" s="49"/>
      <c r="J2379" s="49"/>
      <c r="K2379" s="45">
        <f t="shared" si="104"/>
        <v>0</v>
      </c>
    </row>
    <row r="2380" spans="3:11" ht="24">
      <c r="C2380" s="67">
        <v>451</v>
      </c>
      <c r="D2380" s="14" t="s">
        <v>34</v>
      </c>
      <c r="E2380" s="49"/>
      <c r="F2380" s="49"/>
      <c r="G2380" s="49">
        <v>21766</v>
      </c>
      <c r="H2380" s="49"/>
      <c r="I2380" s="49"/>
      <c r="J2380" s="49"/>
      <c r="K2380" s="45">
        <f t="shared" si="104"/>
        <v>21766</v>
      </c>
    </row>
    <row r="2381" spans="3:11">
      <c r="C2381" s="67">
        <v>462</v>
      </c>
      <c r="D2381" s="14" t="s">
        <v>42</v>
      </c>
      <c r="E2381" s="49"/>
      <c r="F2381" s="49"/>
      <c r="G2381" s="49"/>
      <c r="H2381" s="49"/>
      <c r="I2381" s="49"/>
      <c r="J2381" s="49"/>
      <c r="K2381" s="45">
        <f t="shared" si="104"/>
        <v>0</v>
      </c>
    </row>
    <row r="2382" spans="3:11">
      <c r="C2382" s="13">
        <v>463</v>
      </c>
      <c r="D2382" s="14" t="s">
        <v>35</v>
      </c>
      <c r="E2382" s="49"/>
      <c r="F2382" s="49"/>
      <c r="G2382" s="49">
        <v>12812</v>
      </c>
      <c r="H2382" s="49"/>
      <c r="I2382" s="49"/>
      <c r="J2382" s="49"/>
      <c r="K2382" s="45">
        <f t="shared" si="104"/>
        <v>12812</v>
      </c>
    </row>
    <row r="2383" spans="3:11" ht="24">
      <c r="C2383" s="67">
        <v>464</v>
      </c>
      <c r="D2383" s="14" t="s">
        <v>36</v>
      </c>
      <c r="E2383" s="49"/>
      <c r="F2383" s="49"/>
      <c r="G2383" s="49"/>
      <c r="H2383" s="49"/>
      <c r="I2383" s="49"/>
      <c r="J2383" s="49"/>
      <c r="K2383" s="45">
        <f t="shared" si="104"/>
        <v>0</v>
      </c>
    </row>
    <row r="2384" spans="3:11">
      <c r="C2384" s="13">
        <v>472</v>
      </c>
      <c r="D2384" s="14" t="s">
        <v>37</v>
      </c>
      <c r="E2384" s="49"/>
      <c r="F2384" s="49"/>
      <c r="G2384" s="49">
        <v>1462</v>
      </c>
      <c r="H2384" s="49"/>
      <c r="I2384" s="49"/>
      <c r="J2384" s="49"/>
      <c r="K2384" s="45">
        <f t="shared" si="104"/>
        <v>1462</v>
      </c>
    </row>
    <row r="2385" spans="3:11">
      <c r="C2385" s="13">
        <v>481</v>
      </c>
      <c r="D2385" s="14" t="s">
        <v>25</v>
      </c>
      <c r="E2385" s="49"/>
      <c r="F2385" s="49"/>
      <c r="G2385" s="49">
        <v>4408</v>
      </c>
      <c r="H2385" s="49"/>
      <c r="I2385" s="49"/>
      <c r="J2385" s="49"/>
      <c r="K2385" s="45">
        <f t="shared" si="104"/>
        <v>4408</v>
      </c>
    </row>
    <row r="2386" spans="3:11" ht="24">
      <c r="C2386" s="13">
        <v>482</v>
      </c>
      <c r="D2386" s="14" t="s">
        <v>26</v>
      </c>
      <c r="E2386" s="49"/>
      <c r="F2386" s="49"/>
      <c r="G2386" s="49">
        <v>78</v>
      </c>
      <c r="H2386" s="49"/>
      <c r="I2386" s="49"/>
      <c r="J2386" s="49"/>
      <c r="K2386" s="45">
        <f t="shared" si="104"/>
        <v>78</v>
      </c>
    </row>
    <row r="2387" spans="3:11" ht="24">
      <c r="C2387" s="13">
        <v>483</v>
      </c>
      <c r="D2387" s="14" t="s">
        <v>27</v>
      </c>
      <c r="E2387" s="49"/>
      <c r="F2387" s="49"/>
      <c r="G2387" s="49">
        <v>1363</v>
      </c>
      <c r="H2387" s="49"/>
      <c r="I2387" s="49"/>
      <c r="J2387" s="49"/>
      <c r="K2387" s="45">
        <f t="shared" si="104"/>
        <v>1363</v>
      </c>
    </row>
    <row r="2388" spans="3:11" ht="24">
      <c r="C2388" s="67">
        <v>484</v>
      </c>
      <c r="D2388" s="17" t="s">
        <v>38</v>
      </c>
      <c r="E2388" s="49"/>
      <c r="F2388" s="49"/>
      <c r="G2388" s="49"/>
      <c r="H2388" s="49"/>
      <c r="I2388" s="49"/>
      <c r="J2388" s="49"/>
      <c r="K2388" s="45">
        <f t="shared" si="104"/>
        <v>0</v>
      </c>
    </row>
    <row r="2389" spans="3:11" ht="24">
      <c r="C2389" s="67">
        <v>485</v>
      </c>
      <c r="D2389" s="17" t="s">
        <v>45</v>
      </c>
      <c r="E2389" s="49"/>
      <c r="F2389" s="49"/>
      <c r="G2389" s="49"/>
      <c r="H2389" s="49"/>
      <c r="I2389" s="49"/>
      <c r="J2389" s="49"/>
      <c r="K2389" s="45">
        <f t="shared" si="104"/>
        <v>0</v>
      </c>
    </row>
    <row r="2390" spans="3:11">
      <c r="C2390" s="67">
        <v>499</v>
      </c>
      <c r="D2390" s="14" t="s">
        <v>43</v>
      </c>
      <c r="E2390" s="49"/>
      <c r="F2390" s="49"/>
      <c r="G2390" s="49"/>
      <c r="H2390" s="49"/>
      <c r="I2390" s="49"/>
      <c r="J2390" s="49"/>
      <c r="K2390" s="45">
        <f t="shared" si="104"/>
        <v>0</v>
      </c>
    </row>
    <row r="2391" spans="3:11">
      <c r="C2391" s="13">
        <v>511</v>
      </c>
      <c r="D2391" s="14" t="s">
        <v>28</v>
      </c>
      <c r="E2391" s="49"/>
      <c r="F2391" s="49"/>
      <c r="G2391" s="49"/>
      <c r="H2391" s="49"/>
      <c r="I2391" s="49"/>
      <c r="J2391" s="49"/>
      <c r="K2391" s="45">
        <f t="shared" si="104"/>
        <v>0</v>
      </c>
    </row>
    <row r="2392" spans="3:11">
      <c r="C2392" s="13">
        <v>512</v>
      </c>
      <c r="D2392" s="14" t="s">
        <v>29</v>
      </c>
      <c r="E2392" s="49"/>
      <c r="F2392" s="49"/>
      <c r="G2392" s="49">
        <v>6650</v>
      </c>
      <c r="H2392" s="49"/>
      <c r="I2392" s="49"/>
      <c r="J2392" s="49"/>
      <c r="K2392" s="45">
        <f t="shared" si="104"/>
        <v>6650</v>
      </c>
    </row>
    <row r="2393" spans="3:11">
      <c r="C2393" s="67">
        <v>513</v>
      </c>
      <c r="D2393" s="14" t="s">
        <v>30</v>
      </c>
      <c r="E2393" s="49"/>
      <c r="F2393" s="49"/>
      <c r="G2393" s="49"/>
      <c r="H2393" s="49"/>
      <c r="I2393" s="49"/>
      <c r="J2393" s="49"/>
      <c r="K2393" s="45">
        <f t="shared" si="104"/>
        <v>0</v>
      </c>
    </row>
    <row r="2394" spans="3:11">
      <c r="C2394" s="67">
        <v>521</v>
      </c>
      <c r="D2394" s="14" t="s">
        <v>44</v>
      </c>
      <c r="E2394" s="49"/>
      <c r="F2394" s="49"/>
      <c r="G2394" s="49"/>
      <c r="H2394" s="49"/>
      <c r="I2394" s="49"/>
      <c r="J2394" s="49"/>
      <c r="K2394" s="45">
        <f t="shared" si="104"/>
        <v>0</v>
      </c>
    </row>
    <row r="2395" spans="3:11">
      <c r="C2395" s="67">
        <v>522</v>
      </c>
      <c r="D2395" s="14" t="s">
        <v>39</v>
      </c>
      <c r="E2395" s="49"/>
      <c r="F2395" s="49"/>
      <c r="G2395" s="49"/>
      <c r="H2395" s="49"/>
      <c r="I2395" s="49"/>
      <c r="J2395" s="49"/>
      <c r="K2395" s="45">
        <f t="shared" si="104"/>
        <v>0</v>
      </c>
    </row>
    <row r="2396" spans="3:11">
      <c r="C2396" s="68">
        <v>541</v>
      </c>
      <c r="D2396" s="16" t="s">
        <v>40</v>
      </c>
      <c r="E2396" s="53"/>
      <c r="F2396" s="53"/>
      <c r="G2396" s="53"/>
      <c r="H2396" s="53"/>
      <c r="I2396" s="53"/>
      <c r="J2396" s="53"/>
      <c r="K2396" s="45">
        <f t="shared" si="104"/>
        <v>0</v>
      </c>
    </row>
    <row r="2397" spans="3:11">
      <c r="C2397" s="67">
        <v>611</v>
      </c>
      <c r="D2397" s="14" t="s">
        <v>186</v>
      </c>
      <c r="E2397" s="49"/>
      <c r="F2397" s="49"/>
      <c r="G2397" s="49"/>
      <c r="H2397" s="49"/>
      <c r="I2397" s="49"/>
      <c r="J2397" s="53"/>
      <c r="K2397" s="45">
        <f t="shared" si="104"/>
        <v>0</v>
      </c>
    </row>
    <row r="2398" spans="3:11">
      <c r="C2398" s="67">
        <v>612</v>
      </c>
      <c r="D2398" s="14" t="s">
        <v>187</v>
      </c>
      <c r="E2398" s="49"/>
      <c r="F2398" s="49"/>
      <c r="G2398" s="49"/>
      <c r="H2398" s="49"/>
      <c r="I2398" s="49"/>
      <c r="J2398" s="60"/>
      <c r="K2398" s="45">
        <f t="shared" si="104"/>
        <v>0</v>
      </c>
    </row>
    <row r="2399" spans="3:11">
      <c r="C2399" s="67">
        <v>613</v>
      </c>
      <c r="D2399" s="14" t="s">
        <v>188</v>
      </c>
      <c r="E2399" s="49"/>
      <c r="F2399" s="49"/>
      <c r="G2399" s="49"/>
      <c r="H2399" s="49"/>
      <c r="I2399" s="49"/>
      <c r="J2399" s="60"/>
      <c r="K2399" s="45">
        <f t="shared" si="104"/>
        <v>0</v>
      </c>
    </row>
    <row r="2400" spans="3:11" ht="13.5" thickBot="1">
      <c r="C2400" s="68">
        <v>621</v>
      </c>
      <c r="D2400" s="16" t="s">
        <v>189</v>
      </c>
      <c r="E2400" s="53"/>
      <c r="F2400" s="53"/>
      <c r="G2400" s="53"/>
      <c r="H2400" s="53"/>
      <c r="I2400" s="53"/>
      <c r="J2400" s="60"/>
      <c r="K2400" s="45">
        <f t="shared" si="104"/>
        <v>0</v>
      </c>
    </row>
    <row r="2401" spans="1:11" ht="13.5" thickBot="1">
      <c r="C2401" s="137" t="s">
        <v>10</v>
      </c>
      <c r="D2401" s="58">
        <f t="shared" ref="D2401:J2401" si="105">SUM(D2362:D2396)</f>
        <v>0</v>
      </c>
      <c r="E2401" s="58">
        <f t="shared" si="105"/>
        <v>0</v>
      </c>
      <c r="F2401" s="58">
        <f t="shared" si="105"/>
        <v>0</v>
      </c>
      <c r="G2401" s="58">
        <f t="shared" si="105"/>
        <v>91090</v>
      </c>
      <c r="H2401" s="58">
        <f t="shared" si="105"/>
        <v>0</v>
      </c>
      <c r="I2401" s="58">
        <f t="shared" si="105"/>
        <v>0</v>
      </c>
      <c r="J2401" s="58">
        <f t="shared" si="105"/>
        <v>0</v>
      </c>
      <c r="K2401" s="58">
        <f>SUM(E2401:J2401)</f>
        <v>91090</v>
      </c>
    </row>
    <row r="2402" spans="1:11">
      <c r="E2402" s="60"/>
      <c r="F2402" s="60"/>
      <c r="G2402" s="60"/>
      <c r="H2402" s="60"/>
      <c r="I2402" s="60"/>
      <c r="J2402" s="49"/>
      <c r="K2402" s="45"/>
    </row>
    <row r="2403" spans="1:11">
      <c r="E2403" s="60"/>
      <c r="F2403" s="60"/>
      <c r="G2403" s="60"/>
      <c r="H2403" s="60"/>
      <c r="I2403" s="60"/>
      <c r="J2403" s="49"/>
      <c r="K2403" s="45"/>
    </row>
    <row r="2404" spans="1:11" ht="13.5" thickBot="1">
      <c r="E2404" s="60"/>
      <c r="F2404" s="60"/>
      <c r="G2404" s="60"/>
      <c r="H2404" s="60"/>
      <c r="I2404" s="60"/>
      <c r="J2404" s="53"/>
      <c r="K2404" s="45"/>
    </row>
    <row r="2405" spans="1:11" ht="26.25" thickBot="1">
      <c r="A2405" s="35">
        <v>49</v>
      </c>
      <c r="B2405" s="35" t="s">
        <v>136</v>
      </c>
      <c r="C2405" s="41" t="s">
        <v>2</v>
      </c>
      <c r="D2405" s="38" t="s">
        <v>3</v>
      </c>
      <c r="E2405" s="82" t="s">
        <v>4</v>
      </c>
      <c r="F2405" s="75" t="s">
        <v>9</v>
      </c>
      <c r="G2405" s="76" t="s">
        <v>5</v>
      </c>
      <c r="H2405" s="83" t="s">
        <v>6</v>
      </c>
      <c r="I2405" s="83" t="s">
        <v>7</v>
      </c>
      <c r="J2405" s="78" t="s">
        <v>8</v>
      </c>
      <c r="K2405" s="78" t="s">
        <v>10</v>
      </c>
    </row>
    <row r="2406" spans="1:11">
      <c r="C2406" s="12">
        <v>411</v>
      </c>
      <c r="D2406" s="15" t="s">
        <v>11</v>
      </c>
      <c r="E2406" s="45"/>
      <c r="F2406" s="45"/>
      <c r="G2406" s="45">
        <v>188201</v>
      </c>
      <c r="H2406" s="45"/>
      <c r="I2406" s="45">
        <v>167</v>
      </c>
      <c r="J2406" s="45">
        <v>11263</v>
      </c>
      <c r="K2406" s="45">
        <f t="shared" ref="K2406:K2446" si="106">SUM(E2406:J2406)</f>
        <v>199631</v>
      </c>
    </row>
    <row r="2407" spans="1:11">
      <c r="C2407" s="13">
        <v>412</v>
      </c>
      <c r="D2407" s="14" t="s">
        <v>12</v>
      </c>
      <c r="E2407" s="49"/>
      <c r="F2407" s="49"/>
      <c r="G2407" s="49">
        <v>33947</v>
      </c>
      <c r="H2407" s="49"/>
      <c r="I2407" s="49">
        <v>29</v>
      </c>
      <c r="J2407" s="49">
        <v>2915</v>
      </c>
      <c r="K2407" s="45">
        <f t="shared" si="106"/>
        <v>36891</v>
      </c>
    </row>
    <row r="2408" spans="1:11">
      <c r="C2408" s="13">
        <v>413</v>
      </c>
      <c r="D2408" s="14" t="s">
        <v>13</v>
      </c>
      <c r="E2408" s="49"/>
      <c r="F2408" s="49"/>
      <c r="G2408" s="49"/>
      <c r="H2408" s="49"/>
      <c r="I2408" s="49"/>
      <c r="J2408" s="49">
        <v>250</v>
      </c>
      <c r="K2408" s="45">
        <f t="shared" si="106"/>
        <v>250</v>
      </c>
    </row>
    <row r="2409" spans="1:11">
      <c r="C2409" s="13">
        <v>414</v>
      </c>
      <c r="D2409" s="14" t="s">
        <v>14</v>
      </c>
      <c r="E2409" s="49"/>
      <c r="F2409" s="49"/>
      <c r="G2409" s="49">
        <v>1646</v>
      </c>
      <c r="H2409" s="49"/>
      <c r="I2409" s="49"/>
      <c r="J2409" s="49">
        <v>906</v>
      </c>
      <c r="K2409" s="45">
        <f t="shared" si="106"/>
        <v>2552</v>
      </c>
    </row>
    <row r="2410" spans="1:11">
      <c r="C2410" s="13">
        <v>415</v>
      </c>
      <c r="D2410" s="14" t="s">
        <v>15</v>
      </c>
      <c r="E2410" s="49"/>
      <c r="F2410" s="49"/>
      <c r="G2410" s="49"/>
      <c r="H2410" s="49"/>
      <c r="I2410" s="49"/>
      <c r="J2410" s="49">
        <v>2749</v>
      </c>
      <c r="K2410" s="45">
        <f t="shared" si="106"/>
        <v>2749</v>
      </c>
    </row>
    <row r="2411" spans="1:11">
      <c r="C2411" s="13">
        <v>416</v>
      </c>
      <c r="D2411" s="14" t="s">
        <v>16</v>
      </c>
      <c r="E2411" s="49"/>
      <c r="F2411" s="49"/>
      <c r="G2411" s="49">
        <v>2621</v>
      </c>
      <c r="H2411" s="49"/>
      <c r="I2411" s="49"/>
      <c r="J2411" s="49">
        <v>429</v>
      </c>
      <c r="K2411" s="45">
        <f t="shared" si="106"/>
        <v>3050</v>
      </c>
    </row>
    <row r="2412" spans="1:11">
      <c r="C2412" s="67">
        <v>417</v>
      </c>
      <c r="D2412" s="14" t="s">
        <v>31</v>
      </c>
      <c r="E2412" s="49"/>
      <c r="F2412" s="49"/>
      <c r="G2412" s="49">
        <v>1388</v>
      </c>
      <c r="H2412" s="49"/>
      <c r="I2412" s="49"/>
      <c r="J2412" s="49"/>
      <c r="K2412" s="45">
        <f t="shared" si="106"/>
        <v>1388</v>
      </c>
    </row>
    <row r="2413" spans="1:11">
      <c r="C2413" s="13">
        <v>421</v>
      </c>
      <c r="D2413" s="14" t="s">
        <v>17</v>
      </c>
      <c r="E2413" s="49"/>
      <c r="F2413" s="49"/>
      <c r="G2413" s="49">
        <v>41708</v>
      </c>
      <c r="H2413" s="49"/>
      <c r="I2413" s="49"/>
      <c r="J2413" s="49">
        <v>13801</v>
      </c>
      <c r="K2413" s="45">
        <f t="shared" si="106"/>
        <v>55509</v>
      </c>
    </row>
    <row r="2414" spans="1:11">
      <c r="C2414" s="13">
        <v>422</v>
      </c>
      <c r="D2414" s="14" t="s">
        <v>18</v>
      </c>
      <c r="E2414" s="49"/>
      <c r="F2414" s="49"/>
      <c r="G2414" s="49">
        <v>3254</v>
      </c>
      <c r="H2414" s="49"/>
      <c r="I2414" s="49">
        <v>26</v>
      </c>
      <c r="J2414" s="49">
        <v>1505</v>
      </c>
      <c r="K2414" s="45">
        <f t="shared" si="106"/>
        <v>4785</v>
      </c>
    </row>
    <row r="2415" spans="1:11">
      <c r="C2415" s="13">
        <v>423</v>
      </c>
      <c r="D2415" s="14" t="s">
        <v>19</v>
      </c>
      <c r="E2415" s="49"/>
      <c r="F2415" s="49"/>
      <c r="G2415" s="49">
        <v>23282</v>
      </c>
      <c r="H2415" s="49"/>
      <c r="I2415" s="49">
        <v>2369</v>
      </c>
      <c r="J2415" s="49">
        <v>10145</v>
      </c>
      <c r="K2415" s="45">
        <f t="shared" si="106"/>
        <v>35796</v>
      </c>
    </row>
    <row r="2416" spans="1:11">
      <c r="C2416" s="13">
        <v>424</v>
      </c>
      <c r="D2416" s="14" t="s">
        <v>20</v>
      </c>
      <c r="E2416" s="49"/>
      <c r="F2416" s="49"/>
      <c r="G2416" s="49">
        <v>7738</v>
      </c>
      <c r="H2416" s="49"/>
      <c r="I2416" s="49">
        <v>1610</v>
      </c>
      <c r="J2416" s="49">
        <v>1913</v>
      </c>
      <c r="K2416" s="45">
        <f t="shared" si="106"/>
        <v>11261</v>
      </c>
    </row>
    <row r="2417" spans="3:11">
      <c r="C2417" s="13">
        <v>425</v>
      </c>
      <c r="D2417" s="14" t="s">
        <v>21</v>
      </c>
      <c r="E2417" s="49"/>
      <c r="F2417" s="49"/>
      <c r="G2417" s="49">
        <v>19588</v>
      </c>
      <c r="H2417" s="49"/>
      <c r="I2417" s="49">
        <v>11896</v>
      </c>
      <c r="J2417" s="49">
        <v>3506</v>
      </c>
      <c r="K2417" s="45">
        <f t="shared" si="106"/>
        <v>34990</v>
      </c>
    </row>
    <row r="2418" spans="3:11">
      <c r="C2418" s="13">
        <v>426</v>
      </c>
      <c r="D2418" s="14" t="s">
        <v>22</v>
      </c>
      <c r="E2418" s="49"/>
      <c r="F2418" s="49"/>
      <c r="G2418" s="49">
        <v>25107</v>
      </c>
      <c r="H2418" s="49"/>
      <c r="I2418" s="49">
        <v>52</v>
      </c>
      <c r="J2418" s="49">
        <v>13598</v>
      </c>
      <c r="K2418" s="45">
        <f t="shared" si="106"/>
        <v>38757</v>
      </c>
    </row>
    <row r="2419" spans="3:11">
      <c r="C2419" s="13">
        <v>431</v>
      </c>
      <c r="D2419" s="14" t="s">
        <v>32</v>
      </c>
      <c r="E2419" s="49"/>
      <c r="F2419" s="49"/>
      <c r="G2419" s="49"/>
      <c r="H2419" s="49"/>
      <c r="I2419" s="49"/>
      <c r="J2419" s="49">
        <v>909</v>
      </c>
      <c r="K2419" s="45">
        <f t="shared" si="106"/>
        <v>909</v>
      </c>
    </row>
    <row r="2420" spans="3:11">
      <c r="C2420" s="67">
        <v>434</v>
      </c>
      <c r="D2420" s="14" t="s">
        <v>33</v>
      </c>
      <c r="E2420" s="49"/>
      <c r="F2420" s="49"/>
      <c r="G2420" s="49"/>
      <c r="H2420" s="49"/>
      <c r="I2420" s="49"/>
      <c r="J2420" s="49"/>
      <c r="K2420" s="45">
        <f t="shared" si="106"/>
        <v>0</v>
      </c>
    </row>
    <row r="2421" spans="3:11">
      <c r="C2421" s="13">
        <v>441</v>
      </c>
      <c r="D2421" s="14" t="s">
        <v>23</v>
      </c>
      <c r="E2421" s="49"/>
      <c r="F2421" s="49"/>
      <c r="G2421" s="49">
        <v>6893</v>
      </c>
      <c r="H2421" s="49"/>
      <c r="I2421" s="49"/>
      <c r="J2421" s="49">
        <v>33</v>
      </c>
      <c r="K2421" s="45">
        <f t="shared" si="106"/>
        <v>6926</v>
      </c>
    </row>
    <row r="2422" spans="3:11">
      <c r="C2422" s="67">
        <v>442</v>
      </c>
      <c r="D2422" s="14" t="s">
        <v>41</v>
      </c>
      <c r="E2422" s="49"/>
      <c r="F2422" s="49"/>
      <c r="G2422" s="49"/>
      <c r="H2422" s="49"/>
      <c r="I2422" s="49"/>
      <c r="J2422" s="49"/>
      <c r="K2422" s="45">
        <f t="shared" si="106"/>
        <v>0</v>
      </c>
    </row>
    <row r="2423" spans="3:11">
      <c r="C2423" s="13">
        <v>444</v>
      </c>
      <c r="D2423" s="14" t="s">
        <v>24</v>
      </c>
      <c r="E2423" s="49"/>
      <c r="F2423" s="49"/>
      <c r="G2423" s="49"/>
      <c r="H2423" s="49"/>
      <c r="I2423" s="49"/>
      <c r="J2423" s="49">
        <v>6</v>
      </c>
      <c r="K2423" s="45">
        <f t="shared" si="106"/>
        <v>6</v>
      </c>
    </row>
    <row r="2424" spans="3:11" ht="24">
      <c r="C2424" s="67">
        <v>451</v>
      </c>
      <c r="D2424" s="14" t="s">
        <v>34</v>
      </c>
      <c r="E2424" s="49"/>
      <c r="F2424" s="49"/>
      <c r="G2424" s="49">
        <v>15113</v>
      </c>
      <c r="H2424" s="49"/>
      <c r="I2424" s="49"/>
      <c r="J2424" s="49"/>
      <c r="K2424" s="45">
        <f t="shared" si="106"/>
        <v>15113</v>
      </c>
    </row>
    <row r="2425" spans="3:11">
      <c r="C2425" s="67">
        <v>462</v>
      </c>
      <c r="D2425" s="14" t="s">
        <v>42</v>
      </c>
      <c r="E2425" s="49"/>
      <c r="F2425" s="49"/>
      <c r="G2425" s="49"/>
      <c r="H2425" s="49"/>
      <c r="I2425" s="49"/>
      <c r="J2425" s="49">
        <v>3</v>
      </c>
      <c r="K2425" s="45">
        <f t="shared" si="106"/>
        <v>3</v>
      </c>
    </row>
    <row r="2426" spans="3:11">
      <c r="C2426" s="13">
        <v>463</v>
      </c>
      <c r="D2426" s="14" t="s">
        <v>35</v>
      </c>
      <c r="E2426" s="49"/>
      <c r="F2426" s="49"/>
      <c r="G2426" s="49">
        <v>61659</v>
      </c>
      <c r="H2426" s="49"/>
      <c r="I2426" s="49"/>
      <c r="J2426" s="49">
        <v>311</v>
      </c>
      <c r="K2426" s="45">
        <f t="shared" si="106"/>
        <v>61970</v>
      </c>
    </row>
    <row r="2427" spans="3:11" ht="24">
      <c r="C2427" s="67">
        <v>464</v>
      </c>
      <c r="D2427" s="14" t="s">
        <v>36</v>
      </c>
      <c r="E2427" s="49"/>
      <c r="F2427" s="49"/>
      <c r="G2427" s="49"/>
      <c r="H2427" s="49"/>
      <c r="I2427" s="49"/>
      <c r="J2427" s="49"/>
      <c r="K2427" s="45">
        <f t="shared" si="106"/>
        <v>0</v>
      </c>
    </row>
    <row r="2428" spans="3:11">
      <c r="C2428" s="67">
        <v>471</v>
      </c>
      <c r="D2428" s="14" t="s">
        <v>191</v>
      </c>
      <c r="E2428" s="49"/>
      <c r="F2428" s="49"/>
      <c r="G2428" s="49"/>
      <c r="H2428" s="49"/>
      <c r="I2428" s="49"/>
      <c r="J2428" s="49"/>
      <c r="K2428" s="45">
        <f t="shared" si="106"/>
        <v>0</v>
      </c>
    </row>
    <row r="2429" spans="3:11">
      <c r="C2429" s="13">
        <v>472</v>
      </c>
      <c r="D2429" s="14" t="s">
        <v>37</v>
      </c>
      <c r="E2429" s="49"/>
      <c r="F2429" s="49"/>
      <c r="G2429" s="49">
        <v>7402</v>
      </c>
      <c r="H2429" s="49"/>
      <c r="I2429" s="49"/>
      <c r="J2429" s="49">
        <v>17</v>
      </c>
      <c r="K2429" s="45">
        <f t="shared" si="106"/>
        <v>7419</v>
      </c>
    </row>
    <row r="2430" spans="3:11">
      <c r="C2430" s="13">
        <v>481</v>
      </c>
      <c r="D2430" s="14" t="s">
        <v>25</v>
      </c>
      <c r="E2430" s="49"/>
      <c r="F2430" s="49"/>
      <c r="G2430" s="49">
        <v>57564</v>
      </c>
      <c r="H2430" s="49"/>
      <c r="I2430" s="49"/>
      <c r="J2430" s="49">
        <v>435</v>
      </c>
      <c r="K2430" s="45">
        <f t="shared" si="106"/>
        <v>57999</v>
      </c>
    </row>
    <row r="2431" spans="3:11" ht="24">
      <c r="C2431" s="13">
        <v>482</v>
      </c>
      <c r="D2431" s="14" t="s">
        <v>26</v>
      </c>
      <c r="E2431" s="49"/>
      <c r="F2431" s="49"/>
      <c r="G2431" s="49">
        <v>1091</v>
      </c>
      <c r="H2431" s="49"/>
      <c r="I2431" s="49"/>
      <c r="J2431" s="49">
        <v>1891</v>
      </c>
      <c r="K2431" s="45">
        <f t="shared" si="106"/>
        <v>2982</v>
      </c>
    </row>
    <row r="2432" spans="3:11" ht="24">
      <c r="C2432" s="13">
        <v>483</v>
      </c>
      <c r="D2432" s="14" t="s">
        <v>27</v>
      </c>
      <c r="E2432" s="49"/>
      <c r="F2432" s="49"/>
      <c r="G2432" s="49">
        <v>46993</v>
      </c>
      <c r="H2432" s="49"/>
      <c r="I2432" s="49"/>
      <c r="J2432" s="49">
        <v>165</v>
      </c>
      <c r="K2432" s="45">
        <f t="shared" si="106"/>
        <v>47158</v>
      </c>
    </row>
    <row r="2433" spans="3:11" ht="24">
      <c r="C2433" s="67">
        <v>484</v>
      </c>
      <c r="D2433" s="17" t="s">
        <v>38</v>
      </c>
      <c r="E2433" s="49"/>
      <c r="F2433" s="49"/>
      <c r="G2433" s="49"/>
      <c r="H2433" s="49"/>
      <c r="I2433" s="49"/>
      <c r="J2433" s="49"/>
      <c r="K2433" s="45">
        <f t="shared" si="106"/>
        <v>0</v>
      </c>
    </row>
    <row r="2434" spans="3:11" ht="24">
      <c r="C2434" s="67">
        <v>485</v>
      </c>
      <c r="D2434" s="17" t="s">
        <v>45</v>
      </c>
      <c r="E2434" s="49"/>
      <c r="F2434" s="49"/>
      <c r="G2434" s="49"/>
      <c r="H2434" s="49"/>
      <c r="I2434" s="49"/>
      <c r="J2434" s="49"/>
      <c r="K2434" s="45">
        <f t="shared" si="106"/>
        <v>0</v>
      </c>
    </row>
    <row r="2435" spans="3:11">
      <c r="C2435" s="67">
        <v>499</v>
      </c>
      <c r="D2435" s="14" t="s">
        <v>43</v>
      </c>
      <c r="E2435" s="49"/>
      <c r="F2435" s="49"/>
      <c r="G2435" s="49"/>
      <c r="H2435" s="49"/>
      <c r="I2435" s="49"/>
      <c r="J2435" s="49"/>
      <c r="K2435" s="45">
        <f t="shared" si="106"/>
        <v>0</v>
      </c>
    </row>
    <row r="2436" spans="3:11">
      <c r="C2436" s="13">
        <v>511</v>
      </c>
      <c r="D2436" s="14" t="s">
        <v>28</v>
      </c>
      <c r="E2436" s="49"/>
      <c r="F2436" s="49"/>
      <c r="G2436" s="49">
        <v>166696</v>
      </c>
      <c r="H2436" s="49"/>
      <c r="I2436" s="49">
        <v>78256</v>
      </c>
      <c r="J2436" s="49">
        <v>541</v>
      </c>
      <c r="K2436" s="45">
        <f t="shared" si="106"/>
        <v>245493</v>
      </c>
    </row>
    <row r="2437" spans="3:11">
      <c r="C2437" s="13">
        <v>512</v>
      </c>
      <c r="D2437" s="14" t="s">
        <v>29</v>
      </c>
      <c r="E2437" s="49"/>
      <c r="F2437" s="49"/>
      <c r="G2437" s="49">
        <v>24687</v>
      </c>
      <c r="H2437" s="49"/>
      <c r="I2437" s="49">
        <v>6599</v>
      </c>
      <c r="J2437" s="49">
        <v>6292</v>
      </c>
      <c r="K2437" s="45">
        <f t="shared" si="106"/>
        <v>37578</v>
      </c>
    </row>
    <row r="2438" spans="3:11">
      <c r="C2438" s="67">
        <v>513</v>
      </c>
      <c r="D2438" s="14" t="s">
        <v>30</v>
      </c>
      <c r="E2438" s="49"/>
      <c r="F2438" s="49"/>
      <c r="G2438" s="49"/>
      <c r="H2438" s="49"/>
      <c r="I2438" s="49"/>
      <c r="J2438" s="49">
        <v>461</v>
      </c>
      <c r="K2438" s="45">
        <f t="shared" si="106"/>
        <v>461</v>
      </c>
    </row>
    <row r="2439" spans="3:11">
      <c r="C2439" s="67">
        <v>521</v>
      </c>
      <c r="D2439" s="14" t="s">
        <v>44</v>
      </c>
      <c r="E2439" s="49"/>
      <c r="F2439" s="49"/>
      <c r="G2439" s="49"/>
      <c r="H2439" s="49"/>
      <c r="I2439" s="49"/>
      <c r="J2439" s="49"/>
      <c r="K2439" s="45">
        <f t="shared" si="106"/>
        <v>0</v>
      </c>
    </row>
    <row r="2440" spans="3:11">
      <c r="C2440" s="67">
        <v>522</v>
      </c>
      <c r="D2440" s="14" t="s">
        <v>39</v>
      </c>
      <c r="E2440" s="49"/>
      <c r="F2440" s="49"/>
      <c r="G2440" s="49"/>
      <c r="H2440" s="49"/>
      <c r="I2440" s="49"/>
      <c r="J2440" s="49"/>
      <c r="K2440" s="45">
        <f t="shared" si="106"/>
        <v>0</v>
      </c>
    </row>
    <row r="2441" spans="3:11">
      <c r="C2441" s="68">
        <v>523</v>
      </c>
      <c r="D2441" s="16" t="s">
        <v>192</v>
      </c>
      <c r="E2441" s="53"/>
      <c r="F2441" s="53"/>
      <c r="G2441" s="53"/>
      <c r="H2441" s="53"/>
      <c r="I2441" s="53"/>
      <c r="J2441" s="53">
        <v>1118</v>
      </c>
      <c r="K2441" s="45">
        <f t="shared" si="106"/>
        <v>1118</v>
      </c>
    </row>
    <row r="2442" spans="3:11">
      <c r="C2442" s="68">
        <v>541</v>
      </c>
      <c r="D2442" s="16" t="s">
        <v>40</v>
      </c>
      <c r="E2442" s="53"/>
      <c r="F2442" s="53"/>
      <c r="G2442" s="53"/>
      <c r="H2442" s="53"/>
      <c r="I2442" s="53"/>
      <c r="J2442" s="53"/>
      <c r="K2442" s="45">
        <f t="shared" si="106"/>
        <v>0</v>
      </c>
    </row>
    <row r="2443" spans="3:11">
      <c r="C2443" s="67">
        <v>611</v>
      </c>
      <c r="D2443" s="14" t="s">
        <v>186</v>
      </c>
      <c r="E2443" s="49"/>
      <c r="F2443" s="49"/>
      <c r="G2443" s="49">
        <v>21257</v>
      </c>
      <c r="H2443" s="49"/>
      <c r="I2443" s="49"/>
      <c r="J2443" s="49">
        <v>600</v>
      </c>
      <c r="K2443" s="45">
        <f t="shared" si="106"/>
        <v>21857</v>
      </c>
    </row>
    <row r="2444" spans="3:11">
      <c r="C2444" s="67">
        <v>612</v>
      </c>
      <c r="D2444" s="14" t="s">
        <v>187</v>
      </c>
      <c r="E2444" s="49"/>
      <c r="F2444" s="49"/>
      <c r="G2444" s="49"/>
      <c r="H2444" s="49"/>
      <c r="I2444" s="49"/>
      <c r="J2444" s="49"/>
      <c r="K2444" s="45">
        <f t="shared" si="106"/>
        <v>0</v>
      </c>
    </row>
    <row r="2445" spans="3:11">
      <c r="C2445" s="67">
        <v>613</v>
      </c>
      <c r="D2445" s="14" t="s">
        <v>188</v>
      </c>
      <c r="E2445" s="49"/>
      <c r="F2445" s="49"/>
      <c r="G2445" s="49"/>
      <c r="H2445" s="49"/>
      <c r="I2445" s="49"/>
      <c r="J2445" s="49"/>
      <c r="K2445" s="45">
        <f t="shared" si="106"/>
        <v>0</v>
      </c>
    </row>
    <row r="2446" spans="3:11" ht="13.5" thickBot="1">
      <c r="C2446" s="68">
        <v>621</v>
      </c>
      <c r="D2446" s="16" t="s">
        <v>189</v>
      </c>
      <c r="E2446" s="53"/>
      <c r="F2446" s="53"/>
      <c r="G2446" s="53"/>
      <c r="H2446" s="53"/>
      <c r="I2446" s="53"/>
      <c r="J2446" s="53"/>
      <c r="K2446" s="45">
        <f t="shared" si="106"/>
        <v>0</v>
      </c>
    </row>
    <row r="2447" spans="3:11" ht="13.5" thickBot="1">
      <c r="C2447" s="95" t="s">
        <v>10</v>
      </c>
      <c r="D2447" s="58">
        <f>SUM(D2406:D2442)</f>
        <v>0</v>
      </c>
      <c r="E2447" s="58">
        <f t="shared" ref="E2447:J2447" si="107">SUM(E2406:E2446)</f>
        <v>0</v>
      </c>
      <c r="F2447" s="58">
        <f t="shared" si="107"/>
        <v>0</v>
      </c>
      <c r="G2447" s="58">
        <f t="shared" si="107"/>
        <v>757835</v>
      </c>
      <c r="H2447" s="58">
        <f t="shared" si="107"/>
        <v>0</v>
      </c>
      <c r="I2447" s="58">
        <f t="shared" si="107"/>
        <v>101004</v>
      </c>
      <c r="J2447" s="58">
        <f t="shared" si="107"/>
        <v>75762</v>
      </c>
      <c r="K2447" s="58">
        <f>SUM(E2447:J2447)</f>
        <v>934601</v>
      </c>
    </row>
    <row r="2448" spans="3:11">
      <c r="E2448" s="60"/>
      <c r="F2448" s="60"/>
      <c r="G2448" s="60"/>
      <c r="H2448" s="60"/>
      <c r="I2448" s="60"/>
      <c r="J2448" s="49"/>
      <c r="K2448" s="45"/>
    </row>
    <row r="2449" spans="1:11">
      <c r="E2449" s="60"/>
      <c r="F2449" s="60"/>
      <c r="G2449" s="60"/>
      <c r="H2449" s="60"/>
      <c r="I2449" s="60"/>
      <c r="J2449" s="49"/>
      <c r="K2449" s="45"/>
    </row>
    <row r="2450" spans="1:11" ht="13.5" thickBot="1">
      <c r="E2450" s="60"/>
      <c r="F2450" s="60"/>
      <c r="G2450" s="60"/>
      <c r="H2450" s="60"/>
      <c r="I2450" s="60"/>
      <c r="J2450" s="53"/>
      <c r="K2450" s="45"/>
    </row>
    <row r="2451" spans="1:11" ht="26.25" thickBot="1">
      <c r="A2451" s="35">
        <v>50</v>
      </c>
      <c r="B2451" s="35" t="s">
        <v>137</v>
      </c>
      <c r="C2451" s="41" t="s">
        <v>2</v>
      </c>
      <c r="D2451" s="38" t="s">
        <v>3</v>
      </c>
      <c r="E2451" s="82" t="s">
        <v>4</v>
      </c>
      <c r="F2451" s="75" t="s">
        <v>9</v>
      </c>
      <c r="G2451" s="76" t="s">
        <v>5</v>
      </c>
      <c r="H2451" s="83" t="s">
        <v>6</v>
      </c>
      <c r="I2451" s="83" t="s">
        <v>7</v>
      </c>
      <c r="J2451" s="78" t="s">
        <v>8</v>
      </c>
      <c r="K2451" s="78" t="s">
        <v>10</v>
      </c>
    </row>
    <row r="2452" spans="1:11">
      <c r="C2452" s="12">
        <v>411</v>
      </c>
      <c r="D2452" s="15" t="s">
        <v>11</v>
      </c>
      <c r="E2452" s="45">
        <v>2282</v>
      </c>
      <c r="F2452" s="45">
        <v>318</v>
      </c>
      <c r="G2452" s="45">
        <v>533396</v>
      </c>
      <c r="H2452" s="45"/>
      <c r="I2452" s="45"/>
      <c r="J2452" s="45">
        <v>22888</v>
      </c>
      <c r="K2452" s="45">
        <f t="shared" ref="K2452:K2492" si="108">SUM(E2452:J2452)</f>
        <v>558884</v>
      </c>
    </row>
    <row r="2453" spans="1:11">
      <c r="C2453" s="13">
        <v>412</v>
      </c>
      <c r="D2453" s="14" t="s">
        <v>12</v>
      </c>
      <c r="E2453" s="49">
        <v>151</v>
      </c>
      <c r="F2453" s="49">
        <v>80</v>
      </c>
      <c r="G2453" s="49">
        <v>40963</v>
      </c>
      <c r="H2453" s="49"/>
      <c r="I2453" s="49"/>
      <c r="J2453" s="49">
        <v>4091</v>
      </c>
      <c r="K2453" s="45">
        <f t="shared" si="108"/>
        <v>45285</v>
      </c>
    </row>
    <row r="2454" spans="1:11">
      <c r="C2454" s="13">
        <v>413</v>
      </c>
      <c r="D2454" s="14" t="s">
        <v>13</v>
      </c>
      <c r="E2454" s="49"/>
      <c r="F2454" s="49"/>
      <c r="G2454" s="49">
        <v>837</v>
      </c>
      <c r="H2454" s="49"/>
      <c r="I2454" s="49"/>
      <c r="J2454" s="49">
        <v>619</v>
      </c>
      <c r="K2454" s="45">
        <f t="shared" si="108"/>
        <v>1456</v>
      </c>
    </row>
    <row r="2455" spans="1:11">
      <c r="C2455" s="13">
        <v>414</v>
      </c>
      <c r="D2455" s="14" t="s">
        <v>14</v>
      </c>
      <c r="E2455" s="49">
        <v>6192</v>
      </c>
      <c r="F2455" s="49"/>
      <c r="G2455" s="49">
        <v>5898</v>
      </c>
      <c r="H2455" s="49">
        <v>3049</v>
      </c>
      <c r="I2455" s="49"/>
      <c r="J2455" s="49">
        <v>3272</v>
      </c>
      <c r="K2455" s="45">
        <f t="shared" si="108"/>
        <v>18411</v>
      </c>
    </row>
    <row r="2456" spans="1:11">
      <c r="C2456" s="13">
        <v>415</v>
      </c>
      <c r="D2456" s="14" t="s">
        <v>15</v>
      </c>
      <c r="E2456" s="49"/>
      <c r="F2456" s="49"/>
      <c r="G2456" s="49">
        <v>15746</v>
      </c>
      <c r="H2456" s="49"/>
      <c r="I2456" s="49"/>
      <c r="J2456" s="49">
        <v>4665</v>
      </c>
      <c r="K2456" s="45">
        <f t="shared" si="108"/>
        <v>20411</v>
      </c>
    </row>
    <row r="2457" spans="1:11">
      <c r="C2457" s="13">
        <v>416</v>
      </c>
      <c r="D2457" s="14" t="s">
        <v>16</v>
      </c>
      <c r="E2457" s="49"/>
      <c r="F2457" s="49"/>
      <c r="G2457" s="49">
        <v>403</v>
      </c>
      <c r="H2457" s="49"/>
      <c r="I2457" s="49"/>
      <c r="J2457" s="49">
        <v>2416</v>
      </c>
      <c r="K2457" s="45">
        <f t="shared" si="108"/>
        <v>2819</v>
      </c>
    </row>
    <row r="2458" spans="1:11">
      <c r="C2458" s="67">
        <v>417</v>
      </c>
      <c r="D2458" s="14" t="s">
        <v>31</v>
      </c>
      <c r="E2458" s="49"/>
      <c r="F2458" s="49"/>
      <c r="G2458" s="49">
        <v>11338</v>
      </c>
      <c r="H2458" s="49"/>
      <c r="I2458" s="49"/>
      <c r="J2458" s="49"/>
      <c r="K2458" s="45">
        <f t="shared" si="108"/>
        <v>11338</v>
      </c>
    </row>
    <row r="2459" spans="1:11">
      <c r="C2459" s="13">
        <v>421</v>
      </c>
      <c r="D2459" s="14" t="s">
        <v>17</v>
      </c>
      <c r="E2459" s="49">
        <v>3245</v>
      </c>
      <c r="F2459" s="49">
        <v>5420</v>
      </c>
      <c r="G2459" s="49">
        <v>90119</v>
      </c>
      <c r="H2459" s="49"/>
      <c r="I2459" s="49">
        <v>338</v>
      </c>
      <c r="J2459" s="49">
        <v>32257</v>
      </c>
      <c r="K2459" s="45">
        <f t="shared" si="108"/>
        <v>131379</v>
      </c>
    </row>
    <row r="2460" spans="1:11">
      <c r="C2460" s="13">
        <v>422</v>
      </c>
      <c r="D2460" s="14" t="s">
        <v>18</v>
      </c>
      <c r="E2460" s="49">
        <v>24</v>
      </c>
      <c r="F2460" s="49">
        <v>231</v>
      </c>
      <c r="G2460" s="49">
        <v>3684</v>
      </c>
      <c r="H2460" s="49"/>
      <c r="I2460" s="49">
        <v>191</v>
      </c>
      <c r="J2460" s="49">
        <v>2544</v>
      </c>
      <c r="K2460" s="45">
        <f t="shared" si="108"/>
        <v>6674</v>
      </c>
    </row>
    <row r="2461" spans="1:11">
      <c r="C2461" s="13">
        <v>423</v>
      </c>
      <c r="D2461" s="14" t="s">
        <v>19</v>
      </c>
      <c r="E2461" s="49">
        <v>868</v>
      </c>
      <c r="F2461" s="49">
        <v>2009</v>
      </c>
      <c r="G2461" s="49">
        <v>32503</v>
      </c>
      <c r="H2461" s="49">
        <v>170</v>
      </c>
      <c r="I2461" s="49">
        <v>4745</v>
      </c>
      <c r="J2461" s="49">
        <v>23957</v>
      </c>
      <c r="K2461" s="45">
        <f t="shared" si="108"/>
        <v>64252</v>
      </c>
    </row>
    <row r="2462" spans="1:11">
      <c r="C2462" s="13">
        <v>424</v>
      </c>
      <c r="D2462" s="14" t="s">
        <v>20</v>
      </c>
      <c r="E2462" s="49">
        <v>37263</v>
      </c>
      <c r="F2462" s="49">
        <v>853</v>
      </c>
      <c r="G2462" s="49">
        <v>83387</v>
      </c>
      <c r="H2462" s="49"/>
      <c r="I2462" s="49">
        <v>740</v>
      </c>
      <c r="J2462" s="49">
        <v>10621</v>
      </c>
      <c r="K2462" s="45">
        <f t="shared" si="108"/>
        <v>132864</v>
      </c>
    </row>
    <row r="2463" spans="1:11">
      <c r="C2463" s="13">
        <v>425</v>
      </c>
      <c r="D2463" s="14" t="s">
        <v>21</v>
      </c>
      <c r="E2463" s="49">
        <v>343</v>
      </c>
      <c r="F2463" s="49">
        <v>7494</v>
      </c>
      <c r="G2463" s="49">
        <v>54806</v>
      </c>
      <c r="H2463" s="49"/>
      <c r="I2463" s="49">
        <v>6399</v>
      </c>
      <c r="J2463" s="49">
        <v>28450</v>
      </c>
      <c r="K2463" s="45">
        <f t="shared" si="108"/>
        <v>97492</v>
      </c>
    </row>
    <row r="2464" spans="1:11">
      <c r="C2464" s="13">
        <v>426</v>
      </c>
      <c r="D2464" s="14" t="s">
        <v>22</v>
      </c>
      <c r="E2464" s="49">
        <v>4448</v>
      </c>
      <c r="F2464" s="49">
        <v>2141</v>
      </c>
      <c r="G2464" s="49">
        <v>21904</v>
      </c>
      <c r="H2464" s="49"/>
      <c r="I2464" s="49">
        <v>1118</v>
      </c>
      <c r="J2464" s="49">
        <v>33527</v>
      </c>
      <c r="K2464" s="45">
        <f t="shared" si="108"/>
        <v>63138</v>
      </c>
    </row>
    <row r="2465" spans="3:11">
      <c r="C2465" s="13">
        <v>431</v>
      </c>
      <c r="D2465" s="14" t="s">
        <v>32</v>
      </c>
      <c r="E2465" s="49"/>
      <c r="F2465" s="49"/>
      <c r="G2465" s="49"/>
      <c r="H2465" s="49"/>
      <c r="I2465" s="49"/>
      <c r="J2465" s="49">
        <v>2276</v>
      </c>
      <c r="K2465" s="45">
        <f t="shared" si="108"/>
        <v>2276</v>
      </c>
    </row>
    <row r="2466" spans="3:11">
      <c r="C2466" s="67">
        <v>434</v>
      </c>
      <c r="D2466" s="14" t="s">
        <v>33</v>
      </c>
      <c r="E2466" s="49"/>
      <c r="F2466" s="49"/>
      <c r="G2466" s="49"/>
      <c r="H2466" s="49"/>
      <c r="I2466" s="49"/>
      <c r="J2466" s="49"/>
      <c r="K2466" s="45">
        <f t="shared" si="108"/>
        <v>0</v>
      </c>
    </row>
    <row r="2467" spans="3:11">
      <c r="C2467" s="13">
        <v>441</v>
      </c>
      <c r="D2467" s="14" t="s">
        <v>23</v>
      </c>
      <c r="E2467" s="49"/>
      <c r="F2467" s="49"/>
      <c r="G2467" s="49">
        <v>5094</v>
      </c>
      <c r="H2467" s="49"/>
      <c r="I2467" s="49"/>
      <c r="J2467" s="49">
        <v>264</v>
      </c>
      <c r="K2467" s="45">
        <f t="shared" si="108"/>
        <v>5358</v>
      </c>
    </row>
    <row r="2468" spans="3:11">
      <c r="C2468" s="67">
        <v>442</v>
      </c>
      <c r="D2468" s="14" t="s">
        <v>41</v>
      </c>
      <c r="E2468" s="49"/>
      <c r="F2468" s="49"/>
      <c r="G2468" s="49"/>
      <c r="H2468" s="49"/>
      <c r="I2468" s="49"/>
      <c r="J2468" s="49"/>
      <c r="K2468" s="45">
        <f t="shared" si="108"/>
        <v>0</v>
      </c>
    </row>
    <row r="2469" spans="3:11">
      <c r="C2469" s="13">
        <v>444</v>
      </c>
      <c r="D2469" s="14" t="s">
        <v>24</v>
      </c>
      <c r="E2469" s="49"/>
      <c r="F2469" s="49"/>
      <c r="G2469" s="49"/>
      <c r="H2469" s="49"/>
      <c r="I2469" s="49"/>
      <c r="J2469" s="49">
        <v>56</v>
      </c>
      <c r="K2469" s="45">
        <f t="shared" si="108"/>
        <v>56</v>
      </c>
    </row>
    <row r="2470" spans="3:11" ht="24">
      <c r="C2470" s="67">
        <v>451</v>
      </c>
      <c r="D2470" s="14" t="s">
        <v>34</v>
      </c>
      <c r="E2470" s="49">
        <v>150673</v>
      </c>
      <c r="F2470" s="49"/>
      <c r="G2470" s="49">
        <v>376051</v>
      </c>
      <c r="H2470" s="49"/>
      <c r="I2470" s="49"/>
      <c r="J2470" s="49">
        <v>21</v>
      </c>
      <c r="K2470" s="45">
        <f t="shared" si="108"/>
        <v>526745</v>
      </c>
    </row>
    <row r="2471" spans="3:11">
      <c r="C2471" s="67">
        <v>462</v>
      </c>
      <c r="D2471" s="14" t="s">
        <v>42</v>
      </c>
      <c r="E2471" s="49"/>
      <c r="F2471" s="49"/>
      <c r="G2471" s="49"/>
      <c r="H2471" s="49"/>
      <c r="I2471" s="49"/>
      <c r="J2471" s="49"/>
      <c r="K2471" s="45">
        <f t="shared" si="108"/>
        <v>0</v>
      </c>
    </row>
    <row r="2472" spans="3:11">
      <c r="C2472" s="13">
        <v>463</v>
      </c>
      <c r="D2472" s="14" t="s">
        <v>35</v>
      </c>
      <c r="E2472" s="49"/>
      <c r="F2472" s="49">
        <v>16662</v>
      </c>
      <c r="G2472" s="49">
        <v>430776</v>
      </c>
      <c r="H2472" s="49"/>
      <c r="I2472" s="49"/>
      <c r="J2472" s="49">
        <v>12438</v>
      </c>
      <c r="K2472" s="45">
        <f t="shared" si="108"/>
        <v>459876</v>
      </c>
    </row>
    <row r="2473" spans="3:11" ht="24">
      <c r="C2473" s="67">
        <v>464</v>
      </c>
      <c r="D2473" s="14" t="s">
        <v>36</v>
      </c>
      <c r="E2473" s="49"/>
      <c r="F2473" s="49"/>
      <c r="G2473" s="49"/>
      <c r="H2473" s="49"/>
      <c r="I2473" s="49"/>
      <c r="J2473" s="49"/>
      <c r="K2473" s="45">
        <f t="shared" si="108"/>
        <v>0</v>
      </c>
    </row>
    <row r="2474" spans="3:11">
      <c r="C2474" s="13">
        <v>472</v>
      </c>
      <c r="D2474" s="14" t="s">
        <v>37</v>
      </c>
      <c r="E2474" s="49"/>
      <c r="F2474" s="49"/>
      <c r="G2474" s="49">
        <v>37473</v>
      </c>
      <c r="H2474" s="49"/>
      <c r="I2474" s="49"/>
      <c r="J2474" s="49">
        <v>236</v>
      </c>
      <c r="K2474" s="45">
        <f t="shared" si="108"/>
        <v>37709</v>
      </c>
    </row>
    <row r="2475" spans="3:11">
      <c r="C2475" s="13">
        <v>481</v>
      </c>
      <c r="D2475" s="14" t="s">
        <v>25</v>
      </c>
      <c r="E2475" s="49"/>
      <c r="F2475" s="49"/>
      <c r="G2475" s="49">
        <v>35920</v>
      </c>
      <c r="H2475" s="49"/>
      <c r="I2475" s="49"/>
      <c r="J2475" s="49">
        <v>18187</v>
      </c>
      <c r="K2475" s="45">
        <f t="shared" si="108"/>
        <v>54107</v>
      </c>
    </row>
    <row r="2476" spans="3:11" ht="24">
      <c r="C2476" s="13">
        <v>482</v>
      </c>
      <c r="D2476" s="14" t="s">
        <v>26</v>
      </c>
      <c r="E2476" s="49">
        <v>10</v>
      </c>
      <c r="F2476" s="49">
        <v>10</v>
      </c>
      <c r="G2476" s="49">
        <v>5508</v>
      </c>
      <c r="H2476" s="49">
        <v>19</v>
      </c>
      <c r="I2476" s="49"/>
      <c r="J2476" s="49">
        <v>11942</v>
      </c>
      <c r="K2476" s="45">
        <f t="shared" si="108"/>
        <v>17489</v>
      </c>
    </row>
    <row r="2477" spans="3:11" ht="24">
      <c r="C2477" s="13">
        <v>483</v>
      </c>
      <c r="D2477" s="14" t="s">
        <v>27</v>
      </c>
      <c r="E2477" s="49"/>
      <c r="F2477" s="49"/>
      <c r="G2477" s="49">
        <v>5392</v>
      </c>
      <c r="H2477" s="49"/>
      <c r="I2477" s="49"/>
      <c r="J2477" s="49">
        <v>550</v>
      </c>
      <c r="K2477" s="45">
        <f t="shared" si="108"/>
        <v>5942</v>
      </c>
    </row>
    <row r="2478" spans="3:11" ht="24">
      <c r="C2478" s="67">
        <v>484</v>
      </c>
      <c r="D2478" s="17" t="s">
        <v>38</v>
      </c>
      <c r="E2478" s="49"/>
      <c r="F2478" s="49"/>
      <c r="G2478" s="49"/>
      <c r="H2478" s="49"/>
      <c r="I2478" s="49"/>
      <c r="J2478" s="49"/>
      <c r="K2478" s="45">
        <f t="shared" si="108"/>
        <v>0</v>
      </c>
    </row>
    <row r="2479" spans="3:11" ht="24">
      <c r="C2479" s="67">
        <v>485</v>
      </c>
      <c r="D2479" s="17" t="s">
        <v>45</v>
      </c>
      <c r="E2479" s="49"/>
      <c r="F2479" s="49"/>
      <c r="G2479" s="49"/>
      <c r="H2479" s="49"/>
      <c r="I2479" s="49"/>
      <c r="J2479" s="49"/>
      <c r="K2479" s="45">
        <f t="shared" si="108"/>
        <v>0</v>
      </c>
    </row>
    <row r="2480" spans="3:11">
      <c r="C2480" s="67">
        <v>499</v>
      </c>
      <c r="D2480" s="14" t="s">
        <v>43</v>
      </c>
      <c r="E2480" s="49"/>
      <c r="F2480" s="49"/>
      <c r="G2480" s="49"/>
      <c r="H2480" s="49"/>
      <c r="I2480" s="49"/>
      <c r="J2480" s="49"/>
      <c r="K2480" s="45">
        <f t="shared" si="108"/>
        <v>0</v>
      </c>
    </row>
    <row r="2481" spans="3:11">
      <c r="C2481" s="13">
        <v>511</v>
      </c>
      <c r="D2481" s="14" t="s">
        <v>28</v>
      </c>
      <c r="E2481" s="49"/>
      <c r="F2481" s="49">
        <v>3000</v>
      </c>
      <c r="G2481" s="49"/>
      <c r="H2481" s="49"/>
      <c r="I2481" s="49"/>
      <c r="J2481" s="49">
        <v>8714</v>
      </c>
      <c r="K2481" s="45">
        <f t="shared" si="108"/>
        <v>11714</v>
      </c>
    </row>
    <row r="2482" spans="3:11">
      <c r="C2482" s="13">
        <v>512</v>
      </c>
      <c r="D2482" s="14" t="s">
        <v>29</v>
      </c>
      <c r="E2482" s="49">
        <v>1861</v>
      </c>
      <c r="F2482" s="49">
        <v>988</v>
      </c>
      <c r="G2482" s="49">
        <v>9595</v>
      </c>
      <c r="H2482" s="49"/>
      <c r="I2482" s="49">
        <v>3603</v>
      </c>
      <c r="J2482" s="49">
        <v>8720</v>
      </c>
      <c r="K2482" s="45">
        <f t="shared" si="108"/>
        <v>24767</v>
      </c>
    </row>
    <row r="2483" spans="3:11">
      <c r="C2483" s="67">
        <v>513</v>
      </c>
      <c r="D2483" s="14" t="s">
        <v>30</v>
      </c>
      <c r="E2483" s="49"/>
      <c r="F2483" s="49"/>
      <c r="G2483" s="49">
        <v>452</v>
      </c>
      <c r="H2483" s="49"/>
      <c r="I2483" s="49">
        <v>1703</v>
      </c>
      <c r="J2483" s="49">
        <v>1187</v>
      </c>
      <c r="K2483" s="45">
        <f t="shared" si="108"/>
        <v>3342</v>
      </c>
    </row>
    <row r="2484" spans="3:11">
      <c r="C2484" s="67">
        <v>521</v>
      </c>
      <c r="D2484" s="14" t="s">
        <v>44</v>
      </c>
      <c r="E2484" s="49"/>
      <c r="F2484" s="49"/>
      <c r="G2484" s="49"/>
      <c r="H2484" s="49"/>
      <c r="I2484" s="49"/>
      <c r="J2484" s="49"/>
      <c r="K2484" s="45">
        <f t="shared" si="108"/>
        <v>0</v>
      </c>
    </row>
    <row r="2485" spans="3:11">
      <c r="C2485" s="67">
        <v>522</v>
      </c>
      <c r="D2485" s="14" t="s">
        <v>39</v>
      </c>
      <c r="E2485" s="49"/>
      <c r="F2485" s="49"/>
      <c r="G2485" s="49"/>
      <c r="H2485" s="49"/>
      <c r="I2485" s="49"/>
      <c r="J2485" s="49">
        <v>350</v>
      </c>
      <c r="K2485" s="45">
        <f t="shared" si="108"/>
        <v>350</v>
      </c>
    </row>
    <row r="2486" spans="3:11">
      <c r="C2486" s="68">
        <v>523</v>
      </c>
      <c r="D2486" s="16" t="s">
        <v>192</v>
      </c>
      <c r="E2486" s="53"/>
      <c r="F2486" s="53">
        <v>77</v>
      </c>
      <c r="G2486" s="53"/>
      <c r="H2486" s="53"/>
      <c r="I2486" s="53"/>
      <c r="J2486" s="53">
        <v>490</v>
      </c>
      <c r="K2486" s="45">
        <f t="shared" si="108"/>
        <v>567</v>
      </c>
    </row>
    <row r="2487" spans="3:11">
      <c r="C2487" s="68">
        <v>531</v>
      </c>
      <c r="D2487" s="16" t="s">
        <v>193</v>
      </c>
      <c r="E2487" s="53"/>
      <c r="F2487" s="53"/>
      <c r="G2487" s="53"/>
      <c r="H2487" s="53"/>
      <c r="I2487" s="53"/>
      <c r="J2487" s="53"/>
      <c r="K2487" s="45">
        <f t="shared" si="108"/>
        <v>0</v>
      </c>
    </row>
    <row r="2488" spans="3:11">
      <c r="C2488" s="68">
        <v>541</v>
      </c>
      <c r="D2488" s="16" t="s">
        <v>40</v>
      </c>
      <c r="E2488" s="53"/>
      <c r="F2488" s="53"/>
      <c r="G2488" s="53"/>
      <c r="H2488" s="53"/>
      <c r="I2488" s="53"/>
      <c r="J2488" s="53">
        <v>74</v>
      </c>
      <c r="K2488" s="45">
        <f t="shared" si="108"/>
        <v>74</v>
      </c>
    </row>
    <row r="2489" spans="3:11">
      <c r="C2489" s="67">
        <v>611</v>
      </c>
      <c r="D2489" s="14" t="s">
        <v>186</v>
      </c>
      <c r="E2489" s="49"/>
      <c r="F2489" s="49"/>
      <c r="G2489" s="49">
        <v>12745</v>
      </c>
      <c r="H2489" s="49"/>
      <c r="I2489" s="49"/>
      <c r="J2489" s="49">
        <v>2318</v>
      </c>
      <c r="K2489" s="45">
        <f t="shared" si="108"/>
        <v>15063</v>
      </c>
    </row>
    <row r="2490" spans="3:11">
      <c r="C2490" s="67">
        <v>612</v>
      </c>
      <c r="D2490" s="14" t="s">
        <v>187</v>
      </c>
      <c r="E2490" s="49"/>
      <c r="F2490" s="49"/>
      <c r="G2490" s="49"/>
      <c r="H2490" s="49"/>
      <c r="I2490" s="49"/>
      <c r="J2490" s="49"/>
      <c r="K2490" s="45">
        <f t="shared" si="108"/>
        <v>0</v>
      </c>
    </row>
    <row r="2491" spans="3:11">
      <c r="C2491" s="67">
        <v>613</v>
      </c>
      <c r="D2491" s="14" t="s">
        <v>188</v>
      </c>
      <c r="E2491" s="49"/>
      <c r="F2491" s="49"/>
      <c r="G2491" s="49"/>
      <c r="H2491" s="49"/>
      <c r="I2491" s="49"/>
      <c r="J2491" s="49"/>
      <c r="K2491" s="45">
        <f t="shared" si="108"/>
        <v>0</v>
      </c>
    </row>
    <row r="2492" spans="3:11" ht="13.5" thickBot="1">
      <c r="C2492" s="68">
        <v>621</v>
      </c>
      <c r="D2492" s="16" t="s">
        <v>189</v>
      </c>
      <c r="E2492" s="53"/>
      <c r="F2492" s="53"/>
      <c r="G2492" s="53"/>
      <c r="H2492" s="53"/>
      <c r="I2492" s="53"/>
      <c r="J2492" s="53">
        <v>4450</v>
      </c>
      <c r="K2492" s="45">
        <f t="shared" si="108"/>
        <v>4450</v>
      </c>
    </row>
    <row r="2493" spans="3:11" ht="13.5" thickBot="1">
      <c r="C2493" s="137" t="s">
        <v>10</v>
      </c>
      <c r="D2493" s="58">
        <f>SUM(D2452:D2488)</f>
        <v>0</v>
      </c>
      <c r="E2493" s="58">
        <f t="shared" ref="E2493:J2493" si="109">SUM(E2452:E2492)</f>
        <v>207360</v>
      </c>
      <c r="F2493" s="58">
        <f t="shared" si="109"/>
        <v>39283</v>
      </c>
      <c r="G2493" s="58">
        <f t="shared" si="109"/>
        <v>1813990</v>
      </c>
      <c r="H2493" s="58">
        <f t="shared" si="109"/>
        <v>3238</v>
      </c>
      <c r="I2493" s="58">
        <f t="shared" si="109"/>
        <v>18837</v>
      </c>
      <c r="J2493" s="58">
        <f t="shared" si="109"/>
        <v>241580</v>
      </c>
      <c r="K2493" s="58">
        <f>SUM(E2493:J2493)</f>
        <v>2324288</v>
      </c>
    </row>
    <row r="2494" spans="3:11">
      <c r="E2494" s="60"/>
      <c r="F2494" s="60"/>
      <c r="G2494" s="60"/>
      <c r="H2494" s="60"/>
      <c r="I2494" s="60"/>
      <c r="J2494" s="49"/>
      <c r="K2494" s="45"/>
    </row>
    <row r="2495" spans="3:11">
      <c r="E2495" s="60"/>
      <c r="F2495" s="60"/>
      <c r="G2495" s="60"/>
      <c r="H2495" s="60"/>
      <c r="I2495" s="60"/>
      <c r="J2495" s="49"/>
      <c r="K2495" s="45"/>
    </row>
    <row r="2496" spans="3:11" ht="13.5" thickBot="1">
      <c r="E2496" s="60"/>
      <c r="F2496" s="60"/>
      <c r="G2496" s="60"/>
      <c r="H2496" s="60"/>
      <c r="I2496" s="60"/>
      <c r="J2496" s="53"/>
      <c r="K2496" s="45"/>
    </row>
    <row r="2497" spans="1:11" ht="26.25" thickBot="1">
      <c r="A2497" s="35">
        <v>51</v>
      </c>
      <c r="B2497" s="35" t="s">
        <v>138</v>
      </c>
      <c r="C2497" s="41" t="s">
        <v>2</v>
      </c>
      <c r="D2497" s="38" t="s">
        <v>3</v>
      </c>
      <c r="E2497" s="82" t="s">
        <v>4</v>
      </c>
      <c r="F2497" s="75" t="s">
        <v>9</v>
      </c>
      <c r="G2497" s="76" t="s">
        <v>5</v>
      </c>
      <c r="H2497" s="83" t="s">
        <v>6</v>
      </c>
      <c r="I2497" s="83" t="s">
        <v>7</v>
      </c>
      <c r="J2497" s="78" t="s">
        <v>8</v>
      </c>
      <c r="K2497" s="78" t="s">
        <v>10</v>
      </c>
    </row>
    <row r="2498" spans="1:11">
      <c r="C2498" s="12">
        <v>411</v>
      </c>
      <c r="D2498" s="15" t="s">
        <v>11</v>
      </c>
      <c r="E2498" s="45">
        <v>941</v>
      </c>
      <c r="F2498" s="45"/>
      <c r="G2498" s="45">
        <v>63233</v>
      </c>
      <c r="H2498" s="45"/>
      <c r="I2498" s="45"/>
      <c r="J2498" s="45">
        <v>1120</v>
      </c>
      <c r="K2498" s="45">
        <f t="shared" ref="K2498:K2536" si="110">SUM(E2498:J2498)</f>
        <v>65294</v>
      </c>
    </row>
    <row r="2499" spans="1:11">
      <c r="C2499" s="13">
        <v>412</v>
      </c>
      <c r="D2499" s="14" t="s">
        <v>12</v>
      </c>
      <c r="E2499" s="49">
        <v>168</v>
      </c>
      <c r="F2499" s="49"/>
      <c r="G2499" s="49">
        <v>11213</v>
      </c>
      <c r="H2499" s="49"/>
      <c r="I2499" s="49"/>
      <c r="J2499" s="49">
        <v>263</v>
      </c>
      <c r="K2499" s="45">
        <f t="shared" si="110"/>
        <v>11644</v>
      </c>
    </row>
    <row r="2500" spans="1:11">
      <c r="C2500" s="13">
        <v>413</v>
      </c>
      <c r="D2500" s="14" t="s">
        <v>13</v>
      </c>
      <c r="E2500" s="49">
        <v>35</v>
      </c>
      <c r="F2500" s="49"/>
      <c r="G2500" s="49">
        <v>120</v>
      </c>
      <c r="H2500" s="49"/>
      <c r="I2500" s="49"/>
      <c r="J2500" s="49"/>
      <c r="K2500" s="45">
        <f t="shared" si="110"/>
        <v>155</v>
      </c>
    </row>
    <row r="2501" spans="1:11">
      <c r="C2501" s="13">
        <v>414</v>
      </c>
      <c r="D2501" s="14" t="s">
        <v>14</v>
      </c>
      <c r="E2501" s="49">
        <v>584</v>
      </c>
      <c r="F2501" s="49"/>
      <c r="G2501" s="49">
        <v>3692</v>
      </c>
      <c r="H2501" s="49"/>
      <c r="I2501" s="49"/>
      <c r="J2501" s="49"/>
      <c r="K2501" s="45">
        <f t="shared" si="110"/>
        <v>4276</v>
      </c>
    </row>
    <row r="2502" spans="1:11">
      <c r="C2502" s="13">
        <v>415</v>
      </c>
      <c r="D2502" s="14" t="s">
        <v>15</v>
      </c>
      <c r="E2502" s="49">
        <v>539</v>
      </c>
      <c r="F2502" s="49"/>
      <c r="G2502" s="49">
        <v>483</v>
      </c>
      <c r="H2502" s="49"/>
      <c r="I2502" s="49"/>
      <c r="J2502" s="49">
        <v>79</v>
      </c>
      <c r="K2502" s="45">
        <f t="shared" si="110"/>
        <v>1101</v>
      </c>
    </row>
    <row r="2503" spans="1:11">
      <c r="C2503" s="13">
        <v>416</v>
      </c>
      <c r="D2503" s="14" t="s">
        <v>16</v>
      </c>
      <c r="E2503" s="49">
        <v>141</v>
      </c>
      <c r="F2503" s="49"/>
      <c r="G2503" s="49">
        <v>1153</v>
      </c>
      <c r="H2503" s="49"/>
      <c r="I2503" s="49"/>
      <c r="J2503" s="49">
        <v>4</v>
      </c>
      <c r="K2503" s="45">
        <f t="shared" si="110"/>
        <v>1298</v>
      </c>
    </row>
    <row r="2504" spans="1:11">
      <c r="C2504" s="67">
        <v>417</v>
      </c>
      <c r="D2504" s="14" t="s">
        <v>31</v>
      </c>
      <c r="E2504" s="49"/>
      <c r="F2504" s="49"/>
      <c r="G2504" s="49"/>
      <c r="H2504" s="49"/>
      <c r="I2504" s="49"/>
      <c r="J2504" s="49"/>
      <c r="K2504" s="45">
        <f t="shared" si="110"/>
        <v>0</v>
      </c>
    </row>
    <row r="2505" spans="1:11">
      <c r="C2505" s="13">
        <v>421</v>
      </c>
      <c r="D2505" s="14" t="s">
        <v>17</v>
      </c>
      <c r="E2505" s="49">
        <v>1478</v>
      </c>
      <c r="F2505" s="49"/>
      <c r="G2505" s="49">
        <v>12452</v>
      </c>
      <c r="H2505" s="49"/>
      <c r="I2505" s="49"/>
      <c r="J2505" s="49">
        <v>1820</v>
      </c>
      <c r="K2505" s="45">
        <f t="shared" si="110"/>
        <v>15750</v>
      </c>
    </row>
    <row r="2506" spans="1:11">
      <c r="C2506" s="13">
        <v>422</v>
      </c>
      <c r="D2506" s="14" t="s">
        <v>18</v>
      </c>
      <c r="E2506" s="49">
        <v>64</v>
      </c>
      <c r="F2506" s="49"/>
      <c r="G2506" s="49">
        <v>842</v>
      </c>
      <c r="H2506" s="49"/>
      <c r="I2506" s="49"/>
      <c r="J2506" s="49">
        <v>258</v>
      </c>
      <c r="K2506" s="45">
        <f t="shared" si="110"/>
        <v>1164</v>
      </c>
    </row>
    <row r="2507" spans="1:11">
      <c r="C2507" s="13">
        <v>423</v>
      </c>
      <c r="D2507" s="14" t="s">
        <v>19</v>
      </c>
      <c r="E2507" s="49">
        <v>204</v>
      </c>
      <c r="F2507" s="49"/>
      <c r="G2507" s="49">
        <v>4178</v>
      </c>
      <c r="H2507" s="49"/>
      <c r="I2507" s="49"/>
      <c r="J2507" s="49">
        <v>1468</v>
      </c>
      <c r="K2507" s="45">
        <f t="shared" si="110"/>
        <v>5850</v>
      </c>
    </row>
    <row r="2508" spans="1:11">
      <c r="C2508" s="13">
        <v>424</v>
      </c>
      <c r="D2508" s="14" t="s">
        <v>20</v>
      </c>
      <c r="E2508" s="49">
        <v>358</v>
      </c>
      <c r="F2508" s="49"/>
      <c r="G2508" s="49">
        <v>3218</v>
      </c>
      <c r="H2508" s="49"/>
      <c r="I2508" s="49"/>
      <c r="J2508" s="49">
        <v>907</v>
      </c>
      <c r="K2508" s="45">
        <f t="shared" si="110"/>
        <v>4483</v>
      </c>
    </row>
    <row r="2509" spans="1:11">
      <c r="C2509" s="13">
        <v>425</v>
      </c>
      <c r="D2509" s="14" t="s">
        <v>21</v>
      </c>
      <c r="E2509" s="49">
        <v>149</v>
      </c>
      <c r="F2509" s="49"/>
      <c r="G2509" s="49">
        <v>62871</v>
      </c>
      <c r="H2509" s="49"/>
      <c r="I2509" s="49"/>
      <c r="J2509" s="49">
        <v>34627</v>
      </c>
      <c r="K2509" s="45">
        <f t="shared" si="110"/>
        <v>97647</v>
      </c>
    </row>
    <row r="2510" spans="1:11">
      <c r="C2510" s="13">
        <v>426</v>
      </c>
      <c r="D2510" s="14" t="s">
        <v>22</v>
      </c>
      <c r="E2510" s="49">
        <v>590</v>
      </c>
      <c r="F2510" s="49"/>
      <c r="G2510" s="49">
        <v>2228</v>
      </c>
      <c r="H2510" s="49"/>
      <c r="I2510" s="49"/>
      <c r="J2510" s="49">
        <v>3844</v>
      </c>
      <c r="K2510" s="45">
        <f t="shared" si="110"/>
        <v>6662</v>
      </c>
    </row>
    <row r="2511" spans="1:11">
      <c r="C2511" s="13">
        <v>431</v>
      </c>
      <c r="D2511" s="14" t="s">
        <v>32</v>
      </c>
      <c r="E2511" s="49"/>
      <c r="F2511" s="49"/>
      <c r="G2511" s="49"/>
      <c r="H2511" s="49"/>
      <c r="I2511" s="49"/>
      <c r="J2511" s="49">
        <v>391</v>
      </c>
      <c r="K2511" s="45">
        <f t="shared" si="110"/>
        <v>391</v>
      </c>
    </row>
    <row r="2512" spans="1:11">
      <c r="C2512" s="67">
        <v>434</v>
      </c>
      <c r="D2512" s="14" t="s">
        <v>33</v>
      </c>
      <c r="E2512" s="49"/>
      <c r="F2512" s="49"/>
      <c r="G2512" s="49"/>
      <c r="H2512" s="49"/>
      <c r="I2512" s="49"/>
      <c r="J2512" s="49"/>
      <c r="K2512" s="45">
        <f t="shared" si="110"/>
        <v>0</v>
      </c>
    </row>
    <row r="2513" spans="3:11">
      <c r="C2513" s="13">
        <v>441</v>
      </c>
      <c r="D2513" s="14" t="s">
        <v>23</v>
      </c>
      <c r="E2513" s="49"/>
      <c r="F2513" s="49"/>
      <c r="G2513" s="49"/>
      <c r="H2513" s="49"/>
      <c r="I2513" s="49"/>
      <c r="J2513" s="49"/>
      <c r="K2513" s="45">
        <f t="shared" si="110"/>
        <v>0</v>
      </c>
    </row>
    <row r="2514" spans="3:11">
      <c r="C2514" s="67">
        <v>442</v>
      </c>
      <c r="D2514" s="14" t="s">
        <v>41</v>
      </c>
      <c r="E2514" s="49"/>
      <c r="F2514" s="49"/>
      <c r="G2514" s="49"/>
      <c r="H2514" s="49"/>
      <c r="I2514" s="49"/>
      <c r="J2514" s="49"/>
      <c r="K2514" s="45">
        <f t="shared" si="110"/>
        <v>0</v>
      </c>
    </row>
    <row r="2515" spans="3:11">
      <c r="C2515" s="13">
        <v>444</v>
      </c>
      <c r="D2515" s="14" t="s">
        <v>24</v>
      </c>
      <c r="E2515" s="49"/>
      <c r="F2515" s="49"/>
      <c r="G2515" s="49"/>
      <c r="H2515" s="49"/>
      <c r="I2515" s="49"/>
      <c r="J2515" s="49"/>
      <c r="K2515" s="45">
        <f t="shared" si="110"/>
        <v>0</v>
      </c>
    </row>
    <row r="2516" spans="3:11" ht="24">
      <c r="C2516" s="67">
        <v>451</v>
      </c>
      <c r="D2516" s="14" t="s">
        <v>34</v>
      </c>
      <c r="E2516" s="49"/>
      <c r="F2516" s="49"/>
      <c r="G2516" s="49">
        <v>11175</v>
      </c>
      <c r="H2516" s="49"/>
      <c r="I2516" s="49"/>
      <c r="J2516" s="49"/>
      <c r="K2516" s="45">
        <f t="shared" si="110"/>
        <v>11175</v>
      </c>
    </row>
    <row r="2517" spans="3:11">
      <c r="C2517" s="67">
        <v>462</v>
      </c>
      <c r="D2517" s="14" t="s">
        <v>42</v>
      </c>
      <c r="E2517" s="49"/>
      <c r="F2517" s="49"/>
      <c r="G2517" s="49"/>
      <c r="H2517" s="49"/>
      <c r="I2517" s="49"/>
      <c r="J2517" s="49"/>
      <c r="K2517" s="45">
        <f t="shared" si="110"/>
        <v>0</v>
      </c>
    </row>
    <row r="2518" spans="3:11">
      <c r="C2518" s="13">
        <v>463</v>
      </c>
      <c r="D2518" s="14" t="s">
        <v>35</v>
      </c>
      <c r="E2518" s="49"/>
      <c r="F2518" s="49"/>
      <c r="G2518" s="49">
        <v>40599</v>
      </c>
      <c r="H2518" s="49"/>
      <c r="I2518" s="49"/>
      <c r="J2518" s="49"/>
      <c r="K2518" s="45">
        <f t="shared" si="110"/>
        <v>40599</v>
      </c>
    </row>
    <row r="2519" spans="3:11" ht="24">
      <c r="C2519" s="67">
        <v>464</v>
      </c>
      <c r="D2519" s="14" t="s">
        <v>36</v>
      </c>
      <c r="E2519" s="49"/>
      <c r="F2519" s="49"/>
      <c r="G2519" s="49"/>
      <c r="H2519" s="49"/>
      <c r="I2519" s="49"/>
      <c r="J2519" s="49"/>
      <c r="K2519" s="45">
        <f t="shared" si="110"/>
        <v>0</v>
      </c>
    </row>
    <row r="2520" spans="3:11">
      <c r="C2520" s="13">
        <v>472</v>
      </c>
      <c r="D2520" s="14" t="s">
        <v>37</v>
      </c>
      <c r="E2520" s="49"/>
      <c r="F2520" s="49"/>
      <c r="G2520" s="49">
        <v>5330</v>
      </c>
      <c r="H2520" s="49"/>
      <c r="I2520" s="49"/>
      <c r="J2520" s="49">
        <v>454</v>
      </c>
      <c r="K2520" s="45">
        <f t="shared" si="110"/>
        <v>5784</v>
      </c>
    </row>
    <row r="2521" spans="3:11">
      <c r="C2521" s="13">
        <v>481</v>
      </c>
      <c r="D2521" s="14" t="s">
        <v>25</v>
      </c>
      <c r="E2521" s="49"/>
      <c r="F2521" s="49"/>
      <c r="G2521" s="49">
        <v>11042</v>
      </c>
      <c r="H2521" s="49"/>
      <c r="I2521" s="49"/>
      <c r="J2521" s="49">
        <v>7133</v>
      </c>
      <c r="K2521" s="45">
        <f t="shared" si="110"/>
        <v>18175</v>
      </c>
    </row>
    <row r="2522" spans="3:11" ht="24">
      <c r="C2522" s="13">
        <v>482</v>
      </c>
      <c r="D2522" s="14" t="s">
        <v>26</v>
      </c>
      <c r="E2522" s="49">
        <v>5</v>
      </c>
      <c r="F2522" s="49"/>
      <c r="G2522" s="49">
        <v>611</v>
      </c>
      <c r="H2522" s="49"/>
      <c r="I2522" s="49"/>
      <c r="J2522" s="49">
        <v>118</v>
      </c>
      <c r="K2522" s="45">
        <f t="shared" si="110"/>
        <v>734</v>
      </c>
    </row>
    <row r="2523" spans="3:11" ht="24">
      <c r="C2523" s="13">
        <v>483</v>
      </c>
      <c r="D2523" s="14" t="s">
        <v>27</v>
      </c>
      <c r="E2523" s="49"/>
      <c r="F2523" s="49"/>
      <c r="G2523" s="49">
        <v>4152</v>
      </c>
      <c r="H2523" s="49"/>
      <c r="I2523" s="49"/>
      <c r="J2523" s="49">
        <v>22</v>
      </c>
      <c r="K2523" s="45">
        <f t="shared" si="110"/>
        <v>4174</v>
      </c>
    </row>
    <row r="2524" spans="3:11" ht="24">
      <c r="C2524" s="67">
        <v>484</v>
      </c>
      <c r="D2524" s="17" t="s">
        <v>38</v>
      </c>
      <c r="E2524" s="49"/>
      <c r="F2524" s="49"/>
      <c r="G2524" s="49">
        <v>5712</v>
      </c>
      <c r="H2524" s="49"/>
      <c r="I2524" s="49"/>
      <c r="J2524" s="49">
        <v>20</v>
      </c>
      <c r="K2524" s="45">
        <f t="shared" si="110"/>
        <v>5732</v>
      </c>
    </row>
    <row r="2525" spans="3:11" ht="24">
      <c r="C2525" s="67">
        <v>485</v>
      </c>
      <c r="D2525" s="17" t="s">
        <v>45</v>
      </c>
      <c r="E2525" s="49"/>
      <c r="F2525" s="49"/>
      <c r="G2525" s="49">
        <v>4775</v>
      </c>
      <c r="H2525" s="49"/>
      <c r="I2525" s="49"/>
      <c r="J2525" s="49">
        <v>1118</v>
      </c>
      <c r="K2525" s="45">
        <f t="shared" si="110"/>
        <v>5893</v>
      </c>
    </row>
    <row r="2526" spans="3:11">
      <c r="C2526" s="67">
        <v>499</v>
      </c>
      <c r="D2526" s="14" t="s">
        <v>43</v>
      </c>
      <c r="E2526" s="49"/>
      <c r="F2526" s="49"/>
      <c r="G2526" s="49"/>
      <c r="H2526" s="49"/>
      <c r="I2526" s="49"/>
      <c r="J2526" s="49"/>
      <c r="K2526" s="45">
        <f t="shared" si="110"/>
        <v>0</v>
      </c>
    </row>
    <row r="2527" spans="3:11">
      <c r="C2527" s="13">
        <v>511</v>
      </c>
      <c r="D2527" s="14" t="s">
        <v>28</v>
      </c>
      <c r="E2527" s="49"/>
      <c r="F2527" s="49"/>
      <c r="G2527" s="49"/>
      <c r="H2527" s="49"/>
      <c r="I2527" s="49"/>
      <c r="J2527" s="49"/>
      <c r="K2527" s="45">
        <f t="shared" si="110"/>
        <v>0</v>
      </c>
    </row>
    <row r="2528" spans="3:11">
      <c r="C2528" s="13">
        <v>512</v>
      </c>
      <c r="D2528" s="14" t="s">
        <v>29</v>
      </c>
      <c r="E2528" s="49">
        <v>15</v>
      </c>
      <c r="F2528" s="49"/>
      <c r="G2528" s="49">
        <v>1440</v>
      </c>
      <c r="H2528" s="49"/>
      <c r="I2528" s="49"/>
      <c r="J2528" s="49">
        <v>574</v>
      </c>
      <c r="K2528" s="45">
        <f t="shared" si="110"/>
        <v>2029</v>
      </c>
    </row>
    <row r="2529" spans="1:11">
      <c r="C2529" s="67">
        <v>513</v>
      </c>
      <c r="D2529" s="14" t="s">
        <v>30</v>
      </c>
      <c r="E2529" s="49"/>
      <c r="F2529" s="49"/>
      <c r="G2529" s="49"/>
      <c r="H2529" s="49"/>
      <c r="I2529" s="49"/>
      <c r="J2529" s="49"/>
      <c r="K2529" s="45">
        <f t="shared" si="110"/>
        <v>0</v>
      </c>
    </row>
    <row r="2530" spans="1:11">
      <c r="C2530" s="67">
        <v>521</v>
      </c>
      <c r="D2530" s="14" t="s">
        <v>44</v>
      </c>
      <c r="E2530" s="49"/>
      <c r="F2530" s="49"/>
      <c r="G2530" s="49"/>
      <c r="H2530" s="49"/>
      <c r="I2530" s="49"/>
      <c r="J2530" s="49"/>
      <c r="K2530" s="45">
        <f t="shared" si="110"/>
        <v>0</v>
      </c>
    </row>
    <row r="2531" spans="1:11">
      <c r="C2531" s="67">
        <v>522</v>
      </c>
      <c r="D2531" s="14" t="s">
        <v>39</v>
      </c>
      <c r="E2531" s="49"/>
      <c r="F2531" s="49"/>
      <c r="G2531" s="49"/>
      <c r="H2531" s="49"/>
      <c r="I2531" s="49"/>
      <c r="J2531" s="49">
        <v>32183</v>
      </c>
      <c r="K2531" s="45">
        <f t="shared" si="110"/>
        <v>32183</v>
      </c>
    </row>
    <row r="2532" spans="1:11">
      <c r="C2532" s="68">
        <v>541</v>
      </c>
      <c r="D2532" s="16" t="s">
        <v>40</v>
      </c>
      <c r="E2532" s="53"/>
      <c r="F2532" s="53"/>
      <c r="G2532" s="53"/>
      <c r="H2532" s="53"/>
      <c r="I2532" s="53"/>
      <c r="J2532" s="53"/>
      <c r="K2532" s="45">
        <f t="shared" si="110"/>
        <v>0</v>
      </c>
    </row>
    <row r="2533" spans="1:11">
      <c r="C2533" s="67">
        <v>611</v>
      </c>
      <c r="D2533" s="14" t="s">
        <v>186</v>
      </c>
      <c r="E2533" s="49"/>
      <c r="F2533" s="49"/>
      <c r="G2533" s="49"/>
      <c r="H2533" s="49"/>
      <c r="I2533" s="49"/>
      <c r="J2533" s="49"/>
      <c r="K2533" s="45">
        <f t="shared" si="110"/>
        <v>0</v>
      </c>
    </row>
    <row r="2534" spans="1:11">
      <c r="C2534" s="67">
        <v>612</v>
      </c>
      <c r="D2534" s="14" t="s">
        <v>187</v>
      </c>
      <c r="E2534" s="49"/>
      <c r="F2534" s="49"/>
      <c r="G2534" s="49"/>
      <c r="H2534" s="49"/>
      <c r="I2534" s="49"/>
      <c r="J2534" s="49"/>
      <c r="K2534" s="45">
        <f t="shared" si="110"/>
        <v>0</v>
      </c>
    </row>
    <row r="2535" spans="1:11">
      <c r="C2535" s="67">
        <v>613</v>
      </c>
      <c r="D2535" s="14" t="s">
        <v>188</v>
      </c>
      <c r="E2535" s="49"/>
      <c r="F2535" s="49"/>
      <c r="G2535" s="49"/>
      <c r="H2535" s="49"/>
      <c r="I2535" s="49"/>
      <c r="J2535" s="49"/>
      <c r="K2535" s="45">
        <f t="shared" si="110"/>
        <v>0</v>
      </c>
    </row>
    <row r="2536" spans="1:11" ht="13.5" thickBot="1">
      <c r="C2536" s="68">
        <v>621</v>
      </c>
      <c r="D2536" s="16" t="s">
        <v>189</v>
      </c>
      <c r="E2536" s="53"/>
      <c r="F2536" s="53"/>
      <c r="G2536" s="53"/>
      <c r="H2536" s="53"/>
      <c r="I2536" s="53"/>
      <c r="J2536" s="53"/>
      <c r="K2536" s="45">
        <f t="shared" si="110"/>
        <v>0</v>
      </c>
    </row>
    <row r="2537" spans="1:11" ht="13.5" thickBot="1">
      <c r="C2537" s="137" t="s">
        <v>10</v>
      </c>
      <c r="D2537" s="58">
        <f>SUM(D2498:D2532)</f>
        <v>0</v>
      </c>
      <c r="E2537" s="58">
        <f t="shared" ref="E2537:J2537" si="111">SUM(E2498:E2536)</f>
        <v>5271</v>
      </c>
      <c r="F2537" s="58">
        <f t="shared" si="111"/>
        <v>0</v>
      </c>
      <c r="G2537" s="58">
        <f t="shared" si="111"/>
        <v>250519</v>
      </c>
      <c r="H2537" s="58">
        <f t="shared" si="111"/>
        <v>0</v>
      </c>
      <c r="I2537" s="58">
        <f t="shared" si="111"/>
        <v>0</v>
      </c>
      <c r="J2537" s="58">
        <f t="shared" si="111"/>
        <v>86403</v>
      </c>
      <c r="K2537" s="58">
        <f>SUM(E2537:J2537)</f>
        <v>342193</v>
      </c>
    </row>
    <row r="2538" spans="1:11">
      <c r="E2538" s="60"/>
      <c r="F2538" s="60"/>
      <c r="G2538" s="60"/>
      <c r="H2538" s="60"/>
      <c r="I2538" s="60"/>
      <c r="J2538" s="49"/>
      <c r="K2538" s="45"/>
    </row>
    <row r="2539" spans="1:11">
      <c r="E2539" s="60"/>
      <c r="F2539" s="60"/>
      <c r="G2539" s="60"/>
      <c r="H2539" s="60"/>
      <c r="I2539" s="60"/>
      <c r="J2539" s="49"/>
      <c r="K2539" s="45"/>
    </row>
    <row r="2540" spans="1:11" ht="13.5" thickBot="1">
      <c r="E2540" s="60"/>
      <c r="F2540" s="60"/>
      <c r="G2540" s="60"/>
      <c r="H2540" s="60"/>
      <c r="I2540" s="60"/>
      <c r="J2540" s="53"/>
      <c r="K2540" s="45"/>
    </row>
    <row r="2541" spans="1:11" ht="26.25" thickBot="1">
      <c r="A2541" s="35">
        <v>52</v>
      </c>
      <c r="B2541" s="35" t="s">
        <v>139</v>
      </c>
      <c r="C2541" s="41" t="s">
        <v>2</v>
      </c>
      <c r="D2541" s="38" t="s">
        <v>3</v>
      </c>
      <c r="E2541" s="82" t="s">
        <v>4</v>
      </c>
      <c r="F2541" s="75" t="s">
        <v>9</v>
      </c>
      <c r="G2541" s="76" t="s">
        <v>5</v>
      </c>
      <c r="H2541" s="83" t="s">
        <v>6</v>
      </c>
      <c r="I2541" s="83" t="s">
        <v>7</v>
      </c>
      <c r="J2541" s="78" t="s">
        <v>8</v>
      </c>
      <c r="K2541" s="78" t="s">
        <v>10</v>
      </c>
    </row>
    <row r="2542" spans="1:11">
      <c r="C2542" s="12">
        <v>411</v>
      </c>
      <c r="D2542" s="15" t="s">
        <v>11</v>
      </c>
      <c r="E2542" s="45">
        <v>501</v>
      </c>
      <c r="F2542" s="45"/>
      <c r="G2542" s="45">
        <v>129823</v>
      </c>
      <c r="H2542" s="45"/>
      <c r="I2542" s="45"/>
      <c r="J2542" s="45">
        <v>4869</v>
      </c>
      <c r="K2542" s="45">
        <f t="shared" ref="K2542:K2584" si="112">SUM(E2542:J2542)</f>
        <v>135193</v>
      </c>
    </row>
    <row r="2543" spans="1:11">
      <c r="C2543" s="13">
        <v>412</v>
      </c>
      <c r="D2543" s="14" t="s">
        <v>12</v>
      </c>
      <c r="E2543" s="49">
        <v>91</v>
      </c>
      <c r="F2543" s="49"/>
      <c r="G2543" s="49">
        <v>23530</v>
      </c>
      <c r="H2543" s="49"/>
      <c r="I2543" s="49"/>
      <c r="J2543" s="49">
        <v>895</v>
      </c>
      <c r="K2543" s="45">
        <f t="shared" si="112"/>
        <v>24516</v>
      </c>
    </row>
    <row r="2544" spans="1:11">
      <c r="C2544" s="13">
        <v>413</v>
      </c>
      <c r="D2544" s="14" t="s">
        <v>13</v>
      </c>
      <c r="E2544" s="49"/>
      <c r="F2544" s="49"/>
      <c r="G2544" s="49">
        <v>607</v>
      </c>
      <c r="H2544" s="49"/>
      <c r="I2544" s="49"/>
      <c r="J2544" s="49"/>
      <c r="K2544" s="45">
        <f t="shared" si="112"/>
        <v>607</v>
      </c>
    </row>
    <row r="2545" spans="3:11">
      <c r="C2545" s="13">
        <v>414</v>
      </c>
      <c r="D2545" s="14" t="s">
        <v>14</v>
      </c>
      <c r="E2545" s="49"/>
      <c r="F2545" s="49"/>
      <c r="G2545" s="49">
        <v>4596</v>
      </c>
      <c r="H2545" s="49">
        <v>291</v>
      </c>
      <c r="I2545" s="49"/>
      <c r="J2545" s="49">
        <v>938</v>
      </c>
      <c r="K2545" s="45">
        <f t="shared" si="112"/>
        <v>5825</v>
      </c>
    </row>
    <row r="2546" spans="3:11">
      <c r="C2546" s="13">
        <v>415</v>
      </c>
      <c r="D2546" s="14" t="s">
        <v>15</v>
      </c>
      <c r="E2546" s="49"/>
      <c r="F2546" s="49"/>
      <c r="G2546" s="49">
        <v>3576</v>
      </c>
      <c r="H2546" s="49"/>
      <c r="I2546" s="49"/>
      <c r="J2546" s="49"/>
      <c r="K2546" s="45">
        <f t="shared" si="112"/>
        <v>3576</v>
      </c>
    </row>
    <row r="2547" spans="3:11">
      <c r="C2547" s="13">
        <v>416</v>
      </c>
      <c r="D2547" s="14" t="s">
        <v>16</v>
      </c>
      <c r="E2547" s="49"/>
      <c r="F2547" s="49"/>
      <c r="G2547" s="49">
        <v>5761</v>
      </c>
      <c r="H2547" s="49"/>
      <c r="I2547" s="49"/>
      <c r="J2547" s="49">
        <v>654</v>
      </c>
      <c r="K2547" s="45">
        <f t="shared" si="112"/>
        <v>6415</v>
      </c>
    </row>
    <row r="2548" spans="3:11">
      <c r="C2548" s="67">
        <v>417</v>
      </c>
      <c r="D2548" s="14" t="s">
        <v>31</v>
      </c>
      <c r="E2548" s="49"/>
      <c r="F2548" s="49"/>
      <c r="G2548" s="49"/>
      <c r="H2548" s="49"/>
      <c r="I2548" s="49"/>
      <c r="J2548" s="49"/>
      <c r="K2548" s="45">
        <f t="shared" si="112"/>
        <v>0</v>
      </c>
    </row>
    <row r="2549" spans="3:11">
      <c r="C2549" s="13">
        <v>421</v>
      </c>
      <c r="D2549" s="14" t="s">
        <v>17</v>
      </c>
      <c r="E2549" s="49">
        <v>83</v>
      </c>
      <c r="F2549" s="49">
        <v>27</v>
      </c>
      <c r="G2549" s="49">
        <v>223426</v>
      </c>
      <c r="H2549" s="49">
        <v>3</v>
      </c>
      <c r="I2549" s="49"/>
      <c r="J2549" s="49">
        <v>35182</v>
      </c>
      <c r="K2549" s="45">
        <f t="shared" si="112"/>
        <v>258721</v>
      </c>
    </row>
    <row r="2550" spans="3:11">
      <c r="C2550" s="13">
        <v>422</v>
      </c>
      <c r="D2550" s="14" t="s">
        <v>18</v>
      </c>
      <c r="E2550" s="49">
        <v>35</v>
      </c>
      <c r="F2550" s="49"/>
      <c r="G2550" s="49">
        <v>5027</v>
      </c>
      <c r="H2550" s="49"/>
      <c r="I2550" s="49"/>
      <c r="J2550" s="49">
        <v>2405</v>
      </c>
      <c r="K2550" s="45">
        <f t="shared" si="112"/>
        <v>7467</v>
      </c>
    </row>
    <row r="2551" spans="3:11">
      <c r="C2551" s="13">
        <v>423</v>
      </c>
      <c r="D2551" s="14" t="s">
        <v>19</v>
      </c>
      <c r="E2551" s="49">
        <v>98</v>
      </c>
      <c r="F2551" s="49">
        <v>72</v>
      </c>
      <c r="G2551" s="49">
        <v>22596</v>
      </c>
      <c r="H2551" s="49"/>
      <c r="I2551" s="49"/>
      <c r="J2551" s="49">
        <v>4187</v>
      </c>
      <c r="K2551" s="45">
        <f t="shared" si="112"/>
        <v>26953</v>
      </c>
    </row>
    <row r="2552" spans="3:11">
      <c r="C2552" s="13">
        <v>424</v>
      </c>
      <c r="D2552" s="14" t="s">
        <v>20</v>
      </c>
      <c r="E2552" s="49">
        <v>77</v>
      </c>
      <c r="F2552" s="49">
        <v>7</v>
      </c>
      <c r="G2552" s="49">
        <v>16467</v>
      </c>
      <c r="H2552" s="49"/>
      <c r="I2552" s="49"/>
      <c r="J2552" s="49">
        <v>2524</v>
      </c>
      <c r="K2552" s="45">
        <f t="shared" si="112"/>
        <v>19075</v>
      </c>
    </row>
    <row r="2553" spans="3:11">
      <c r="C2553" s="13">
        <v>425</v>
      </c>
      <c r="D2553" s="14" t="s">
        <v>21</v>
      </c>
      <c r="E2553" s="49">
        <v>827</v>
      </c>
      <c r="F2553" s="49">
        <v>58</v>
      </c>
      <c r="G2553" s="49">
        <v>5841</v>
      </c>
      <c r="H2553" s="49"/>
      <c r="I2553" s="49"/>
      <c r="J2553" s="49">
        <v>1376</v>
      </c>
      <c r="K2553" s="45">
        <f t="shared" si="112"/>
        <v>8102</v>
      </c>
    </row>
    <row r="2554" spans="3:11">
      <c r="C2554" s="13">
        <v>426</v>
      </c>
      <c r="D2554" s="14" t="s">
        <v>22</v>
      </c>
      <c r="E2554" s="49">
        <v>530</v>
      </c>
      <c r="F2554" s="49">
        <v>2671</v>
      </c>
      <c r="G2554" s="49">
        <v>12324</v>
      </c>
      <c r="H2554" s="49"/>
      <c r="I2554" s="49"/>
      <c r="J2554" s="49">
        <v>7396</v>
      </c>
      <c r="K2554" s="45">
        <f t="shared" si="112"/>
        <v>22921</v>
      </c>
    </row>
    <row r="2555" spans="3:11">
      <c r="C2555" s="13">
        <v>431</v>
      </c>
      <c r="D2555" s="14" t="s">
        <v>32</v>
      </c>
      <c r="E2555" s="49"/>
      <c r="F2555" s="49"/>
      <c r="G2555" s="49"/>
      <c r="H2555" s="49"/>
      <c r="I2555" s="49"/>
      <c r="J2555" s="49">
        <v>277</v>
      </c>
      <c r="K2555" s="45">
        <f t="shared" si="112"/>
        <v>277</v>
      </c>
    </row>
    <row r="2556" spans="3:11">
      <c r="C2556" s="67">
        <v>434</v>
      </c>
      <c r="D2556" s="14" t="s">
        <v>33</v>
      </c>
      <c r="E2556" s="49"/>
      <c r="F2556" s="49"/>
      <c r="G2556" s="49"/>
      <c r="H2556" s="49"/>
      <c r="I2556" s="49"/>
      <c r="J2556" s="49"/>
      <c r="K2556" s="45">
        <f t="shared" si="112"/>
        <v>0</v>
      </c>
    </row>
    <row r="2557" spans="3:11">
      <c r="C2557" s="13">
        <v>441</v>
      </c>
      <c r="D2557" s="14" t="s">
        <v>23</v>
      </c>
      <c r="E2557" s="49"/>
      <c r="F2557" s="49"/>
      <c r="G2557" s="49">
        <v>5244</v>
      </c>
      <c r="H2557" s="49"/>
      <c r="I2557" s="49"/>
      <c r="J2557" s="49">
        <v>150</v>
      </c>
      <c r="K2557" s="45">
        <f t="shared" si="112"/>
        <v>5394</v>
      </c>
    </row>
    <row r="2558" spans="3:11">
      <c r="C2558" s="67">
        <v>442</v>
      </c>
      <c r="D2558" s="14" t="s">
        <v>41</v>
      </c>
      <c r="E2558" s="49"/>
      <c r="F2558" s="49"/>
      <c r="G2558" s="49"/>
      <c r="H2558" s="49"/>
      <c r="I2558" s="49"/>
      <c r="J2558" s="49"/>
      <c r="K2558" s="45">
        <f t="shared" si="112"/>
        <v>0</v>
      </c>
    </row>
    <row r="2559" spans="3:11">
      <c r="C2559" s="13">
        <v>444</v>
      </c>
      <c r="D2559" s="14" t="s">
        <v>24</v>
      </c>
      <c r="E2559" s="49"/>
      <c r="F2559" s="49"/>
      <c r="G2559" s="49">
        <v>555</v>
      </c>
      <c r="H2559" s="49"/>
      <c r="I2559" s="49"/>
      <c r="J2559" s="49">
        <v>131</v>
      </c>
      <c r="K2559" s="45">
        <f t="shared" si="112"/>
        <v>686</v>
      </c>
    </row>
    <row r="2560" spans="3:11" ht="24">
      <c r="C2560" s="67">
        <v>451</v>
      </c>
      <c r="D2560" s="14" t="s">
        <v>34</v>
      </c>
      <c r="E2560" s="49"/>
      <c r="F2560" s="49">
        <v>17555</v>
      </c>
      <c r="G2560" s="49">
        <v>51930</v>
      </c>
      <c r="H2560" s="49"/>
      <c r="I2560" s="49"/>
      <c r="J2560" s="49">
        <v>7027</v>
      </c>
      <c r="K2560" s="45">
        <f t="shared" si="112"/>
        <v>76512</v>
      </c>
    </row>
    <row r="2561" spans="3:11">
      <c r="C2561" s="67">
        <v>452</v>
      </c>
      <c r="D2561" s="14" t="s">
        <v>196</v>
      </c>
      <c r="E2561" s="49"/>
      <c r="F2561" s="49"/>
      <c r="G2561" s="49"/>
      <c r="H2561" s="49"/>
      <c r="I2561" s="49"/>
      <c r="J2561" s="49">
        <v>522</v>
      </c>
      <c r="K2561" s="45">
        <f t="shared" si="112"/>
        <v>522</v>
      </c>
    </row>
    <row r="2562" spans="3:11">
      <c r="C2562" s="67">
        <v>454</v>
      </c>
      <c r="D2562" s="14" t="s">
        <v>190</v>
      </c>
      <c r="E2562" s="49"/>
      <c r="F2562" s="49"/>
      <c r="G2562" s="49"/>
      <c r="H2562" s="49"/>
      <c r="I2562" s="49"/>
      <c r="J2562" s="49">
        <v>52</v>
      </c>
      <c r="K2562" s="45">
        <f t="shared" si="112"/>
        <v>52</v>
      </c>
    </row>
    <row r="2563" spans="3:11">
      <c r="C2563" s="67">
        <v>462</v>
      </c>
      <c r="D2563" s="14" t="s">
        <v>42</v>
      </c>
      <c r="E2563" s="49"/>
      <c r="F2563" s="49"/>
      <c r="G2563" s="49"/>
      <c r="H2563" s="49"/>
      <c r="I2563" s="49"/>
      <c r="J2563" s="49"/>
      <c r="K2563" s="45">
        <f t="shared" si="112"/>
        <v>0</v>
      </c>
    </row>
    <row r="2564" spans="3:11">
      <c r="C2564" s="13">
        <v>463</v>
      </c>
      <c r="D2564" s="14" t="s">
        <v>35</v>
      </c>
      <c r="E2564" s="49">
        <v>76307</v>
      </c>
      <c r="F2564" s="49">
        <v>4483</v>
      </c>
      <c r="G2564" s="49">
        <v>21946</v>
      </c>
      <c r="H2564" s="49"/>
      <c r="I2564" s="49"/>
      <c r="J2564" s="49"/>
      <c r="K2564" s="45">
        <f t="shared" si="112"/>
        <v>102736</v>
      </c>
    </row>
    <row r="2565" spans="3:11" ht="24">
      <c r="C2565" s="67">
        <v>464</v>
      </c>
      <c r="D2565" s="14" t="s">
        <v>36</v>
      </c>
      <c r="E2565" s="49"/>
      <c r="F2565" s="49"/>
      <c r="G2565" s="49"/>
      <c r="H2565" s="49"/>
      <c r="I2565" s="49"/>
      <c r="J2565" s="49"/>
      <c r="K2565" s="45">
        <f t="shared" si="112"/>
        <v>0</v>
      </c>
    </row>
    <row r="2566" spans="3:11">
      <c r="C2566" s="67">
        <v>471</v>
      </c>
      <c r="D2566" s="14" t="s">
        <v>191</v>
      </c>
      <c r="E2566" s="49"/>
      <c r="F2566" s="49"/>
      <c r="G2566" s="49">
        <v>9055</v>
      </c>
      <c r="H2566" s="49"/>
      <c r="I2566" s="49"/>
      <c r="J2566" s="49">
        <v>9</v>
      </c>
      <c r="K2566" s="45">
        <f t="shared" si="112"/>
        <v>9064</v>
      </c>
    </row>
    <row r="2567" spans="3:11">
      <c r="C2567" s="13">
        <v>472</v>
      </c>
      <c r="D2567" s="14" t="s">
        <v>37</v>
      </c>
      <c r="E2567" s="49"/>
      <c r="F2567" s="49">
        <v>4371</v>
      </c>
      <c r="G2567" s="49">
        <v>22704</v>
      </c>
      <c r="H2567" s="49"/>
      <c r="I2567" s="49"/>
      <c r="J2567" s="49"/>
      <c r="K2567" s="45">
        <f t="shared" si="112"/>
        <v>27075</v>
      </c>
    </row>
    <row r="2568" spans="3:11">
      <c r="C2568" s="13">
        <v>481</v>
      </c>
      <c r="D2568" s="14" t="s">
        <v>25</v>
      </c>
      <c r="E2568" s="49"/>
      <c r="F2568" s="49"/>
      <c r="G2568" s="49">
        <v>14480</v>
      </c>
      <c r="H2568" s="49"/>
      <c r="I2568" s="49"/>
      <c r="J2568" s="49">
        <v>1905</v>
      </c>
      <c r="K2568" s="45">
        <f t="shared" si="112"/>
        <v>16385</v>
      </c>
    </row>
    <row r="2569" spans="3:11" ht="24">
      <c r="C2569" s="13">
        <v>482</v>
      </c>
      <c r="D2569" s="14" t="s">
        <v>26</v>
      </c>
      <c r="E2569" s="49">
        <v>14</v>
      </c>
      <c r="F2569" s="49"/>
      <c r="G2569" s="49">
        <v>1582</v>
      </c>
      <c r="H2569" s="49"/>
      <c r="I2569" s="49"/>
      <c r="J2569" s="49">
        <v>1800</v>
      </c>
      <c r="K2569" s="45">
        <f t="shared" si="112"/>
        <v>3396</v>
      </c>
    </row>
    <row r="2570" spans="3:11" ht="24">
      <c r="C2570" s="13">
        <v>483</v>
      </c>
      <c r="D2570" s="14" t="s">
        <v>27</v>
      </c>
      <c r="E2570" s="49"/>
      <c r="F2570" s="49"/>
      <c r="G2570" s="49">
        <v>8</v>
      </c>
      <c r="H2570" s="49"/>
      <c r="I2570" s="49"/>
      <c r="J2570" s="49">
        <v>39</v>
      </c>
      <c r="K2570" s="45">
        <f t="shared" si="112"/>
        <v>47</v>
      </c>
    </row>
    <row r="2571" spans="3:11" ht="24">
      <c r="C2571" s="67">
        <v>484</v>
      </c>
      <c r="D2571" s="17" t="s">
        <v>38</v>
      </c>
      <c r="E2571" s="49"/>
      <c r="F2571" s="49"/>
      <c r="G2571" s="49">
        <v>5958</v>
      </c>
      <c r="H2571" s="49"/>
      <c r="I2571" s="49"/>
      <c r="J2571" s="49">
        <v>2</v>
      </c>
      <c r="K2571" s="45">
        <f t="shared" si="112"/>
        <v>5960</v>
      </c>
    </row>
    <row r="2572" spans="3:11" ht="24">
      <c r="C2572" s="67">
        <v>485</v>
      </c>
      <c r="D2572" s="17" t="s">
        <v>45</v>
      </c>
      <c r="E2572" s="49"/>
      <c r="F2572" s="49"/>
      <c r="G2572" s="49">
        <v>20</v>
      </c>
      <c r="H2572" s="49"/>
      <c r="I2572" s="49"/>
      <c r="J2572" s="49"/>
      <c r="K2572" s="45">
        <f t="shared" si="112"/>
        <v>20</v>
      </c>
    </row>
    <row r="2573" spans="3:11">
      <c r="C2573" s="67">
        <v>499</v>
      </c>
      <c r="D2573" s="14" t="s">
        <v>43</v>
      </c>
      <c r="E2573" s="49"/>
      <c r="F2573" s="49"/>
      <c r="G2573" s="49"/>
      <c r="H2573" s="49"/>
      <c r="I2573" s="49"/>
      <c r="J2573" s="49"/>
      <c r="K2573" s="45">
        <f t="shared" si="112"/>
        <v>0</v>
      </c>
    </row>
    <row r="2574" spans="3:11">
      <c r="C2574" s="13">
        <v>511</v>
      </c>
      <c r="D2574" s="14" t="s">
        <v>28</v>
      </c>
      <c r="E2574" s="49"/>
      <c r="F2574" s="49"/>
      <c r="G2574" s="49">
        <v>5827</v>
      </c>
      <c r="H2574" s="49"/>
      <c r="I2574" s="49">
        <v>105</v>
      </c>
      <c r="J2574" s="49">
        <v>80290</v>
      </c>
      <c r="K2574" s="45">
        <f t="shared" si="112"/>
        <v>86222</v>
      </c>
    </row>
    <row r="2575" spans="3:11">
      <c r="C2575" s="13">
        <v>512</v>
      </c>
      <c r="D2575" s="14" t="s">
        <v>29</v>
      </c>
      <c r="E2575" s="49">
        <v>676</v>
      </c>
      <c r="F2575" s="49">
        <v>46</v>
      </c>
      <c r="G2575" s="49">
        <v>12304</v>
      </c>
      <c r="H2575" s="60"/>
      <c r="I2575" s="49"/>
      <c r="J2575" s="49">
        <v>3732</v>
      </c>
      <c r="K2575" s="45">
        <f t="shared" si="112"/>
        <v>16758</v>
      </c>
    </row>
    <row r="2576" spans="3:11">
      <c r="C2576" s="67">
        <v>513</v>
      </c>
      <c r="D2576" s="14" t="s">
        <v>30</v>
      </c>
      <c r="E2576" s="49"/>
      <c r="F2576" s="49">
        <v>89</v>
      </c>
      <c r="G2576" s="49">
        <v>367</v>
      </c>
      <c r="H2576" s="49"/>
      <c r="I2576" s="49"/>
      <c r="J2576" s="49">
        <v>1335</v>
      </c>
      <c r="K2576" s="45">
        <f t="shared" si="112"/>
        <v>1791</v>
      </c>
    </row>
    <row r="2577" spans="1:11">
      <c r="C2577" s="67">
        <v>521</v>
      </c>
      <c r="D2577" s="14" t="s">
        <v>44</v>
      </c>
      <c r="E2577" s="49"/>
      <c r="F2577" s="49"/>
      <c r="G2577" s="49"/>
      <c r="H2577" s="49"/>
      <c r="I2577" s="49"/>
      <c r="J2577" s="49"/>
      <c r="K2577" s="45">
        <f t="shared" si="112"/>
        <v>0</v>
      </c>
    </row>
    <row r="2578" spans="1:11">
      <c r="C2578" s="67">
        <v>522</v>
      </c>
      <c r="D2578" s="14" t="s">
        <v>39</v>
      </c>
      <c r="E2578" s="49"/>
      <c r="F2578" s="49"/>
      <c r="G2578" s="49"/>
      <c r="H2578" s="49"/>
      <c r="I2578" s="49"/>
      <c r="J2578" s="49"/>
      <c r="K2578" s="45">
        <f t="shared" si="112"/>
        <v>0</v>
      </c>
    </row>
    <row r="2579" spans="1:11">
      <c r="C2579" s="68">
        <v>523</v>
      </c>
      <c r="D2579" s="16" t="s">
        <v>192</v>
      </c>
      <c r="E2579" s="53"/>
      <c r="F2579" s="53"/>
      <c r="G2579" s="53"/>
      <c r="H2579" s="53"/>
      <c r="I2579" s="53"/>
      <c r="J2579" s="53">
        <v>73</v>
      </c>
      <c r="K2579" s="45">
        <f t="shared" si="112"/>
        <v>73</v>
      </c>
    </row>
    <row r="2580" spans="1:11">
      <c r="C2580" s="68">
        <v>541</v>
      </c>
      <c r="D2580" s="16" t="s">
        <v>40</v>
      </c>
      <c r="E2580" s="53"/>
      <c r="F2580" s="53"/>
      <c r="G2580" s="53"/>
      <c r="H2580" s="53"/>
      <c r="I2580" s="53"/>
      <c r="J2580" s="53"/>
      <c r="K2580" s="45">
        <f t="shared" si="112"/>
        <v>0</v>
      </c>
    </row>
    <row r="2581" spans="1:11">
      <c r="C2581" s="67">
        <v>611</v>
      </c>
      <c r="D2581" s="14" t="s">
        <v>186</v>
      </c>
      <c r="E2581" s="49"/>
      <c r="F2581" s="49"/>
      <c r="G2581" s="49">
        <v>19296</v>
      </c>
      <c r="H2581" s="49"/>
      <c r="I2581" s="49"/>
      <c r="J2581" s="49">
        <v>26273</v>
      </c>
      <c r="K2581" s="45">
        <f t="shared" si="112"/>
        <v>45569</v>
      </c>
    </row>
    <row r="2582" spans="1:11">
      <c r="C2582" s="67">
        <v>612</v>
      </c>
      <c r="D2582" s="14" t="s">
        <v>187</v>
      </c>
      <c r="E2582" s="49"/>
      <c r="F2582" s="49"/>
      <c r="G2582" s="49"/>
      <c r="H2582" s="49"/>
      <c r="I2582" s="49"/>
      <c r="J2582" s="49"/>
      <c r="K2582" s="45">
        <f t="shared" si="112"/>
        <v>0</v>
      </c>
    </row>
    <row r="2583" spans="1:11">
      <c r="C2583" s="67">
        <v>613</v>
      </c>
      <c r="D2583" s="14" t="s">
        <v>188</v>
      </c>
      <c r="E2583" s="49"/>
      <c r="F2583" s="49"/>
      <c r="G2583" s="49"/>
      <c r="H2583" s="49"/>
      <c r="I2583" s="49"/>
      <c r="J2583" s="49"/>
      <c r="K2583" s="45">
        <f t="shared" si="112"/>
        <v>0</v>
      </c>
    </row>
    <row r="2584" spans="1:11" ht="13.5" thickBot="1">
      <c r="C2584" s="68">
        <v>621</v>
      </c>
      <c r="D2584" s="16" t="s">
        <v>189</v>
      </c>
      <c r="E2584" s="53"/>
      <c r="F2584" s="53"/>
      <c r="G2584" s="53"/>
      <c r="H2584" s="53"/>
      <c r="I2584" s="53"/>
      <c r="J2584" s="53"/>
      <c r="K2584" s="45">
        <f t="shared" si="112"/>
        <v>0</v>
      </c>
    </row>
    <row r="2585" spans="1:11" ht="13.5" thickBot="1">
      <c r="C2585" s="137" t="s">
        <v>10</v>
      </c>
      <c r="D2585" s="58">
        <f>SUM(D2542:D2580)</f>
        <v>0</v>
      </c>
      <c r="E2585" s="58">
        <f t="shared" ref="E2585:J2585" si="113">SUM(E2542:E2584)</f>
        <v>79239</v>
      </c>
      <c r="F2585" s="58">
        <f t="shared" si="113"/>
        <v>29379</v>
      </c>
      <c r="G2585" s="58">
        <f t="shared" si="113"/>
        <v>624850</v>
      </c>
      <c r="H2585" s="58">
        <f t="shared" si="113"/>
        <v>294</v>
      </c>
      <c r="I2585" s="58">
        <f t="shared" si="113"/>
        <v>105</v>
      </c>
      <c r="J2585" s="58">
        <f t="shared" si="113"/>
        <v>184043</v>
      </c>
      <c r="K2585" s="58">
        <f>SUM(E2585:J2585)</f>
        <v>917910</v>
      </c>
    </row>
    <row r="2586" spans="1:11">
      <c r="E2586" s="60"/>
      <c r="F2586" s="60"/>
      <c r="G2586" s="60"/>
      <c r="H2586" s="60"/>
      <c r="I2586" s="60"/>
      <c r="J2586" s="49"/>
      <c r="K2586" s="45"/>
    </row>
    <row r="2587" spans="1:11">
      <c r="E2587" s="60"/>
      <c r="F2587" s="60"/>
      <c r="G2587" s="60"/>
      <c r="H2587" s="60"/>
      <c r="I2587" s="60"/>
      <c r="J2587" s="49"/>
      <c r="K2587" s="45"/>
    </row>
    <row r="2588" spans="1:11" ht="13.5" thickBot="1">
      <c r="E2588" s="60"/>
      <c r="F2588" s="60"/>
      <c r="G2588" s="60"/>
      <c r="H2588" s="60"/>
      <c r="I2588" s="60"/>
      <c r="J2588" s="53"/>
      <c r="K2588" s="45"/>
    </row>
    <row r="2589" spans="1:11" ht="26.25" thickBot="1">
      <c r="A2589" s="35">
        <v>53</v>
      </c>
      <c r="B2589" s="35" t="s">
        <v>140</v>
      </c>
      <c r="C2589" s="41" t="s">
        <v>2</v>
      </c>
      <c r="D2589" s="38" t="s">
        <v>3</v>
      </c>
      <c r="E2589" s="82" t="s">
        <v>4</v>
      </c>
      <c r="F2589" s="75" t="s">
        <v>9</v>
      </c>
      <c r="G2589" s="76" t="s">
        <v>5</v>
      </c>
      <c r="H2589" s="83" t="s">
        <v>6</v>
      </c>
      <c r="I2589" s="83" t="s">
        <v>7</v>
      </c>
      <c r="J2589" s="78" t="s">
        <v>8</v>
      </c>
      <c r="K2589" s="78" t="s">
        <v>10</v>
      </c>
    </row>
    <row r="2590" spans="1:11">
      <c r="C2590" s="12">
        <v>411</v>
      </c>
      <c r="D2590" s="15" t="s">
        <v>11</v>
      </c>
      <c r="E2590" s="45"/>
      <c r="F2590" s="45"/>
      <c r="G2590" s="45">
        <v>32455</v>
      </c>
      <c r="H2590" s="45"/>
      <c r="I2590" s="45"/>
      <c r="J2590" s="45">
        <v>2600</v>
      </c>
      <c r="K2590" s="45">
        <f t="shared" ref="K2590:K2628" si="114">SUM(E2590:J2590)</f>
        <v>35055</v>
      </c>
    </row>
    <row r="2591" spans="1:11">
      <c r="C2591" s="13">
        <v>412</v>
      </c>
      <c r="D2591" s="14" t="s">
        <v>12</v>
      </c>
      <c r="E2591" s="49"/>
      <c r="F2591" s="49"/>
      <c r="G2591" s="49">
        <v>6187</v>
      </c>
      <c r="H2591" s="49"/>
      <c r="I2591" s="49"/>
      <c r="J2591" s="49">
        <v>89</v>
      </c>
      <c r="K2591" s="45">
        <f t="shared" si="114"/>
        <v>6276</v>
      </c>
    </row>
    <row r="2592" spans="1:11">
      <c r="C2592" s="13">
        <v>413</v>
      </c>
      <c r="D2592" s="14" t="s">
        <v>13</v>
      </c>
      <c r="E2592" s="49"/>
      <c r="F2592" s="49"/>
      <c r="G2592" s="49"/>
      <c r="H2592" s="49"/>
      <c r="I2592" s="49"/>
      <c r="J2592" s="49"/>
      <c r="K2592" s="45">
        <f t="shared" si="114"/>
        <v>0</v>
      </c>
    </row>
    <row r="2593" spans="3:11">
      <c r="C2593" s="13">
        <v>414</v>
      </c>
      <c r="D2593" s="14" t="s">
        <v>14</v>
      </c>
      <c r="E2593" s="49"/>
      <c r="F2593" s="49"/>
      <c r="G2593" s="49">
        <v>183</v>
      </c>
      <c r="H2593" s="49">
        <v>141</v>
      </c>
      <c r="I2593" s="49"/>
      <c r="J2593" s="49"/>
      <c r="K2593" s="45">
        <f t="shared" si="114"/>
        <v>324</v>
      </c>
    </row>
    <row r="2594" spans="3:11">
      <c r="C2594" s="13">
        <v>415</v>
      </c>
      <c r="D2594" s="14" t="s">
        <v>15</v>
      </c>
      <c r="E2594" s="49"/>
      <c r="F2594" s="49"/>
      <c r="G2594" s="49">
        <v>997</v>
      </c>
      <c r="H2594" s="49"/>
      <c r="I2594" s="49"/>
      <c r="J2594" s="49">
        <v>15</v>
      </c>
      <c r="K2594" s="45">
        <f t="shared" si="114"/>
        <v>1012</v>
      </c>
    </row>
    <row r="2595" spans="3:11">
      <c r="C2595" s="13">
        <v>416</v>
      </c>
      <c r="D2595" s="14" t="s">
        <v>16</v>
      </c>
      <c r="E2595" s="49">
        <v>100</v>
      </c>
      <c r="F2595" s="49">
        <v>19</v>
      </c>
      <c r="G2595" s="49">
        <v>790</v>
      </c>
      <c r="H2595" s="49"/>
      <c r="I2595" s="49"/>
      <c r="J2595" s="49"/>
      <c r="K2595" s="45">
        <f t="shared" si="114"/>
        <v>909</v>
      </c>
    </row>
    <row r="2596" spans="3:11">
      <c r="C2596" s="67">
        <v>417</v>
      </c>
      <c r="D2596" s="14" t="s">
        <v>31</v>
      </c>
      <c r="E2596" s="49"/>
      <c r="F2596" s="49"/>
      <c r="G2596" s="49"/>
      <c r="H2596" s="49"/>
      <c r="I2596" s="49"/>
      <c r="J2596" s="49"/>
      <c r="K2596" s="45">
        <f t="shared" si="114"/>
        <v>0</v>
      </c>
    </row>
    <row r="2597" spans="3:11">
      <c r="C2597" s="13">
        <v>421</v>
      </c>
      <c r="D2597" s="14" t="s">
        <v>17</v>
      </c>
      <c r="E2597" s="49"/>
      <c r="F2597" s="49"/>
      <c r="G2597" s="49">
        <v>13171</v>
      </c>
      <c r="H2597" s="49"/>
      <c r="I2597" s="49"/>
      <c r="J2597" s="49">
        <v>552</v>
      </c>
      <c r="K2597" s="45">
        <f t="shared" si="114"/>
        <v>13723</v>
      </c>
    </row>
    <row r="2598" spans="3:11">
      <c r="C2598" s="13">
        <v>422</v>
      </c>
      <c r="D2598" s="14" t="s">
        <v>18</v>
      </c>
      <c r="E2598" s="49"/>
      <c r="F2598" s="49"/>
      <c r="G2598" s="49">
        <v>665</v>
      </c>
      <c r="H2598" s="49"/>
      <c r="I2598" s="49">
        <v>206</v>
      </c>
      <c r="J2598" s="49">
        <v>42</v>
      </c>
      <c r="K2598" s="45">
        <f t="shared" si="114"/>
        <v>913</v>
      </c>
    </row>
    <row r="2599" spans="3:11">
      <c r="C2599" s="13">
        <v>423</v>
      </c>
      <c r="D2599" s="14" t="s">
        <v>19</v>
      </c>
      <c r="E2599" s="49"/>
      <c r="F2599" s="49"/>
      <c r="G2599" s="49">
        <v>31632</v>
      </c>
      <c r="H2599" s="49"/>
      <c r="I2599" s="49">
        <v>1163</v>
      </c>
      <c r="J2599" s="49">
        <v>313</v>
      </c>
      <c r="K2599" s="45">
        <f t="shared" si="114"/>
        <v>33108</v>
      </c>
    </row>
    <row r="2600" spans="3:11">
      <c r="C2600" s="13">
        <v>424</v>
      </c>
      <c r="D2600" s="14" t="s">
        <v>20</v>
      </c>
      <c r="E2600" s="49"/>
      <c r="F2600" s="49">
        <v>170</v>
      </c>
      <c r="G2600" s="49">
        <v>10376</v>
      </c>
      <c r="H2600" s="49"/>
      <c r="I2600" s="49"/>
      <c r="J2600" s="49">
        <v>176</v>
      </c>
      <c r="K2600" s="45">
        <f t="shared" si="114"/>
        <v>10722</v>
      </c>
    </row>
    <row r="2601" spans="3:11">
      <c r="C2601" s="13">
        <v>425</v>
      </c>
      <c r="D2601" s="14" t="s">
        <v>21</v>
      </c>
      <c r="E2601" s="49"/>
      <c r="F2601" s="49">
        <v>200</v>
      </c>
      <c r="G2601" s="49">
        <v>1685</v>
      </c>
      <c r="H2601" s="49"/>
      <c r="I2601" s="49"/>
      <c r="J2601" s="49">
        <v>49</v>
      </c>
      <c r="K2601" s="45">
        <f t="shared" si="114"/>
        <v>1934</v>
      </c>
    </row>
    <row r="2602" spans="3:11">
      <c r="C2602" s="13">
        <v>426</v>
      </c>
      <c r="D2602" s="14" t="s">
        <v>22</v>
      </c>
      <c r="E2602" s="49"/>
      <c r="F2602" s="49">
        <v>518</v>
      </c>
      <c r="G2602" s="49">
        <v>2680</v>
      </c>
      <c r="H2602" s="49"/>
      <c r="I2602" s="49">
        <v>114</v>
      </c>
      <c r="J2602" s="49">
        <v>1298</v>
      </c>
      <c r="K2602" s="45">
        <f t="shared" si="114"/>
        <v>4610</v>
      </c>
    </row>
    <row r="2603" spans="3:11">
      <c r="C2603" s="13">
        <v>431</v>
      </c>
      <c r="D2603" s="14" t="s">
        <v>32</v>
      </c>
      <c r="E2603" s="49"/>
      <c r="F2603" s="49"/>
      <c r="G2603" s="49"/>
      <c r="H2603" s="49"/>
      <c r="I2603" s="49"/>
      <c r="J2603" s="49"/>
      <c r="K2603" s="45">
        <f t="shared" si="114"/>
        <v>0</v>
      </c>
    </row>
    <row r="2604" spans="3:11">
      <c r="C2604" s="67">
        <v>434</v>
      </c>
      <c r="D2604" s="14" t="s">
        <v>33</v>
      </c>
      <c r="E2604" s="49"/>
      <c r="F2604" s="49"/>
      <c r="G2604" s="49"/>
      <c r="H2604" s="49"/>
      <c r="I2604" s="49"/>
      <c r="J2604" s="49"/>
      <c r="K2604" s="45">
        <f t="shared" si="114"/>
        <v>0</v>
      </c>
    </row>
    <row r="2605" spans="3:11">
      <c r="C2605" s="13">
        <v>441</v>
      </c>
      <c r="D2605" s="14" t="s">
        <v>23</v>
      </c>
      <c r="E2605" s="49"/>
      <c r="F2605" s="49"/>
      <c r="G2605" s="49">
        <v>2820</v>
      </c>
      <c r="H2605" s="49"/>
      <c r="I2605" s="49"/>
      <c r="J2605" s="49"/>
      <c r="K2605" s="45">
        <f t="shared" si="114"/>
        <v>2820</v>
      </c>
    </row>
    <row r="2606" spans="3:11">
      <c r="C2606" s="67">
        <v>442</v>
      </c>
      <c r="D2606" s="14" t="s">
        <v>41</v>
      </c>
      <c r="E2606" s="49"/>
      <c r="F2606" s="49"/>
      <c r="G2606" s="49"/>
      <c r="H2606" s="49"/>
      <c r="I2606" s="49"/>
      <c r="J2606" s="49"/>
      <c r="K2606" s="45">
        <f t="shared" si="114"/>
        <v>0</v>
      </c>
    </row>
    <row r="2607" spans="3:11">
      <c r="C2607" s="13">
        <v>444</v>
      </c>
      <c r="D2607" s="14" t="s">
        <v>24</v>
      </c>
      <c r="E2607" s="49"/>
      <c r="F2607" s="49"/>
      <c r="G2607" s="49"/>
      <c r="H2607" s="49"/>
      <c r="I2607" s="49"/>
      <c r="J2607" s="49"/>
      <c r="K2607" s="45">
        <f t="shared" si="114"/>
        <v>0</v>
      </c>
    </row>
    <row r="2608" spans="3:11" ht="24">
      <c r="C2608" s="67">
        <v>451</v>
      </c>
      <c r="D2608" s="14" t="s">
        <v>34</v>
      </c>
      <c r="E2608" s="49"/>
      <c r="F2608" s="49"/>
      <c r="G2608" s="49">
        <v>9950</v>
      </c>
      <c r="H2608" s="49"/>
      <c r="I2608" s="49"/>
      <c r="J2608" s="49"/>
      <c r="K2608" s="45">
        <f t="shared" si="114"/>
        <v>9950</v>
      </c>
    </row>
    <row r="2609" spans="3:11">
      <c r="C2609" s="67">
        <v>462</v>
      </c>
      <c r="D2609" s="14" t="s">
        <v>42</v>
      </c>
      <c r="E2609" s="49"/>
      <c r="F2609" s="49"/>
      <c r="G2609" s="49"/>
      <c r="H2609" s="49"/>
      <c r="I2609" s="49"/>
      <c r="J2609" s="49"/>
      <c r="K2609" s="45">
        <f t="shared" si="114"/>
        <v>0</v>
      </c>
    </row>
    <row r="2610" spans="3:11">
      <c r="C2610" s="13">
        <v>463</v>
      </c>
      <c r="D2610" s="14" t="s">
        <v>35</v>
      </c>
      <c r="E2610" s="49"/>
      <c r="F2610" s="49"/>
      <c r="G2610" s="49">
        <v>12248</v>
      </c>
      <c r="H2610" s="49"/>
      <c r="I2610" s="49"/>
      <c r="J2610" s="49">
        <v>6789</v>
      </c>
      <c r="K2610" s="45">
        <f t="shared" si="114"/>
        <v>19037</v>
      </c>
    </row>
    <row r="2611" spans="3:11" ht="24">
      <c r="C2611" s="67">
        <v>464</v>
      </c>
      <c r="D2611" s="14" t="s">
        <v>36</v>
      </c>
      <c r="E2611" s="49"/>
      <c r="F2611" s="49"/>
      <c r="G2611" s="49"/>
      <c r="H2611" s="49"/>
      <c r="I2611" s="49"/>
      <c r="J2611" s="49"/>
      <c r="K2611" s="45">
        <f t="shared" si="114"/>
        <v>0</v>
      </c>
    </row>
    <row r="2612" spans="3:11">
      <c r="C2612" s="13">
        <v>472</v>
      </c>
      <c r="D2612" s="14" t="s">
        <v>37</v>
      </c>
      <c r="E2612" s="49"/>
      <c r="F2612" s="49"/>
      <c r="G2612" s="49">
        <v>5967</v>
      </c>
      <c r="H2612" s="49"/>
      <c r="I2612" s="49"/>
      <c r="J2612" s="49">
        <v>21</v>
      </c>
      <c r="K2612" s="45">
        <f t="shared" si="114"/>
        <v>5988</v>
      </c>
    </row>
    <row r="2613" spans="3:11">
      <c r="C2613" s="13">
        <v>481</v>
      </c>
      <c r="D2613" s="14" t="s">
        <v>25</v>
      </c>
      <c r="E2613" s="49"/>
      <c r="F2613" s="49"/>
      <c r="G2613" s="49">
        <v>19163</v>
      </c>
      <c r="H2613" s="49"/>
      <c r="I2613" s="49"/>
      <c r="J2613" s="49">
        <v>15778</v>
      </c>
      <c r="K2613" s="45">
        <f t="shared" si="114"/>
        <v>34941</v>
      </c>
    </row>
    <row r="2614" spans="3:11" ht="24">
      <c r="C2614" s="13">
        <v>482</v>
      </c>
      <c r="D2614" s="14" t="s">
        <v>26</v>
      </c>
      <c r="E2614" s="49"/>
      <c r="F2614" s="49"/>
      <c r="G2614" s="49">
        <v>1026</v>
      </c>
      <c r="H2614" s="49"/>
      <c r="I2614" s="49"/>
      <c r="J2614" s="49">
        <v>15</v>
      </c>
      <c r="K2614" s="45">
        <f t="shared" si="114"/>
        <v>1041</v>
      </c>
    </row>
    <row r="2615" spans="3:11" ht="24">
      <c r="C2615" s="13">
        <v>483</v>
      </c>
      <c r="D2615" s="14" t="s">
        <v>27</v>
      </c>
      <c r="E2615" s="49"/>
      <c r="F2615" s="49"/>
      <c r="G2615" s="49">
        <v>3</v>
      </c>
      <c r="H2615" s="49"/>
      <c r="I2615" s="49"/>
      <c r="J2615" s="49"/>
      <c r="K2615" s="45">
        <f t="shared" si="114"/>
        <v>3</v>
      </c>
    </row>
    <row r="2616" spans="3:11" ht="24">
      <c r="C2616" s="67">
        <v>484</v>
      </c>
      <c r="D2616" s="17" t="s">
        <v>38</v>
      </c>
      <c r="E2616" s="49"/>
      <c r="F2616" s="49"/>
      <c r="G2616" s="49"/>
      <c r="H2616" s="49"/>
      <c r="I2616" s="49"/>
      <c r="J2616" s="49"/>
      <c r="K2616" s="45">
        <f t="shared" si="114"/>
        <v>0</v>
      </c>
    </row>
    <row r="2617" spans="3:11" ht="24">
      <c r="C2617" s="67">
        <v>485</v>
      </c>
      <c r="D2617" s="17" t="s">
        <v>45</v>
      </c>
      <c r="E2617" s="49"/>
      <c r="F2617" s="49"/>
      <c r="G2617" s="49"/>
      <c r="H2617" s="49"/>
      <c r="I2617" s="49"/>
      <c r="J2617" s="49"/>
      <c r="K2617" s="45">
        <f t="shared" si="114"/>
        <v>0</v>
      </c>
    </row>
    <row r="2618" spans="3:11">
      <c r="C2618" s="67">
        <v>499</v>
      </c>
      <c r="D2618" s="14" t="s">
        <v>43</v>
      </c>
      <c r="E2618" s="49"/>
      <c r="F2618" s="49"/>
      <c r="G2618" s="49"/>
      <c r="H2618" s="49"/>
      <c r="I2618" s="49"/>
      <c r="J2618" s="49"/>
      <c r="K2618" s="45">
        <f t="shared" si="114"/>
        <v>0</v>
      </c>
    </row>
    <row r="2619" spans="3:11">
      <c r="C2619" s="13">
        <v>511</v>
      </c>
      <c r="D2619" s="14" t="s">
        <v>28</v>
      </c>
      <c r="E2619" s="49"/>
      <c r="F2619" s="49"/>
      <c r="G2619" s="49">
        <v>8038</v>
      </c>
      <c r="H2619" s="49"/>
      <c r="I2619" s="49"/>
      <c r="J2619" s="49"/>
      <c r="K2619" s="45">
        <f t="shared" si="114"/>
        <v>8038</v>
      </c>
    </row>
    <row r="2620" spans="3:11">
      <c r="C2620" s="13">
        <v>512</v>
      </c>
      <c r="D2620" s="14" t="s">
        <v>29</v>
      </c>
      <c r="E2620" s="49"/>
      <c r="F2620" s="49"/>
      <c r="G2620" s="49">
        <v>4295</v>
      </c>
      <c r="H2620" s="49"/>
      <c r="I2620" s="49"/>
      <c r="J2620" s="49">
        <v>6</v>
      </c>
      <c r="K2620" s="45">
        <f t="shared" si="114"/>
        <v>4301</v>
      </c>
    </row>
    <row r="2621" spans="3:11">
      <c r="C2621" s="67">
        <v>513</v>
      </c>
      <c r="D2621" s="14" t="s">
        <v>30</v>
      </c>
      <c r="E2621" s="49"/>
      <c r="F2621" s="49"/>
      <c r="G2621" s="49">
        <v>237</v>
      </c>
      <c r="H2621" s="49"/>
      <c r="I2621" s="49"/>
      <c r="J2621" s="49">
        <v>227</v>
      </c>
      <c r="K2621" s="45">
        <f t="shared" si="114"/>
        <v>464</v>
      </c>
    </row>
    <row r="2622" spans="3:11">
      <c r="C2622" s="67">
        <v>521</v>
      </c>
      <c r="D2622" s="14" t="s">
        <v>44</v>
      </c>
      <c r="E2622" s="49"/>
      <c r="F2622" s="49"/>
      <c r="G2622" s="49"/>
      <c r="H2622" s="49"/>
      <c r="I2622" s="49"/>
      <c r="J2622" s="49"/>
      <c r="K2622" s="45">
        <f t="shared" si="114"/>
        <v>0</v>
      </c>
    </row>
    <row r="2623" spans="3:11">
      <c r="C2623" s="67">
        <v>522</v>
      </c>
      <c r="D2623" s="14" t="s">
        <v>39</v>
      </c>
      <c r="E2623" s="49"/>
      <c r="F2623" s="49"/>
      <c r="G2623" s="49"/>
      <c r="H2623" s="49"/>
      <c r="I2623" s="49"/>
      <c r="J2623" s="49"/>
      <c r="K2623" s="45">
        <f t="shared" si="114"/>
        <v>0</v>
      </c>
    </row>
    <row r="2624" spans="3:11">
      <c r="C2624" s="68">
        <v>541</v>
      </c>
      <c r="D2624" s="16" t="s">
        <v>40</v>
      </c>
      <c r="E2624" s="53"/>
      <c r="F2624" s="53"/>
      <c r="G2624" s="53"/>
      <c r="H2624" s="53"/>
      <c r="I2624" s="53"/>
      <c r="J2624" s="53"/>
      <c r="K2624" s="45">
        <f t="shared" si="114"/>
        <v>0</v>
      </c>
    </row>
    <row r="2625" spans="1:11">
      <c r="C2625" s="67">
        <v>611</v>
      </c>
      <c r="D2625" s="14" t="s">
        <v>186</v>
      </c>
      <c r="E2625" s="49"/>
      <c r="F2625" s="49"/>
      <c r="G2625" s="49">
        <v>3097</v>
      </c>
      <c r="H2625" s="49"/>
      <c r="I2625" s="49"/>
      <c r="J2625" s="49"/>
      <c r="K2625" s="45">
        <f t="shared" si="114"/>
        <v>3097</v>
      </c>
    </row>
    <row r="2626" spans="1:11">
      <c r="C2626" s="67">
        <v>612</v>
      </c>
      <c r="D2626" s="14" t="s">
        <v>187</v>
      </c>
      <c r="E2626" s="49"/>
      <c r="F2626" s="49"/>
      <c r="G2626" s="49"/>
      <c r="H2626" s="49"/>
      <c r="I2626" s="49"/>
      <c r="J2626" s="49"/>
      <c r="K2626" s="45">
        <f t="shared" si="114"/>
        <v>0</v>
      </c>
    </row>
    <row r="2627" spans="1:11">
      <c r="C2627" s="67">
        <v>613</v>
      </c>
      <c r="D2627" s="14" t="s">
        <v>188</v>
      </c>
      <c r="E2627" s="49"/>
      <c r="F2627" s="49"/>
      <c r="G2627" s="49"/>
      <c r="H2627" s="49"/>
      <c r="I2627" s="49"/>
      <c r="J2627" s="49"/>
      <c r="K2627" s="45">
        <f t="shared" si="114"/>
        <v>0</v>
      </c>
    </row>
    <row r="2628" spans="1:11" ht="13.5" thickBot="1">
      <c r="C2628" s="68">
        <v>621</v>
      </c>
      <c r="D2628" s="16" t="s">
        <v>189</v>
      </c>
      <c r="E2628" s="53"/>
      <c r="F2628" s="53"/>
      <c r="G2628" s="53"/>
      <c r="H2628" s="53"/>
      <c r="I2628" s="53"/>
      <c r="J2628" s="53"/>
      <c r="K2628" s="45">
        <f t="shared" si="114"/>
        <v>0</v>
      </c>
    </row>
    <row r="2629" spans="1:11" ht="13.5" thickBot="1">
      <c r="C2629" s="137" t="s">
        <v>10</v>
      </c>
      <c r="D2629" s="58">
        <f>SUM(D2590:D2624)</f>
        <v>0</v>
      </c>
      <c r="E2629" s="58">
        <f t="shared" ref="E2629:J2629" si="115">SUM(E2590:E2628)</f>
        <v>100</v>
      </c>
      <c r="F2629" s="58">
        <f t="shared" si="115"/>
        <v>907</v>
      </c>
      <c r="G2629" s="58">
        <f t="shared" si="115"/>
        <v>167665</v>
      </c>
      <c r="H2629" s="58">
        <f t="shared" si="115"/>
        <v>141</v>
      </c>
      <c r="I2629" s="58">
        <f t="shared" si="115"/>
        <v>1483</v>
      </c>
      <c r="J2629" s="58">
        <f t="shared" si="115"/>
        <v>27970</v>
      </c>
      <c r="K2629" s="58">
        <f>SUM(E2629:J2629)</f>
        <v>198266</v>
      </c>
    </row>
    <row r="2630" spans="1:11">
      <c r="E2630" s="60"/>
      <c r="F2630" s="60"/>
      <c r="G2630" s="60"/>
      <c r="H2630" s="60"/>
      <c r="I2630" s="60"/>
      <c r="J2630" s="49"/>
      <c r="K2630" s="45"/>
    </row>
    <row r="2631" spans="1:11">
      <c r="E2631" s="60"/>
      <c r="F2631" s="60"/>
      <c r="G2631" s="60"/>
      <c r="H2631" s="60"/>
      <c r="I2631" s="60"/>
      <c r="J2631" s="49"/>
      <c r="K2631" s="45"/>
    </row>
    <row r="2632" spans="1:11" ht="13.5" thickBot="1">
      <c r="E2632" s="60"/>
      <c r="F2632" s="60"/>
      <c r="G2632" s="60"/>
      <c r="H2632" s="60"/>
      <c r="I2632" s="60"/>
      <c r="J2632" s="53"/>
      <c r="K2632" s="45"/>
    </row>
    <row r="2633" spans="1:11" ht="26.25" thickBot="1">
      <c r="A2633" s="35">
        <v>54</v>
      </c>
      <c r="B2633" s="35" t="s">
        <v>142</v>
      </c>
      <c r="C2633" s="41" t="s">
        <v>2</v>
      </c>
      <c r="D2633" s="38" t="s">
        <v>3</v>
      </c>
      <c r="E2633" s="82" t="s">
        <v>4</v>
      </c>
      <c r="F2633" s="75" t="s">
        <v>9</v>
      </c>
      <c r="G2633" s="76" t="s">
        <v>5</v>
      </c>
      <c r="H2633" s="83" t="s">
        <v>6</v>
      </c>
      <c r="I2633" s="83" t="s">
        <v>7</v>
      </c>
      <c r="J2633" s="78" t="s">
        <v>8</v>
      </c>
      <c r="K2633" s="78" t="s">
        <v>10</v>
      </c>
    </row>
    <row r="2634" spans="1:11">
      <c r="C2634" s="12">
        <v>411</v>
      </c>
      <c r="D2634" s="15" t="s">
        <v>11</v>
      </c>
      <c r="E2634" s="45"/>
      <c r="F2634" s="45"/>
      <c r="G2634" s="45">
        <v>203477</v>
      </c>
      <c r="H2634" s="45"/>
      <c r="I2634" s="45"/>
      <c r="J2634" s="45">
        <v>8159</v>
      </c>
      <c r="K2634" s="45">
        <f t="shared" ref="K2634:K2672" si="116">SUM(E2634:J2634)</f>
        <v>211636</v>
      </c>
    </row>
    <row r="2635" spans="1:11">
      <c r="C2635" s="13">
        <v>412</v>
      </c>
      <c r="D2635" s="14" t="s">
        <v>12</v>
      </c>
      <c r="E2635" s="49"/>
      <c r="F2635" s="49"/>
      <c r="G2635" s="49">
        <v>36950</v>
      </c>
      <c r="H2635" s="49"/>
      <c r="I2635" s="49"/>
      <c r="J2635" s="49">
        <v>1080</v>
      </c>
      <c r="K2635" s="45">
        <f t="shared" si="116"/>
        <v>38030</v>
      </c>
    </row>
    <row r="2636" spans="1:11">
      <c r="C2636" s="13">
        <v>413</v>
      </c>
      <c r="D2636" s="14" t="s">
        <v>13</v>
      </c>
      <c r="E2636" s="49"/>
      <c r="F2636" s="49"/>
      <c r="G2636" s="49">
        <v>3495</v>
      </c>
      <c r="H2636" s="49"/>
      <c r="I2636" s="49"/>
      <c r="J2636" s="49">
        <v>552</v>
      </c>
      <c r="K2636" s="45">
        <f t="shared" si="116"/>
        <v>4047</v>
      </c>
    </row>
    <row r="2637" spans="1:11">
      <c r="C2637" s="13">
        <v>414</v>
      </c>
      <c r="D2637" s="14" t="s">
        <v>14</v>
      </c>
      <c r="E2637" s="49">
        <v>5040</v>
      </c>
      <c r="F2637" s="49"/>
      <c r="G2637" s="49">
        <v>1387</v>
      </c>
      <c r="H2637" s="49"/>
      <c r="I2637" s="49"/>
      <c r="J2637" s="49">
        <v>1706</v>
      </c>
      <c r="K2637" s="45">
        <f t="shared" si="116"/>
        <v>8133</v>
      </c>
    </row>
    <row r="2638" spans="1:11">
      <c r="C2638" s="13">
        <v>415</v>
      </c>
      <c r="D2638" s="14" t="s">
        <v>15</v>
      </c>
      <c r="E2638" s="49"/>
      <c r="F2638" s="49"/>
      <c r="G2638" s="49">
        <v>2819</v>
      </c>
      <c r="H2638" s="49"/>
      <c r="I2638" s="49"/>
      <c r="J2638" s="49">
        <v>510</v>
      </c>
      <c r="K2638" s="45">
        <f t="shared" si="116"/>
        <v>3329</v>
      </c>
    </row>
    <row r="2639" spans="1:11">
      <c r="C2639" s="13">
        <v>416</v>
      </c>
      <c r="D2639" s="14" t="s">
        <v>16</v>
      </c>
      <c r="E2639" s="49"/>
      <c r="F2639" s="49"/>
      <c r="G2639" s="49">
        <v>3398</v>
      </c>
      <c r="H2639" s="49"/>
      <c r="I2639" s="49"/>
      <c r="J2639" s="49">
        <v>1666</v>
      </c>
      <c r="K2639" s="45">
        <f t="shared" si="116"/>
        <v>5064</v>
      </c>
    </row>
    <row r="2640" spans="1:11">
      <c r="C2640" s="67">
        <v>417</v>
      </c>
      <c r="D2640" s="14" t="s">
        <v>31</v>
      </c>
      <c r="E2640" s="49"/>
      <c r="F2640" s="49"/>
      <c r="G2640" s="49">
        <v>180</v>
      </c>
      <c r="H2640" s="49"/>
      <c r="I2640" s="49"/>
      <c r="J2640" s="49"/>
      <c r="K2640" s="45">
        <f t="shared" si="116"/>
        <v>180</v>
      </c>
    </row>
    <row r="2641" spans="3:11">
      <c r="C2641" s="13">
        <v>421</v>
      </c>
      <c r="D2641" s="14" t="s">
        <v>17</v>
      </c>
      <c r="E2641" s="49">
        <v>2508</v>
      </c>
      <c r="F2641" s="49"/>
      <c r="G2641" s="49">
        <v>53698</v>
      </c>
      <c r="H2641" s="49"/>
      <c r="I2641" s="49"/>
      <c r="J2641" s="49">
        <v>10834</v>
      </c>
      <c r="K2641" s="45">
        <f t="shared" si="116"/>
        <v>67040</v>
      </c>
    </row>
    <row r="2642" spans="3:11">
      <c r="C2642" s="13">
        <v>422</v>
      </c>
      <c r="D2642" s="14" t="s">
        <v>18</v>
      </c>
      <c r="E2642" s="49"/>
      <c r="F2642" s="49"/>
      <c r="G2642" s="49">
        <v>2064</v>
      </c>
      <c r="H2642" s="49"/>
      <c r="I2642" s="49"/>
      <c r="J2642" s="49">
        <v>1053</v>
      </c>
      <c r="K2642" s="45">
        <f t="shared" si="116"/>
        <v>3117</v>
      </c>
    </row>
    <row r="2643" spans="3:11">
      <c r="C2643" s="13">
        <v>423</v>
      </c>
      <c r="D2643" s="14" t="s">
        <v>19</v>
      </c>
      <c r="E2643" s="49">
        <v>270</v>
      </c>
      <c r="F2643" s="49"/>
      <c r="G2643" s="49">
        <v>26723</v>
      </c>
      <c r="H2643" s="49"/>
      <c r="I2643" s="49">
        <v>127</v>
      </c>
      <c r="J2643" s="49">
        <v>6446</v>
      </c>
      <c r="K2643" s="45">
        <f t="shared" si="116"/>
        <v>33566</v>
      </c>
    </row>
    <row r="2644" spans="3:11">
      <c r="C2644" s="13">
        <v>424</v>
      </c>
      <c r="D2644" s="14" t="s">
        <v>20</v>
      </c>
      <c r="E2644" s="49">
        <v>441</v>
      </c>
      <c r="F2644" s="49"/>
      <c r="G2644" s="49">
        <v>114710</v>
      </c>
      <c r="H2644" s="49"/>
      <c r="I2644" s="49"/>
      <c r="J2644" s="49">
        <v>8976</v>
      </c>
      <c r="K2644" s="45">
        <f t="shared" si="116"/>
        <v>124127</v>
      </c>
    </row>
    <row r="2645" spans="3:11">
      <c r="C2645" s="13">
        <v>425</v>
      </c>
      <c r="D2645" s="14" t="s">
        <v>21</v>
      </c>
      <c r="E2645" s="49">
        <v>6028</v>
      </c>
      <c r="F2645" s="49"/>
      <c r="G2645" s="49">
        <v>9506</v>
      </c>
      <c r="H2645" s="49"/>
      <c r="I2645" s="49"/>
      <c r="J2645" s="49">
        <v>11023</v>
      </c>
      <c r="K2645" s="45">
        <f t="shared" si="116"/>
        <v>26557</v>
      </c>
    </row>
    <row r="2646" spans="3:11">
      <c r="C2646" s="13">
        <v>426</v>
      </c>
      <c r="D2646" s="14" t="s">
        <v>22</v>
      </c>
      <c r="E2646" s="49">
        <v>2149</v>
      </c>
      <c r="F2646" s="49"/>
      <c r="G2646" s="49">
        <v>12489</v>
      </c>
      <c r="H2646" s="49"/>
      <c r="I2646" s="49"/>
      <c r="J2646" s="49">
        <v>24166</v>
      </c>
      <c r="K2646" s="45">
        <f t="shared" si="116"/>
        <v>38804</v>
      </c>
    </row>
    <row r="2647" spans="3:11">
      <c r="C2647" s="13">
        <v>431</v>
      </c>
      <c r="D2647" s="14" t="s">
        <v>32</v>
      </c>
      <c r="E2647" s="49"/>
      <c r="F2647" s="49"/>
      <c r="G2647" s="49"/>
      <c r="H2647" s="49"/>
      <c r="I2647" s="49"/>
      <c r="J2647" s="49">
        <v>898</v>
      </c>
      <c r="K2647" s="45">
        <f t="shared" si="116"/>
        <v>898</v>
      </c>
    </row>
    <row r="2648" spans="3:11">
      <c r="C2648" s="67">
        <v>434</v>
      </c>
      <c r="D2648" s="14" t="s">
        <v>33</v>
      </c>
      <c r="E2648" s="49"/>
      <c r="F2648" s="49"/>
      <c r="G2648" s="49"/>
      <c r="H2648" s="49"/>
      <c r="I2648" s="49"/>
      <c r="J2648" s="49"/>
      <c r="K2648" s="45">
        <f t="shared" si="116"/>
        <v>0</v>
      </c>
    </row>
    <row r="2649" spans="3:11">
      <c r="C2649" s="13">
        <v>441</v>
      </c>
      <c r="D2649" s="14" t="s">
        <v>23</v>
      </c>
      <c r="E2649" s="49"/>
      <c r="F2649" s="49"/>
      <c r="G2649" s="49">
        <v>8444</v>
      </c>
      <c r="H2649" s="49"/>
      <c r="I2649" s="49"/>
      <c r="J2649" s="49">
        <v>1687</v>
      </c>
      <c r="K2649" s="45">
        <f t="shared" si="116"/>
        <v>10131</v>
      </c>
    </row>
    <row r="2650" spans="3:11">
      <c r="C2650" s="67">
        <v>442</v>
      </c>
      <c r="D2650" s="14" t="s">
        <v>41</v>
      </c>
      <c r="E2650" s="49"/>
      <c r="F2650" s="49"/>
      <c r="G2650" s="49"/>
      <c r="H2650" s="49"/>
      <c r="I2650" s="49"/>
      <c r="J2650" s="49"/>
      <c r="K2650" s="45">
        <f t="shared" si="116"/>
        <v>0</v>
      </c>
    </row>
    <row r="2651" spans="3:11">
      <c r="C2651" s="13">
        <v>444</v>
      </c>
      <c r="D2651" s="14" t="s">
        <v>24</v>
      </c>
      <c r="E2651" s="49"/>
      <c r="F2651" s="49"/>
      <c r="G2651" s="49">
        <v>60</v>
      </c>
      <c r="H2651" s="49"/>
      <c r="I2651" s="49"/>
      <c r="J2651" s="49">
        <v>14</v>
      </c>
      <c r="K2651" s="45">
        <f t="shared" si="116"/>
        <v>74</v>
      </c>
    </row>
    <row r="2652" spans="3:11" ht="24">
      <c r="C2652" s="67">
        <v>451</v>
      </c>
      <c r="D2652" s="14" t="s">
        <v>34</v>
      </c>
      <c r="E2652" s="49"/>
      <c r="F2652" s="49"/>
      <c r="G2652" s="49">
        <v>105273</v>
      </c>
      <c r="H2652" s="49"/>
      <c r="I2652" s="49"/>
      <c r="J2652" s="49"/>
      <c r="K2652" s="45">
        <f t="shared" si="116"/>
        <v>105273</v>
      </c>
    </row>
    <row r="2653" spans="3:11">
      <c r="C2653" s="67">
        <v>462</v>
      </c>
      <c r="D2653" s="14" t="s">
        <v>42</v>
      </c>
      <c r="E2653" s="49"/>
      <c r="F2653" s="49"/>
      <c r="G2653" s="49"/>
      <c r="H2653" s="49"/>
      <c r="I2653" s="49"/>
      <c r="J2653" s="49"/>
      <c r="K2653" s="45">
        <f t="shared" si="116"/>
        <v>0</v>
      </c>
    </row>
    <row r="2654" spans="3:11">
      <c r="C2654" s="13">
        <v>463</v>
      </c>
      <c r="D2654" s="14" t="s">
        <v>35</v>
      </c>
      <c r="E2654" s="49"/>
      <c r="F2654" s="49"/>
      <c r="G2654" s="49">
        <v>13259</v>
      </c>
      <c r="H2654" s="49"/>
      <c r="I2654" s="49"/>
      <c r="J2654" s="49">
        <v>3605</v>
      </c>
      <c r="K2654" s="45">
        <f t="shared" si="116"/>
        <v>16864</v>
      </c>
    </row>
    <row r="2655" spans="3:11" ht="24">
      <c r="C2655" s="67">
        <v>464</v>
      </c>
      <c r="D2655" s="14" t="s">
        <v>36</v>
      </c>
      <c r="E2655" s="49"/>
      <c r="F2655" s="49"/>
      <c r="G2655" s="49"/>
      <c r="H2655" s="49"/>
      <c r="I2655" s="49"/>
      <c r="J2655" s="49"/>
      <c r="K2655" s="45">
        <f t="shared" si="116"/>
        <v>0</v>
      </c>
    </row>
    <row r="2656" spans="3:11">
      <c r="C2656" s="13">
        <v>472</v>
      </c>
      <c r="D2656" s="14" t="s">
        <v>37</v>
      </c>
      <c r="E2656" s="49"/>
      <c r="F2656" s="49"/>
      <c r="G2656" s="49">
        <v>56674</v>
      </c>
      <c r="H2656" s="49"/>
      <c r="I2656" s="49">
        <v>5</v>
      </c>
      <c r="J2656" s="49">
        <v>48</v>
      </c>
      <c r="K2656" s="45">
        <f t="shared" si="116"/>
        <v>56727</v>
      </c>
    </row>
    <row r="2657" spans="3:11">
      <c r="C2657" s="13">
        <v>481</v>
      </c>
      <c r="D2657" s="14" t="s">
        <v>25</v>
      </c>
      <c r="E2657" s="49"/>
      <c r="F2657" s="49"/>
      <c r="G2657" s="49">
        <v>68715</v>
      </c>
      <c r="H2657" s="49"/>
      <c r="I2657" s="49"/>
      <c r="J2657" s="49"/>
      <c r="K2657" s="45">
        <f t="shared" si="116"/>
        <v>68715</v>
      </c>
    </row>
    <row r="2658" spans="3:11" ht="24">
      <c r="C2658" s="13">
        <v>482</v>
      </c>
      <c r="D2658" s="14" t="s">
        <v>26</v>
      </c>
      <c r="E2658" s="49"/>
      <c r="F2658" s="49"/>
      <c r="G2658" s="49">
        <v>4625</v>
      </c>
      <c r="H2658" s="49"/>
      <c r="I2658" s="49"/>
      <c r="J2658" s="49">
        <v>1163</v>
      </c>
      <c r="K2658" s="45">
        <f t="shared" si="116"/>
        <v>5788</v>
      </c>
    </row>
    <row r="2659" spans="3:11" ht="24">
      <c r="C2659" s="13">
        <v>483</v>
      </c>
      <c r="D2659" s="14" t="s">
        <v>27</v>
      </c>
      <c r="E2659" s="49"/>
      <c r="F2659" s="49"/>
      <c r="G2659" s="49">
        <v>788</v>
      </c>
      <c r="H2659" s="49"/>
      <c r="I2659" s="49"/>
      <c r="J2659" s="49">
        <v>99</v>
      </c>
      <c r="K2659" s="45">
        <f t="shared" si="116"/>
        <v>887</v>
      </c>
    </row>
    <row r="2660" spans="3:11" ht="24">
      <c r="C2660" s="67">
        <v>484</v>
      </c>
      <c r="D2660" s="17" t="s">
        <v>38</v>
      </c>
      <c r="E2660" s="49"/>
      <c r="F2660" s="49"/>
      <c r="G2660" s="49">
        <v>502</v>
      </c>
      <c r="H2660" s="49"/>
      <c r="I2660" s="49"/>
      <c r="J2660" s="49">
        <v>1251</v>
      </c>
      <c r="K2660" s="45">
        <f t="shared" si="116"/>
        <v>1753</v>
      </c>
    </row>
    <row r="2661" spans="3:11" ht="24">
      <c r="C2661" s="67">
        <v>485</v>
      </c>
      <c r="D2661" s="17" t="s">
        <v>45</v>
      </c>
      <c r="E2661" s="49"/>
      <c r="F2661" s="49"/>
      <c r="G2661" s="49"/>
      <c r="H2661" s="49"/>
      <c r="I2661" s="49"/>
      <c r="J2661" s="49"/>
      <c r="K2661" s="45">
        <f t="shared" si="116"/>
        <v>0</v>
      </c>
    </row>
    <row r="2662" spans="3:11">
      <c r="C2662" s="67">
        <v>499</v>
      </c>
      <c r="D2662" s="14" t="s">
        <v>43</v>
      </c>
      <c r="E2662" s="49"/>
      <c r="F2662" s="49"/>
      <c r="G2662" s="49"/>
      <c r="H2662" s="49"/>
      <c r="I2662" s="49"/>
      <c r="J2662" s="49"/>
      <c r="K2662" s="45">
        <f t="shared" si="116"/>
        <v>0</v>
      </c>
    </row>
    <row r="2663" spans="3:11">
      <c r="C2663" s="13">
        <v>511</v>
      </c>
      <c r="D2663" s="14" t="s">
        <v>28</v>
      </c>
      <c r="E2663" s="49">
        <v>20835</v>
      </c>
      <c r="F2663" s="49"/>
      <c r="G2663" s="49">
        <v>127170</v>
      </c>
      <c r="H2663" s="49"/>
      <c r="I2663" s="49">
        <v>3072</v>
      </c>
      <c r="J2663" s="49"/>
      <c r="K2663" s="45">
        <f t="shared" si="116"/>
        <v>151077</v>
      </c>
    </row>
    <row r="2664" spans="3:11">
      <c r="C2664" s="13">
        <v>512</v>
      </c>
      <c r="D2664" s="14" t="s">
        <v>29</v>
      </c>
      <c r="E2664" s="49">
        <v>100</v>
      </c>
      <c r="F2664" s="49"/>
      <c r="G2664" s="49">
        <v>7986</v>
      </c>
      <c r="H2664" s="49"/>
      <c r="I2664" s="49"/>
      <c r="J2664" s="49"/>
      <c r="K2664" s="45">
        <f t="shared" si="116"/>
        <v>8086</v>
      </c>
    </row>
    <row r="2665" spans="3:11">
      <c r="C2665" s="67">
        <v>513</v>
      </c>
      <c r="D2665" s="14" t="s">
        <v>30</v>
      </c>
      <c r="E2665" s="49"/>
      <c r="F2665" s="49"/>
      <c r="G2665" s="49">
        <v>740</v>
      </c>
      <c r="H2665" s="49"/>
      <c r="I2665" s="49"/>
      <c r="J2665" s="49"/>
      <c r="K2665" s="45">
        <f t="shared" si="116"/>
        <v>740</v>
      </c>
    </row>
    <row r="2666" spans="3:11">
      <c r="C2666" s="67">
        <v>521</v>
      </c>
      <c r="D2666" s="14" t="s">
        <v>44</v>
      </c>
      <c r="E2666" s="49"/>
      <c r="F2666" s="49"/>
      <c r="G2666" s="49"/>
      <c r="H2666" s="49"/>
      <c r="I2666" s="49"/>
      <c r="J2666" s="49"/>
      <c r="K2666" s="45">
        <f t="shared" si="116"/>
        <v>0</v>
      </c>
    </row>
    <row r="2667" spans="3:11">
      <c r="C2667" s="67">
        <v>522</v>
      </c>
      <c r="D2667" s="14" t="s">
        <v>39</v>
      </c>
      <c r="E2667" s="49"/>
      <c r="F2667" s="49"/>
      <c r="G2667" s="49"/>
      <c r="H2667" s="49"/>
      <c r="I2667" s="49"/>
      <c r="J2667" s="49"/>
      <c r="K2667" s="45">
        <f t="shared" si="116"/>
        <v>0</v>
      </c>
    </row>
    <row r="2668" spans="3:11">
      <c r="C2668" s="68">
        <v>541</v>
      </c>
      <c r="D2668" s="16" t="s">
        <v>40</v>
      </c>
      <c r="E2668" s="53">
        <v>105</v>
      </c>
      <c r="F2668" s="53"/>
      <c r="G2668" s="53"/>
      <c r="H2668" s="53"/>
      <c r="I2668" s="53"/>
      <c r="J2668" s="53"/>
      <c r="K2668" s="45">
        <f t="shared" si="116"/>
        <v>105</v>
      </c>
    </row>
    <row r="2669" spans="3:11">
      <c r="C2669" s="67">
        <v>611</v>
      </c>
      <c r="D2669" s="14" t="s">
        <v>186</v>
      </c>
      <c r="E2669" s="49"/>
      <c r="F2669" s="49"/>
      <c r="G2669" s="49">
        <v>40608</v>
      </c>
      <c r="H2669" s="49"/>
      <c r="I2669" s="49"/>
      <c r="J2669" s="49"/>
      <c r="K2669" s="45">
        <f t="shared" si="116"/>
        <v>40608</v>
      </c>
    </row>
    <row r="2670" spans="3:11">
      <c r="C2670" s="67">
        <v>612</v>
      </c>
      <c r="D2670" s="14" t="s">
        <v>187</v>
      </c>
      <c r="E2670" s="49"/>
      <c r="F2670" s="49"/>
      <c r="G2670" s="49"/>
      <c r="H2670" s="49"/>
      <c r="I2670" s="49"/>
      <c r="J2670" s="49"/>
      <c r="K2670" s="45">
        <f t="shared" si="116"/>
        <v>0</v>
      </c>
    </row>
    <row r="2671" spans="3:11">
      <c r="C2671" s="67">
        <v>613</v>
      </c>
      <c r="D2671" s="14" t="s">
        <v>188</v>
      </c>
      <c r="E2671" s="49"/>
      <c r="F2671" s="49"/>
      <c r="G2671" s="49"/>
      <c r="H2671" s="49"/>
      <c r="I2671" s="49"/>
      <c r="J2671" s="49"/>
      <c r="K2671" s="45">
        <f t="shared" si="116"/>
        <v>0</v>
      </c>
    </row>
    <row r="2672" spans="3:11" ht="13.5" thickBot="1">
      <c r="C2672" s="68">
        <v>621</v>
      </c>
      <c r="D2672" s="16" t="s">
        <v>189</v>
      </c>
      <c r="E2672" s="53"/>
      <c r="F2672" s="53"/>
      <c r="G2672" s="53"/>
      <c r="H2672" s="53"/>
      <c r="I2672" s="53"/>
      <c r="J2672" s="53"/>
      <c r="K2672" s="45">
        <f t="shared" si="116"/>
        <v>0</v>
      </c>
    </row>
    <row r="2673" spans="1:11" ht="13.5" thickBot="1">
      <c r="C2673" s="137" t="s">
        <v>10</v>
      </c>
      <c r="D2673" s="58">
        <f>SUM(D2634:D2668)</f>
        <v>0</v>
      </c>
      <c r="E2673" s="58">
        <f t="shared" ref="E2673:J2673" si="117">SUM(E2634:E2672)</f>
        <v>37476</v>
      </c>
      <c r="F2673" s="58">
        <f t="shared" si="117"/>
        <v>0</v>
      </c>
      <c r="G2673" s="58">
        <f t="shared" si="117"/>
        <v>905740</v>
      </c>
      <c r="H2673" s="58">
        <f t="shared" si="117"/>
        <v>0</v>
      </c>
      <c r="I2673" s="58">
        <f t="shared" si="117"/>
        <v>3204</v>
      </c>
      <c r="J2673" s="58">
        <f t="shared" si="117"/>
        <v>84936</v>
      </c>
      <c r="K2673" s="58">
        <f>SUM(E2673:J2673)</f>
        <v>1031356</v>
      </c>
    </row>
    <row r="2674" spans="1:11">
      <c r="E2674" s="60"/>
      <c r="F2674" s="60"/>
      <c r="G2674" s="60"/>
      <c r="H2674" s="60"/>
      <c r="I2674" s="60"/>
      <c r="J2674" s="49"/>
      <c r="K2674" s="45"/>
    </row>
    <row r="2675" spans="1:11">
      <c r="E2675" s="60"/>
      <c r="F2675" s="60"/>
      <c r="G2675" s="60"/>
      <c r="H2675" s="60"/>
      <c r="I2675" s="60"/>
      <c r="J2675" s="49"/>
      <c r="K2675" s="45"/>
    </row>
    <row r="2676" spans="1:11" ht="13.5" thickBot="1">
      <c r="E2676" s="60"/>
      <c r="F2676" s="60"/>
      <c r="G2676" s="60"/>
      <c r="H2676" s="60"/>
      <c r="I2676" s="60"/>
      <c r="J2676" s="53"/>
      <c r="K2676" s="45"/>
    </row>
    <row r="2677" spans="1:11" ht="26.25" thickBot="1">
      <c r="A2677" s="35">
        <v>55</v>
      </c>
      <c r="B2677" s="35" t="s">
        <v>143</v>
      </c>
      <c r="C2677" s="41" t="s">
        <v>2</v>
      </c>
      <c r="D2677" s="38" t="s">
        <v>3</v>
      </c>
      <c r="E2677" s="82" t="s">
        <v>4</v>
      </c>
      <c r="F2677" s="75" t="s">
        <v>9</v>
      </c>
      <c r="G2677" s="76" t="s">
        <v>5</v>
      </c>
      <c r="H2677" s="83" t="s">
        <v>6</v>
      </c>
      <c r="I2677" s="83" t="s">
        <v>7</v>
      </c>
      <c r="J2677" s="78" t="s">
        <v>8</v>
      </c>
      <c r="K2677" s="78" t="s">
        <v>10</v>
      </c>
    </row>
    <row r="2678" spans="1:11">
      <c r="C2678" s="12">
        <v>411</v>
      </c>
      <c r="D2678" s="15" t="s">
        <v>11</v>
      </c>
      <c r="E2678" s="45">
        <v>10102</v>
      </c>
      <c r="F2678" s="45"/>
      <c r="G2678" s="45">
        <v>64408</v>
      </c>
      <c r="H2678" s="45"/>
      <c r="I2678" s="45"/>
      <c r="J2678" s="45">
        <v>18508</v>
      </c>
      <c r="K2678" s="45">
        <f t="shared" ref="K2678:K2717" si="118">SUM(E2678:J2678)</f>
        <v>93018</v>
      </c>
    </row>
    <row r="2679" spans="1:11">
      <c r="C2679" s="13">
        <v>412</v>
      </c>
      <c r="D2679" s="14" t="s">
        <v>12</v>
      </c>
      <c r="E2679" s="49"/>
      <c r="F2679" s="49"/>
      <c r="G2679" s="49">
        <v>13344</v>
      </c>
      <c r="H2679" s="49"/>
      <c r="I2679" s="49"/>
      <c r="J2679" s="49">
        <v>3306</v>
      </c>
      <c r="K2679" s="45">
        <f t="shared" si="118"/>
        <v>16650</v>
      </c>
    </row>
    <row r="2680" spans="1:11">
      <c r="C2680" s="13">
        <v>413</v>
      </c>
      <c r="D2680" s="14" t="s">
        <v>13</v>
      </c>
      <c r="E2680" s="49"/>
      <c r="F2680" s="49"/>
      <c r="G2680" s="49">
        <v>3</v>
      </c>
      <c r="H2680" s="49"/>
      <c r="I2680" s="49"/>
      <c r="J2680" s="49"/>
      <c r="K2680" s="45">
        <f t="shared" si="118"/>
        <v>3</v>
      </c>
    </row>
    <row r="2681" spans="1:11">
      <c r="C2681" s="13">
        <v>414</v>
      </c>
      <c r="D2681" s="14" t="s">
        <v>14</v>
      </c>
      <c r="E2681" s="49">
        <v>1682</v>
      </c>
      <c r="F2681" s="49"/>
      <c r="G2681" s="49">
        <v>2447</v>
      </c>
      <c r="H2681" s="49"/>
      <c r="I2681" s="49"/>
      <c r="J2681" s="49">
        <v>871</v>
      </c>
      <c r="K2681" s="45">
        <f t="shared" si="118"/>
        <v>5000</v>
      </c>
    </row>
    <row r="2682" spans="1:11">
      <c r="C2682" s="13">
        <v>415</v>
      </c>
      <c r="D2682" s="14" t="s">
        <v>15</v>
      </c>
      <c r="E2682" s="49"/>
      <c r="F2682" s="49"/>
      <c r="G2682" s="49">
        <v>1088</v>
      </c>
      <c r="H2682" s="49"/>
      <c r="I2682" s="49"/>
      <c r="J2682" s="49">
        <v>308</v>
      </c>
      <c r="K2682" s="45">
        <f t="shared" si="118"/>
        <v>1396</v>
      </c>
    </row>
    <row r="2683" spans="1:11">
      <c r="C2683" s="13">
        <v>416</v>
      </c>
      <c r="D2683" s="14" t="s">
        <v>16</v>
      </c>
      <c r="E2683" s="49"/>
      <c r="F2683" s="49"/>
      <c r="G2683" s="49">
        <v>2847</v>
      </c>
      <c r="H2683" s="49"/>
      <c r="I2683" s="49"/>
      <c r="J2683" s="49">
        <v>543</v>
      </c>
      <c r="K2683" s="45">
        <f t="shared" si="118"/>
        <v>3390</v>
      </c>
    </row>
    <row r="2684" spans="1:11">
      <c r="C2684" s="67">
        <v>417</v>
      </c>
      <c r="D2684" s="14" t="s">
        <v>31</v>
      </c>
      <c r="E2684" s="49"/>
      <c r="F2684" s="49"/>
      <c r="G2684" s="49"/>
      <c r="H2684" s="49"/>
      <c r="I2684" s="49"/>
      <c r="J2684" s="49"/>
      <c r="K2684" s="45">
        <f t="shared" si="118"/>
        <v>0</v>
      </c>
    </row>
    <row r="2685" spans="1:11">
      <c r="C2685" s="13">
        <v>421</v>
      </c>
      <c r="D2685" s="14" t="s">
        <v>17</v>
      </c>
      <c r="E2685" s="49">
        <v>3</v>
      </c>
      <c r="F2685" s="49"/>
      <c r="G2685" s="49">
        <v>19145</v>
      </c>
      <c r="H2685" s="49"/>
      <c r="I2685" s="49"/>
      <c r="J2685" s="49">
        <v>77619</v>
      </c>
      <c r="K2685" s="45">
        <f t="shared" si="118"/>
        <v>96767</v>
      </c>
    </row>
    <row r="2686" spans="1:11">
      <c r="C2686" s="13">
        <v>422</v>
      </c>
      <c r="D2686" s="14" t="s">
        <v>18</v>
      </c>
      <c r="E2686" s="49"/>
      <c r="F2686" s="49"/>
      <c r="G2686" s="49">
        <v>2354</v>
      </c>
      <c r="H2686" s="49"/>
      <c r="I2686" s="49"/>
      <c r="J2686" s="49">
        <v>578</v>
      </c>
      <c r="K2686" s="45">
        <f t="shared" si="118"/>
        <v>2932</v>
      </c>
    </row>
    <row r="2687" spans="1:11">
      <c r="C2687" s="13">
        <v>423</v>
      </c>
      <c r="D2687" s="14" t="s">
        <v>19</v>
      </c>
      <c r="E2687" s="49">
        <v>497</v>
      </c>
      <c r="F2687" s="49">
        <v>750</v>
      </c>
      <c r="G2687" s="49">
        <v>16753</v>
      </c>
      <c r="H2687" s="49"/>
      <c r="I2687" s="49"/>
      <c r="J2687" s="49">
        <v>12657</v>
      </c>
      <c r="K2687" s="45">
        <f t="shared" si="118"/>
        <v>30657</v>
      </c>
    </row>
    <row r="2688" spans="1:11">
      <c r="C2688" s="13">
        <v>424</v>
      </c>
      <c r="D2688" s="14" t="s">
        <v>20</v>
      </c>
      <c r="E2688" s="49"/>
      <c r="F2688" s="49">
        <v>295</v>
      </c>
      <c r="G2688" s="49">
        <v>4839</v>
      </c>
      <c r="H2688" s="49"/>
      <c r="I2688" s="49">
        <v>63</v>
      </c>
      <c r="J2688" s="49">
        <v>7890</v>
      </c>
      <c r="K2688" s="45">
        <f t="shared" si="118"/>
        <v>13087</v>
      </c>
    </row>
    <row r="2689" spans="3:11">
      <c r="C2689" s="13">
        <v>425</v>
      </c>
      <c r="D2689" s="14" t="s">
        <v>21</v>
      </c>
      <c r="E2689" s="49"/>
      <c r="F2689" s="49"/>
      <c r="G2689" s="49">
        <v>48300</v>
      </c>
      <c r="H2689" s="49"/>
      <c r="I2689" s="49">
        <v>897</v>
      </c>
      <c r="J2689" s="49">
        <v>26131</v>
      </c>
      <c r="K2689" s="45">
        <f t="shared" si="118"/>
        <v>75328</v>
      </c>
    </row>
    <row r="2690" spans="3:11">
      <c r="C2690" s="13">
        <v>426</v>
      </c>
      <c r="D2690" s="14" t="s">
        <v>22</v>
      </c>
      <c r="E2690" s="49"/>
      <c r="F2690" s="49">
        <v>15</v>
      </c>
      <c r="G2690" s="49">
        <v>6783</v>
      </c>
      <c r="H2690" s="49"/>
      <c r="I2690" s="49"/>
      <c r="J2690" s="49">
        <v>3378</v>
      </c>
      <c r="K2690" s="45">
        <f t="shared" si="118"/>
        <v>10176</v>
      </c>
    </row>
    <row r="2691" spans="3:11">
      <c r="C2691" s="13">
        <v>431</v>
      </c>
      <c r="D2691" s="14" t="s">
        <v>32</v>
      </c>
      <c r="E2691" s="49"/>
      <c r="F2691" s="49"/>
      <c r="G2691" s="49"/>
      <c r="H2691" s="49"/>
      <c r="I2691" s="49"/>
      <c r="J2691" s="49">
        <v>447</v>
      </c>
      <c r="K2691" s="45">
        <f t="shared" si="118"/>
        <v>447</v>
      </c>
    </row>
    <row r="2692" spans="3:11">
      <c r="C2692" s="67">
        <v>434</v>
      </c>
      <c r="D2692" s="14" t="s">
        <v>33</v>
      </c>
      <c r="E2692" s="49"/>
      <c r="F2692" s="49"/>
      <c r="G2692" s="49"/>
      <c r="H2692" s="49"/>
      <c r="I2692" s="49"/>
      <c r="J2692" s="49"/>
      <c r="K2692" s="45">
        <f t="shared" si="118"/>
        <v>0</v>
      </c>
    </row>
    <row r="2693" spans="3:11">
      <c r="C2693" s="13">
        <v>441</v>
      </c>
      <c r="D2693" s="14" t="s">
        <v>23</v>
      </c>
      <c r="E2693" s="49"/>
      <c r="F2693" s="49"/>
      <c r="G2693" s="49">
        <v>4486</v>
      </c>
      <c r="H2693" s="49"/>
      <c r="I2693" s="49"/>
      <c r="J2693" s="49">
        <v>48</v>
      </c>
      <c r="K2693" s="45">
        <f t="shared" si="118"/>
        <v>4534</v>
      </c>
    </row>
    <row r="2694" spans="3:11">
      <c r="C2694" s="67">
        <v>442</v>
      </c>
      <c r="D2694" s="14" t="s">
        <v>41</v>
      </c>
      <c r="E2694" s="49"/>
      <c r="F2694" s="49"/>
      <c r="G2694" s="49"/>
      <c r="H2694" s="49"/>
      <c r="I2694" s="49"/>
      <c r="J2694" s="49"/>
      <c r="K2694" s="45">
        <f t="shared" si="118"/>
        <v>0</v>
      </c>
    </row>
    <row r="2695" spans="3:11">
      <c r="C2695" s="13">
        <v>444</v>
      </c>
      <c r="D2695" s="14" t="s">
        <v>24</v>
      </c>
      <c r="E2695" s="49"/>
      <c r="F2695" s="49"/>
      <c r="G2695" s="49">
        <v>1410</v>
      </c>
      <c r="H2695" s="49"/>
      <c r="I2695" s="49"/>
      <c r="J2695" s="49"/>
      <c r="K2695" s="45">
        <f t="shared" si="118"/>
        <v>1410</v>
      </c>
    </row>
    <row r="2696" spans="3:11" ht="24">
      <c r="C2696" s="67">
        <v>451</v>
      </c>
      <c r="D2696" s="14" t="s">
        <v>34</v>
      </c>
      <c r="E2696" s="49"/>
      <c r="F2696" s="49"/>
      <c r="G2696" s="49">
        <v>14793</v>
      </c>
      <c r="H2696" s="49"/>
      <c r="I2696" s="49"/>
      <c r="J2696" s="49"/>
      <c r="K2696" s="45">
        <f t="shared" si="118"/>
        <v>14793</v>
      </c>
    </row>
    <row r="2697" spans="3:11">
      <c r="C2697" s="67">
        <v>462</v>
      </c>
      <c r="D2697" s="14" t="s">
        <v>42</v>
      </c>
      <c r="E2697" s="49"/>
      <c r="F2697" s="49"/>
      <c r="G2697" s="49"/>
      <c r="H2697" s="49"/>
      <c r="I2697" s="49"/>
      <c r="J2697" s="49"/>
      <c r="K2697" s="45">
        <f t="shared" si="118"/>
        <v>0</v>
      </c>
    </row>
    <row r="2698" spans="3:11">
      <c r="C2698" s="13">
        <v>463</v>
      </c>
      <c r="D2698" s="14" t="s">
        <v>35</v>
      </c>
      <c r="E2698" s="49">
        <v>31264</v>
      </c>
      <c r="F2698" s="49"/>
      <c r="G2698" s="49"/>
      <c r="H2698" s="49"/>
      <c r="I2698" s="49"/>
      <c r="J2698" s="49">
        <v>1820</v>
      </c>
      <c r="K2698" s="45">
        <f t="shared" si="118"/>
        <v>33084</v>
      </c>
    </row>
    <row r="2699" spans="3:11" ht="24">
      <c r="C2699" s="67">
        <v>464</v>
      </c>
      <c r="D2699" s="14" t="s">
        <v>36</v>
      </c>
      <c r="E2699" s="49"/>
      <c r="F2699" s="49"/>
      <c r="G2699" s="49"/>
      <c r="H2699" s="49"/>
      <c r="I2699" s="49"/>
      <c r="J2699" s="49">
        <v>19</v>
      </c>
      <c r="K2699" s="45">
        <f t="shared" si="118"/>
        <v>19</v>
      </c>
    </row>
    <row r="2700" spans="3:11">
      <c r="C2700" s="13">
        <v>472</v>
      </c>
      <c r="D2700" s="14" t="s">
        <v>37</v>
      </c>
      <c r="E2700" s="49"/>
      <c r="F2700" s="49">
        <v>3773</v>
      </c>
      <c r="G2700" s="49">
        <v>18035</v>
      </c>
      <c r="H2700" s="49"/>
      <c r="I2700" s="49"/>
      <c r="J2700" s="49"/>
      <c r="K2700" s="45">
        <f t="shared" si="118"/>
        <v>21808</v>
      </c>
    </row>
    <row r="2701" spans="3:11">
      <c r="C2701" s="13">
        <v>481</v>
      </c>
      <c r="D2701" s="14" t="s">
        <v>25</v>
      </c>
      <c r="E2701" s="49"/>
      <c r="F2701" s="49"/>
      <c r="G2701" s="49">
        <v>13152</v>
      </c>
      <c r="H2701" s="49"/>
      <c r="I2701" s="49"/>
      <c r="J2701" s="49">
        <v>1966</v>
      </c>
      <c r="K2701" s="45">
        <f t="shared" si="118"/>
        <v>15118</v>
      </c>
    </row>
    <row r="2702" spans="3:11" ht="24">
      <c r="C2702" s="13">
        <v>482</v>
      </c>
      <c r="D2702" s="14" t="s">
        <v>26</v>
      </c>
      <c r="E2702" s="49"/>
      <c r="F2702" s="49"/>
      <c r="G2702" s="49">
        <v>259</v>
      </c>
      <c r="H2702" s="49"/>
      <c r="I2702" s="49"/>
      <c r="J2702" s="49">
        <v>234</v>
      </c>
      <c r="K2702" s="45">
        <f t="shared" si="118"/>
        <v>493</v>
      </c>
    </row>
    <row r="2703" spans="3:11" ht="24">
      <c r="C2703" s="13">
        <v>483</v>
      </c>
      <c r="D2703" s="14" t="s">
        <v>27</v>
      </c>
      <c r="E2703" s="49"/>
      <c r="F2703" s="49"/>
      <c r="G2703" s="49"/>
      <c r="H2703" s="49"/>
      <c r="I2703" s="49"/>
      <c r="J2703" s="49">
        <v>70</v>
      </c>
      <c r="K2703" s="45">
        <f t="shared" si="118"/>
        <v>70</v>
      </c>
    </row>
    <row r="2704" spans="3:11" ht="24">
      <c r="C2704" s="67">
        <v>484</v>
      </c>
      <c r="D2704" s="17" t="s">
        <v>38</v>
      </c>
      <c r="E2704" s="49"/>
      <c r="F2704" s="49"/>
      <c r="G2704" s="49">
        <v>2080</v>
      </c>
      <c r="H2704" s="49"/>
      <c r="I2704" s="49"/>
      <c r="J2704" s="49"/>
      <c r="K2704" s="45">
        <f t="shared" si="118"/>
        <v>2080</v>
      </c>
    </row>
    <row r="2705" spans="3:11" ht="24">
      <c r="C2705" s="67">
        <v>485</v>
      </c>
      <c r="D2705" s="17" t="s">
        <v>45</v>
      </c>
      <c r="E2705" s="49"/>
      <c r="F2705" s="49"/>
      <c r="G2705" s="49"/>
      <c r="H2705" s="49"/>
      <c r="I2705" s="49"/>
      <c r="J2705" s="49"/>
      <c r="K2705" s="45">
        <f t="shared" si="118"/>
        <v>0</v>
      </c>
    </row>
    <row r="2706" spans="3:11">
      <c r="C2706" s="67">
        <v>499</v>
      </c>
      <c r="D2706" s="14" t="s">
        <v>43</v>
      </c>
      <c r="E2706" s="49"/>
      <c r="F2706" s="49"/>
      <c r="G2706" s="49"/>
      <c r="H2706" s="49"/>
      <c r="I2706" s="49"/>
      <c r="J2706" s="49"/>
      <c r="K2706" s="45">
        <f t="shared" si="118"/>
        <v>0</v>
      </c>
    </row>
    <row r="2707" spans="3:11">
      <c r="C2707" s="13">
        <v>511</v>
      </c>
      <c r="D2707" s="14" t="s">
        <v>28</v>
      </c>
      <c r="E2707" s="49">
        <v>3000</v>
      </c>
      <c r="F2707" s="49">
        <v>10400</v>
      </c>
      <c r="G2707" s="49">
        <v>171316</v>
      </c>
      <c r="H2707" s="49"/>
      <c r="I2707" s="49"/>
      <c r="J2707" s="49">
        <v>43207</v>
      </c>
      <c r="K2707" s="45">
        <f t="shared" si="118"/>
        <v>227923</v>
      </c>
    </row>
    <row r="2708" spans="3:11">
      <c r="C2708" s="13">
        <v>512</v>
      </c>
      <c r="D2708" s="14" t="s">
        <v>29</v>
      </c>
      <c r="E2708" s="49"/>
      <c r="F2708" s="49">
        <v>300</v>
      </c>
      <c r="G2708" s="49">
        <v>8306</v>
      </c>
      <c r="H2708" s="49"/>
      <c r="I2708" s="49">
        <v>181</v>
      </c>
      <c r="J2708" s="49">
        <v>2229</v>
      </c>
      <c r="K2708" s="45">
        <f t="shared" si="118"/>
        <v>11016</v>
      </c>
    </row>
    <row r="2709" spans="3:11">
      <c r="C2709" s="67">
        <v>513</v>
      </c>
      <c r="D2709" s="14" t="s">
        <v>30</v>
      </c>
      <c r="E2709" s="49"/>
      <c r="F2709" s="49">
        <v>35</v>
      </c>
      <c r="G2709" s="49"/>
      <c r="H2709" s="49"/>
      <c r="I2709" s="49"/>
      <c r="J2709" s="49">
        <v>194</v>
      </c>
      <c r="K2709" s="45">
        <f t="shared" si="118"/>
        <v>229</v>
      </c>
    </row>
    <row r="2710" spans="3:11">
      <c r="C2710" s="67">
        <v>521</v>
      </c>
      <c r="D2710" s="14" t="s">
        <v>44</v>
      </c>
      <c r="E2710" s="49"/>
      <c r="F2710" s="49"/>
      <c r="G2710" s="49"/>
      <c r="H2710" s="49"/>
      <c r="I2710" s="49"/>
      <c r="J2710" s="49"/>
      <c r="K2710" s="45">
        <f t="shared" si="118"/>
        <v>0</v>
      </c>
    </row>
    <row r="2711" spans="3:11">
      <c r="C2711" s="67">
        <v>522</v>
      </c>
      <c r="D2711" s="14" t="s">
        <v>39</v>
      </c>
      <c r="E2711" s="49"/>
      <c r="F2711" s="49"/>
      <c r="G2711" s="49"/>
      <c r="H2711" s="49"/>
      <c r="I2711" s="49"/>
      <c r="J2711" s="49"/>
      <c r="K2711" s="45">
        <f t="shared" si="118"/>
        <v>0</v>
      </c>
    </row>
    <row r="2712" spans="3:11">
      <c r="C2712" s="68">
        <v>523</v>
      </c>
      <c r="D2712" s="16" t="s">
        <v>192</v>
      </c>
      <c r="E2712" s="53"/>
      <c r="F2712" s="53"/>
      <c r="G2712" s="53"/>
      <c r="H2712" s="53"/>
      <c r="I2712" s="53"/>
      <c r="J2712" s="53">
        <v>12</v>
      </c>
      <c r="K2712" s="45">
        <f t="shared" si="118"/>
        <v>12</v>
      </c>
    </row>
    <row r="2713" spans="3:11">
      <c r="C2713" s="68">
        <v>541</v>
      </c>
      <c r="D2713" s="16" t="s">
        <v>40</v>
      </c>
      <c r="E2713" s="53"/>
      <c r="F2713" s="53"/>
      <c r="G2713" s="53"/>
      <c r="H2713" s="53"/>
      <c r="I2713" s="53"/>
      <c r="J2713" s="53"/>
      <c r="K2713" s="45">
        <f t="shared" si="118"/>
        <v>0</v>
      </c>
    </row>
    <row r="2714" spans="3:11">
      <c r="C2714" s="67">
        <v>611</v>
      </c>
      <c r="D2714" s="14" t="s">
        <v>186</v>
      </c>
      <c r="E2714" s="49"/>
      <c r="F2714" s="49"/>
      <c r="G2714" s="49">
        <v>130909</v>
      </c>
      <c r="H2714" s="49"/>
      <c r="I2714" s="49"/>
      <c r="J2714" s="49"/>
      <c r="K2714" s="45">
        <f t="shared" si="118"/>
        <v>130909</v>
      </c>
    </row>
    <row r="2715" spans="3:11">
      <c r="C2715" s="67">
        <v>612</v>
      </c>
      <c r="D2715" s="14" t="s">
        <v>187</v>
      </c>
      <c r="E2715" s="49"/>
      <c r="F2715" s="49"/>
      <c r="G2715" s="49"/>
      <c r="H2715" s="49"/>
      <c r="I2715" s="49"/>
      <c r="J2715" s="49"/>
      <c r="K2715" s="45">
        <f t="shared" si="118"/>
        <v>0</v>
      </c>
    </row>
    <row r="2716" spans="3:11">
      <c r="C2716" s="67">
        <v>613</v>
      </c>
      <c r="D2716" s="14" t="s">
        <v>188</v>
      </c>
      <c r="E2716" s="49"/>
      <c r="F2716" s="49"/>
      <c r="G2716" s="49"/>
      <c r="H2716" s="49"/>
      <c r="I2716" s="49"/>
      <c r="J2716" s="49"/>
      <c r="K2716" s="45">
        <f t="shared" si="118"/>
        <v>0</v>
      </c>
    </row>
    <row r="2717" spans="3:11" ht="13.5" thickBot="1">
      <c r="C2717" s="68">
        <v>621</v>
      </c>
      <c r="D2717" s="16" t="s">
        <v>189</v>
      </c>
      <c r="E2717" s="53"/>
      <c r="F2717" s="53"/>
      <c r="G2717" s="53">
        <v>31</v>
      </c>
      <c r="H2717" s="53"/>
      <c r="I2717" s="53"/>
      <c r="J2717" s="53"/>
      <c r="K2717" s="45">
        <f t="shared" si="118"/>
        <v>31</v>
      </c>
    </row>
    <row r="2718" spans="3:11" ht="13.5" thickBot="1">
      <c r="C2718" s="137" t="s">
        <v>10</v>
      </c>
      <c r="D2718" s="58"/>
      <c r="E2718" s="58">
        <f t="shared" ref="E2718:J2718" si="119">SUM(E2678:E2717)</f>
        <v>46548</v>
      </c>
      <c r="F2718" s="58">
        <f t="shared" si="119"/>
        <v>15568</v>
      </c>
      <c r="G2718" s="58">
        <f t="shared" si="119"/>
        <v>547088</v>
      </c>
      <c r="H2718" s="58">
        <f t="shared" si="119"/>
        <v>0</v>
      </c>
      <c r="I2718" s="58">
        <f t="shared" si="119"/>
        <v>1141</v>
      </c>
      <c r="J2718" s="58">
        <f t="shared" si="119"/>
        <v>202035</v>
      </c>
      <c r="K2718" s="58">
        <f>SUM(E2718:J2718)</f>
        <v>812380</v>
      </c>
    </row>
    <row r="2719" spans="3:11">
      <c r="E2719" s="60"/>
      <c r="F2719" s="60"/>
      <c r="G2719" s="60"/>
      <c r="H2719" s="60"/>
      <c r="I2719" s="60"/>
      <c r="J2719" s="49"/>
      <c r="K2719" s="45"/>
    </row>
    <row r="2720" spans="3:11">
      <c r="E2720" s="60"/>
      <c r="F2720" s="60"/>
      <c r="G2720" s="60"/>
      <c r="H2720" s="60"/>
      <c r="I2720" s="60"/>
      <c r="J2720" s="49"/>
      <c r="K2720" s="45"/>
    </row>
    <row r="2721" spans="1:11" ht="13.5" thickBot="1">
      <c r="E2721" s="60"/>
      <c r="F2721" s="60"/>
      <c r="G2721" s="60"/>
      <c r="H2721" s="60"/>
      <c r="I2721" s="60"/>
      <c r="J2721" s="53"/>
      <c r="K2721" s="45"/>
    </row>
    <row r="2722" spans="1:11" ht="26.25" thickBot="1">
      <c r="A2722" s="35">
        <v>56</v>
      </c>
      <c r="B2722" s="35" t="s">
        <v>144</v>
      </c>
      <c r="C2722" s="41" t="s">
        <v>2</v>
      </c>
      <c r="D2722" s="38" t="s">
        <v>3</v>
      </c>
      <c r="E2722" s="82" t="s">
        <v>4</v>
      </c>
      <c r="F2722" s="75" t="s">
        <v>9</v>
      </c>
      <c r="G2722" s="76" t="s">
        <v>5</v>
      </c>
      <c r="H2722" s="83" t="s">
        <v>6</v>
      </c>
      <c r="I2722" s="83" t="s">
        <v>7</v>
      </c>
      <c r="J2722" s="78" t="s">
        <v>8</v>
      </c>
      <c r="K2722" s="78" t="s">
        <v>10</v>
      </c>
    </row>
    <row r="2723" spans="1:11">
      <c r="C2723" s="12">
        <v>411</v>
      </c>
      <c r="D2723" s="15" t="s">
        <v>11</v>
      </c>
      <c r="E2723" s="45"/>
      <c r="F2723" s="45"/>
      <c r="G2723" s="45">
        <v>187334</v>
      </c>
      <c r="H2723" s="45"/>
      <c r="I2723" s="45"/>
      <c r="J2723" s="45">
        <v>11938</v>
      </c>
      <c r="K2723" s="45">
        <f t="shared" ref="K2723:K2763" si="120">SUM(E2723:J2723)</f>
        <v>199272</v>
      </c>
    </row>
    <row r="2724" spans="1:11">
      <c r="C2724" s="13">
        <v>412</v>
      </c>
      <c r="D2724" s="14" t="s">
        <v>12</v>
      </c>
      <c r="E2724" s="49"/>
      <c r="F2724" s="49"/>
      <c r="G2724" s="49">
        <v>35292</v>
      </c>
      <c r="H2724" s="49"/>
      <c r="I2724" s="49"/>
      <c r="J2724" s="49">
        <v>2139</v>
      </c>
      <c r="K2724" s="45">
        <f t="shared" si="120"/>
        <v>37431</v>
      </c>
    </row>
    <row r="2725" spans="1:11">
      <c r="C2725" s="13">
        <v>413</v>
      </c>
      <c r="D2725" s="14" t="s">
        <v>13</v>
      </c>
      <c r="E2725" s="49"/>
      <c r="F2725" s="49"/>
      <c r="G2725" s="49">
        <v>828</v>
      </c>
      <c r="H2725" s="49"/>
      <c r="I2725" s="49"/>
      <c r="J2725" s="49">
        <v>15</v>
      </c>
      <c r="K2725" s="45">
        <f t="shared" si="120"/>
        <v>843</v>
      </c>
    </row>
    <row r="2726" spans="1:11">
      <c r="C2726" s="13">
        <v>414</v>
      </c>
      <c r="D2726" s="14" t="s">
        <v>14</v>
      </c>
      <c r="E2726" s="49">
        <v>2054</v>
      </c>
      <c r="F2726" s="49"/>
      <c r="G2726" s="49">
        <v>6629</v>
      </c>
      <c r="H2726" s="49"/>
      <c r="I2726" s="49"/>
      <c r="J2726" s="49">
        <v>1366</v>
      </c>
      <c r="K2726" s="45">
        <f t="shared" si="120"/>
        <v>10049</v>
      </c>
    </row>
    <row r="2727" spans="1:11">
      <c r="C2727" s="13">
        <v>415</v>
      </c>
      <c r="D2727" s="14" t="s">
        <v>15</v>
      </c>
      <c r="E2727" s="49"/>
      <c r="F2727" s="49"/>
      <c r="G2727" s="49">
        <v>1088</v>
      </c>
      <c r="H2727" s="49"/>
      <c r="I2727" s="49"/>
      <c r="J2727" s="49">
        <v>113</v>
      </c>
      <c r="K2727" s="45">
        <f t="shared" si="120"/>
        <v>1201</v>
      </c>
    </row>
    <row r="2728" spans="1:11">
      <c r="C2728" s="13">
        <v>416</v>
      </c>
      <c r="D2728" s="14" t="s">
        <v>16</v>
      </c>
      <c r="E2728" s="49"/>
      <c r="F2728" s="49"/>
      <c r="G2728" s="49">
        <v>14621</v>
      </c>
      <c r="H2728" s="49"/>
      <c r="I2728" s="49"/>
      <c r="J2728" s="49">
        <v>871</v>
      </c>
      <c r="K2728" s="45">
        <f t="shared" si="120"/>
        <v>15492</v>
      </c>
    </row>
    <row r="2729" spans="1:11">
      <c r="C2729" s="67">
        <v>417</v>
      </c>
      <c r="D2729" s="14" t="s">
        <v>31</v>
      </c>
      <c r="E2729" s="49"/>
      <c r="F2729" s="49"/>
      <c r="G2729" s="49"/>
      <c r="H2729" s="49"/>
      <c r="I2729" s="49"/>
      <c r="J2729" s="49"/>
      <c r="K2729" s="45">
        <f t="shared" si="120"/>
        <v>0</v>
      </c>
    </row>
    <row r="2730" spans="1:11">
      <c r="C2730" s="13">
        <v>421</v>
      </c>
      <c r="D2730" s="14" t="s">
        <v>17</v>
      </c>
      <c r="E2730" s="49">
        <v>4838</v>
      </c>
      <c r="F2730" s="49">
        <v>2</v>
      </c>
      <c r="G2730" s="49">
        <v>38549</v>
      </c>
      <c r="H2730" s="49"/>
      <c r="I2730" s="49">
        <v>80</v>
      </c>
      <c r="J2730" s="49">
        <v>7656</v>
      </c>
      <c r="K2730" s="45">
        <f t="shared" si="120"/>
        <v>51125</v>
      </c>
    </row>
    <row r="2731" spans="1:11">
      <c r="C2731" s="13">
        <v>422</v>
      </c>
      <c r="D2731" s="14" t="s">
        <v>18</v>
      </c>
      <c r="E2731" s="49">
        <v>156</v>
      </c>
      <c r="F2731" s="49">
        <v>67</v>
      </c>
      <c r="G2731" s="49">
        <v>2721</v>
      </c>
      <c r="H2731" s="49"/>
      <c r="I2731" s="49">
        <v>68</v>
      </c>
      <c r="J2731" s="49">
        <v>1511</v>
      </c>
      <c r="K2731" s="45">
        <f t="shared" si="120"/>
        <v>4523</v>
      </c>
    </row>
    <row r="2732" spans="1:11">
      <c r="C2732" s="13">
        <v>423</v>
      </c>
      <c r="D2732" s="14" t="s">
        <v>19</v>
      </c>
      <c r="E2732" s="49">
        <v>417</v>
      </c>
      <c r="F2732" s="49">
        <v>2</v>
      </c>
      <c r="G2732" s="49">
        <v>51586</v>
      </c>
      <c r="H2732" s="49"/>
      <c r="I2732" s="49">
        <v>126</v>
      </c>
      <c r="J2732" s="49">
        <v>13744</v>
      </c>
      <c r="K2732" s="45">
        <f t="shared" si="120"/>
        <v>65875</v>
      </c>
    </row>
    <row r="2733" spans="1:11">
      <c r="C2733" s="13">
        <v>424</v>
      </c>
      <c r="D2733" s="14" t="s">
        <v>20</v>
      </c>
      <c r="E2733" s="49">
        <v>510</v>
      </c>
      <c r="F2733" s="49">
        <v>144</v>
      </c>
      <c r="G2733" s="49">
        <v>66653</v>
      </c>
      <c r="H2733" s="49"/>
      <c r="I2733" s="49">
        <v>2290</v>
      </c>
      <c r="J2733" s="49">
        <v>4650</v>
      </c>
      <c r="K2733" s="45">
        <f t="shared" si="120"/>
        <v>74247</v>
      </c>
    </row>
    <row r="2734" spans="1:11">
      <c r="C2734" s="13">
        <v>425</v>
      </c>
      <c r="D2734" s="14" t="s">
        <v>21</v>
      </c>
      <c r="E2734" s="49">
        <v>2832</v>
      </c>
      <c r="F2734" s="49">
        <v>114</v>
      </c>
      <c r="G2734" s="49">
        <v>109033</v>
      </c>
      <c r="H2734" s="49"/>
      <c r="I2734" s="49">
        <v>1338</v>
      </c>
      <c r="J2734" s="49">
        <v>14638</v>
      </c>
      <c r="K2734" s="45">
        <f t="shared" si="120"/>
        <v>127955</v>
      </c>
    </row>
    <row r="2735" spans="1:11">
      <c r="C2735" s="13">
        <v>426</v>
      </c>
      <c r="D2735" s="14" t="s">
        <v>22</v>
      </c>
      <c r="E2735" s="49">
        <v>6178</v>
      </c>
      <c r="F2735" s="49">
        <v>3732</v>
      </c>
      <c r="G2735" s="49">
        <v>13838</v>
      </c>
      <c r="H2735" s="49"/>
      <c r="I2735" s="49">
        <v>345</v>
      </c>
      <c r="J2735" s="49">
        <v>14610</v>
      </c>
      <c r="K2735" s="45">
        <f t="shared" si="120"/>
        <v>38703</v>
      </c>
    </row>
    <row r="2736" spans="1:11">
      <c r="C2736" s="13">
        <v>431</v>
      </c>
      <c r="D2736" s="14" t="s">
        <v>32</v>
      </c>
      <c r="E2736" s="49">
        <v>132</v>
      </c>
      <c r="F2736" s="49"/>
      <c r="G2736" s="49"/>
      <c r="H2736" s="49"/>
      <c r="I2736" s="49"/>
      <c r="J2736" s="49">
        <v>2040</v>
      </c>
      <c r="K2736" s="45">
        <f t="shared" si="120"/>
        <v>2172</v>
      </c>
    </row>
    <row r="2737" spans="3:11">
      <c r="C2737" s="67">
        <v>434</v>
      </c>
      <c r="D2737" s="14" t="s">
        <v>33</v>
      </c>
      <c r="E2737" s="49"/>
      <c r="F2737" s="49"/>
      <c r="G2737" s="49"/>
      <c r="H2737" s="49"/>
      <c r="I2737" s="49"/>
      <c r="J2737" s="49"/>
      <c r="K2737" s="45">
        <f t="shared" si="120"/>
        <v>0</v>
      </c>
    </row>
    <row r="2738" spans="3:11">
      <c r="C2738" s="13">
        <v>441</v>
      </c>
      <c r="D2738" s="14" t="s">
        <v>23</v>
      </c>
      <c r="E2738" s="49">
        <v>232</v>
      </c>
      <c r="F2738" s="49"/>
      <c r="G2738" s="49">
        <v>12397</v>
      </c>
      <c r="H2738" s="49"/>
      <c r="I2738" s="49"/>
      <c r="J2738" s="49">
        <v>15</v>
      </c>
      <c r="K2738" s="45">
        <f t="shared" si="120"/>
        <v>12644</v>
      </c>
    </row>
    <row r="2739" spans="3:11">
      <c r="C2739" s="67">
        <v>442</v>
      </c>
      <c r="D2739" s="14" t="s">
        <v>41</v>
      </c>
      <c r="E2739" s="49"/>
      <c r="F2739" s="49"/>
      <c r="G2739" s="49"/>
      <c r="H2739" s="49"/>
      <c r="I2739" s="49"/>
      <c r="J2739" s="49"/>
      <c r="K2739" s="45">
        <f t="shared" si="120"/>
        <v>0</v>
      </c>
    </row>
    <row r="2740" spans="3:11">
      <c r="C2740" s="13">
        <v>444</v>
      </c>
      <c r="D2740" s="14" t="s">
        <v>24</v>
      </c>
      <c r="E2740" s="49"/>
      <c r="F2740" s="49"/>
      <c r="G2740" s="49"/>
      <c r="H2740" s="49"/>
      <c r="I2740" s="49"/>
      <c r="J2740" s="49">
        <v>153</v>
      </c>
      <c r="K2740" s="45">
        <f t="shared" si="120"/>
        <v>153</v>
      </c>
    </row>
    <row r="2741" spans="3:11" ht="24">
      <c r="C2741" s="67">
        <v>451</v>
      </c>
      <c r="D2741" s="14" t="s">
        <v>34</v>
      </c>
      <c r="E2741" s="49"/>
      <c r="F2741" s="49"/>
      <c r="G2741" s="49">
        <v>246760</v>
      </c>
      <c r="H2741" s="49"/>
      <c r="I2741" s="49"/>
      <c r="J2741" s="49">
        <v>4296</v>
      </c>
      <c r="K2741" s="45">
        <f t="shared" si="120"/>
        <v>251056</v>
      </c>
    </row>
    <row r="2742" spans="3:11">
      <c r="C2742" s="67">
        <v>452</v>
      </c>
      <c r="D2742" s="14" t="s">
        <v>194</v>
      </c>
      <c r="E2742" s="49"/>
      <c r="F2742" s="49"/>
      <c r="G2742" s="49"/>
      <c r="H2742" s="49"/>
      <c r="I2742" s="49"/>
      <c r="J2742" s="49"/>
      <c r="K2742" s="45">
        <f t="shared" si="120"/>
        <v>0</v>
      </c>
    </row>
    <row r="2743" spans="3:11">
      <c r="C2743" s="67">
        <v>462</v>
      </c>
      <c r="D2743" s="14" t="s">
        <v>42</v>
      </c>
      <c r="E2743" s="49"/>
      <c r="F2743" s="49"/>
      <c r="G2743" s="49"/>
      <c r="H2743" s="49"/>
      <c r="I2743" s="49"/>
      <c r="J2743" s="49"/>
      <c r="K2743" s="45">
        <f t="shared" si="120"/>
        <v>0</v>
      </c>
    </row>
    <row r="2744" spans="3:11">
      <c r="C2744" s="13">
        <v>463</v>
      </c>
      <c r="D2744" s="14" t="s">
        <v>35</v>
      </c>
      <c r="E2744" s="49"/>
      <c r="F2744" s="49"/>
      <c r="G2744" s="49">
        <v>90887</v>
      </c>
      <c r="H2744" s="49"/>
      <c r="I2744" s="49"/>
      <c r="J2744" s="49">
        <v>1777</v>
      </c>
      <c r="K2744" s="45">
        <f t="shared" si="120"/>
        <v>92664</v>
      </c>
    </row>
    <row r="2745" spans="3:11" ht="24">
      <c r="C2745" s="67">
        <v>464</v>
      </c>
      <c r="D2745" s="14" t="s">
        <v>36</v>
      </c>
      <c r="E2745" s="49"/>
      <c r="F2745" s="49"/>
      <c r="G2745" s="49"/>
      <c r="H2745" s="49"/>
      <c r="I2745" s="49"/>
      <c r="J2745" s="49"/>
      <c r="K2745" s="45">
        <f t="shared" si="120"/>
        <v>0</v>
      </c>
    </row>
    <row r="2746" spans="3:11">
      <c r="C2746" s="13">
        <v>472</v>
      </c>
      <c r="D2746" s="14" t="s">
        <v>37</v>
      </c>
      <c r="E2746" s="49">
        <v>182</v>
      </c>
      <c r="F2746" s="49">
        <v>200</v>
      </c>
      <c r="G2746" s="49">
        <v>13213</v>
      </c>
      <c r="H2746" s="49"/>
      <c r="I2746" s="49"/>
      <c r="J2746" s="49">
        <v>15697</v>
      </c>
      <c r="K2746" s="45">
        <f t="shared" si="120"/>
        <v>29292</v>
      </c>
    </row>
    <row r="2747" spans="3:11">
      <c r="C2747" s="13">
        <v>481</v>
      </c>
      <c r="D2747" s="14" t="s">
        <v>25</v>
      </c>
      <c r="E2747" s="49"/>
      <c r="F2747" s="49"/>
      <c r="G2747" s="49">
        <v>42208</v>
      </c>
      <c r="H2747" s="49"/>
      <c r="I2747" s="49">
        <v>11</v>
      </c>
      <c r="J2747" s="49">
        <v>17507</v>
      </c>
      <c r="K2747" s="45">
        <f t="shared" si="120"/>
        <v>59726</v>
      </c>
    </row>
    <row r="2748" spans="3:11" ht="24">
      <c r="C2748" s="13">
        <v>482</v>
      </c>
      <c r="D2748" s="14" t="s">
        <v>26</v>
      </c>
      <c r="E2748" s="49"/>
      <c r="F2748" s="49"/>
      <c r="G2748" s="49">
        <v>5536</v>
      </c>
      <c r="H2748" s="49"/>
      <c r="I2748" s="49">
        <v>4</v>
      </c>
      <c r="J2748" s="49">
        <v>1136</v>
      </c>
      <c r="K2748" s="45">
        <f t="shared" si="120"/>
        <v>6676</v>
      </c>
    </row>
    <row r="2749" spans="3:11" ht="24">
      <c r="C2749" s="13">
        <v>483</v>
      </c>
      <c r="D2749" s="14" t="s">
        <v>27</v>
      </c>
      <c r="E2749" s="49"/>
      <c r="F2749" s="49"/>
      <c r="G2749" s="49">
        <v>1923</v>
      </c>
      <c r="H2749" s="49"/>
      <c r="I2749" s="49"/>
      <c r="J2749" s="49">
        <v>138</v>
      </c>
      <c r="K2749" s="45">
        <f t="shared" si="120"/>
        <v>2061</v>
      </c>
    </row>
    <row r="2750" spans="3:11" ht="24">
      <c r="C2750" s="67">
        <v>484</v>
      </c>
      <c r="D2750" s="17" t="s">
        <v>38</v>
      </c>
      <c r="E2750" s="49"/>
      <c r="F2750" s="49"/>
      <c r="G2750" s="49">
        <v>5285</v>
      </c>
      <c r="H2750" s="49"/>
      <c r="I2750" s="49"/>
      <c r="J2750" s="49">
        <v>195</v>
      </c>
      <c r="K2750" s="45">
        <f t="shared" si="120"/>
        <v>5480</v>
      </c>
    </row>
    <row r="2751" spans="3:11" ht="24">
      <c r="C2751" s="67">
        <v>485</v>
      </c>
      <c r="D2751" s="17" t="s">
        <v>45</v>
      </c>
      <c r="E2751" s="49"/>
      <c r="F2751" s="49"/>
      <c r="G2751" s="49"/>
      <c r="H2751" s="49"/>
      <c r="I2751" s="49"/>
      <c r="J2751" s="49"/>
      <c r="K2751" s="45">
        <f t="shared" si="120"/>
        <v>0</v>
      </c>
    </row>
    <row r="2752" spans="3:11">
      <c r="C2752" s="67">
        <v>499</v>
      </c>
      <c r="D2752" s="14" t="s">
        <v>43</v>
      </c>
      <c r="E2752" s="49"/>
      <c r="F2752" s="49"/>
      <c r="G2752" s="49"/>
      <c r="H2752" s="49"/>
      <c r="I2752" s="49"/>
      <c r="J2752" s="49"/>
      <c r="K2752" s="45">
        <f t="shared" si="120"/>
        <v>0</v>
      </c>
    </row>
    <row r="2753" spans="1:11">
      <c r="C2753" s="13">
        <v>511</v>
      </c>
      <c r="D2753" s="14" t="s">
        <v>28</v>
      </c>
      <c r="E2753" s="49"/>
      <c r="F2753" s="49"/>
      <c r="G2753" s="49">
        <v>213199</v>
      </c>
      <c r="H2753" s="49"/>
      <c r="I2753" s="49"/>
      <c r="J2753" s="49">
        <v>181</v>
      </c>
      <c r="K2753" s="45">
        <f t="shared" si="120"/>
        <v>213380</v>
      </c>
    </row>
    <row r="2754" spans="1:11">
      <c r="C2754" s="13">
        <v>512</v>
      </c>
      <c r="D2754" s="14" t="s">
        <v>29</v>
      </c>
      <c r="E2754" s="49">
        <v>3063</v>
      </c>
      <c r="F2754" s="49">
        <v>100</v>
      </c>
      <c r="G2754" s="49">
        <v>6865</v>
      </c>
      <c r="H2754" s="49"/>
      <c r="I2754" s="49">
        <v>6</v>
      </c>
      <c r="J2754" s="49">
        <v>2421</v>
      </c>
      <c r="K2754" s="45">
        <f t="shared" si="120"/>
        <v>12455</v>
      </c>
    </row>
    <row r="2755" spans="1:11">
      <c r="C2755" s="67">
        <v>513</v>
      </c>
      <c r="D2755" s="14" t="s">
        <v>30</v>
      </c>
      <c r="E2755" s="49">
        <v>120</v>
      </c>
      <c r="F2755" s="49">
        <v>150</v>
      </c>
      <c r="G2755" s="49">
        <v>1577</v>
      </c>
      <c r="H2755" s="49"/>
      <c r="I2755" s="49">
        <v>45</v>
      </c>
      <c r="J2755" s="49">
        <v>518</v>
      </c>
      <c r="K2755" s="45">
        <f t="shared" si="120"/>
        <v>2410</v>
      </c>
    </row>
    <row r="2756" spans="1:11">
      <c r="C2756" s="67">
        <v>521</v>
      </c>
      <c r="D2756" s="14" t="s">
        <v>44</v>
      </c>
      <c r="E2756" s="49"/>
      <c r="F2756" s="49"/>
      <c r="G2756" s="49"/>
      <c r="H2756" s="49"/>
      <c r="I2756" s="49"/>
      <c r="J2756" s="49">
        <v>4651</v>
      </c>
      <c r="K2756" s="45">
        <f t="shared" si="120"/>
        <v>4651</v>
      </c>
    </row>
    <row r="2757" spans="1:11">
      <c r="C2757" s="67">
        <v>522</v>
      </c>
      <c r="D2757" s="14" t="s">
        <v>39</v>
      </c>
      <c r="E2757" s="49"/>
      <c r="F2757" s="49"/>
      <c r="G2757" s="49"/>
      <c r="H2757" s="49"/>
      <c r="I2757" s="49"/>
      <c r="J2757" s="49"/>
      <c r="K2757" s="45">
        <f t="shared" si="120"/>
        <v>0</v>
      </c>
    </row>
    <row r="2758" spans="1:11">
      <c r="C2758" s="68">
        <v>523</v>
      </c>
      <c r="D2758" s="16" t="s">
        <v>192</v>
      </c>
      <c r="E2758" s="53"/>
      <c r="F2758" s="53"/>
      <c r="G2758" s="53"/>
      <c r="H2758" s="53"/>
      <c r="I2758" s="53"/>
      <c r="J2758" s="53">
        <v>2233</v>
      </c>
      <c r="K2758" s="45">
        <f t="shared" si="120"/>
        <v>2233</v>
      </c>
    </row>
    <row r="2759" spans="1:11">
      <c r="C2759" s="68">
        <v>541</v>
      </c>
      <c r="D2759" s="16" t="s">
        <v>40</v>
      </c>
      <c r="E2759" s="53"/>
      <c r="F2759" s="53"/>
      <c r="G2759" s="53"/>
      <c r="H2759" s="53"/>
      <c r="I2759" s="53"/>
      <c r="J2759" s="53"/>
      <c r="K2759" s="45">
        <f t="shared" si="120"/>
        <v>0</v>
      </c>
    </row>
    <row r="2760" spans="1:11">
      <c r="C2760" s="67">
        <v>611</v>
      </c>
      <c r="D2760" s="14" t="s">
        <v>186</v>
      </c>
      <c r="E2760" s="49"/>
      <c r="F2760" s="49"/>
      <c r="G2760" s="49">
        <v>4679</v>
      </c>
      <c r="H2760" s="49"/>
      <c r="I2760" s="49"/>
      <c r="J2760" s="49">
        <v>2500</v>
      </c>
      <c r="K2760" s="45">
        <f t="shared" si="120"/>
        <v>7179</v>
      </c>
    </row>
    <row r="2761" spans="1:11">
      <c r="C2761" s="67">
        <v>612</v>
      </c>
      <c r="D2761" s="14" t="s">
        <v>187</v>
      </c>
      <c r="E2761" s="49"/>
      <c r="F2761" s="49"/>
      <c r="G2761" s="49"/>
      <c r="H2761" s="49"/>
      <c r="I2761" s="49"/>
      <c r="J2761" s="49"/>
      <c r="K2761" s="45">
        <f t="shared" si="120"/>
        <v>0</v>
      </c>
    </row>
    <row r="2762" spans="1:11">
      <c r="C2762" s="67">
        <v>613</v>
      </c>
      <c r="D2762" s="14" t="s">
        <v>188</v>
      </c>
      <c r="E2762" s="49"/>
      <c r="F2762" s="49"/>
      <c r="G2762" s="49"/>
      <c r="H2762" s="49"/>
      <c r="I2762" s="49"/>
      <c r="J2762" s="49"/>
      <c r="K2762" s="45">
        <f t="shared" si="120"/>
        <v>0</v>
      </c>
    </row>
    <row r="2763" spans="1:11" ht="13.5" thickBot="1">
      <c r="C2763" s="68">
        <v>621</v>
      </c>
      <c r="D2763" s="16" t="s">
        <v>189</v>
      </c>
      <c r="E2763" s="53"/>
      <c r="F2763" s="53"/>
      <c r="G2763" s="53"/>
      <c r="H2763" s="53"/>
      <c r="I2763" s="53"/>
      <c r="J2763" s="53">
        <v>2062</v>
      </c>
      <c r="K2763" s="45">
        <f t="shared" si="120"/>
        <v>2062</v>
      </c>
    </row>
    <row r="2764" spans="1:11" ht="13.5" thickBot="1">
      <c r="C2764" s="137" t="s">
        <v>10</v>
      </c>
      <c r="D2764" s="58">
        <f>SUM(D2723:D2759)</f>
        <v>0</v>
      </c>
      <c r="E2764" s="58">
        <f t="shared" ref="E2764:J2764" si="121">SUM(E2723:E2763)</f>
        <v>20714</v>
      </c>
      <c r="F2764" s="58">
        <f t="shared" si="121"/>
        <v>4511</v>
      </c>
      <c r="G2764" s="58">
        <f t="shared" si="121"/>
        <v>1172701</v>
      </c>
      <c r="H2764" s="58">
        <f t="shared" si="121"/>
        <v>0</v>
      </c>
      <c r="I2764" s="58">
        <f t="shared" si="121"/>
        <v>4313</v>
      </c>
      <c r="J2764" s="58">
        <f t="shared" si="121"/>
        <v>130771</v>
      </c>
      <c r="K2764" s="58">
        <f>SUM(E2764:J2764)</f>
        <v>1333010</v>
      </c>
    </row>
    <row r="2765" spans="1:11">
      <c r="E2765" s="60"/>
      <c r="F2765" s="60"/>
      <c r="G2765" s="60"/>
      <c r="H2765" s="60"/>
      <c r="I2765" s="60"/>
      <c r="J2765" s="49"/>
      <c r="K2765" s="45"/>
    </row>
    <row r="2766" spans="1:11">
      <c r="E2766" s="60"/>
      <c r="F2766" s="60"/>
      <c r="G2766" s="60"/>
      <c r="H2766" s="60"/>
      <c r="I2766" s="60"/>
      <c r="J2766" s="49"/>
      <c r="K2766" s="45"/>
    </row>
    <row r="2767" spans="1:11" ht="13.5" thickBot="1">
      <c r="E2767" s="60"/>
      <c r="F2767" s="60"/>
      <c r="G2767" s="60"/>
      <c r="H2767" s="60"/>
      <c r="I2767" s="60"/>
      <c r="J2767" s="53"/>
      <c r="K2767" s="45"/>
    </row>
    <row r="2768" spans="1:11" ht="26.25" thickBot="1">
      <c r="A2768" s="35">
        <v>57</v>
      </c>
      <c r="B2768" s="35" t="s">
        <v>145</v>
      </c>
      <c r="C2768" s="41" t="s">
        <v>2</v>
      </c>
      <c r="D2768" s="38" t="s">
        <v>3</v>
      </c>
      <c r="E2768" s="82" t="s">
        <v>4</v>
      </c>
      <c r="F2768" s="75" t="s">
        <v>9</v>
      </c>
      <c r="G2768" s="76" t="s">
        <v>5</v>
      </c>
      <c r="H2768" s="83" t="s">
        <v>6</v>
      </c>
      <c r="I2768" s="83" t="s">
        <v>7</v>
      </c>
      <c r="J2768" s="78" t="s">
        <v>8</v>
      </c>
      <c r="K2768" s="78" t="s">
        <v>10</v>
      </c>
    </row>
    <row r="2769" spans="3:11">
      <c r="C2769" s="12">
        <v>411</v>
      </c>
      <c r="D2769" s="15" t="s">
        <v>11</v>
      </c>
      <c r="E2769" s="45"/>
      <c r="F2769" s="45"/>
      <c r="G2769" s="45">
        <v>79123</v>
      </c>
      <c r="H2769" s="45"/>
      <c r="I2769" s="45"/>
      <c r="J2769" s="45">
        <v>2090</v>
      </c>
      <c r="K2769" s="45">
        <f t="shared" ref="K2769:K2807" si="122">SUM(E2769:J2769)</f>
        <v>81213</v>
      </c>
    </row>
    <row r="2770" spans="3:11">
      <c r="C2770" s="13">
        <v>412</v>
      </c>
      <c r="D2770" s="14" t="s">
        <v>12</v>
      </c>
      <c r="E2770" s="49"/>
      <c r="F2770" s="49"/>
      <c r="G2770" s="49">
        <v>14180</v>
      </c>
      <c r="H2770" s="49"/>
      <c r="I2770" s="49"/>
      <c r="J2770" s="49">
        <v>375</v>
      </c>
      <c r="K2770" s="45">
        <f t="shared" si="122"/>
        <v>14555</v>
      </c>
    </row>
    <row r="2771" spans="3:11">
      <c r="C2771" s="13">
        <v>413</v>
      </c>
      <c r="D2771" s="14" t="s">
        <v>13</v>
      </c>
      <c r="E2771" s="49"/>
      <c r="F2771" s="49"/>
      <c r="G2771" s="49">
        <v>69</v>
      </c>
      <c r="H2771" s="49"/>
      <c r="I2771" s="49"/>
      <c r="J2771" s="49">
        <v>24</v>
      </c>
      <c r="K2771" s="45">
        <f t="shared" si="122"/>
        <v>93</v>
      </c>
    </row>
    <row r="2772" spans="3:11">
      <c r="C2772" s="13">
        <v>414</v>
      </c>
      <c r="D2772" s="14" t="s">
        <v>14</v>
      </c>
      <c r="E2772" s="49"/>
      <c r="F2772" s="49"/>
      <c r="G2772" s="49">
        <v>1225</v>
      </c>
      <c r="H2772" s="49"/>
      <c r="I2772" s="49"/>
      <c r="J2772" s="49">
        <v>295</v>
      </c>
      <c r="K2772" s="45">
        <f t="shared" si="122"/>
        <v>1520</v>
      </c>
    </row>
    <row r="2773" spans="3:11">
      <c r="C2773" s="13">
        <v>415</v>
      </c>
      <c r="D2773" s="14" t="s">
        <v>15</v>
      </c>
      <c r="E2773" s="49"/>
      <c r="F2773" s="49"/>
      <c r="G2773" s="49">
        <v>1726</v>
      </c>
      <c r="H2773" s="49"/>
      <c r="I2773" s="49"/>
      <c r="J2773" s="49">
        <v>141</v>
      </c>
      <c r="K2773" s="45">
        <f t="shared" si="122"/>
        <v>1867</v>
      </c>
    </row>
    <row r="2774" spans="3:11">
      <c r="C2774" s="13">
        <v>416</v>
      </c>
      <c r="D2774" s="14" t="s">
        <v>16</v>
      </c>
      <c r="E2774" s="49"/>
      <c r="F2774" s="49"/>
      <c r="G2774" s="49">
        <v>362</v>
      </c>
      <c r="H2774" s="49"/>
      <c r="I2774" s="49"/>
      <c r="J2774" s="49">
        <v>30</v>
      </c>
      <c r="K2774" s="45">
        <f t="shared" si="122"/>
        <v>392</v>
      </c>
    </row>
    <row r="2775" spans="3:11">
      <c r="C2775" s="67">
        <v>417</v>
      </c>
      <c r="D2775" s="14" t="s">
        <v>31</v>
      </c>
      <c r="E2775" s="49"/>
      <c r="F2775" s="49"/>
      <c r="G2775" s="49"/>
      <c r="H2775" s="49"/>
      <c r="I2775" s="49"/>
      <c r="J2775" s="49"/>
      <c r="K2775" s="45">
        <f t="shared" si="122"/>
        <v>0</v>
      </c>
    </row>
    <row r="2776" spans="3:11">
      <c r="C2776" s="13">
        <v>421</v>
      </c>
      <c r="D2776" s="14" t="s">
        <v>17</v>
      </c>
      <c r="E2776" s="49"/>
      <c r="F2776" s="49"/>
      <c r="G2776" s="49">
        <v>22098</v>
      </c>
      <c r="H2776" s="49"/>
      <c r="I2776" s="49"/>
      <c r="J2776" s="49">
        <v>3341</v>
      </c>
      <c r="K2776" s="45">
        <f t="shared" si="122"/>
        <v>25439</v>
      </c>
    </row>
    <row r="2777" spans="3:11">
      <c r="C2777" s="13">
        <v>422</v>
      </c>
      <c r="D2777" s="14" t="s">
        <v>18</v>
      </c>
      <c r="E2777" s="49"/>
      <c r="F2777" s="49"/>
      <c r="G2777" s="49">
        <v>1789</v>
      </c>
      <c r="H2777" s="49"/>
      <c r="I2777" s="49"/>
      <c r="J2777" s="49">
        <v>383</v>
      </c>
      <c r="K2777" s="45">
        <f t="shared" si="122"/>
        <v>2172</v>
      </c>
    </row>
    <row r="2778" spans="3:11">
      <c r="C2778" s="13">
        <v>423</v>
      </c>
      <c r="D2778" s="14" t="s">
        <v>19</v>
      </c>
      <c r="E2778" s="49"/>
      <c r="F2778" s="49"/>
      <c r="G2778" s="49">
        <v>20561</v>
      </c>
      <c r="H2778" s="49"/>
      <c r="I2778" s="49">
        <v>2562</v>
      </c>
      <c r="J2778" s="49">
        <v>2361</v>
      </c>
      <c r="K2778" s="45">
        <f t="shared" si="122"/>
        <v>25484</v>
      </c>
    </row>
    <row r="2779" spans="3:11">
      <c r="C2779" s="13">
        <v>424</v>
      </c>
      <c r="D2779" s="14" t="s">
        <v>20</v>
      </c>
      <c r="E2779" s="49"/>
      <c r="F2779" s="49"/>
      <c r="G2779" s="49">
        <v>3857</v>
      </c>
      <c r="H2779" s="49"/>
      <c r="I2779" s="49">
        <v>5229</v>
      </c>
      <c r="J2779" s="49">
        <v>1862</v>
      </c>
      <c r="K2779" s="45">
        <f t="shared" si="122"/>
        <v>10948</v>
      </c>
    </row>
    <row r="2780" spans="3:11">
      <c r="C2780" s="13">
        <v>425</v>
      </c>
      <c r="D2780" s="14" t="s">
        <v>21</v>
      </c>
      <c r="E2780" s="49"/>
      <c r="F2780" s="49"/>
      <c r="G2780" s="49">
        <v>41904</v>
      </c>
      <c r="H2780" s="49"/>
      <c r="I2780" s="49">
        <v>2074</v>
      </c>
      <c r="J2780" s="49">
        <v>27045</v>
      </c>
      <c r="K2780" s="45">
        <f t="shared" si="122"/>
        <v>71023</v>
      </c>
    </row>
    <row r="2781" spans="3:11">
      <c r="C2781" s="13">
        <v>426</v>
      </c>
      <c r="D2781" s="14" t="s">
        <v>22</v>
      </c>
      <c r="E2781" s="49"/>
      <c r="F2781" s="49"/>
      <c r="G2781" s="49">
        <v>7577</v>
      </c>
      <c r="H2781" s="49"/>
      <c r="I2781" s="49"/>
      <c r="J2781" s="49">
        <v>3970</v>
      </c>
      <c r="K2781" s="45">
        <f t="shared" si="122"/>
        <v>11547</v>
      </c>
    </row>
    <row r="2782" spans="3:11">
      <c r="C2782" s="13">
        <v>431</v>
      </c>
      <c r="D2782" s="14" t="s">
        <v>32</v>
      </c>
      <c r="E2782" s="49"/>
      <c r="F2782" s="49"/>
      <c r="G2782" s="49">
        <v>4</v>
      </c>
      <c r="H2782" s="49"/>
      <c r="I2782" s="49"/>
      <c r="J2782" s="49">
        <v>143</v>
      </c>
      <c r="K2782" s="45">
        <f t="shared" si="122"/>
        <v>147</v>
      </c>
    </row>
    <row r="2783" spans="3:11">
      <c r="C2783" s="67">
        <v>434</v>
      </c>
      <c r="D2783" s="14" t="s">
        <v>33</v>
      </c>
      <c r="E2783" s="49"/>
      <c r="F2783" s="49"/>
      <c r="G2783" s="49"/>
      <c r="H2783" s="49"/>
      <c r="I2783" s="49"/>
      <c r="J2783" s="49"/>
      <c r="K2783" s="45">
        <f t="shared" si="122"/>
        <v>0</v>
      </c>
    </row>
    <row r="2784" spans="3:11">
      <c r="C2784" s="13">
        <v>441</v>
      </c>
      <c r="D2784" s="14" t="s">
        <v>23</v>
      </c>
      <c r="E2784" s="49"/>
      <c r="F2784" s="49"/>
      <c r="G2784" s="49">
        <v>1749</v>
      </c>
      <c r="H2784" s="49"/>
      <c r="I2784" s="49"/>
      <c r="J2784" s="49"/>
      <c r="K2784" s="45">
        <f t="shared" si="122"/>
        <v>1749</v>
      </c>
    </row>
    <row r="2785" spans="3:11">
      <c r="C2785" s="67">
        <v>442</v>
      </c>
      <c r="D2785" s="14" t="s">
        <v>41</v>
      </c>
      <c r="E2785" s="49"/>
      <c r="F2785" s="49"/>
      <c r="G2785" s="49"/>
      <c r="H2785" s="49"/>
      <c r="I2785" s="49"/>
      <c r="J2785" s="49"/>
      <c r="K2785" s="45">
        <f t="shared" si="122"/>
        <v>0</v>
      </c>
    </row>
    <row r="2786" spans="3:11">
      <c r="C2786" s="13">
        <v>444</v>
      </c>
      <c r="D2786" s="14" t="s">
        <v>24</v>
      </c>
      <c r="E2786" s="49"/>
      <c r="F2786" s="49"/>
      <c r="G2786" s="49"/>
      <c r="H2786" s="49"/>
      <c r="I2786" s="49"/>
      <c r="J2786" s="49"/>
      <c r="K2786" s="45">
        <f t="shared" si="122"/>
        <v>0</v>
      </c>
    </row>
    <row r="2787" spans="3:11" ht="24">
      <c r="C2787" s="67">
        <v>451</v>
      </c>
      <c r="D2787" s="14" t="s">
        <v>34</v>
      </c>
      <c r="E2787" s="49"/>
      <c r="F2787" s="49"/>
      <c r="G2787" s="49">
        <v>30063</v>
      </c>
      <c r="H2787" s="49"/>
      <c r="I2787" s="49"/>
      <c r="J2787" s="49"/>
      <c r="K2787" s="45">
        <f t="shared" si="122"/>
        <v>30063</v>
      </c>
    </row>
    <row r="2788" spans="3:11">
      <c r="C2788" s="67">
        <v>462</v>
      </c>
      <c r="D2788" s="14" t="s">
        <v>42</v>
      </c>
      <c r="E2788" s="49"/>
      <c r="F2788" s="49"/>
      <c r="G2788" s="49"/>
      <c r="H2788" s="49"/>
      <c r="I2788" s="49"/>
      <c r="J2788" s="49">
        <v>1</v>
      </c>
      <c r="K2788" s="45">
        <f t="shared" si="122"/>
        <v>1</v>
      </c>
    </row>
    <row r="2789" spans="3:11">
      <c r="C2789" s="13">
        <v>463</v>
      </c>
      <c r="D2789" s="14" t="s">
        <v>35</v>
      </c>
      <c r="E2789" s="49"/>
      <c r="F2789" s="49"/>
      <c r="G2789" s="49">
        <v>26777</v>
      </c>
      <c r="H2789" s="49"/>
      <c r="I2789" s="49"/>
      <c r="J2789" s="49"/>
      <c r="K2789" s="45">
        <f t="shared" si="122"/>
        <v>26777</v>
      </c>
    </row>
    <row r="2790" spans="3:11" ht="24">
      <c r="C2790" s="67">
        <v>464</v>
      </c>
      <c r="D2790" s="14" t="s">
        <v>36</v>
      </c>
      <c r="E2790" s="49"/>
      <c r="F2790" s="49"/>
      <c r="G2790" s="49"/>
      <c r="H2790" s="49"/>
      <c r="I2790" s="49"/>
      <c r="J2790" s="49"/>
      <c r="K2790" s="45">
        <f t="shared" si="122"/>
        <v>0</v>
      </c>
    </row>
    <row r="2791" spans="3:11">
      <c r="C2791" s="13">
        <v>472</v>
      </c>
      <c r="D2791" s="14" t="s">
        <v>37</v>
      </c>
      <c r="E2791" s="49"/>
      <c r="F2791" s="49"/>
      <c r="G2791" s="49">
        <v>6204</v>
      </c>
      <c r="H2791" s="49"/>
      <c r="I2791" s="49"/>
      <c r="J2791" s="49">
        <v>4</v>
      </c>
      <c r="K2791" s="45">
        <f t="shared" si="122"/>
        <v>6208</v>
      </c>
    </row>
    <row r="2792" spans="3:11">
      <c r="C2792" s="13">
        <v>481</v>
      </c>
      <c r="D2792" s="14" t="s">
        <v>25</v>
      </c>
      <c r="E2792" s="49"/>
      <c r="F2792" s="49"/>
      <c r="G2792" s="49">
        <v>20253</v>
      </c>
      <c r="H2792" s="49"/>
      <c r="I2792" s="49"/>
      <c r="J2792" s="49">
        <v>453</v>
      </c>
      <c r="K2792" s="45">
        <f t="shared" si="122"/>
        <v>20706</v>
      </c>
    </row>
    <row r="2793" spans="3:11" ht="24">
      <c r="C2793" s="13">
        <v>482</v>
      </c>
      <c r="D2793" s="14" t="s">
        <v>26</v>
      </c>
      <c r="E2793" s="49"/>
      <c r="F2793" s="49"/>
      <c r="G2793" s="49">
        <v>319</v>
      </c>
      <c r="H2793" s="49"/>
      <c r="I2793" s="49"/>
      <c r="J2793" s="49">
        <v>234</v>
      </c>
      <c r="K2793" s="45">
        <f t="shared" si="122"/>
        <v>553</v>
      </c>
    </row>
    <row r="2794" spans="3:11" ht="24">
      <c r="C2794" s="13">
        <v>483</v>
      </c>
      <c r="D2794" s="14" t="s">
        <v>27</v>
      </c>
      <c r="E2794" s="49"/>
      <c r="F2794" s="49"/>
      <c r="G2794" s="49">
        <v>4838</v>
      </c>
      <c r="H2794" s="49"/>
      <c r="I2794" s="49"/>
      <c r="J2794" s="49">
        <v>98</v>
      </c>
      <c r="K2794" s="45">
        <f t="shared" si="122"/>
        <v>4936</v>
      </c>
    </row>
    <row r="2795" spans="3:11" ht="24">
      <c r="C2795" s="67">
        <v>484</v>
      </c>
      <c r="D2795" s="17" t="s">
        <v>38</v>
      </c>
      <c r="E2795" s="49"/>
      <c r="F2795" s="49"/>
      <c r="G2795" s="49"/>
      <c r="H2795" s="49"/>
      <c r="I2795" s="49"/>
      <c r="J2795" s="49"/>
      <c r="K2795" s="45">
        <f t="shared" si="122"/>
        <v>0</v>
      </c>
    </row>
    <row r="2796" spans="3:11" ht="24">
      <c r="C2796" s="67">
        <v>485</v>
      </c>
      <c r="D2796" s="17" t="s">
        <v>45</v>
      </c>
      <c r="E2796" s="49"/>
      <c r="F2796" s="49"/>
      <c r="G2796" s="49">
        <v>120</v>
      </c>
      <c r="H2796" s="49"/>
      <c r="I2796" s="49"/>
      <c r="J2796" s="49"/>
      <c r="K2796" s="45">
        <f t="shared" si="122"/>
        <v>120</v>
      </c>
    </row>
    <row r="2797" spans="3:11">
      <c r="C2797" s="67">
        <v>499</v>
      </c>
      <c r="D2797" s="14" t="s">
        <v>43</v>
      </c>
      <c r="E2797" s="49"/>
      <c r="F2797" s="49"/>
      <c r="G2797" s="49"/>
      <c r="H2797" s="49"/>
      <c r="I2797" s="49"/>
      <c r="J2797" s="49"/>
      <c r="K2797" s="45">
        <f t="shared" si="122"/>
        <v>0</v>
      </c>
    </row>
    <row r="2798" spans="3:11">
      <c r="C2798" s="13">
        <v>511</v>
      </c>
      <c r="D2798" s="14" t="s">
        <v>28</v>
      </c>
      <c r="E2798" s="49"/>
      <c r="F2798" s="49"/>
      <c r="G2798" s="49">
        <v>65735</v>
      </c>
      <c r="H2798" s="49"/>
      <c r="I2798" s="49">
        <v>27689</v>
      </c>
      <c r="J2798" s="49">
        <v>24200</v>
      </c>
      <c r="K2798" s="45">
        <f t="shared" si="122"/>
        <v>117624</v>
      </c>
    </row>
    <row r="2799" spans="3:11">
      <c r="C2799" s="13">
        <v>512</v>
      </c>
      <c r="D2799" s="14" t="s">
        <v>29</v>
      </c>
      <c r="E2799" s="49"/>
      <c r="F2799" s="49"/>
      <c r="G2799" s="49">
        <v>4348</v>
      </c>
      <c r="H2799" s="49"/>
      <c r="I2799" s="49">
        <v>3919</v>
      </c>
      <c r="J2799" s="49">
        <v>864</v>
      </c>
      <c r="K2799" s="45">
        <f t="shared" si="122"/>
        <v>9131</v>
      </c>
    </row>
    <row r="2800" spans="3:11">
      <c r="C2800" s="67">
        <v>513</v>
      </c>
      <c r="D2800" s="14" t="s">
        <v>30</v>
      </c>
      <c r="E2800" s="49"/>
      <c r="F2800" s="49"/>
      <c r="G2800" s="49">
        <v>558</v>
      </c>
      <c r="H2800" s="49"/>
      <c r="I2800" s="49"/>
      <c r="J2800" s="49">
        <v>31</v>
      </c>
      <c r="K2800" s="45">
        <f t="shared" si="122"/>
        <v>589</v>
      </c>
    </row>
    <row r="2801" spans="1:11">
      <c r="C2801" s="67">
        <v>521</v>
      </c>
      <c r="D2801" s="14" t="s">
        <v>44</v>
      </c>
      <c r="E2801" s="49"/>
      <c r="F2801" s="49"/>
      <c r="G2801" s="49">
        <v>458</v>
      </c>
      <c r="H2801" s="49"/>
      <c r="I2801" s="49"/>
      <c r="J2801" s="49"/>
      <c r="K2801" s="45">
        <f t="shared" si="122"/>
        <v>458</v>
      </c>
    </row>
    <row r="2802" spans="1:11">
      <c r="C2802" s="67">
        <v>522</v>
      </c>
      <c r="D2802" s="14" t="s">
        <v>39</v>
      </c>
      <c r="E2802" s="49"/>
      <c r="F2802" s="49"/>
      <c r="G2802" s="49"/>
      <c r="H2802" s="49"/>
      <c r="I2802" s="49"/>
      <c r="J2802" s="49"/>
      <c r="K2802" s="45">
        <f t="shared" si="122"/>
        <v>0</v>
      </c>
    </row>
    <row r="2803" spans="1:11">
      <c r="C2803" s="68">
        <v>541</v>
      </c>
      <c r="D2803" s="16" t="s">
        <v>40</v>
      </c>
      <c r="E2803" s="53"/>
      <c r="F2803" s="53"/>
      <c r="G2803" s="53">
        <v>969</v>
      </c>
      <c r="H2803" s="53"/>
      <c r="I2803" s="53"/>
      <c r="J2803" s="53">
        <v>969</v>
      </c>
      <c r="K2803" s="45">
        <f t="shared" si="122"/>
        <v>1938</v>
      </c>
    </row>
    <row r="2804" spans="1:11">
      <c r="C2804" s="67">
        <v>611</v>
      </c>
      <c r="D2804" s="14" t="s">
        <v>186</v>
      </c>
      <c r="E2804" s="49"/>
      <c r="F2804" s="49"/>
      <c r="G2804" s="49">
        <v>2778</v>
      </c>
      <c r="H2804" s="49"/>
      <c r="I2804" s="49"/>
      <c r="J2804" s="49"/>
      <c r="K2804" s="45">
        <f t="shared" si="122"/>
        <v>2778</v>
      </c>
    </row>
    <row r="2805" spans="1:11">
      <c r="C2805" s="67">
        <v>612</v>
      </c>
      <c r="D2805" s="14" t="s">
        <v>187</v>
      </c>
      <c r="E2805" s="49"/>
      <c r="F2805" s="49"/>
      <c r="G2805" s="49"/>
      <c r="H2805" s="49"/>
      <c r="I2805" s="49"/>
      <c r="J2805" s="49"/>
      <c r="K2805" s="45">
        <f t="shared" si="122"/>
        <v>0</v>
      </c>
    </row>
    <row r="2806" spans="1:11">
      <c r="C2806" s="67">
        <v>613</v>
      </c>
      <c r="D2806" s="14" t="s">
        <v>188</v>
      </c>
      <c r="E2806" s="49"/>
      <c r="F2806" s="49"/>
      <c r="G2806" s="49"/>
      <c r="H2806" s="49"/>
      <c r="I2806" s="49"/>
      <c r="J2806" s="49"/>
      <c r="K2806" s="45">
        <f t="shared" si="122"/>
        <v>0</v>
      </c>
    </row>
    <row r="2807" spans="1:11" ht="13.5" thickBot="1">
      <c r="C2807" s="68">
        <v>621</v>
      </c>
      <c r="D2807" s="16" t="s">
        <v>189</v>
      </c>
      <c r="E2807" s="53"/>
      <c r="F2807" s="53"/>
      <c r="G2807" s="53"/>
      <c r="H2807" s="53"/>
      <c r="I2807" s="53"/>
      <c r="J2807" s="53"/>
      <c r="K2807" s="45">
        <f t="shared" si="122"/>
        <v>0</v>
      </c>
    </row>
    <row r="2808" spans="1:11" ht="13.5" thickBot="1">
      <c r="C2808" s="137" t="s">
        <v>10</v>
      </c>
      <c r="D2808" s="58">
        <f>SUM(D2769:D2803)</f>
        <v>0</v>
      </c>
      <c r="E2808" s="58">
        <f t="shared" ref="E2808:J2808" si="123">SUM(E2769:E2807)</f>
        <v>0</v>
      </c>
      <c r="F2808" s="58">
        <f t="shared" si="123"/>
        <v>0</v>
      </c>
      <c r="G2808" s="58">
        <f t="shared" si="123"/>
        <v>359644</v>
      </c>
      <c r="H2808" s="58">
        <f t="shared" si="123"/>
        <v>0</v>
      </c>
      <c r="I2808" s="58">
        <f t="shared" si="123"/>
        <v>41473</v>
      </c>
      <c r="J2808" s="58">
        <f t="shared" si="123"/>
        <v>68914</v>
      </c>
      <c r="K2808" s="58">
        <f>SUM(E2808:J2808)</f>
        <v>470031</v>
      </c>
    </row>
    <row r="2809" spans="1:11">
      <c r="E2809" s="60"/>
      <c r="F2809" s="60"/>
      <c r="G2809" s="60"/>
      <c r="H2809" s="60"/>
      <c r="I2809" s="60"/>
      <c r="J2809" s="49"/>
      <c r="K2809" s="45"/>
    </row>
    <row r="2810" spans="1:11">
      <c r="E2810" s="60"/>
      <c r="F2810" s="60"/>
      <c r="G2810" s="60"/>
      <c r="H2810" s="60"/>
      <c r="I2810" s="60"/>
      <c r="J2810" s="49"/>
      <c r="K2810" s="45"/>
    </row>
    <row r="2811" spans="1:11" ht="13.5" thickBot="1">
      <c r="E2811" s="60"/>
      <c r="F2811" s="60"/>
      <c r="G2811" s="60"/>
      <c r="H2811" s="60"/>
      <c r="I2811" s="60"/>
      <c r="J2811" s="53"/>
      <c r="K2811" s="45"/>
    </row>
    <row r="2812" spans="1:11" ht="26.25" thickBot="1">
      <c r="A2812" s="35">
        <v>58</v>
      </c>
      <c r="B2812" s="35" t="s">
        <v>146</v>
      </c>
      <c r="C2812" s="41" t="s">
        <v>2</v>
      </c>
      <c r="D2812" s="38" t="s">
        <v>3</v>
      </c>
      <c r="E2812" s="82" t="s">
        <v>4</v>
      </c>
      <c r="F2812" s="75" t="s">
        <v>9</v>
      </c>
      <c r="G2812" s="76" t="s">
        <v>5</v>
      </c>
      <c r="H2812" s="83" t="s">
        <v>6</v>
      </c>
      <c r="I2812" s="83" t="s">
        <v>7</v>
      </c>
      <c r="J2812" s="78" t="s">
        <v>8</v>
      </c>
      <c r="K2812" s="78" t="s">
        <v>10</v>
      </c>
    </row>
    <row r="2813" spans="1:11">
      <c r="C2813" s="12">
        <v>411</v>
      </c>
      <c r="D2813" s="15" t="s">
        <v>11</v>
      </c>
      <c r="E2813" s="45"/>
      <c r="F2813" s="45"/>
      <c r="G2813" s="45">
        <v>23738</v>
      </c>
      <c r="H2813" s="45"/>
      <c r="I2813" s="45"/>
      <c r="J2813" s="45">
        <v>285</v>
      </c>
      <c r="K2813" s="45">
        <f t="shared" ref="K2813:K2851" si="124">SUM(E2813:J2813)</f>
        <v>24023</v>
      </c>
    </row>
    <row r="2814" spans="1:11">
      <c r="C2814" s="13">
        <v>412</v>
      </c>
      <c r="D2814" s="14" t="s">
        <v>12</v>
      </c>
      <c r="E2814" s="49"/>
      <c r="F2814" s="49"/>
      <c r="G2814" s="49">
        <v>4229</v>
      </c>
      <c r="H2814" s="49"/>
      <c r="I2814" s="49"/>
      <c r="J2814" s="49">
        <v>77</v>
      </c>
      <c r="K2814" s="45">
        <f t="shared" si="124"/>
        <v>4306</v>
      </c>
    </row>
    <row r="2815" spans="1:11">
      <c r="C2815" s="13">
        <v>413</v>
      </c>
      <c r="D2815" s="14" t="s">
        <v>13</v>
      </c>
      <c r="E2815" s="49"/>
      <c r="F2815" s="49"/>
      <c r="G2815" s="49">
        <v>3</v>
      </c>
      <c r="H2815" s="49"/>
      <c r="I2815" s="49"/>
      <c r="J2815" s="49"/>
      <c r="K2815" s="45">
        <f t="shared" si="124"/>
        <v>3</v>
      </c>
    </row>
    <row r="2816" spans="1:11">
      <c r="C2816" s="13">
        <v>414</v>
      </c>
      <c r="D2816" s="14" t="s">
        <v>14</v>
      </c>
      <c r="E2816" s="49">
        <v>180</v>
      </c>
      <c r="F2816" s="49"/>
      <c r="G2816" s="49">
        <v>408</v>
      </c>
      <c r="H2816" s="49"/>
      <c r="I2816" s="49"/>
      <c r="J2816" s="49"/>
      <c r="K2816" s="45">
        <f t="shared" si="124"/>
        <v>588</v>
      </c>
    </row>
    <row r="2817" spans="3:11">
      <c r="C2817" s="13">
        <v>415</v>
      </c>
      <c r="D2817" s="14" t="s">
        <v>15</v>
      </c>
      <c r="E2817" s="49">
        <v>410</v>
      </c>
      <c r="F2817" s="49"/>
      <c r="G2817" s="49">
        <v>961</v>
      </c>
      <c r="H2817" s="49"/>
      <c r="I2817" s="49"/>
      <c r="J2817" s="49"/>
      <c r="K2817" s="45">
        <f t="shared" si="124"/>
        <v>1371</v>
      </c>
    </row>
    <row r="2818" spans="3:11">
      <c r="C2818" s="13">
        <v>416</v>
      </c>
      <c r="D2818" s="14" t="s">
        <v>16</v>
      </c>
      <c r="E2818" s="49">
        <v>218</v>
      </c>
      <c r="F2818" s="49"/>
      <c r="G2818" s="49">
        <v>2134</v>
      </c>
      <c r="H2818" s="49"/>
      <c r="I2818" s="49"/>
      <c r="J2818" s="49"/>
      <c r="K2818" s="45">
        <f t="shared" si="124"/>
        <v>2352</v>
      </c>
    </row>
    <row r="2819" spans="3:11">
      <c r="C2819" s="67">
        <v>417</v>
      </c>
      <c r="D2819" s="14" t="s">
        <v>31</v>
      </c>
      <c r="E2819" s="49"/>
      <c r="F2819" s="49"/>
      <c r="G2819" s="49"/>
      <c r="H2819" s="49"/>
      <c r="I2819" s="49"/>
      <c r="J2819" s="49"/>
      <c r="K2819" s="45">
        <f t="shared" si="124"/>
        <v>0</v>
      </c>
    </row>
    <row r="2820" spans="3:11">
      <c r="C2820" s="13">
        <v>421</v>
      </c>
      <c r="D2820" s="14" t="s">
        <v>17</v>
      </c>
      <c r="E2820" s="49">
        <v>61</v>
      </c>
      <c r="F2820" s="49"/>
      <c r="G2820" s="49">
        <v>4973</v>
      </c>
      <c r="H2820" s="49"/>
      <c r="I2820" s="49">
        <v>11</v>
      </c>
      <c r="J2820" s="49">
        <v>463</v>
      </c>
      <c r="K2820" s="45">
        <f t="shared" si="124"/>
        <v>5508</v>
      </c>
    </row>
    <row r="2821" spans="3:11">
      <c r="C2821" s="13">
        <v>422</v>
      </c>
      <c r="D2821" s="14" t="s">
        <v>18</v>
      </c>
      <c r="E2821" s="49">
        <v>71</v>
      </c>
      <c r="F2821" s="49"/>
      <c r="G2821" s="49">
        <v>547</v>
      </c>
      <c r="H2821" s="49"/>
      <c r="I2821" s="49">
        <v>41</v>
      </c>
      <c r="J2821" s="49">
        <v>75</v>
      </c>
      <c r="K2821" s="45">
        <f t="shared" si="124"/>
        <v>734</v>
      </c>
    </row>
    <row r="2822" spans="3:11">
      <c r="C2822" s="13">
        <v>423</v>
      </c>
      <c r="D2822" s="14" t="s">
        <v>19</v>
      </c>
      <c r="E2822" s="49">
        <v>217</v>
      </c>
      <c r="F2822" s="49"/>
      <c r="G2822" s="49">
        <v>2322</v>
      </c>
      <c r="H2822" s="49"/>
      <c r="I2822" s="49">
        <v>1193</v>
      </c>
      <c r="J2822" s="49">
        <v>423</v>
      </c>
      <c r="K2822" s="45">
        <f t="shared" si="124"/>
        <v>4155</v>
      </c>
    </row>
    <row r="2823" spans="3:11">
      <c r="C2823" s="13">
        <v>424</v>
      </c>
      <c r="D2823" s="14" t="s">
        <v>20</v>
      </c>
      <c r="E2823" s="49">
        <v>572</v>
      </c>
      <c r="F2823" s="49"/>
      <c r="G2823" s="49">
        <v>5790</v>
      </c>
      <c r="H2823" s="49"/>
      <c r="I2823" s="49"/>
      <c r="J2823" s="49">
        <v>744</v>
      </c>
      <c r="K2823" s="45">
        <f t="shared" si="124"/>
        <v>7106</v>
      </c>
    </row>
    <row r="2824" spans="3:11">
      <c r="C2824" s="13">
        <v>425</v>
      </c>
      <c r="D2824" s="14" t="s">
        <v>21</v>
      </c>
      <c r="E2824" s="49">
        <v>261</v>
      </c>
      <c r="F2824" s="49"/>
      <c r="G2824" s="49">
        <v>1120</v>
      </c>
      <c r="H2824" s="49"/>
      <c r="I2824" s="49">
        <v>18</v>
      </c>
      <c r="J2824" s="49">
        <v>647</v>
      </c>
      <c r="K2824" s="45">
        <f t="shared" si="124"/>
        <v>2046</v>
      </c>
    </row>
    <row r="2825" spans="3:11">
      <c r="C2825" s="13">
        <v>426</v>
      </c>
      <c r="D2825" s="14" t="s">
        <v>22</v>
      </c>
      <c r="E2825" s="49">
        <v>557</v>
      </c>
      <c r="F2825" s="49"/>
      <c r="G2825" s="49">
        <v>1379</v>
      </c>
      <c r="H2825" s="49"/>
      <c r="I2825" s="49">
        <v>57</v>
      </c>
      <c r="J2825" s="49">
        <v>1682</v>
      </c>
      <c r="K2825" s="45">
        <f t="shared" si="124"/>
        <v>3675</v>
      </c>
    </row>
    <row r="2826" spans="3:11">
      <c r="C2826" s="13">
        <v>431</v>
      </c>
      <c r="D2826" s="14" t="s">
        <v>32</v>
      </c>
      <c r="E2826" s="49"/>
      <c r="F2826" s="49"/>
      <c r="G2826" s="49"/>
      <c r="H2826" s="49"/>
      <c r="I2826" s="49"/>
      <c r="J2826" s="49"/>
      <c r="K2826" s="45">
        <f t="shared" si="124"/>
        <v>0</v>
      </c>
    </row>
    <row r="2827" spans="3:11">
      <c r="C2827" s="67">
        <v>434</v>
      </c>
      <c r="D2827" s="14" t="s">
        <v>33</v>
      </c>
      <c r="E2827" s="49"/>
      <c r="F2827" s="49"/>
      <c r="G2827" s="49"/>
      <c r="H2827" s="49"/>
      <c r="I2827" s="49"/>
      <c r="J2827" s="49"/>
      <c r="K2827" s="45">
        <f t="shared" si="124"/>
        <v>0</v>
      </c>
    </row>
    <row r="2828" spans="3:11">
      <c r="C2828" s="13">
        <v>441</v>
      </c>
      <c r="D2828" s="14" t="s">
        <v>23</v>
      </c>
      <c r="E2828" s="49"/>
      <c r="F2828" s="49"/>
      <c r="G2828" s="49"/>
      <c r="H2828" s="49"/>
      <c r="I2828" s="49"/>
      <c r="J2828" s="49">
        <v>64</v>
      </c>
      <c r="K2828" s="45">
        <f t="shared" si="124"/>
        <v>64</v>
      </c>
    </row>
    <row r="2829" spans="3:11">
      <c r="C2829" s="67">
        <v>442</v>
      </c>
      <c r="D2829" s="14" t="s">
        <v>41</v>
      </c>
      <c r="E2829" s="49"/>
      <c r="F2829" s="49"/>
      <c r="G2829" s="49"/>
      <c r="H2829" s="49"/>
      <c r="I2829" s="49"/>
      <c r="J2829" s="49"/>
      <c r="K2829" s="45">
        <f t="shared" si="124"/>
        <v>0</v>
      </c>
    </row>
    <row r="2830" spans="3:11">
      <c r="C2830" s="13">
        <v>444</v>
      </c>
      <c r="D2830" s="14" t="s">
        <v>24</v>
      </c>
      <c r="E2830" s="49"/>
      <c r="F2830" s="49"/>
      <c r="G2830" s="49"/>
      <c r="H2830" s="49"/>
      <c r="I2830" s="49"/>
      <c r="J2830" s="49"/>
      <c r="K2830" s="45">
        <f t="shared" si="124"/>
        <v>0</v>
      </c>
    </row>
    <row r="2831" spans="3:11" ht="24">
      <c r="C2831" s="67">
        <v>451</v>
      </c>
      <c r="D2831" s="14" t="s">
        <v>34</v>
      </c>
      <c r="E2831" s="49"/>
      <c r="F2831" s="49"/>
      <c r="G2831" s="49">
        <v>17924</v>
      </c>
      <c r="H2831" s="49"/>
      <c r="I2831" s="49"/>
      <c r="J2831" s="49">
        <v>105</v>
      </c>
      <c r="K2831" s="45">
        <f t="shared" si="124"/>
        <v>18029</v>
      </c>
    </row>
    <row r="2832" spans="3:11">
      <c r="C2832" s="67">
        <v>462</v>
      </c>
      <c r="D2832" s="14" t="s">
        <v>42</v>
      </c>
      <c r="E2832" s="49"/>
      <c r="F2832" s="49"/>
      <c r="G2832" s="49"/>
      <c r="H2832" s="49"/>
      <c r="I2832" s="49"/>
      <c r="J2832" s="49"/>
      <c r="K2832" s="45">
        <f t="shared" si="124"/>
        <v>0</v>
      </c>
    </row>
    <row r="2833" spans="3:11">
      <c r="C2833" s="13">
        <v>463</v>
      </c>
      <c r="D2833" s="14" t="s">
        <v>35</v>
      </c>
      <c r="E2833" s="49"/>
      <c r="F2833" s="49"/>
      <c r="G2833" s="49">
        <v>11428</v>
      </c>
      <c r="H2833" s="49"/>
      <c r="I2833" s="49"/>
      <c r="J2833" s="49">
        <v>5</v>
      </c>
      <c r="K2833" s="45">
        <f t="shared" si="124"/>
        <v>11433</v>
      </c>
    </row>
    <row r="2834" spans="3:11" ht="24">
      <c r="C2834" s="67">
        <v>464</v>
      </c>
      <c r="D2834" s="14" t="s">
        <v>36</v>
      </c>
      <c r="E2834" s="49"/>
      <c r="F2834" s="49"/>
      <c r="G2834" s="49"/>
      <c r="H2834" s="49"/>
      <c r="I2834" s="49"/>
      <c r="J2834" s="49"/>
      <c r="K2834" s="45">
        <f t="shared" si="124"/>
        <v>0</v>
      </c>
    </row>
    <row r="2835" spans="3:11">
      <c r="C2835" s="13">
        <v>472</v>
      </c>
      <c r="D2835" s="14" t="s">
        <v>37</v>
      </c>
      <c r="E2835" s="49"/>
      <c r="F2835" s="49"/>
      <c r="G2835" s="49">
        <v>716</v>
      </c>
      <c r="H2835" s="49"/>
      <c r="I2835" s="49"/>
      <c r="J2835" s="49">
        <v>10</v>
      </c>
      <c r="K2835" s="45">
        <f t="shared" si="124"/>
        <v>726</v>
      </c>
    </row>
    <row r="2836" spans="3:11">
      <c r="C2836" s="13">
        <v>481</v>
      </c>
      <c r="D2836" s="14" t="s">
        <v>25</v>
      </c>
      <c r="E2836" s="49"/>
      <c r="F2836" s="49"/>
      <c r="G2836" s="49">
        <v>3436</v>
      </c>
      <c r="H2836" s="49"/>
      <c r="I2836" s="49"/>
      <c r="J2836" s="49">
        <v>413</v>
      </c>
      <c r="K2836" s="45">
        <f t="shared" si="124"/>
        <v>3849</v>
      </c>
    </row>
    <row r="2837" spans="3:11" ht="24">
      <c r="C2837" s="13">
        <v>482</v>
      </c>
      <c r="D2837" s="14" t="s">
        <v>26</v>
      </c>
      <c r="E2837" s="49"/>
      <c r="F2837" s="49"/>
      <c r="G2837" s="49">
        <v>164</v>
      </c>
      <c r="H2837" s="49"/>
      <c r="I2837" s="49"/>
      <c r="J2837" s="49">
        <v>34</v>
      </c>
      <c r="K2837" s="45">
        <f t="shared" si="124"/>
        <v>198</v>
      </c>
    </row>
    <row r="2838" spans="3:11" ht="24">
      <c r="C2838" s="13">
        <v>483</v>
      </c>
      <c r="D2838" s="14" t="s">
        <v>27</v>
      </c>
      <c r="E2838" s="49"/>
      <c r="F2838" s="49"/>
      <c r="G2838" s="49">
        <v>8457</v>
      </c>
      <c r="H2838" s="49"/>
      <c r="I2838" s="49"/>
      <c r="J2838" s="49">
        <v>6</v>
      </c>
      <c r="K2838" s="45">
        <f t="shared" si="124"/>
        <v>8463</v>
      </c>
    </row>
    <row r="2839" spans="3:11" ht="24">
      <c r="C2839" s="67">
        <v>484</v>
      </c>
      <c r="D2839" s="17" t="s">
        <v>38</v>
      </c>
      <c r="E2839" s="49"/>
      <c r="F2839" s="49"/>
      <c r="G2839" s="49"/>
      <c r="H2839" s="49"/>
      <c r="I2839" s="49"/>
      <c r="J2839" s="49"/>
      <c r="K2839" s="45">
        <f t="shared" si="124"/>
        <v>0</v>
      </c>
    </row>
    <row r="2840" spans="3:11" ht="24">
      <c r="C2840" s="67">
        <v>485</v>
      </c>
      <c r="D2840" s="17" t="s">
        <v>45</v>
      </c>
      <c r="E2840" s="49"/>
      <c r="F2840" s="49"/>
      <c r="G2840" s="49"/>
      <c r="H2840" s="49"/>
      <c r="I2840" s="49"/>
      <c r="J2840" s="49"/>
      <c r="K2840" s="45">
        <f t="shared" si="124"/>
        <v>0</v>
      </c>
    </row>
    <row r="2841" spans="3:11">
      <c r="C2841" s="67">
        <v>499</v>
      </c>
      <c r="D2841" s="14" t="s">
        <v>43</v>
      </c>
      <c r="E2841" s="49"/>
      <c r="F2841" s="49"/>
      <c r="G2841" s="49"/>
      <c r="H2841" s="49"/>
      <c r="I2841" s="49"/>
      <c r="J2841" s="49"/>
      <c r="K2841" s="45">
        <f t="shared" si="124"/>
        <v>0</v>
      </c>
    </row>
    <row r="2842" spans="3:11">
      <c r="C2842" s="13">
        <v>511</v>
      </c>
      <c r="D2842" s="14" t="s">
        <v>28</v>
      </c>
      <c r="E2842" s="49">
        <v>7600</v>
      </c>
      <c r="F2842" s="49"/>
      <c r="G2842" s="49">
        <v>4530</v>
      </c>
      <c r="H2842" s="49"/>
      <c r="I2842" s="49">
        <v>5110</v>
      </c>
      <c r="J2842" s="49">
        <v>236</v>
      </c>
      <c r="K2842" s="45">
        <f t="shared" si="124"/>
        <v>17476</v>
      </c>
    </row>
    <row r="2843" spans="3:11">
      <c r="C2843" s="13">
        <v>512</v>
      </c>
      <c r="D2843" s="14" t="s">
        <v>29</v>
      </c>
      <c r="E2843" s="49"/>
      <c r="F2843" s="49"/>
      <c r="G2843" s="49">
        <v>1935</v>
      </c>
      <c r="H2843" s="49"/>
      <c r="I2843" s="49">
        <v>580</v>
      </c>
      <c r="J2843" s="49">
        <v>465</v>
      </c>
      <c r="K2843" s="45">
        <f t="shared" si="124"/>
        <v>2980</v>
      </c>
    </row>
    <row r="2844" spans="3:11">
      <c r="C2844" s="67">
        <v>513</v>
      </c>
      <c r="D2844" s="14" t="s">
        <v>30</v>
      </c>
      <c r="E2844" s="49"/>
      <c r="F2844" s="49"/>
      <c r="G2844" s="49">
        <v>938</v>
      </c>
      <c r="H2844" s="49"/>
      <c r="I2844" s="49">
        <v>32</v>
      </c>
      <c r="J2844" s="49">
        <v>49</v>
      </c>
      <c r="K2844" s="45">
        <f t="shared" si="124"/>
        <v>1019</v>
      </c>
    </row>
    <row r="2845" spans="3:11">
      <c r="C2845" s="67">
        <v>521</v>
      </c>
      <c r="D2845" s="14" t="s">
        <v>44</v>
      </c>
      <c r="E2845" s="49"/>
      <c r="F2845" s="49"/>
      <c r="G2845" s="49"/>
      <c r="H2845" s="49"/>
      <c r="I2845" s="49"/>
      <c r="J2845" s="49"/>
      <c r="K2845" s="45">
        <f t="shared" si="124"/>
        <v>0</v>
      </c>
    </row>
    <row r="2846" spans="3:11">
      <c r="C2846" s="67">
        <v>522</v>
      </c>
      <c r="D2846" s="14" t="s">
        <v>39</v>
      </c>
      <c r="E2846" s="49"/>
      <c r="F2846" s="49"/>
      <c r="G2846" s="49"/>
      <c r="H2846" s="49"/>
      <c r="I2846" s="49"/>
      <c r="J2846" s="49"/>
      <c r="K2846" s="45">
        <f t="shared" si="124"/>
        <v>0</v>
      </c>
    </row>
    <row r="2847" spans="3:11">
      <c r="C2847" s="68">
        <v>541</v>
      </c>
      <c r="D2847" s="16" t="s">
        <v>40</v>
      </c>
      <c r="E2847" s="53"/>
      <c r="F2847" s="53"/>
      <c r="G2847" s="53"/>
      <c r="H2847" s="53"/>
      <c r="I2847" s="53"/>
      <c r="J2847" s="53"/>
      <c r="K2847" s="45">
        <f t="shared" si="124"/>
        <v>0</v>
      </c>
    </row>
    <row r="2848" spans="3:11">
      <c r="C2848" s="67">
        <v>611</v>
      </c>
      <c r="D2848" s="14" t="s">
        <v>186</v>
      </c>
      <c r="E2848" s="49"/>
      <c r="F2848" s="49"/>
      <c r="G2848" s="49"/>
      <c r="H2848" s="49"/>
      <c r="I2848" s="49"/>
      <c r="J2848" s="49"/>
      <c r="K2848" s="45">
        <f t="shared" si="124"/>
        <v>0</v>
      </c>
    </row>
    <row r="2849" spans="1:11">
      <c r="C2849" s="67">
        <v>612</v>
      </c>
      <c r="D2849" s="14" t="s">
        <v>187</v>
      </c>
      <c r="E2849" s="49"/>
      <c r="F2849" s="49"/>
      <c r="G2849" s="49"/>
      <c r="H2849" s="49"/>
      <c r="I2849" s="49"/>
      <c r="J2849" s="49"/>
      <c r="K2849" s="45">
        <f t="shared" si="124"/>
        <v>0</v>
      </c>
    </row>
    <row r="2850" spans="1:11">
      <c r="C2850" s="67">
        <v>613</v>
      </c>
      <c r="D2850" s="14" t="s">
        <v>188</v>
      </c>
      <c r="E2850" s="49"/>
      <c r="F2850" s="49"/>
      <c r="G2850" s="49"/>
      <c r="H2850" s="49"/>
      <c r="I2850" s="49"/>
      <c r="J2850" s="49"/>
      <c r="K2850" s="45">
        <f t="shared" si="124"/>
        <v>0</v>
      </c>
    </row>
    <row r="2851" spans="1:11" ht="13.5" thickBot="1">
      <c r="C2851" s="68">
        <v>621</v>
      </c>
      <c r="D2851" s="16" t="s">
        <v>189</v>
      </c>
      <c r="E2851" s="53"/>
      <c r="F2851" s="53"/>
      <c r="G2851" s="53"/>
      <c r="H2851" s="53"/>
      <c r="I2851" s="53"/>
      <c r="J2851" s="53"/>
      <c r="K2851" s="45">
        <f t="shared" si="124"/>
        <v>0</v>
      </c>
    </row>
    <row r="2852" spans="1:11" ht="13.5" thickBot="1">
      <c r="C2852" s="137" t="s">
        <v>10</v>
      </c>
      <c r="D2852" s="58">
        <f>SUM(D2813:D2847)</f>
        <v>0</v>
      </c>
      <c r="E2852" s="58">
        <f t="shared" ref="E2852:J2852" si="125">SUM(E2813:E2851)</f>
        <v>10147</v>
      </c>
      <c r="F2852" s="58">
        <f t="shared" si="125"/>
        <v>0</v>
      </c>
      <c r="G2852" s="58">
        <f t="shared" si="125"/>
        <v>97132</v>
      </c>
      <c r="H2852" s="58">
        <f t="shared" si="125"/>
        <v>0</v>
      </c>
      <c r="I2852" s="58">
        <f t="shared" si="125"/>
        <v>7042</v>
      </c>
      <c r="J2852" s="58">
        <f t="shared" si="125"/>
        <v>5783</v>
      </c>
      <c r="K2852" s="58">
        <f>SUM(E2852:J2852)</f>
        <v>120104</v>
      </c>
    </row>
    <row r="2853" spans="1:11">
      <c r="E2853" s="60"/>
      <c r="F2853" s="60"/>
      <c r="G2853" s="60"/>
      <c r="H2853" s="60"/>
      <c r="I2853" s="60"/>
      <c r="J2853" s="49"/>
      <c r="K2853" s="45"/>
    </row>
    <row r="2854" spans="1:11">
      <c r="E2854" s="60"/>
      <c r="F2854" s="60"/>
      <c r="G2854" s="60"/>
      <c r="H2854" s="60"/>
      <c r="I2854" s="60"/>
      <c r="J2854" s="49"/>
      <c r="K2854" s="45"/>
    </row>
    <row r="2855" spans="1:11" ht="13.5" thickBot="1">
      <c r="E2855" s="60"/>
      <c r="F2855" s="60"/>
      <c r="G2855" s="60"/>
      <c r="H2855" s="60"/>
      <c r="I2855" s="60"/>
      <c r="J2855" s="53"/>
      <c r="K2855" s="45"/>
    </row>
    <row r="2856" spans="1:11" ht="26.25" thickBot="1">
      <c r="A2856" s="35">
        <v>59</v>
      </c>
      <c r="B2856" s="35" t="s">
        <v>147</v>
      </c>
      <c r="C2856" s="41" t="s">
        <v>2</v>
      </c>
      <c r="D2856" s="38" t="s">
        <v>3</v>
      </c>
      <c r="E2856" s="82" t="s">
        <v>4</v>
      </c>
      <c r="F2856" s="75" t="s">
        <v>9</v>
      </c>
      <c r="G2856" s="76" t="s">
        <v>5</v>
      </c>
      <c r="H2856" s="83" t="s">
        <v>6</v>
      </c>
      <c r="I2856" s="83" t="s">
        <v>7</v>
      </c>
      <c r="J2856" s="78" t="s">
        <v>8</v>
      </c>
      <c r="K2856" s="78" t="s">
        <v>10</v>
      </c>
    </row>
    <row r="2857" spans="1:11">
      <c r="C2857" s="12">
        <v>411</v>
      </c>
      <c r="D2857" s="15" t="s">
        <v>11</v>
      </c>
      <c r="E2857" s="45">
        <v>581</v>
      </c>
      <c r="F2857" s="45"/>
      <c r="G2857" s="45">
        <v>74964</v>
      </c>
      <c r="H2857" s="45"/>
      <c r="I2857" s="45"/>
      <c r="J2857" s="45">
        <v>1216</v>
      </c>
      <c r="K2857" s="45">
        <f t="shared" ref="K2857:K2896" si="126">SUM(E2857:J2857)</f>
        <v>76761</v>
      </c>
    </row>
    <row r="2858" spans="1:11">
      <c r="C2858" s="13">
        <v>412</v>
      </c>
      <c r="D2858" s="14" t="s">
        <v>12</v>
      </c>
      <c r="E2858" s="49">
        <v>104</v>
      </c>
      <c r="F2858" s="49"/>
      <c r="G2858" s="49">
        <v>13480</v>
      </c>
      <c r="H2858" s="49"/>
      <c r="I2858" s="49"/>
      <c r="J2858" s="49">
        <v>218</v>
      </c>
      <c r="K2858" s="45">
        <f t="shared" si="126"/>
        <v>13802</v>
      </c>
    </row>
    <row r="2859" spans="1:11">
      <c r="C2859" s="13">
        <v>413</v>
      </c>
      <c r="D2859" s="14" t="s">
        <v>13</v>
      </c>
      <c r="E2859" s="49"/>
      <c r="F2859" s="49"/>
      <c r="G2859" s="49">
        <v>42</v>
      </c>
      <c r="H2859" s="49"/>
      <c r="I2859" s="49"/>
      <c r="J2859" s="49">
        <v>6</v>
      </c>
      <c r="K2859" s="45">
        <f t="shared" si="126"/>
        <v>48</v>
      </c>
    </row>
    <row r="2860" spans="1:11">
      <c r="C2860" s="13">
        <v>414</v>
      </c>
      <c r="D2860" s="14" t="s">
        <v>14</v>
      </c>
      <c r="E2860" s="49">
        <v>27</v>
      </c>
      <c r="F2860" s="49"/>
      <c r="G2860" s="49">
        <v>4270</v>
      </c>
      <c r="H2860" s="49"/>
      <c r="I2860" s="49"/>
      <c r="J2860" s="49">
        <v>424</v>
      </c>
      <c r="K2860" s="45">
        <f t="shared" si="126"/>
        <v>4721</v>
      </c>
    </row>
    <row r="2861" spans="1:11">
      <c r="C2861" s="13">
        <v>415</v>
      </c>
      <c r="D2861" s="14" t="s">
        <v>15</v>
      </c>
      <c r="E2861" s="49"/>
      <c r="F2861" s="49"/>
      <c r="G2861" s="49">
        <v>709</v>
      </c>
      <c r="H2861" s="49"/>
      <c r="I2861" s="49"/>
      <c r="J2861" s="49">
        <v>273</v>
      </c>
      <c r="K2861" s="45">
        <f t="shared" si="126"/>
        <v>982</v>
      </c>
    </row>
    <row r="2862" spans="1:11">
      <c r="C2862" s="13">
        <v>416</v>
      </c>
      <c r="D2862" s="14" t="s">
        <v>16</v>
      </c>
      <c r="E2862" s="49"/>
      <c r="F2862" s="49"/>
      <c r="G2862" s="49">
        <v>178</v>
      </c>
      <c r="H2862" s="49"/>
      <c r="I2862" s="49"/>
      <c r="J2862" s="49">
        <v>100</v>
      </c>
      <c r="K2862" s="45">
        <f t="shared" si="126"/>
        <v>278</v>
      </c>
    </row>
    <row r="2863" spans="1:11">
      <c r="C2863" s="67">
        <v>417</v>
      </c>
      <c r="D2863" s="14" t="s">
        <v>31</v>
      </c>
      <c r="E2863" s="49"/>
      <c r="F2863" s="49"/>
      <c r="G2863" s="49"/>
      <c r="H2863" s="49"/>
      <c r="I2863" s="49"/>
      <c r="J2863" s="49"/>
      <c r="K2863" s="45">
        <f t="shared" si="126"/>
        <v>0</v>
      </c>
    </row>
    <row r="2864" spans="1:11">
      <c r="C2864" s="13">
        <v>421</v>
      </c>
      <c r="D2864" s="14" t="s">
        <v>17</v>
      </c>
      <c r="E2864" s="49">
        <v>625</v>
      </c>
      <c r="F2864" s="49"/>
      <c r="G2864" s="49">
        <v>28789</v>
      </c>
      <c r="H2864" s="49"/>
      <c r="I2864" s="49">
        <v>106</v>
      </c>
      <c r="J2864" s="49">
        <v>2419</v>
      </c>
      <c r="K2864" s="45">
        <f t="shared" si="126"/>
        <v>31939</v>
      </c>
    </row>
    <row r="2865" spans="3:11">
      <c r="C2865" s="13">
        <v>422</v>
      </c>
      <c r="D2865" s="14" t="s">
        <v>18</v>
      </c>
      <c r="E2865" s="49">
        <v>9</v>
      </c>
      <c r="F2865" s="49"/>
      <c r="G2865" s="49">
        <v>1297</v>
      </c>
      <c r="H2865" s="49"/>
      <c r="I2865" s="49">
        <v>580</v>
      </c>
      <c r="J2865" s="49">
        <v>219</v>
      </c>
      <c r="K2865" s="45">
        <f t="shared" si="126"/>
        <v>2105</v>
      </c>
    </row>
    <row r="2866" spans="3:11">
      <c r="C2866" s="13">
        <v>423</v>
      </c>
      <c r="D2866" s="14" t="s">
        <v>19</v>
      </c>
      <c r="E2866" s="49">
        <v>54</v>
      </c>
      <c r="F2866" s="49"/>
      <c r="G2866" s="49">
        <v>17760</v>
      </c>
      <c r="H2866" s="49"/>
      <c r="I2866" s="49">
        <v>725</v>
      </c>
      <c r="J2866" s="49">
        <v>1402</v>
      </c>
      <c r="K2866" s="45">
        <f t="shared" si="126"/>
        <v>19941</v>
      </c>
    </row>
    <row r="2867" spans="3:11">
      <c r="C2867" s="13">
        <v>424</v>
      </c>
      <c r="D2867" s="14" t="s">
        <v>20</v>
      </c>
      <c r="E2867" s="49">
        <v>11</v>
      </c>
      <c r="F2867" s="49"/>
      <c r="G2867" s="49">
        <v>3580</v>
      </c>
      <c r="H2867" s="49"/>
      <c r="I2867" s="49"/>
      <c r="J2867" s="49">
        <v>670</v>
      </c>
      <c r="K2867" s="45">
        <f t="shared" si="126"/>
        <v>4261</v>
      </c>
    </row>
    <row r="2868" spans="3:11">
      <c r="C2868" s="13">
        <v>425</v>
      </c>
      <c r="D2868" s="14" t="s">
        <v>21</v>
      </c>
      <c r="E2868" s="49">
        <v>309</v>
      </c>
      <c r="F2868" s="49"/>
      <c r="G2868" s="49">
        <v>45998</v>
      </c>
      <c r="H2868" s="49"/>
      <c r="I2868" s="49">
        <v>46</v>
      </c>
      <c r="J2868" s="49">
        <v>3063</v>
      </c>
      <c r="K2868" s="45">
        <f t="shared" si="126"/>
        <v>49416</v>
      </c>
    </row>
    <row r="2869" spans="3:11">
      <c r="C2869" s="13">
        <v>426</v>
      </c>
      <c r="D2869" s="14" t="s">
        <v>22</v>
      </c>
      <c r="E2869" s="49">
        <v>258</v>
      </c>
      <c r="F2869" s="49"/>
      <c r="G2869" s="49">
        <v>4165</v>
      </c>
      <c r="H2869" s="49"/>
      <c r="I2869" s="49">
        <v>45</v>
      </c>
      <c r="J2869" s="49">
        <v>4969</v>
      </c>
      <c r="K2869" s="45">
        <f t="shared" si="126"/>
        <v>9437</v>
      </c>
    </row>
    <row r="2870" spans="3:11">
      <c r="C2870" s="13">
        <v>431</v>
      </c>
      <c r="D2870" s="14" t="s">
        <v>32</v>
      </c>
      <c r="E2870" s="49"/>
      <c r="F2870" s="49"/>
      <c r="G2870" s="49"/>
      <c r="H2870" s="49"/>
      <c r="I2870" s="49"/>
      <c r="J2870" s="49">
        <v>853</v>
      </c>
      <c r="K2870" s="45">
        <f t="shared" si="126"/>
        <v>853</v>
      </c>
    </row>
    <row r="2871" spans="3:11">
      <c r="C2871" s="67">
        <v>434</v>
      </c>
      <c r="D2871" s="14" t="s">
        <v>33</v>
      </c>
      <c r="E2871" s="49"/>
      <c r="F2871" s="49"/>
      <c r="G2871" s="49">
        <v>379</v>
      </c>
      <c r="H2871" s="49"/>
      <c r="I2871" s="49"/>
      <c r="J2871" s="49"/>
      <c r="K2871" s="45">
        <f t="shared" si="126"/>
        <v>379</v>
      </c>
    </row>
    <row r="2872" spans="3:11">
      <c r="C2872" s="13">
        <v>441</v>
      </c>
      <c r="D2872" s="14" t="s">
        <v>23</v>
      </c>
      <c r="E2872" s="49"/>
      <c r="F2872" s="49"/>
      <c r="G2872" s="49"/>
      <c r="H2872" s="49"/>
      <c r="I2872" s="49"/>
      <c r="J2872" s="49"/>
      <c r="K2872" s="45">
        <f t="shared" si="126"/>
        <v>0</v>
      </c>
    </row>
    <row r="2873" spans="3:11">
      <c r="C2873" s="67">
        <v>442</v>
      </c>
      <c r="D2873" s="14" t="s">
        <v>41</v>
      </c>
      <c r="E2873" s="49"/>
      <c r="F2873" s="49"/>
      <c r="G2873" s="49"/>
      <c r="H2873" s="49"/>
      <c r="I2873" s="49"/>
      <c r="J2873" s="49"/>
      <c r="K2873" s="45">
        <f t="shared" si="126"/>
        <v>0</v>
      </c>
    </row>
    <row r="2874" spans="3:11">
      <c r="C2874" s="13">
        <v>444</v>
      </c>
      <c r="D2874" s="14" t="s">
        <v>24</v>
      </c>
      <c r="E2874" s="49"/>
      <c r="F2874" s="49"/>
      <c r="G2874" s="49">
        <v>134</v>
      </c>
      <c r="H2874" s="49"/>
      <c r="I2874" s="49"/>
      <c r="J2874" s="49">
        <v>315</v>
      </c>
      <c r="K2874" s="45">
        <f t="shared" si="126"/>
        <v>449</v>
      </c>
    </row>
    <row r="2875" spans="3:11" ht="24">
      <c r="C2875" s="67">
        <v>451</v>
      </c>
      <c r="D2875" s="14" t="s">
        <v>34</v>
      </c>
      <c r="E2875" s="49"/>
      <c r="F2875" s="49"/>
      <c r="G2875" s="49">
        <v>22649</v>
      </c>
      <c r="H2875" s="49"/>
      <c r="I2875" s="49"/>
      <c r="J2875" s="49">
        <v>420</v>
      </c>
      <c r="K2875" s="45">
        <f t="shared" si="126"/>
        <v>23069</v>
      </c>
    </row>
    <row r="2876" spans="3:11">
      <c r="C2876" s="67">
        <v>462</v>
      </c>
      <c r="D2876" s="14" t="s">
        <v>42</v>
      </c>
      <c r="E2876" s="49"/>
      <c r="F2876" s="49"/>
      <c r="G2876" s="49"/>
      <c r="H2876" s="49"/>
      <c r="I2876" s="49"/>
      <c r="J2876" s="49"/>
      <c r="K2876" s="45">
        <f t="shared" si="126"/>
        <v>0</v>
      </c>
    </row>
    <row r="2877" spans="3:11">
      <c r="C2877" s="13">
        <v>463</v>
      </c>
      <c r="D2877" s="14" t="s">
        <v>35</v>
      </c>
      <c r="E2877" s="49"/>
      <c r="F2877" s="49"/>
      <c r="G2877" s="49">
        <v>24169</v>
      </c>
      <c r="H2877" s="49"/>
      <c r="I2877" s="49"/>
      <c r="J2877" s="49"/>
      <c r="K2877" s="45">
        <f t="shared" si="126"/>
        <v>24169</v>
      </c>
    </row>
    <row r="2878" spans="3:11" ht="24">
      <c r="C2878" s="67">
        <v>464</v>
      </c>
      <c r="D2878" s="14" t="s">
        <v>36</v>
      </c>
      <c r="E2878" s="49"/>
      <c r="F2878" s="49"/>
      <c r="G2878" s="49"/>
      <c r="H2878" s="49"/>
      <c r="I2878" s="49"/>
      <c r="J2878" s="49"/>
      <c r="K2878" s="45">
        <f t="shared" si="126"/>
        <v>0</v>
      </c>
    </row>
    <row r="2879" spans="3:11">
      <c r="C2879" s="13">
        <v>472</v>
      </c>
      <c r="D2879" s="14" t="s">
        <v>37</v>
      </c>
      <c r="E2879" s="49"/>
      <c r="F2879" s="49"/>
      <c r="G2879" s="49">
        <v>5430</v>
      </c>
      <c r="H2879" s="49"/>
      <c r="I2879" s="49">
        <v>4</v>
      </c>
      <c r="J2879" s="49">
        <v>228</v>
      </c>
      <c r="K2879" s="45">
        <f t="shared" si="126"/>
        <v>5662</v>
      </c>
    </row>
    <row r="2880" spans="3:11">
      <c r="C2880" s="13">
        <v>481</v>
      </c>
      <c r="D2880" s="14" t="s">
        <v>25</v>
      </c>
      <c r="E2880" s="49"/>
      <c r="F2880" s="49"/>
      <c r="G2880" s="49">
        <v>12982</v>
      </c>
      <c r="H2880" s="49"/>
      <c r="I2880" s="49"/>
      <c r="J2880" s="49">
        <v>204</v>
      </c>
      <c r="K2880" s="45">
        <f t="shared" si="126"/>
        <v>13186</v>
      </c>
    </row>
    <row r="2881" spans="3:11" ht="24">
      <c r="C2881" s="13">
        <v>482</v>
      </c>
      <c r="D2881" s="14" t="s">
        <v>26</v>
      </c>
      <c r="E2881" s="49"/>
      <c r="F2881" s="49"/>
      <c r="G2881" s="49">
        <v>2372</v>
      </c>
      <c r="H2881" s="49"/>
      <c r="I2881" s="49"/>
      <c r="J2881" s="49">
        <v>91</v>
      </c>
      <c r="K2881" s="45">
        <f t="shared" si="126"/>
        <v>2463</v>
      </c>
    </row>
    <row r="2882" spans="3:11" ht="24">
      <c r="C2882" s="13">
        <v>483</v>
      </c>
      <c r="D2882" s="14" t="s">
        <v>27</v>
      </c>
      <c r="E2882" s="49"/>
      <c r="F2882" s="49"/>
      <c r="G2882" s="49">
        <v>1866</v>
      </c>
      <c r="H2882" s="49"/>
      <c r="I2882" s="49"/>
      <c r="J2882" s="49">
        <v>957</v>
      </c>
      <c r="K2882" s="45">
        <f t="shared" si="126"/>
        <v>2823</v>
      </c>
    </row>
    <row r="2883" spans="3:11" ht="24">
      <c r="C2883" s="67">
        <v>484</v>
      </c>
      <c r="D2883" s="17" t="s">
        <v>38</v>
      </c>
      <c r="E2883" s="49"/>
      <c r="F2883" s="49"/>
      <c r="G2883" s="49">
        <v>79</v>
      </c>
      <c r="H2883" s="49"/>
      <c r="I2883" s="49"/>
      <c r="J2883" s="49"/>
      <c r="K2883" s="45">
        <f t="shared" si="126"/>
        <v>79</v>
      </c>
    </row>
    <row r="2884" spans="3:11" ht="24">
      <c r="C2884" s="67">
        <v>485</v>
      </c>
      <c r="D2884" s="17" t="s">
        <v>45</v>
      </c>
      <c r="E2884" s="49"/>
      <c r="F2884" s="49"/>
      <c r="G2884" s="49">
        <v>15</v>
      </c>
      <c r="H2884" s="49"/>
      <c r="I2884" s="49"/>
      <c r="J2884" s="49"/>
      <c r="K2884" s="45">
        <f t="shared" si="126"/>
        <v>15</v>
      </c>
    </row>
    <row r="2885" spans="3:11">
      <c r="C2885" s="67">
        <v>499</v>
      </c>
      <c r="D2885" s="14" t="s">
        <v>43</v>
      </c>
      <c r="E2885" s="49"/>
      <c r="F2885" s="49"/>
      <c r="G2885" s="49"/>
      <c r="H2885" s="49"/>
      <c r="I2885" s="49"/>
      <c r="J2885" s="49"/>
      <c r="K2885" s="45">
        <f t="shared" si="126"/>
        <v>0</v>
      </c>
    </row>
    <row r="2886" spans="3:11">
      <c r="C2886" s="13">
        <v>511</v>
      </c>
      <c r="D2886" s="14" t="s">
        <v>28</v>
      </c>
      <c r="E2886" s="49">
        <v>1425</v>
      </c>
      <c r="F2886" s="49"/>
      <c r="G2886" s="49">
        <v>74868</v>
      </c>
      <c r="H2886" s="49"/>
      <c r="I2886" s="49"/>
      <c r="J2886" s="49">
        <v>1154</v>
      </c>
      <c r="K2886" s="45">
        <f t="shared" si="126"/>
        <v>77447</v>
      </c>
    </row>
    <row r="2887" spans="3:11">
      <c r="C2887" s="13">
        <v>512</v>
      </c>
      <c r="D2887" s="14" t="s">
        <v>29</v>
      </c>
      <c r="E2887" s="49">
        <v>141</v>
      </c>
      <c r="F2887" s="49"/>
      <c r="G2887" s="49">
        <v>11469</v>
      </c>
      <c r="H2887" s="49"/>
      <c r="I2887" s="49">
        <v>339</v>
      </c>
      <c r="J2887" s="49">
        <v>1354</v>
      </c>
      <c r="K2887" s="45">
        <f t="shared" si="126"/>
        <v>13303</v>
      </c>
    </row>
    <row r="2888" spans="3:11">
      <c r="C2888" s="67">
        <v>513</v>
      </c>
      <c r="D2888" s="14" t="s">
        <v>30</v>
      </c>
      <c r="E2888" s="49"/>
      <c r="F2888" s="49"/>
      <c r="G2888" s="49">
        <v>596</v>
      </c>
      <c r="H2888" s="49"/>
      <c r="I2888" s="49"/>
      <c r="J2888" s="49">
        <v>358</v>
      </c>
      <c r="K2888" s="45">
        <f t="shared" si="126"/>
        <v>954</v>
      </c>
    </row>
    <row r="2889" spans="3:11">
      <c r="C2889" s="67">
        <v>521</v>
      </c>
      <c r="D2889" s="14" t="s">
        <v>44</v>
      </c>
      <c r="E2889" s="49"/>
      <c r="F2889" s="49"/>
      <c r="G2889" s="49">
        <v>11</v>
      </c>
      <c r="H2889" s="49"/>
      <c r="I2889" s="49"/>
      <c r="J2889" s="49"/>
      <c r="K2889" s="45">
        <f t="shared" si="126"/>
        <v>11</v>
      </c>
    </row>
    <row r="2890" spans="3:11">
      <c r="C2890" s="67">
        <v>522</v>
      </c>
      <c r="D2890" s="14" t="s">
        <v>39</v>
      </c>
      <c r="E2890" s="49"/>
      <c r="F2890" s="49"/>
      <c r="G2890" s="49"/>
      <c r="H2890" s="49"/>
      <c r="I2890" s="49"/>
      <c r="J2890" s="49"/>
      <c r="K2890" s="45">
        <f t="shared" si="126"/>
        <v>0</v>
      </c>
    </row>
    <row r="2891" spans="3:11">
      <c r="C2891" s="68">
        <v>523</v>
      </c>
      <c r="D2891" s="16" t="s">
        <v>192</v>
      </c>
      <c r="E2891" s="53"/>
      <c r="F2891" s="53"/>
      <c r="G2891" s="53">
        <v>111</v>
      </c>
      <c r="H2891" s="53"/>
      <c r="I2891" s="53"/>
      <c r="J2891" s="53">
        <v>109</v>
      </c>
      <c r="K2891" s="45">
        <f t="shared" si="126"/>
        <v>220</v>
      </c>
    </row>
    <row r="2892" spans="3:11">
      <c r="C2892" s="68">
        <v>541</v>
      </c>
      <c r="D2892" s="16" t="s">
        <v>40</v>
      </c>
      <c r="E2892" s="53"/>
      <c r="F2892" s="53"/>
      <c r="G2892" s="53">
        <v>838</v>
      </c>
      <c r="H2892" s="53"/>
      <c r="I2892" s="53"/>
      <c r="J2892" s="53"/>
      <c r="K2892" s="45">
        <f t="shared" si="126"/>
        <v>838</v>
      </c>
    </row>
    <row r="2893" spans="3:11">
      <c r="C2893" s="67">
        <v>611</v>
      </c>
      <c r="D2893" s="14" t="s">
        <v>186</v>
      </c>
      <c r="E2893" s="49"/>
      <c r="F2893" s="49"/>
      <c r="G2893" s="49">
        <v>5000</v>
      </c>
      <c r="H2893" s="49"/>
      <c r="I2893" s="49"/>
      <c r="J2893" s="49"/>
      <c r="K2893" s="45">
        <f t="shared" si="126"/>
        <v>5000</v>
      </c>
    </row>
    <row r="2894" spans="3:11">
      <c r="C2894" s="67">
        <v>612</v>
      </c>
      <c r="D2894" s="14" t="s">
        <v>187</v>
      </c>
      <c r="E2894" s="49"/>
      <c r="F2894" s="49"/>
      <c r="G2894" s="49"/>
      <c r="H2894" s="49"/>
      <c r="I2894" s="49"/>
      <c r="J2894" s="49"/>
      <c r="K2894" s="45">
        <f t="shared" si="126"/>
        <v>0</v>
      </c>
    </row>
    <row r="2895" spans="3:11">
      <c r="C2895" s="67">
        <v>613</v>
      </c>
      <c r="D2895" s="14" t="s">
        <v>188</v>
      </c>
      <c r="E2895" s="49"/>
      <c r="F2895" s="49"/>
      <c r="G2895" s="49"/>
      <c r="H2895" s="49"/>
      <c r="I2895" s="49"/>
      <c r="J2895" s="49"/>
      <c r="K2895" s="45">
        <f t="shared" si="126"/>
        <v>0</v>
      </c>
    </row>
    <row r="2896" spans="3:11" ht="13.5" thickBot="1">
      <c r="C2896" s="68">
        <v>621</v>
      </c>
      <c r="D2896" s="16" t="s">
        <v>189</v>
      </c>
      <c r="E2896" s="53"/>
      <c r="F2896" s="53"/>
      <c r="G2896" s="53"/>
      <c r="H2896" s="53"/>
      <c r="I2896" s="53"/>
      <c r="J2896" s="53"/>
      <c r="K2896" s="45">
        <f t="shared" si="126"/>
        <v>0</v>
      </c>
    </row>
    <row r="2897" spans="1:11" ht="13.5" thickBot="1">
      <c r="C2897" s="137" t="s">
        <v>10</v>
      </c>
      <c r="D2897" s="58">
        <f>SUM(D2857:D2892)</f>
        <v>0</v>
      </c>
      <c r="E2897" s="58">
        <f t="shared" ref="E2897:J2897" si="127">SUM(E2857:E2896)</f>
        <v>3544</v>
      </c>
      <c r="F2897" s="58">
        <f t="shared" si="127"/>
        <v>0</v>
      </c>
      <c r="G2897" s="58">
        <f>SUM(G2857:G2896)</f>
        <v>358200</v>
      </c>
      <c r="H2897" s="58">
        <f t="shared" si="127"/>
        <v>0</v>
      </c>
      <c r="I2897" s="58">
        <f t="shared" si="127"/>
        <v>1845</v>
      </c>
      <c r="J2897" s="58">
        <f t="shared" si="127"/>
        <v>21022</v>
      </c>
      <c r="K2897" s="58">
        <f>SUM(E2897:J2897)</f>
        <v>384611</v>
      </c>
    </row>
    <row r="2898" spans="1:11">
      <c r="E2898" s="60"/>
      <c r="F2898" s="60"/>
      <c r="G2898" s="60"/>
      <c r="H2898" s="60"/>
      <c r="I2898" s="60"/>
      <c r="J2898" s="49"/>
      <c r="K2898" s="45"/>
    </row>
    <row r="2899" spans="1:11">
      <c r="E2899" s="60"/>
      <c r="F2899" s="60"/>
      <c r="G2899" s="60"/>
      <c r="H2899" s="60"/>
      <c r="I2899" s="60"/>
      <c r="J2899" s="49"/>
      <c r="K2899" s="45"/>
    </row>
    <row r="2900" spans="1:11" ht="13.5" thickBot="1">
      <c r="E2900" s="60"/>
      <c r="F2900" s="60"/>
      <c r="G2900" s="60"/>
      <c r="H2900" s="60"/>
      <c r="I2900" s="60"/>
      <c r="J2900" s="53"/>
      <c r="K2900" s="45"/>
    </row>
    <row r="2901" spans="1:11" ht="26.25" thickBot="1">
      <c r="A2901" s="35">
        <v>60</v>
      </c>
      <c r="B2901" s="35" t="s">
        <v>148</v>
      </c>
      <c r="C2901" s="41" t="s">
        <v>2</v>
      </c>
      <c r="D2901" s="38" t="s">
        <v>3</v>
      </c>
      <c r="E2901" s="82" t="s">
        <v>4</v>
      </c>
      <c r="F2901" s="75" t="s">
        <v>9</v>
      </c>
      <c r="G2901" s="76" t="s">
        <v>5</v>
      </c>
      <c r="H2901" s="83" t="s">
        <v>6</v>
      </c>
      <c r="I2901" s="83" t="s">
        <v>7</v>
      </c>
      <c r="J2901" s="78" t="s">
        <v>8</v>
      </c>
      <c r="K2901" s="78" t="s">
        <v>10</v>
      </c>
    </row>
    <row r="2902" spans="1:11">
      <c r="C2902" s="12">
        <v>411</v>
      </c>
      <c r="D2902" s="15" t="s">
        <v>11</v>
      </c>
      <c r="E2902" s="45">
        <v>5953</v>
      </c>
      <c r="F2902" s="45">
        <v>1240</v>
      </c>
      <c r="G2902" s="45">
        <v>50553</v>
      </c>
      <c r="H2902" s="45"/>
      <c r="I2902" s="45"/>
      <c r="J2902" s="45">
        <v>5554</v>
      </c>
      <c r="K2902" s="45">
        <f t="shared" ref="K2902:K2943" si="128">SUM(E2902:J2902)</f>
        <v>63300</v>
      </c>
    </row>
    <row r="2903" spans="1:11">
      <c r="C2903" s="13">
        <v>412</v>
      </c>
      <c r="D2903" s="14" t="s">
        <v>12</v>
      </c>
      <c r="E2903" s="49">
        <v>400</v>
      </c>
      <c r="F2903" s="49">
        <v>578</v>
      </c>
      <c r="G2903" s="49">
        <v>9055</v>
      </c>
      <c r="H2903" s="49"/>
      <c r="I2903" s="49"/>
      <c r="J2903" s="49">
        <v>1435</v>
      </c>
      <c r="K2903" s="45">
        <f t="shared" si="128"/>
        <v>11468</v>
      </c>
    </row>
    <row r="2904" spans="1:11">
      <c r="C2904" s="13">
        <v>413</v>
      </c>
      <c r="D2904" s="14" t="s">
        <v>13</v>
      </c>
      <c r="E2904" s="49"/>
      <c r="F2904" s="49"/>
      <c r="G2904" s="49"/>
      <c r="H2904" s="49"/>
      <c r="I2904" s="49"/>
      <c r="J2904" s="49">
        <v>7</v>
      </c>
      <c r="K2904" s="45">
        <f t="shared" si="128"/>
        <v>7</v>
      </c>
    </row>
    <row r="2905" spans="1:11">
      <c r="C2905" s="13">
        <v>414</v>
      </c>
      <c r="D2905" s="14" t="s">
        <v>14</v>
      </c>
      <c r="E2905" s="49">
        <v>265</v>
      </c>
      <c r="F2905" s="49"/>
      <c r="G2905" s="49">
        <v>2821</v>
      </c>
      <c r="H2905" s="49"/>
      <c r="I2905" s="49"/>
      <c r="J2905" s="49">
        <v>739</v>
      </c>
      <c r="K2905" s="45">
        <f t="shared" si="128"/>
        <v>3825</v>
      </c>
    </row>
    <row r="2906" spans="1:11">
      <c r="C2906" s="13">
        <v>415</v>
      </c>
      <c r="D2906" s="14" t="s">
        <v>15</v>
      </c>
      <c r="E2906" s="49"/>
      <c r="F2906" s="49"/>
      <c r="G2906" s="49">
        <v>1174</v>
      </c>
      <c r="H2906" s="49"/>
      <c r="I2906" s="49"/>
      <c r="J2906" s="49">
        <v>243</v>
      </c>
      <c r="K2906" s="45">
        <f t="shared" si="128"/>
        <v>1417</v>
      </c>
    </row>
    <row r="2907" spans="1:11">
      <c r="C2907" s="13">
        <v>416</v>
      </c>
      <c r="D2907" s="14" t="s">
        <v>16</v>
      </c>
      <c r="E2907" s="49"/>
      <c r="F2907" s="49"/>
      <c r="G2907" s="49">
        <v>1626</v>
      </c>
      <c r="H2907" s="49"/>
      <c r="I2907" s="49"/>
      <c r="J2907" s="49">
        <v>71</v>
      </c>
      <c r="K2907" s="45">
        <f t="shared" si="128"/>
        <v>1697</v>
      </c>
    </row>
    <row r="2908" spans="1:11">
      <c r="C2908" s="67">
        <v>417</v>
      </c>
      <c r="D2908" s="14" t="s">
        <v>31</v>
      </c>
      <c r="E2908" s="49"/>
      <c r="F2908" s="49"/>
      <c r="G2908" s="49"/>
      <c r="H2908" s="49"/>
      <c r="I2908" s="49"/>
      <c r="J2908" s="49"/>
      <c r="K2908" s="45">
        <f t="shared" si="128"/>
        <v>0</v>
      </c>
    </row>
    <row r="2909" spans="1:11">
      <c r="C2909" s="13">
        <v>421</v>
      </c>
      <c r="D2909" s="14" t="s">
        <v>17</v>
      </c>
      <c r="E2909" s="49"/>
      <c r="F2909" s="49">
        <v>100</v>
      </c>
      <c r="G2909" s="49">
        <v>9230</v>
      </c>
      <c r="H2909" s="49"/>
      <c r="I2909" s="49">
        <v>143</v>
      </c>
      <c r="J2909" s="49">
        <v>6316</v>
      </c>
      <c r="K2909" s="45">
        <f t="shared" si="128"/>
        <v>15789</v>
      </c>
    </row>
    <row r="2910" spans="1:11">
      <c r="C2910" s="13">
        <v>422</v>
      </c>
      <c r="D2910" s="14" t="s">
        <v>18</v>
      </c>
      <c r="E2910" s="49"/>
      <c r="F2910" s="49"/>
      <c r="G2910" s="49">
        <v>531</v>
      </c>
      <c r="H2910" s="49"/>
      <c r="I2910" s="49">
        <v>158</v>
      </c>
      <c r="J2910" s="49">
        <v>249</v>
      </c>
      <c r="K2910" s="45">
        <f t="shared" si="128"/>
        <v>938</v>
      </c>
    </row>
    <row r="2911" spans="1:11">
      <c r="C2911" s="13">
        <v>423</v>
      </c>
      <c r="D2911" s="14" t="s">
        <v>19</v>
      </c>
      <c r="E2911" s="49"/>
      <c r="F2911" s="49"/>
      <c r="G2911" s="49">
        <v>11823</v>
      </c>
      <c r="H2911" s="49"/>
      <c r="I2911" s="49">
        <v>4163</v>
      </c>
      <c r="J2911" s="49">
        <v>3776</v>
      </c>
      <c r="K2911" s="45">
        <f t="shared" si="128"/>
        <v>19762</v>
      </c>
    </row>
    <row r="2912" spans="1:11">
      <c r="C2912" s="13">
        <v>424</v>
      </c>
      <c r="D2912" s="14" t="s">
        <v>20</v>
      </c>
      <c r="E2912" s="49"/>
      <c r="F2912" s="49">
        <v>156</v>
      </c>
      <c r="G2912" s="49">
        <v>3210</v>
      </c>
      <c r="H2912" s="49"/>
      <c r="I2912" s="49">
        <v>349</v>
      </c>
      <c r="J2912" s="49">
        <v>2864</v>
      </c>
      <c r="K2912" s="45">
        <f t="shared" si="128"/>
        <v>6579</v>
      </c>
    </row>
    <row r="2913" spans="3:11">
      <c r="C2913" s="13">
        <v>425</v>
      </c>
      <c r="D2913" s="14" t="s">
        <v>21</v>
      </c>
      <c r="E2913" s="49"/>
      <c r="F2913" s="49">
        <v>677</v>
      </c>
      <c r="G2913" s="49">
        <v>4460</v>
      </c>
      <c r="H2913" s="49"/>
      <c r="I2913" s="49">
        <v>551</v>
      </c>
      <c r="J2913" s="49">
        <v>9690</v>
      </c>
      <c r="K2913" s="45">
        <f t="shared" si="128"/>
        <v>15378</v>
      </c>
    </row>
    <row r="2914" spans="3:11">
      <c r="C2914" s="13">
        <v>426</v>
      </c>
      <c r="D2914" s="14" t="s">
        <v>22</v>
      </c>
      <c r="E2914" s="49"/>
      <c r="F2914" s="49"/>
      <c r="G2914" s="49">
        <v>4101</v>
      </c>
      <c r="H2914" s="49"/>
      <c r="I2914" s="49">
        <v>32</v>
      </c>
      <c r="J2914" s="49">
        <v>5717</v>
      </c>
      <c r="K2914" s="45">
        <f t="shared" si="128"/>
        <v>9850</v>
      </c>
    </row>
    <row r="2915" spans="3:11">
      <c r="C2915" s="13">
        <v>431</v>
      </c>
      <c r="D2915" s="14" t="s">
        <v>32</v>
      </c>
      <c r="E2915" s="49"/>
      <c r="F2915" s="49"/>
      <c r="G2915" s="49"/>
      <c r="H2915" s="49"/>
      <c r="I2915" s="49"/>
      <c r="J2915" s="49">
        <v>2149</v>
      </c>
      <c r="K2915" s="45">
        <f t="shared" si="128"/>
        <v>2149</v>
      </c>
    </row>
    <row r="2916" spans="3:11">
      <c r="C2916" s="67">
        <v>434</v>
      </c>
      <c r="D2916" s="14" t="s">
        <v>33</v>
      </c>
      <c r="E2916" s="49"/>
      <c r="F2916" s="49"/>
      <c r="G2916" s="49"/>
      <c r="H2916" s="49"/>
      <c r="I2916" s="49"/>
      <c r="J2916" s="49">
        <v>33</v>
      </c>
      <c r="K2916" s="45">
        <f t="shared" si="128"/>
        <v>33</v>
      </c>
    </row>
    <row r="2917" spans="3:11">
      <c r="C2917" s="13">
        <v>441</v>
      </c>
      <c r="D2917" s="14" t="s">
        <v>23</v>
      </c>
      <c r="E2917" s="49"/>
      <c r="F2917" s="49"/>
      <c r="G2917" s="49">
        <v>3806</v>
      </c>
      <c r="H2917" s="49"/>
      <c r="I2917" s="49"/>
      <c r="J2917" s="49">
        <v>299</v>
      </c>
      <c r="K2917" s="45">
        <f t="shared" si="128"/>
        <v>4105</v>
      </c>
    </row>
    <row r="2918" spans="3:11">
      <c r="C2918" s="67">
        <v>442</v>
      </c>
      <c r="D2918" s="14" t="s">
        <v>41</v>
      </c>
      <c r="E2918" s="49"/>
      <c r="F2918" s="49"/>
      <c r="G2918" s="49"/>
      <c r="H2918" s="49"/>
      <c r="I2918" s="49"/>
      <c r="J2918" s="49"/>
      <c r="K2918" s="45">
        <f t="shared" si="128"/>
        <v>0</v>
      </c>
    </row>
    <row r="2919" spans="3:11">
      <c r="C2919" s="13">
        <v>444</v>
      </c>
      <c r="D2919" s="14" t="s">
        <v>24</v>
      </c>
      <c r="E2919" s="49"/>
      <c r="F2919" s="49"/>
      <c r="G2919" s="49"/>
      <c r="H2919" s="49"/>
      <c r="I2919" s="49">
        <v>93</v>
      </c>
      <c r="J2919" s="49"/>
      <c r="K2919" s="45">
        <f t="shared" si="128"/>
        <v>93</v>
      </c>
    </row>
    <row r="2920" spans="3:11" ht="24">
      <c r="C2920" s="67">
        <v>451</v>
      </c>
      <c r="D2920" s="14" t="s">
        <v>34</v>
      </c>
      <c r="E2920" s="49"/>
      <c r="F2920" s="49"/>
      <c r="G2920" s="49">
        <v>49402</v>
      </c>
      <c r="H2920" s="49"/>
      <c r="I2920" s="49"/>
      <c r="J2920" s="49">
        <v>1662</v>
      </c>
      <c r="K2920" s="45">
        <f t="shared" si="128"/>
        <v>51064</v>
      </c>
    </row>
    <row r="2921" spans="3:11" ht="24">
      <c r="C2921" s="67">
        <v>453</v>
      </c>
      <c r="D2921" s="14" t="s">
        <v>195</v>
      </c>
      <c r="E2921" s="49"/>
      <c r="F2921" s="49"/>
      <c r="G2921" s="49"/>
      <c r="H2921" s="49"/>
      <c r="I2921" s="49"/>
      <c r="J2921" s="49">
        <v>100</v>
      </c>
      <c r="K2921" s="45">
        <f t="shared" si="128"/>
        <v>100</v>
      </c>
    </row>
    <row r="2922" spans="3:11">
      <c r="C2922" s="67">
        <v>454</v>
      </c>
      <c r="D2922" s="14" t="s">
        <v>190</v>
      </c>
      <c r="E2922" s="49"/>
      <c r="F2922" s="49"/>
      <c r="G2922" s="49"/>
      <c r="H2922" s="49"/>
      <c r="I2922" s="49"/>
      <c r="J2922" s="49">
        <v>10</v>
      </c>
      <c r="K2922" s="45">
        <f t="shared" si="128"/>
        <v>10</v>
      </c>
    </row>
    <row r="2923" spans="3:11">
      <c r="C2923" s="67">
        <v>462</v>
      </c>
      <c r="D2923" s="14" t="s">
        <v>42</v>
      </c>
      <c r="E2923" s="49"/>
      <c r="F2923" s="49"/>
      <c r="G2923" s="49"/>
      <c r="H2923" s="49"/>
      <c r="I2923" s="49"/>
      <c r="J2923" s="49"/>
      <c r="K2923" s="45">
        <f t="shared" si="128"/>
        <v>0</v>
      </c>
    </row>
    <row r="2924" spans="3:11">
      <c r="C2924" s="13">
        <v>463</v>
      </c>
      <c r="D2924" s="14" t="s">
        <v>35</v>
      </c>
      <c r="E2924" s="49"/>
      <c r="F2924" s="49"/>
      <c r="G2924" s="49">
        <v>28049</v>
      </c>
      <c r="H2924" s="49"/>
      <c r="I2924" s="49"/>
      <c r="J2924" s="49">
        <v>623</v>
      </c>
      <c r="K2924" s="45">
        <f t="shared" si="128"/>
        <v>28672</v>
      </c>
    </row>
    <row r="2925" spans="3:11" ht="24">
      <c r="C2925" s="67">
        <v>464</v>
      </c>
      <c r="D2925" s="14" t="s">
        <v>36</v>
      </c>
      <c r="E2925" s="49"/>
      <c r="F2925" s="49"/>
      <c r="G2925" s="49"/>
      <c r="H2925" s="49"/>
      <c r="I2925" s="49"/>
      <c r="J2925" s="49"/>
      <c r="K2925" s="45">
        <f t="shared" si="128"/>
        <v>0</v>
      </c>
    </row>
    <row r="2926" spans="3:11">
      <c r="C2926" s="13">
        <v>472</v>
      </c>
      <c r="D2926" s="14" t="s">
        <v>37</v>
      </c>
      <c r="E2926" s="49"/>
      <c r="F2926" s="49"/>
      <c r="G2926" s="49">
        <v>611</v>
      </c>
      <c r="H2926" s="49"/>
      <c r="I2926" s="49"/>
      <c r="J2926" s="49">
        <v>76</v>
      </c>
      <c r="K2926" s="45">
        <f t="shared" si="128"/>
        <v>687</v>
      </c>
    </row>
    <row r="2927" spans="3:11">
      <c r="C2927" s="13">
        <v>481</v>
      </c>
      <c r="D2927" s="14" t="s">
        <v>25</v>
      </c>
      <c r="E2927" s="49"/>
      <c r="F2927" s="49"/>
      <c r="G2927" s="49">
        <v>6124</v>
      </c>
      <c r="H2927" s="49"/>
      <c r="I2927" s="49"/>
      <c r="J2927" s="49">
        <v>5216</v>
      </c>
      <c r="K2927" s="45">
        <f t="shared" si="128"/>
        <v>11340</v>
      </c>
    </row>
    <row r="2928" spans="3:11" ht="24">
      <c r="C2928" s="13">
        <v>482</v>
      </c>
      <c r="D2928" s="14" t="s">
        <v>26</v>
      </c>
      <c r="E2928" s="49"/>
      <c r="F2928" s="49"/>
      <c r="G2928" s="49">
        <v>154</v>
      </c>
      <c r="H2928" s="49"/>
      <c r="I2928" s="49"/>
      <c r="J2928" s="49">
        <v>595</v>
      </c>
      <c r="K2928" s="45">
        <f t="shared" si="128"/>
        <v>749</v>
      </c>
    </row>
    <row r="2929" spans="3:11" ht="24">
      <c r="C2929" s="13">
        <v>483</v>
      </c>
      <c r="D2929" s="14" t="s">
        <v>27</v>
      </c>
      <c r="E2929" s="49"/>
      <c r="F2929" s="49"/>
      <c r="G2929" s="49"/>
      <c r="H2929" s="49"/>
      <c r="I2929" s="49"/>
      <c r="J2929" s="49">
        <v>108</v>
      </c>
      <c r="K2929" s="45">
        <f t="shared" si="128"/>
        <v>108</v>
      </c>
    </row>
    <row r="2930" spans="3:11" ht="24">
      <c r="C2930" s="67">
        <v>484</v>
      </c>
      <c r="D2930" s="17" t="s">
        <v>38</v>
      </c>
      <c r="E2930" s="49"/>
      <c r="F2930" s="49"/>
      <c r="G2930" s="49"/>
      <c r="H2930" s="49"/>
      <c r="I2930" s="49"/>
      <c r="J2930" s="49"/>
      <c r="K2930" s="45">
        <f t="shared" si="128"/>
        <v>0</v>
      </c>
    </row>
    <row r="2931" spans="3:11" ht="24">
      <c r="C2931" s="67">
        <v>485</v>
      </c>
      <c r="D2931" s="17" t="s">
        <v>45</v>
      </c>
      <c r="E2931" s="49"/>
      <c r="F2931" s="49"/>
      <c r="G2931" s="49"/>
      <c r="H2931" s="49"/>
      <c r="I2931" s="49"/>
      <c r="J2931" s="49"/>
      <c r="K2931" s="45">
        <f t="shared" si="128"/>
        <v>0</v>
      </c>
    </row>
    <row r="2932" spans="3:11">
      <c r="C2932" s="67">
        <v>499</v>
      </c>
      <c r="D2932" s="14" t="s">
        <v>43</v>
      </c>
      <c r="E2932" s="49"/>
      <c r="F2932" s="49"/>
      <c r="G2932" s="49"/>
      <c r="H2932" s="49"/>
      <c r="I2932" s="49"/>
      <c r="J2932" s="49"/>
      <c r="K2932" s="45">
        <f t="shared" si="128"/>
        <v>0</v>
      </c>
    </row>
    <row r="2933" spans="3:11">
      <c r="C2933" s="13">
        <v>511</v>
      </c>
      <c r="D2933" s="14" t="s">
        <v>28</v>
      </c>
      <c r="E2933" s="49"/>
      <c r="F2933" s="49">
        <v>2154</v>
      </c>
      <c r="G2933" s="49">
        <v>76025</v>
      </c>
      <c r="H2933" s="49"/>
      <c r="I2933" s="49"/>
      <c r="J2933" s="49">
        <v>10299</v>
      </c>
      <c r="K2933" s="45">
        <f t="shared" si="128"/>
        <v>88478</v>
      </c>
    </row>
    <row r="2934" spans="3:11">
      <c r="C2934" s="13">
        <v>512</v>
      </c>
      <c r="D2934" s="14" t="s">
        <v>29</v>
      </c>
      <c r="E2934" s="49"/>
      <c r="F2934" s="49">
        <v>876</v>
      </c>
      <c r="G2934" s="49">
        <v>5097</v>
      </c>
      <c r="H2934" s="49"/>
      <c r="I2934" s="49">
        <v>492</v>
      </c>
      <c r="J2934" s="49">
        <v>1478</v>
      </c>
      <c r="K2934" s="45">
        <f t="shared" si="128"/>
        <v>7943</v>
      </c>
    </row>
    <row r="2935" spans="3:11">
      <c r="C2935" s="67">
        <v>513</v>
      </c>
      <c r="D2935" s="14" t="s">
        <v>30</v>
      </c>
      <c r="E2935" s="49"/>
      <c r="F2935" s="49">
        <v>124</v>
      </c>
      <c r="G2935" s="49">
        <v>169</v>
      </c>
      <c r="H2935" s="49"/>
      <c r="I2935" s="49"/>
      <c r="J2935" s="49"/>
      <c r="K2935" s="45">
        <f t="shared" si="128"/>
        <v>293</v>
      </c>
    </row>
    <row r="2936" spans="3:11">
      <c r="C2936" s="67">
        <v>521</v>
      </c>
      <c r="D2936" s="14" t="s">
        <v>44</v>
      </c>
      <c r="E2936" s="49"/>
      <c r="F2936" s="49"/>
      <c r="G2936" s="49"/>
      <c r="H2936" s="49"/>
      <c r="I2936" s="49"/>
      <c r="J2936" s="49"/>
      <c r="K2936" s="45">
        <f t="shared" si="128"/>
        <v>0</v>
      </c>
    </row>
    <row r="2937" spans="3:11">
      <c r="C2937" s="67">
        <v>522</v>
      </c>
      <c r="D2937" s="14" t="s">
        <v>39</v>
      </c>
      <c r="E2937" s="49"/>
      <c r="F2937" s="49"/>
      <c r="G2937" s="49"/>
      <c r="H2937" s="49"/>
      <c r="I2937" s="49"/>
      <c r="J2937" s="49">
        <v>10</v>
      </c>
      <c r="K2937" s="45">
        <f t="shared" si="128"/>
        <v>10</v>
      </c>
    </row>
    <row r="2938" spans="3:11">
      <c r="C2938" s="68">
        <v>523</v>
      </c>
      <c r="D2938" s="16" t="s">
        <v>192</v>
      </c>
      <c r="E2938" s="53"/>
      <c r="F2938" s="53"/>
      <c r="G2938" s="53"/>
      <c r="H2938" s="53"/>
      <c r="I2938" s="53"/>
      <c r="J2938" s="53">
        <v>227</v>
      </c>
      <c r="K2938" s="45">
        <f t="shared" si="128"/>
        <v>227</v>
      </c>
    </row>
    <row r="2939" spans="3:11">
      <c r="C2939" s="68">
        <v>541</v>
      </c>
      <c r="D2939" s="16" t="s">
        <v>40</v>
      </c>
      <c r="E2939" s="53"/>
      <c r="F2939" s="53"/>
      <c r="G2939" s="53"/>
      <c r="H2939" s="53"/>
      <c r="I2939" s="53"/>
      <c r="J2939" s="53"/>
      <c r="K2939" s="45">
        <f t="shared" si="128"/>
        <v>0</v>
      </c>
    </row>
    <row r="2940" spans="3:11">
      <c r="C2940" s="67">
        <v>611</v>
      </c>
      <c r="D2940" s="14" t="s">
        <v>186</v>
      </c>
      <c r="E2940" s="49"/>
      <c r="F2940" s="49"/>
      <c r="G2940" s="49">
        <v>1000</v>
      </c>
      <c r="H2940" s="49"/>
      <c r="I2940" s="49"/>
      <c r="J2940" s="49">
        <v>2484</v>
      </c>
      <c r="K2940" s="45">
        <f t="shared" si="128"/>
        <v>3484</v>
      </c>
    </row>
    <row r="2941" spans="3:11">
      <c r="C2941" s="67">
        <v>612</v>
      </c>
      <c r="D2941" s="14" t="s">
        <v>187</v>
      </c>
      <c r="E2941" s="49"/>
      <c r="F2941" s="49"/>
      <c r="G2941" s="49"/>
      <c r="H2941" s="49"/>
      <c r="I2941" s="49"/>
      <c r="J2941" s="49"/>
      <c r="K2941" s="45">
        <f t="shared" si="128"/>
        <v>0</v>
      </c>
    </row>
    <row r="2942" spans="3:11">
      <c r="C2942" s="67">
        <v>613</v>
      </c>
      <c r="D2942" s="14" t="s">
        <v>188</v>
      </c>
      <c r="E2942" s="49"/>
      <c r="F2942" s="49"/>
      <c r="G2942" s="49"/>
      <c r="H2942" s="49"/>
      <c r="I2942" s="49"/>
      <c r="J2942" s="49"/>
      <c r="K2942" s="45">
        <f t="shared" si="128"/>
        <v>0</v>
      </c>
    </row>
    <row r="2943" spans="3:11" ht="13.5" thickBot="1">
      <c r="C2943" s="68">
        <v>621</v>
      </c>
      <c r="D2943" s="16" t="s">
        <v>189</v>
      </c>
      <c r="E2943" s="53"/>
      <c r="F2943" s="53"/>
      <c r="G2943" s="53">
        <v>371</v>
      </c>
      <c r="H2943" s="53"/>
      <c r="I2943" s="53"/>
      <c r="J2943" s="53">
        <v>1180</v>
      </c>
      <c r="K2943" s="45">
        <f t="shared" si="128"/>
        <v>1551</v>
      </c>
    </row>
    <row r="2944" spans="3:11" ht="13.5" thickBot="1">
      <c r="C2944" s="137" t="s">
        <v>10</v>
      </c>
      <c r="D2944" s="58">
        <f>SUM(D2902:D2939)</f>
        <v>0</v>
      </c>
      <c r="E2944" s="58">
        <f t="shared" ref="E2944:J2944" si="129">SUM(E2902:E2943)</f>
        <v>6618</v>
      </c>
      <c r="F2944" s="58">
        <f t="shared" si="129"/>
        <v>5905</v>
      </c>
      <c r="G2944" s="58">
        <f t="shared" si="129"/>
        <v>269392</v>
      </c>
      <c r="H2944" s="58">
        <f t="shared" si="129"/>
        <v>0</v>
      </c>
      <c r="I2944" s="58">
        <f t="shared" si="129"/>
        <v>5981</v>
      </c>
      <c r="J2944" s="58">
        <f t="shared" si="129"/>
        <v>63210</v>
      </c>
      <c r="K2944" s="58">
        <f>SUM(E2944:J2944)</f>
        <v>351106</v>
      </c>
    </row>
    <row r="2945" spans="1:11">
      <c r="E2945" s="60"/>
      <c r="F2945" s="60"/>
      <c r="G2945" s="60"/>
      <c r="H2945" s="60"/>
      <c r="I2945" s="60"/>
      <c r="J2945" s="49"/>
      <c r="K2945" s="45"/>
    </row>
    <row r="2946" spans="1:11">
      <c r="E2946" s="60"/>
      <c r="F2946" s="60"/>
      <c r="G2946" s="60"/>
      <c r="H2946" s="60"/>
      <c r="I2946" s="60"/>
      <c r="J2946" s="49"/>
      <c r="K2946" s="45"/>
    </row>
    <row r="2947" spans="1:11" ht="13.5" thickBot="1">
      <c r="E2947" s="60"/>
      <c r="F2947" s="60"/>
      <c r="G2947" s="60"/>
      <c r="H2947" s="60"/>
      <c r="I2947" s="60"/>
      <c r="J2947" s="53"/>
      <c r="K2947" s="45"/>
    </row>
    <row r="2948" spans="1:11" ht="26.25" thickBot="1">
      <c r="A2948" s="35">
        <v>61</v>
      </c>
      <c r="B2948" s="35" t="s">
        <v>149</v>
      </c>
      <c r="C2948" s="41" t="s">
        <v>2</v>
      </c>
      <c r="D2948" s="38" t="s">
        <v>3</v>
      </c>
      <c r="E2948" s="82" t="s">
        <v>4</v>
      </c>
      <c r="F2948" s="75" t="s">
        <v>9</v>
      </c>
      <c r="G2948" s="76" t="s">
        <v>5</v>
      </c>
      <c r="H2948" s="83" t="s">
        <v>6</v>
      </c>
      <c r="I2948" s="83" t="s">
        <v>7</v>
      </c>
      <c r="J2948" s="78" t="s">
        <v>8</v>
      </c>
      <c r="K2948" s="78" t="s">
        <v>10</v>
      </c>
    </row>
    <row r="2949" spans="1:11">
      <c r="C2949" s="12">
        <v>411</v>
      </c>
      <c r="D2949" s="15" t="s">
        <v>11</v>
      </c>
      <c r="E2949" s="45">
        <v>6111</v>
      </c>
      <c r="F2949" s="45">
        <v>185</v>
      </c>
      <c r="G2949" s="45">
        <v>71466</v>
      </c>
      <c r="H2949" s="45"/>
      <c r="I2949" s="45">
        <v>124</v>
      </c>
      <c r="J2949" s="45">
        <v>7960</v>
      </c>
      <c r="K2949" s="45">
        <f t="shared" ref="K2949:K2989" si="130">SUM(E2949:J2949)</f>
        <v>85846</v>
      </c>
    </row>
    <row r="2950" spans="1:11">
      <c r="C2950" s="13">
        <v>412</v>
      </c>
      <c r="D2950" s="14" t="s">
        <v>12</v>
      </c>
      <c r="E2950" s="49">
        <v>1089</v>
      </c>
      <c r="F2950" s="49">
        <v>34</v>
      </c>
      <c r="G2950" s="49">
        <v>12631</v>
      </c>
      <c r="H2950" s="49"/>
      <c r="I2950" s="49"/>
      <c r="J2950" s="49">
        <v>1667</v>
      </c>
      <c r="K2950" s="45">
        <f t="shared" si="130"/>
        <v>15421</v>
      </c>
    </row>
    <row r="2951" spans="1:11">
      <c r="C2951" s="13">
        <v>413</v>
      </c>
      <c r="D2951" s="14" t="s">
        <v>13</v>
      </c>
      <c r="E2951" s="49">
        <v>4</v>
      </c>
      <c r="F2951" s="49">
        <v>9</v>
      </c>
      <c r="G2951" s="49">
        <v>140</v>
      </c>
      <c r="H2951" s="49"/>
      <c r="I2951" s="49"/>
      <c r="J2951" s="49">
        <v>56</v>
      </c>
      <c r="K2951" s="45">
        <f t="shared" si="130"/>
        <v>209</v>
      </c>
    </row>
    <row r="2952" spans="1:11">
      <c r="C2952" s="13">
        <v>414</v>
      </c>
      <c r="D2952" s="14" t="s">
        <v>14</v>
      </c>
      <c r="E2952" s="49">
        <v>197</v>
      </c>
      <c r="F2952" s="49"/>
      <c r="G2952" s="49">
        <v>5622</v>
      </c>
      <c r="H2952" s="49"/>
      <c r="I2952" s="49"/>
      <c r="J2952" s="49">
        <v>1293</v>
      </c>
      <c r="K2952" s="45">
        <f t="shared" si="130"/>
        <v>7112</v>
      </c>
    </row>
    <row r="2953" spans="1:11">
      <c r="C2953" s="13">
        <v>415</v>
      </c>
      <c r="D2953" s="14" t="s">
        <v>15</v>
      </c>
      <c r="E2953" s="49">
        <v>62</v>
      </c>
      <c r="F2953" s="49"/>
      <c r="G2953" s="49">
        <v>2764</v>
      </c>
      <c r="H2953" s="49"/>
      <c r="I2953" s="49"/>
      <c r="J2953" s="49">
        <v>900</v>
      </c>
      <c r="K2953" s="45">
        <f t="shared" si="130"/>
        <v>3726</v>
      </c>
    </row>
    <row r="2954" spans="1:11">
      <c r="C2954" s="13">
        <v>416</v>
      </c>
      <c r="D2954" s="14" t="s">
        <v>16</v>
      </c>
      <c r="E2954" s="49">
        <v>4</v>
      </c>
      <c r="F2954" s="49"/>
      <c r="G2954" s="49">
        <v>5861</v>
      </c>
      <c r="H2954" s="49"/>
      <c r="I2954" s="49"/>
      <c r="J2954" s="49">
        <v>442</v>
      </c>
      <c r="K2954" s="45">
        <f t="shared" si="130"/>
        <v>6307</v>
      </c>
    </row>
    <row r="2955" spans="1:11">
      <c r="C2955" s="67">
        <v>417</v>
      </c>
      <c r="D2955" s="14" t="s">
        <v>31</v>
      </c>
      <c r="E2955" s="49"/>
      <c r="F2955" s="49"/>
      <c r="G2955" s="49"/>
      <c r="H2955" s="49"/>
      <c r="I2955" s="49"/>
      <c r="J2955" s="49"/>
      <c r="K2955" s="45">
        <f t="shared" si="130"/>
        <v>0</v>
      </c>
    </row>
    <row r="2956" spans="1:11">
      <c r="C2956" s="13">
        <v>421</v>
      </c>
      <c r="D2956" s="14" t="s">
        <v>17</v>
      </c>
      <c r="E2956" s="49">
        <v>55</v>
      </c>
      <c r="F2956" s="49">
        <v>678</v>
      </c>
      <c r="G2956" s="49">
        <v>22229</v>
      </c>
      <c r="H2956" s="49"/>
      <c r="I2956" s="49"/>
      <c r="J2956" s="49">
        <v>11066</v>
      </c>
      <c r="K2956" s="45">
        <f t="shared" si="130"/>
        <v>34028</v>
      </c>
    </row>
    <row r="2957" spans="1:11">
      <c r="C2957" s="13">
        <v>422</v>
      </c>
      <c r="D2957" s="14" t="s">
        <v>18</v>
      </c>
      <c r="E2957" s="49"/>
      <c r="F2957" s="49"/>
      <c r="G2957" s="49">
        <v>349</v>
      </c>
      <c r="H2957" s="49"/>
      <c r="I2957" s="49"/>
      <c r="J2957" s="49">
        <v>306</v>
      </c>
      <c r="K2957" s="45">
        <f t="shared" si="130"/>
        <v>655</v>
      </c>
    </row>
    <row r="2958" spans="1:11">
      <c r="C2958" s="13">
        <v>423</v>
      </c>
      <c r="D2958" s="14" t="s">
        <v>19</v>
      </c>
      <c r="E2958" s="49"/>
      <c r="F2958" s="49">
        <v>36</v>
      </c>
      <c r="G2958" s="49">
        <v>10766</v>
      </c>
      <c r="H2958" s="49"/>
      <c r="I2958" s="49"/>
      <c r="J2958" s="49">
        <v>5072</v>
      </c>
      <c r="K2958" s="45">
        <f t="shared" si="130"/>
        <v>15874</v>
      </c>
    </row>
    <row r="2959" spans="1:11">
      <c r="C2959" s="13">
        <v>424</v>
      </c>
      <c r="D2959" s="14" t="s">
        <v>20</v>
      </c>
      <c r="E2959" s="49"/>
      <c r="F2959" s="49">
        <v>205</v>
      </c>
      <c r="G2959" s="49">
        <v>29860</v>
      </c>
      <c r="H2959" s="49"/>
      <c r="I2959" s="49"/>
      <c r="J2959" s="49">
        <v>3996</v>
      </c>
      <c r="K2959" s="45">
        <f t="shared" si="130"/>
        <v>34061</v>
      </c>
    </row>
    <row r="2960" spans="1:11">
      <c r="C2960" s="13">
        <v>425</v>
      </c>
      <c r="D2960" s="14" t="s">
        <v>21</v>
      </c>
      <c r="E2960" s="49"/>
      <c r="F2960" s="49">
        <v>330</v>
      </c>
      <c r="G2960" s="49">
        <v>6173</v>
      </c>
      <c r="H2960" s="49"/>
      <c r="I2960" s="49">
        <v>39</v>
      </c>
      <c r="J2960" s="49">
        <v>10857</v>
      </c>
      <c r="K2960" s="45">
        <f t="shared" si="130"/>
        <v>17399</v>
      </c>
    </row>
    <row r="2961" spans="3:11">
      <c r="C2961" s="13">
        <v>426</v>
      </c>
      <c r="D2961" s="14" t="s">
        <v>22</v>
      </c>
      <c r="E2961" s="49">
        <v>56</v>
      </c>
      <c r="F2961" s="49">
        <v>555</v>
      </c>
      <c r="G2961" s="49">
        <v>5044</v>
      </c>
      <c r="H2961" s="49"/>
      <c r="I2961" s="49"/>
      <c r="J2961" s="49">
        <v>3840</v>
      </c>
      <c r="K2961" s="45">
        <f t="shared" si="130"/>
        <v>9495</v>
      </c>
    </row>
    <row r="2962" spans="3:11">
      <c r="C2962" s="13">
        <v>431</v>
      </c>
      <c r="D2962" s="14" t="s">
        <v>32</v>
      </c>
      <c r="E2962" s="49"/>
      <c r="F2962" s="49"/>
      <c r="G2962" s="49"/>
      <c r="H2962" s="49"/>
      <c r="I2962" s="49"/>
      <c r="J2962" s="49">
        <v>151</v>
      </c>
      <c r="K2962" s="45">
        <f t="shared" si="130"/>
        <v>151</v>
      </c>
    </row>
    <row r="2963" spans="3:11">
      <c r="C2963" s="67">
        <v>434</v>
      </c>
      <c r="D2963" s="14" t="s">
        <v>33</v>
      </c>
      <c r="E2963" s="49"/>
      <c r="F2963" s="49"/>
      <c r="G2963" s="49"/>
      <c r="H2963" s="49"/>
      <c r="I2963" s="49"/>
      <c r="J2963" s="49"/>
      <c r="K2963" s="45">
        <f t="shared" si="130"/>
        <v>0</v>
      </c>
    </row>
    <row r="2964" spans="3:11">
      <c r="C2964" s="13">
        <v>441</v>
      </c>
      <c r="D2964" s="14" t="s">
        <v>23</v>
      </c>
      <c r="E2964" s="49"/>
      <c r="F2964" s="49"/>
      <c r="G2964" s="49"/>
      <c r="H2964" s="49"/>
      <c r="I2964" s="49"/>
      <c r="J2964" s="49">
        <v>1</v>
      </c>
      <c r="K2964" s="45">
        <f t="shared" si="130"/>
        <v>1</v>
      </c>
    </row>
    <row r="2965" spans="3:11">
      <c r="C2965" s="67">
        <v>442</v>
      </c>
      <c r="D2965" s="14" t="s">
        <v>41</v>
      </c>
      <c r="E2965" s="49"/>
      <c r="F2965" s="49"/>
      <c r="G2965" s="49"/>
      <c r="H2965" s="49"/>
      <c r="I2965" s="49"/>
      <c r="J2965" s="49"/>
      <c r="K2965" s="45">
        <f t="shared" si="130"/>
        <v>0</v>
      </c>
    </row>
    <row r="2966" spans="3:11">
      <c r="C2966" s="13">
        <v>444</v>
      </c>
      <c r="D2966" s="14" t="s">
        <v>24</v>
      </c>
      <c r="E2966" s="49"/>
      <c r="F2966" s="49"/>
      <c r="G2966" s="49"/>
      <c r="H2966" s="49"/>
      <c r="I2966" s="49"/>
      <c r="J2966" s="49">
        <v>1</v>
      </c>
      <c r="K2966" s="45">
        <f t="shared" si="130"/>
        <v>1</v>
      </c>
    </row>
    <row r="2967" spans="3:11" ht="24">
      <c r="C2967" s="67">
        <v>451</v>
      </c>
      <c r="D2967" s="14" t="s">
        <v>34</v>
      </c>
      <c r="E2967" s="49"/>
      <c r="F2967" s="49"/>
      <c r="G2967" s="49">
        <v>7565</v>
      </c>
      <c r="H2967" s="49"/>
      <c r="I2967" s="49"/>
      <c r="J2967" s="49"/>
      <c r="K2967" s="45">
        <f t="shared" si="130"/>
        <v>7565</v>
      </c>
    </row>
    <row r="2968" spans="3:11">
      <c r="C2968" s="67">
        <v>462</v>
      </c>
      <c r="D2968" s="14" t="s">
        <v>42</v>
      </c>
      <c r="E2968" s="49"/>
      <c r="F2968" s="49"/>
      <c r="G2968" s="49"/>
      <c r="H2968" s="49"/>
      <c r="I2968" s="49"/>
      <c r="J2968" s="49"/>
      <c r="K2968" s="45">
        <f t="shared" si="130"/>
        <v>0</v>
      </c>
    </row>
    <row r="2969" spans="3:11">
      <c r="C2969" s="13">
        <v>463</v>
      </c>
      <c r="D2969" s="14" t="s">
        <v>35</v>
      </c>
      <c r="E2969" s="49"/>
      <c r="F2969" s="49"/>
      <c r="G2969" s="49">
        <v>88239</v>
      </c>
      <c r="H2969" s="49"/>
      <c r="I2969" s="49"/>
      <c r="J2969" s="49">
        <v>13</v>
      </c>
      <c r="K2969" s="45">
        <f t="shared" si="130"/>
        <v>88252</v>
      </c>
    </row>
    <row r="2970" spans="3:11" ht="24">
      <c r="C2970" s="67">
        <v>464</v>
      </c>
      <c r="D2970" s="14" t="s">
        <v>36</v>
      </c>
      <c r="E2970" s="49"/>
      <c r="F2970" s="49"/>
      <c r="G2970" s="49"/>
      <c r="H2970" s="49"/>
      <c r="I2970" s="49"/>
      <c r="J2970" s="49"/>
      <c r="K2970" s="45">
        <f t="shared" si="130"/>
        <v>0</v>
      </c>
    </row>
    <row r="2971" spans="3:11">
      <c r="C2971" s="67">
        <v>471</v>
      </c>
      <c r="D2971" s="14" t="s">
        <v>191</v>
      </c>
      <c r="E2971" s="49"/>
      <c r="F2971" s="49"/>
      <c r="G2971" s="49"/>
      <c r="H2971" s="49"/>
      <c r="I2971" s="49"/>
      <c r="J2971" s="49">
        <v>34</v>
      </c>
      <c r="K2971" s="45">
        <f t="shared" si="130"/>
        <v>34</v>
      </c>
    </row>
    <row r="2972" spans="3:11">
      <c r="C2972" s="13">
        <v>472</v>
      </c>
      <c r="D2972" s="14" t="s">
        <v>37</v>
      </c>
      <c r="E2972" s="49"/>
      <c r="F2972" s="49">
        <v>163</v>
      </c>
      <c r="G2972" s="49">
        <v>9357</v>
      </c>
      <c r="H2972" s="49"/>
      <c r="I2972" s="49"/>
      <c r="J2972" s="49">
        <v>10</v>
      </c>
      <c r="K2972" s="45">
        <f t="shared" si="130"/>
        <v>9530</v>
      </c>
    </row>
    <row r="2973" spans="3:11">
      <c r="C2973" s="13">
        <v>481</v>
      </c>
      <c r="D2973" s="14" t="s">
        <v>25</v>
      </c>
      <c r="E2973" s="49"/>
      <c r="F2973" s="49"/>
      <c r="G2973" s="49">
        <v>17042</v>
      </c>
      <c r="H2973" s="49"/>
      <c r="I2973" s="49"/>
      <c r="J2973" s="49">
        <v>5692</v>
      </c>
      <c r="K2973" s="45">
        <f t="shared" si="130"/>
        <v>22734</v>
      </c>
    </row>
    <row r="2974" spans="3:11" ht="24">
      <c r="C2974" s="13">
        <v>482</v>
      </c>
      <c r="D2974" s="14" t="s">
        <v>26</v>
      </c>
      <c r="E2974" s="49"/>
      <c r="F2974" s="49"/>
      <c r="G2974" s="49">
        <v>4832</v>
      </c>
      <c r="H2974" s="49"/>
      <c r="I2974" s="49"/>
      <c r="J2974" s="49">
        <v>849</v>
      </c>
      <c r="K2974" s="45">
        <f t="shared" si="130"/>
        <v>5681</v>
      </c>
    </row>
    <row r="2975" spans="3:11" ht="24">
      <c r="C2975" s="13">
        <v>483</v>
      </c>
      <c r="D2975" s="14" t="s">
        <v>27</v>
      </c>
      <c r="E2975" s="49"/>
      <c r="F2975" s="49"/>
      <c r="G2975" s="49">
        <v>2665</v>
      </c>
      <c r="H2975" s="49"/>
      <c r="I2975" s="49"/>
      <c r="J2975" s="49">
        <v>627</v>
      </c>
      <c r="K2975" s="45">
        <f t="shared" si="130"/>
        <v>3292</v>
      </c>
    </row>
    <row r="2976" spans="3:11" ht="24">
      <c r="C2976" s="67">
        <v>484</v>
      </c>
      <c r="D2976" s="17" t="s">
        <v>38</v>
      </c>
      <c r="E2976" s="49"/>
      <c r="F2976" s="49"/>
      <c r="G2976" s="49">
        <v>1327</v>
      </c>
      <c r="H2976" s="49"/>
      <c r="I2976" s="49"/>
      <c r="J2976" s="49">
        <v>150</v>
      </c>
      <c r="K2976" s="45">
        <f t="shared" si="130"/>
        <v>1477</v>
      </c>
    </row>
    <row r="2977" spans="3:11" ht="24">
      <c r="C2977" s="67">
        <v>485</v>
      </c>
      <c r="D2977" s="17" t="s">
        <v>45</v>
      </c>
      <c r="E2977" s="49"/>
      <c r="F2977" s="49"/>
      <c r="G2977" s="49">
        <v>4402</v>
      </c>
      <c r="H2977" s="49"/>
      <c r="I2977" s="49"/>
      <c r="J2977" s="49"/>
      <c r="K2977" s="45">
        <f t="shared" si="130"/>
        <v>4402</v>
      </c>
    </row>
    <row r="2978" spans="3:11">
      <c r="C2978" s="67">
        <v>499</v>
      </c>
      <c r="D2978" s="14" t="s">
        <v>43</v>
      </c>
      <c r="E2978" s="49"/>
      <c r="F2978" s="49"/>
      <c r="G2978" s="49"/>
      <c r="H2978" s="49"/>
      <c r="I2978" s="49"/>
      <c r="J2978" s="49"/>
      <c r="K2978" s="45">
        <f t="shared" si="130"/>
        <v>0</v>
      </c>
    </row>
    <row r="2979" spans="3:11">
      <c r="C2979" s="13">
        <v>511</v>
      </c>
      <c r="D2979" s="14" t="s">
        <v>28</v>
      </c>
      <c r="E2979" s="49"/>
      <c r="F2979" s="49">
        <v>488</v>
      </c>
      <c r="G2979" s="49">
        <v>234</v>
      </c>
      <c r="H2979" s="49"/>
      <c r="I2979" s="49"/>
      <c r="J2979" s="49">
        <v>11411</v>
      </c>
      <c r="K2979" s="45">
        <f t="shared" si="130"/>
        <v>12133</v>
      </c>
    </row>
    <row r="2980" spans="3:11">
      <c r="C2980" s="13">
        <v>512</v>
      </c>
      <c r="D2980" s="14" t="s">
        <v>29</v>
      </c>
      <c r="E2980" s="49">
        <v>21</v>
      </c>
      <c r="F2980" s="49">
        <v>79</v>
      </c>
      <c r="G2980" s="49">
        <v>6762</v>
      </c>
      <c r="H2980" s="49"/>
      <c r="I2980" s="49">
        <v>43</v>
      </c>
      <c r="J2980" s="49">
        <v>963</v>
      </c>
      <c r="K2980" s="45">
        <f t="shared" si="130"/>
        <v>7868</v>
      </c>
    </row>
    <row r="2981" spans="3:11">
      <c r="C2981" s="67">
        <v>513</v>
      </c>
      <c r="D2981" s="14" t="s">
        <v>30</v>
      </c>
      <c r="E2981" s="49"/>
      <c r="F2981" s="49">
        <v>141</v>
      </c>
      <c r="G2981" s="49">
        <v>282</v>
      </c>
      <c r="H2981" s="49"/>
      <c r="I2981" s="49"/>
      <c r="J2981" s="49">
        <v>252</v>
      </c>
      <c r="K2981" s="45">
        <f t="shared" si="130"/>
        <v>675</v>
      </c>
    </row>
    <row r="2982" spans="3:11">
      <c r="C2982" s="67">
        <v>521</v>
      </c>
      <c r="D2982" s="14" t="s">
        <v>44</v>
      </c>
      <c r="E2982" s="49"/>
      <c r="F2982" s="49"/>
      <c r="G2982" s="49"/>
      <c r="H2982" s="49"/>
      <c r="I2982" s="49"/>
      <c r="J2982" s="49"/>
      <c r="K2982" s="45">
        <f t="shared" si="130"/>
        <v>0</v>
      </c>
    </row>
    <row r="2983" spans="3:11">
      <c r="C2983" s="67">
        <v>522</v>
      </c>
      <c r="D2983" s="14" t="s">
        <v>39</v>
      </c>
      <c r="E2983" s="49"/>
      <c r="F2983" s="49"/>
      <c r="G2983" s="49"/>
      <c r="H2983" s="49"/>
      <c r="I2983" s="49"/>
      <c r="J2983" s="49"/>
      <c r="K2983" s="45">
        <f t="shared" si="130"/>
        <v>0</v>
      </c>
    </row>
    <row r="2984" spans="3:11">
      <c r="C2984" s="68">
        <v>523</v>
      </c>
      <c r="D2984" s="16" t="s">
        <v>192</v>
      </c>
      <c r="E2984" s="53"/>
      <c r="F2984" s="53"/>
      <c r="G2984" s="53">
        <v>555</v>
      </c>
      <c r="H2984" s="53"/>
      <c r="I2984" s="53"/>
      <c r="J2984" s="53">
        <v>580</v>
      </c>
      <c r="K2984" s="45">
        <f t="shared" si="130"/>
        <v>1135</v>
      </c>
    </row>
    <row r="2985" spans="3:11">
      <c r="C2985" s="68">
        <v>541</v>
      </c>
      <c r="D2985" s="16" t="s">
        <v>40</v>
      </c>
      <c r="E2985" s="53"/>
      <c r="F2985" s="53"/>
      <c r="G2985" s="53"/>
      <c r="H2985" s="53"/>
      <c r="I2985" s="53"/>
      <c r="J2985" s="53"/>
      <c r="K2985" s="45">
        <f t="shared" si="130"/>
        <v>0</v>
      </c>
    </row>
    <row r="2986" spans="3:11">
      <c r="C2986" s="67">
        <v>611</v>
      </c>
      <c r="D2986" s="14" t="s">
        <v>186</v>
      </c>
      <c r="E2986" s="49"/>
      <c r="F2986" s="49"/>
      <c r="G2986" s="49"/>
      <c r="H2986" s="49"/>
      <c r="I2986" s="49"/>
      <c r="J2986" s="49"/>
      <c r="K2986" s="45">
        <f t="shared" si="130"/>
        <v>0</v>
      </c>
    </row>
    <row r="2987" spans="3:11">
      <c r="C2987" s="67">
        <v>612</v>
      </c>
      <c r="D2987" s="14" t="s">
        <v>187</v>
      </c>
      <c r="E2987" s="49"/>
      <c r="F2987" s="49"/>
      <c r="G2987" s="49"/>
      <c r="H2987" s="49"/>
      <c r="I2987" s="49"/>
      <c r="J2987" s="49"/>
      <c r="K2987" s="45">
        <f t="shared" si="130"/>
        <v>0</v>
      </c>
    </row>
    <row r="2988" spans="3:11">
      <c r="C2988" s="67">
        <v>613</v>
      </c>
      <c r="D2988" s="14" t="s">
        <v>188</v>
      </c>
      <c r="E2988" s="49"/>
      <c r="F2988" s="49"/>
      <c r="G2988" s="49"/>
      <c r="H2988" s="49"/>
      <c r="I2988" s="49"/>
      <c r="J2988" s="49"/>
      <c r="K2988" s="45">
        <f t="shared" si="130"/>
        <v>0</v>
      </c>
    </row>
    <row r="2989" spans="3:11" ht="13.5" thickBot="1">
      <c r="C2989" s="68">
        <v>621</v>
      </c>
      <c r="D2989" s="16" t="s">
        <v>189</v>
      </c>
      <c r="E2989" s="53"/>
      <c r="F2989" s="53"/>
      <c r="G2989" s="53">
        <v>500</v>
      </c>
      <c r="H2989" s="53"/>
      <c r="I2989" s="53"/>
      <c r="J2989" s="53">
        <v>12</v>
      </c>
      <c r="K2989" s="45">
        <f t="shared" si="130"/>
        <v>512</v>
      </c>
    </row>
    <row r="2990" spans="3:11" ht="13.5" thickBot="1">
      <c r="C2990" s="137" t="s">
        <v>10</v>
      </c>
      <c r="D2990" s="58">
        <f>SUM(D2949:D2985)</f>
        <v>0</v>
      </c>
      <c r="E2990" s="58">
        <f t="shared" ref="E2990:J2990" si="131">SUM(E2949:E2989)</f>
        <v>7599</v>
      </c>
      <c r="F2990" s="58">
        <f t="shared" si="131"/>
        <v>2903</v>
      </c>
      <c r="G2990" s="58">
        <f t="shared" si="131"/>
        <v>316667</v>
      </c>
      <c r="H2990" s="58">
        <f t="shared" si="131"/>
        <v>0</v>
      </c>
      <c r="I2990" s="58">
        <f t="shared" si="131"/>
        <v>206</v>
      </c>
      <c r="J2990" s="58">
        <f t="shared" si="131"/>
        <v>68201</v>
      </c>
      <c r="K2990" s="58">
        <f>SUM(E2990:J2990)</f>
        <v>395576</v>
      </c>
    </row>
    <row r="2991" spans="3:11">
      <c r="E2991" s="60"/>
      <c r="F2991" s="60"/>
      <c r="G2991" s="60"/>
      <c r="H2991" s="60"/>
      <c r="I2991" s="175"/>
      <c r="J2991" s="175"/>
      <c r="K2991" s="175"/>
    </row>
    <row r="2992" spans="3:11">
      <c r="E2992" s="60"/>
      <c r="F2992" s="60"/>
      <c r="G2992" s="60"/>
      <c r="H2992" s="60"/>
      <c r="I2992" s="60"/>
      <c r="J2992" s="70"/>
      <c r="K2992" s="70"/>
    </row>
    <row r="2993" spans="1:11" ht="13.5" thickBot="1">
      <c r="E2993" s="60"/>
      <c r="F2993" s="60"/>
      <c r="G2993" s="60"/>
      <c r="H2993" s="60"/>
      <c r="I2993" s="172"/>
      <c r="J2993" s="172"/>
      <c r="K2993" s="172"/>
    </row>
    <row r="2994" spans="1:11" ht="26.25" thickBot="1">
      <c r="A2994" s="35">
        <v>62</v>
      </c>
      <c r="B2994" s="35" t="s">
        <v>150</v>
      </c>
      <c r="C2994" s="41" t="s">
        <v>2</v>
      </c>
      <c r="D2994" s="38" t="s">
        <v>3</v>
      </c>
      <c r="E2994" s="82" t="s">
        <v>4</v>
      </c>
      <c r="F2994" s="75" t="s">
        <v>9</v>
      </c>
      <c r="G2994" s="76" t="s">
        <v>5</v>
      </c>
      <c r="H2994" s="83" t="s">
        <v>6</v>
      </c>
      <c r="I2994" s="83" t="s">
        <v>7</v>
      </c>
      <c r="J2994" s="78" t="s">
        <v>8</v>
      </c>
      <c r="K2994" s="78" t="s">
        <v>10</v>
      </c>
    </row>
    <row r="2995" spans="1:11">
      <c r="C2995" s="12">
        <v>411</v>
      </c>
      <c r="D2995" s="15" t="s">
        <v>11</v>
      </c>
      <c r="E2995" s="45"/>
      <c r="F2995" s="45"/>
      <c r="G2995" s="45">
        <v>32309</v>
      </c>
      <c r="H2995" s="45"/>
      <c r="I2995" s="45"/>
      <c r="J2995" s="45"/>
      <c r="K2995" s="45">
        <f t="shared" ref="K2995:K3033" si="132">SUM(E2995:J2995)</f>
        <v>32309</v>
      </c>
    </row>
    <row r="2996" spans="1:11">
      <c r="C2996" s="13">
        <v>412</v>
      </c>
      <c r="D2996" s="14" t="s">
        <v>12</v>
      </c>
      <c r="E2996" s="49"/>
      <c r="F2996" s="49"/>
      <c r="G2996" s="49">
        <v>5779</v>
      </c>
      <c r="H2996" s="49"/>
      <c r="I2996" s="49"/>
      <c r="J2996" s="49"/>
      <c r="K2996" s="45">
        <f t="shared" si="132"/>
        <v>5779</v>
      </c>
    </row>
    <row r="2997" spans="1:11">
      <c r="C2997" s="13">
        <v>413</v>
      </c>
      <c r="D2997" s="14" t="s">
        <v>13</v>
      </c>
      <c r="E2997" s="49"/>
      <c r="F2997" s="49"/>
      <c r="G2997" s="49">
        <v>50</v>
      </c>
      <c r="H2997" s="49"/>
      <c r="I2997" s="49"/>
      <c r="J2997" s="49"/>
      <c r="K2997" s="45">
        <f t="shared" si="132"/>
        <v>50</v>
      </c>
    </row>
    <row r="2998" spans="1:11">
      <c r="C2998" s="13">
        <v>414</v>
      </c>
      <c r="D2998" s="14" t="s">
        <v>14</v>
      </c>
      <c r="E2998" s="49"/>
      <c r="F2998" s="49"/>
      <c r="G2998" s="49">
        <v>2501</v>
      </c>
      <c r="H2998" s="49"/>
      <c r="I2998" s="49"/>
      <c r="J2998" s="49"/>
      <c r="K2998" s="45">
        <f t="shared" si="132"/>
        <v>2501</v>
      </c>
    </row>
    <row r="2999" spans="1:11">
      <c r="C2999" s="13">
        <v>415</v>
      </c>
      <c r="D2999" s="14" t="s">
        <v>15</v>
      </c>
      <c r="E2999" s="49"/>
      <c r="F2999" s="49"/>
      <c r="G2999" s="49">
        <v>403</v>
      </c>
      <c r="H2999" s="49"/>
      <c r="I2999" s="49"/>
      <c r="J2999" s="49"/>
      <c r="K2999" s="45">
        <f t="shared" si="132"/>
        <v>403</v>
      </c>
    </row>
    <row r="3000" spans="1:11">
      <c r="C3000" s="13">
        <v>416</v>
      </c>
      <c r="D3000" s="14" t="s">
        <v>16</v>
      </c>
      <c r="E3000" s="49"/>
      <c r="F3000" s="49"/>
      <c r="G3000" s="49">
        <v>130</v>
      </c>
      <c r="H3000" s="49"/>
      <c r="I3000" s="49"/>
      <c r="J3000" s="49"/>
      <c r="K3000" s="45">
        <f t="shared" si="132"/>
        <v>130</v>
      </c>
    </row>
    <row r="3001" spans="1:11">
      <c r="C3001" s="67">
        <v>417</v>
      </c>
      <c r="D3001" s="14" t="s">
        <v>31</v>
      </c>
      <c r="E3001" s="49"/>
      <c r="F3001" s="49"/>
      <c r="G3001" s="49">
        <v>5078</v>
      </c>
      <c r="H3001" s="49"/>
      <c r="I3001" s="49"/>
      <c r="J3001" s="49"/>
      <c r="K3001" s="45">
        <f t="shared" si="132"/>
        <v>5078</v>
      </c>
    </row>
    <row r="3002" spans="1:11">
      <c r="C3002" s="13">
        <v>421</v>
      </c>
      <c r="D3002" s="14" t="s">
        <v>17</v>
      </c>
      <c r="E3002" s="49"/>
      <c r="F3002" s="49"/>
      <c r="G3002" s="49"/>
      <c r="H3002" s="49"/>
      <c r="I3002" s="49"/>
      <c r="J3002" s="49"/>
      <c r="K3002" s="45">
        <f t="shared" si="132"/>
        <v>0</v>
      </c>
    </row>
    <row r="3003" spans="1:11">
      <c r="C3003" s="13">
        <v>422</v>
      </c>
      <c r="D3003" s="14" t="s">
        <v>18</v>
      </c>
      <c r="E3003" s="49"/>
      <c r="F3003" s="49"/>
      <c r="G3003" s="49">
        <v>349</v>
      </c>
      <c r="H3003" s="49"/>
      <c r="I3003" s="49"/>
      <c r="J3003" s="49"/>
      <c r="K3003" s="45">
        <f t="shared" si="132"/>
        <v>349</v>
      </c>
    </row>
    <row r="3004" spans="1:11">
      <c r="C3004" s="13">
        <v>423</v>
      </c>
      <c r="D3004" s="14" t="s">
        <v>19</v>
      </c>
      <c r="E3004" s="49"/>
      <c r="F3004" s="49"/>
      <c r="G3004" s="49">
        <v>1102</v>
      </c>
      <c r="H3004" s="49"/>
      <c r="I3004" s="49"/>
      <c r="J3004" s="49"/>
      <c r="K3004" s="45">
        <f t="shared" si="132"/>
        <v>1102</v>
      </c>
    </row>
    <row r="3005" spans="1:11">
      <c r="C3005" s="13">
        <v>424</v>
      </c>
      <c r="D3005" s="14" t="s">
        <v>20</v>
      </c>
      <c r="E3005" s="49"/>
      <c r="F3005" s="49"/>
      <c r="G3005" s="49">
        <v>644</v>
      </c>
      <c r="H3005" s="49"/>
      <c r="I3005" s="49"/>
      <c r="J3005" s="49"/>
      <c r="K3005" s="45">
        <f t="shared" si="132"/>
        <v>644</v>
      </c>
    </row>
    <row r="3006" spans="1:11">
      <c r="C3006" s="13">
        <v>425</v>
      </c>
      <c r="D3006" s="14" t="s">
        <v>21</v>
      </c>
      <c r="E3006" s="49"/>
      <c r="F3006" s="49"/>
      <c r="G3006" s="49">
        <v>512</v>
      </c>
      <c r="H3006" s="49"/>
      <c r="I3006" s="49"/>
      <c r="J3006" s="49"/>
      <c r="K3006" s="45">
        <f t="shared" si="132"/>
        <v>512</v>
      </c>
    </row>
    <row r="3007" spans="1:11">
      <c r="C3007" s="13">
        <v>426</v>
      </c>
      <c r="D3007" s="14" t="s">
        <v>22</v>
      </c>
      <c r="E3007" s="49"/>
      <c r="F3007" s="49"/>
      <c r="G3007" s="49">
        <v>733</v>
      </c>
      <c r="H3007" s="49"/>
      <c r="I3007" s="49"/>
      <c r="J3007" s="49"/>
      <c r="K3007" s="45">
        <f t="shared" si="132"/>
        <v>733</v>
      </c>
    </row>
    <row r="3008" spans="1:11">
      <c r="C3008" s="13">
        <v>431</v>
      </c>
      <c r="D3008" s="14" t="s">
        <v>32</v>
      </c>
      <c r="E3008" s="49"/>
      <c r="F3008" s="49"/>
      <c r="G3008" s="49"/>
      <c r="H3008" s="49"/>
      <c r="I3008" s="49"/>
      <c r="J3008" s="49"/>
      <c r="K3008" s="45">
        <f t="shared" si="132"/>
        <v>0</v>
      </c>
    </row>
    <row r="3009" spans="3:11">
      <c r="C3009" s="67">
        <v>434</v>
      </c>
      <c r="D3009" s="14" t="s">
        <v>33</v>
      </c>
      <c r="E3009" s="49"/>
      <c r="F3009" s="49"/>
      <c r="G3009" s="49"/>
      <c r="H3009" s="49"/>
      <c r="I3009" s="49"/>
      <c r="J3009" s="49"/>
      <c r="K3009" s="45">
        <f t="shared" si="132"/>
        <v>0</v>
      </c>
    </row>
    <row r="3010" spans="3:11">
      <c r="C3010" s="13">
        <v>441</v>
      </c>
      <c r="D3010" s="14" t="s">
        <v>23</v>
      </c>
      <c r="E3010" s="49"/>
      <c r="F3010" s="49"/>
      <c r="G3010" s="49"/>
      <c r="H3010" s="49"/>
      <c r="I3010" s="49"/>
      <c r="J3010" s="49"/>
      <c r="K3010" s="45">
        <f t="shared" si="132"/>
        <v>0</v>
      </c>
    </row>
    <row r="3011" spans="3:11">
      <c r="C3011" s="67">
        <v>442</v>
      </c>
      <c r="D3011" s="14" t="s">
        <v>41</v>
      </c>
      <c r="E3011" s="49"/>
      <c r="F3011" s="49"/>
      <c r="G3011" s="49"/>
      <c r="H3011" s="49"/>
      <c r="I3011" s="49"/>
      <c r="J3011" s="49"/>
      <c r="K3011" s="45">
        <f t="shared" si="132"/>
        <v>0</v>
      </c>
    </row>
    <row r="3012" spans="3:11">
      <c r="C3012" s="13">
        <v>444</v>
      </c>
      <c r="D3012" s="14" t="s">
        <v>24</v>
      </c>
      <c r="E3012" s="49"/>
      <c r="F3012" s="49"/>
      <c r="G3012" s="49"/>
      <c r="H3012" s="49"/>
      <c r="I3012" s="49"/>
      <c r="J3012" s="49"/>
      <c r="K3012" s="45">
        <f t="shared" si="132"/>
        <v>0</v>
      </c>
    </row>
    <row r="3013" spans="3:11" ht="24">
      <c r="C3013" s="67">
        <v>451</v>
      </c>
      <c r="D3013" s="14" t="s">
        <v>34</v>
      </c>
      <c r="E3013" s="49"/>
      <c r="F3013" s="49"/>
      <c r="G3013" s="49">
        <v>66703</v>
      </c>
      <c r="H3013" s="49"/>
      <c r="I3013" s="49"/>
      <c r="J3013" s="49"/>
      <c r="K3013" s="45">
        <f t="shared" si="132"/>
        <v>66703</v>
      </c>
    </row>
    <row r="3014" spans="3:11">
      <c r="C3014" s="67">
        <v>462</v>
      </c>
      <c r="D3014" s="14" t="s">
        <v>42</v>
      </c>
      <c r="E3014" s="49"/>
      <c r="F3014" s="49"/>
      <c r="G3014" s="49"/>
      <c r="H3014" s="49"/>
      <c r="I3014" s="49"/>
      <c r="J3014" s="49"/>
      <c r="K3014" s="45">
        <f t="shared" si="132"/>
        <v>0</v>
      </c>
    </row>
    <row r="3015" spans="3:11">
      <c r="C3015" s="13">
        <v>463</v>
      </c>
      <c r="D3015" s="14" t="s">
        <v>35</v>
      </c>
      <c r="E3015" s="49"/>
      <c r="F3015" s="49"/>
      <c r="G3015" s="49">
        <v>18392</v>
      </c>
      <c r="H3015" s="49"/>
      <c r="I3015" s="49"/>
      <c r="J3015" s="49"/>
      <c r="K3015" s="45">
        <f t="shared" si="132"/>
        <v>18392</v>
      </c>
    </row>
    <row r="3016" spans="3:11" ht="24">
      <c r="C3016" s="67">
        <v>464</v>
      </c>
      <c r="D3016" s="14" t="s">
        <v>36</v>
      </c>
      <c r="E3016" s="49"/>
      <c r="F3016" s="49"/>
      <c r="G3016" s="49"/>
      <c r="H3016" s="49"/>
      <c r="I3016" s="49"/>
      <c r="J3016" s="49"/>
      <c r="K3016" s="45">
        <f t="shared" si="132"/>
        <v>0</v>
      </c>
    </row>
    <row r="3017" spans="3:11">
      <c r="C3017" s="13">
        <v>472</v>
      </c>
      <c r="D3017" s="14" t="s">
        <v>37</v>
      </c>
      <c r="E3017" s="49"/>
      <c r="F3017" s="49"/>
      <c r="G3017" s="49">
        <v>6550</v>
      </c>
      <c r="H3017" s="49"/>
      <c r="I3017" s="49"/>
      <c r="J3017" s="49"/>
      <c r="K3017" s="45">
        <f t="shared" si="132"/>
        <v>6550</v>
      </c>
    </row>
    <row r="3018" spans="3:11">
      <c r="C3018" s="13">
        <v>481</v>
      </c>
      <c r="D3018" s="14" t="s">
        <v>25</v>
      </c>
      <c r="E3018" s="49"/>
      <c r="F3018" s="49"/>
      <c r="G3018" s="49">
        <v>6817</v>
      </c>
      <c r="H3018" s="49"/>
      <c r="I3018" s="49"/>
      <c r="J3018" s="49"/>
      <c r="K3018" s="45">
        <f t="shared" si="132"/>
        <v>6817</v>
      </c>
    </row>
    <row r="3019" spans="3:11" ht="24">
      <c r="C3019" s="13">
        <v>482</v>
      </c>
      <c r="D3019" s="14" t="s">
        <v>26</v>
      </c>
      <c r="E3019" s="49"/>
      <c r="F3019" s="49"/>
      <c r="G3019" s="49">
        <v>34</v>
      </c>
      <c r="H3019" s="49"/>
      <c r="I3019" s="49"/>
      <c r="J3019" s="49"/>
      <c r="K3019" s="45">
        <f t="shared" si="132"/>
        <v>34</v>
      </c>
    </row>
    <row r="3020" spans="3:11" ht="24">
      <c r="C3020" s="13">
        <v>483</v>
      </c>
      <c r="D3020" s="14" t="s">
        <v>27</v>
      </c>
      <c r="E3020" s="49"/>
      <c r="F3020" s="49"/>
      <c r="G3020" s="49"/>
      <c r="H3020" s="49"/>
      <c r="I3020" s="49"/>
      <c r="J3020" s="49"/>
      <c r="K3020" s="45">
        <f t="shared" si="132"/>
        <v>0</v>
      </c>
    </row>
    <row r="3021" spans="3:11" ht="24">
      <c r="C3021" s="67">
        <v>484</v>
      </c>
      <c r="D3021" s="17" t="s">
        <v>38</v>
      </c>
      <c r="E3021" s="49"/>
      <c r="F3021" s="49"/>
      <c r="G3021" s="49">
        <v>358</v>
      </c>
      <c r="H3021" s="49"/>
      <c r="I3021" s="49"/>
      <c r="J3021" s="49"/>
      <c r="K3021" s="45">
        <f t="shared" si="132"/>
        <v>358</v>
      </c>
    </row>
    <row r="3022" spans="3:11" ht="24">
      <c r="C3022" s="67">
        <v>485</v>
      </c>
      <c r="D3022" s="17" t="s">
        <v>45</v>
      </c>
      <c r="E3022" s="49"/>
      <c r="F3022" s="49"/>
      <c r="G3022" s="49"/>
      <c r="H3022" s="49"/>
      <c r="I3022" s="49"/>
      <c r="J3022" s="49"/>
      <c r="K3022" s="45">
        <f t="shared" si="132"/>
        <v>0</v>
      </c>
    </row>
    <row r="3023" spans="3:11">
      <c r="C3023" s="67">
        <v>499</v>
      </c>
      <c r="D3023" s="14" t="s">
        <v>43</v>
      </c>
      <c r="E3023" s="49"/>
      <c r="F3023" s="49"/>
      <c r="G3023" s="49"/>
      <c r="H3023" s="49"/>
      <c r="I3023" s="49"/>
      <c r="J3023" s="49"/>
      <c r="K3023" s="45">
        <f t="shared" si="132"/>
        <v>0</v>
      </c>
    </row>
    <row r="3024" spans="3:11">
      <c r="C3024" s="13">
        <v>511</v>
      </c>
      <c r="D3024" s="14" t="s">
        <v>28</v>
      </c>
      <c r="E3024" s="49"/>
      <c r="F3024" s="49"/>
      <c r="G3024" s="49"/>
      <c r="H3024" s="49"/>
      <c r="I3024" s="49"/>
      <c r="J3024" s="49"/>
      <c r="K3024" s="45">
        <f t="shared" si="132"/>
        <v>0</v>
      </c>
    </row>
    <row r="3025" spans="1:11">
      <c r="C3025" s="13">
        <v>512</v>
      </c>
      <c r="D3025" s="14" t="s">
        <v>29</v>
      </c>
      <c r="E3025" s="49"/>
      <c r="F3025" s="49"/>
      <c r="G3025" s="49">
        <v>486</v>
      </c>
      <c r="H3025" s="49"/>
      <c r="I3025" s="49"/>
      <c r="J3025" s="49"/>
      <c r="K3025" s="45">
        <f t="shared" si="132"/>
        <v>486</v>
      </c>
    </row>
    <row r="3026" spans="1:11">
      <c r="C3026" s="67">
        <v>513</v>
      </c>
      <c r="D3026" s="14" t="s">
        <v>30</v>
      </c>
      <c r="E3026" s="49"/>
      <c r="F3026" s="49"/>
      <c r="G3026" s="49">
        <v>169</v>
      </c>
      <c r="H3026" s="49"/>
      <c r="I3026" s="49"/>
      <c r="J3026" s="49"/>
      <c r="K3026" s="45">
        <f t="shared" si="132"/>
        <v>169</v>
      </c>
    </row>
    <row r="3027" spans="1:11">
      <c r="C3027" s="67">
        <v>521</v>
      </c>
      <c r="D3027" s="14" t="s">
        <v>44</v>
      </c>
      <c r="E3027" s="49"/>
      <c r="F3027" s="49"/>
      <c r="G3027" s="49"/>
      <c r="H3027" s="49"/>
      <c r="I3027" s="49"/>
      <c r="J3027" s="49"/>
      <c r="K3027" s="45">
        <f t="shared" si="132"/>
        <v>0</v>
      </c>
    </row>
    <row r="3028" spans="1:11">
      <c r="C3028" s="67">
        <v>522</v>
      </c>
      <c r="D3028" s="14" t="s">
        <v>39</v>
      </c>
      <c r="E3028" s="49"/>
      <c r="F3028" s="49"/>
      <c r="G3028" s="49"/>
      <c r="H3028" s="49"/>
      <c r="I3028" s="49"/>
      <c r="J3028" s="49"/>
      <c r="K3028" s="45">
        <f t="shared" si="132"/>
        <v>0</v>
      </c>
    </row>
    <row r="3029" spans="1:11">
      <c r="C3029" s="68">
        <v>541</v>
      </c>
      <c r="D3029" s="16" t="s">
        <v>40</v>
      </c>
      <c r="E3029" s="53"/>
      <c r="F3029" s="53"/>
      <c r="G3029" s="53"/>
      <c r="H3029" s="53"/>
      <c r="I3029" s="54"/>
      <c r="J3029" s="49"/>
      <c r="K3029" s="45">
        <f t="shared" si="132"/>
        <v>0</v>
      </c>
    </row>
    <row r="3030" spans="1:11">
      <c r="C3030" s="67">
        <v>611</v>
      </c>
      <c r="D3030" s="14" t="s">
        <v>186</v>
      </c>
      <c r="E3030" s="49"/>
      <c r="F3030" s="49"/>
      <c r="G3030" s="49"/>
      <c r="H3030" s="49"/>
      <c r="I3030" s="50"/>
      <c r="J3030" s="49"/>
      <c r="K3030" s="45">
        <f t="shared" si="132"/>
        <v>0</v>
      </c>
    </row>
    <row r="3031" spans="1:11">
      <c r="C3031" s="67">
        <v>612</v>
      </c>
      <c r="D3031" s="14" t="s">
        <v>187</v>
      </c>
      <c r="E3031" s="49"/>
      <c r="F3031" s="49"/>
      <c r="G3031" s="49"/>
      <c r="H3031" s="49"/>
      <c r="I3031" s="50"/>
      <c r="J3031" s="49"/>
      <c r="K3031" s="45">
        <f t="shared" si="132"/>
        <v>0</v>
      </c>
    </row>
    <row r="3032" spans="1:11">
      <c r="C3032" s="67">
        <v>613</v>
      </c>
      <c r="D3032" s="14" t="s">
        <v>188</v>
      </c>
      <c r="E3032" s="49"/>
      <c r="F3032" s="49"/>
      <c r="G3032" s="49"/>
      <c r="H3032" s="49"/>
      <c r="I3032" s="50"/>
      <c r="J3032" s="49"/>
      <c r="K3032" s="45">
        <f t="shared" si="132"/>
        <v>0</v>
      </c>
    </row>
    <row r="3033" spans="1:11" ht="13.5" thickBot="1">
      <c r="C3033" s="68">
        <v>621</v>
      </c>
      <c r="D3033" s="16" t="s">
        <v>189</v>
      </c>
      <c r="E3033" s="53"/>
      <c r="F3033" s="53"/>
      <c r="G3033" s="53"/>
      <c r="H3033" s="53"/>
      <c r="I3033" s="53"/>
      <c r="J3033" s="60"/>
      <c r="K3033" s="45">
        <f t="shared" si="132"/>
        <v>0</v>
      </c>
    </row>
    <row r="3034" spans="1:11" ht="13.5" thickBot="1">
      <c r="C3034" s="95" t="s">
        <v>10</v>
      </c>
      <c r="D3034" s="58">
        <f>SUM(D2995:D3029)</f>
        <v>0</v>
      </c>
      <c r="E3034" s="58">
        <f t="shared" ref="E3034:K3034" si="133">SUM(E2995:E3033)</f>
        <v>0</v>
      </c>
      <c r="F3034" s="58">
        <f t="shared" si="133"/>
        <v>0</v>
      </c>
      <c r="G3034" s="58">
        <f t="shared" si="133"/>
        <v>149099</v>
      </c>
      <c r="H3034" s="58">
        <f t="shared" si="133"/>
        <v>0</v>
      </c>
      <c r="I3034" s="58">
        <f t="shared" si="133"/>
        <v>0</v>
      </c>
      <c r="J3034" s="58">
        <f t="shared" si="133"/>
        <v>0</v>
      </c>
      <c r="K3034" s="58">
        <f t="shared" si="133"/>
        <v>149099</v>
      </c>
    </row>
    <row r="3035" spans="1:11">
      <c r="E3035" s="60"/>
      <c r="F3035" s="60"/>
      <c r="G3035" s="60"/>
      <c r="H3035" s="60"/>
      <c r="I3035" s="60"/>
      <c r="J3035" s="49"/>
      <c r="K3035" s="45"/>
    </row>
    <row r="3036" spans="1:11">
      <c r="E3036" s="60"/>
      <c r="F3036" s="60"/>
      <c r="G3036" s="60"/>
      <c r="H3036" s="60"/>
      <c r="I3036" s="60"/>
      <c r="J3036" s="49"/>
      <c r="K3036" s="45"/>
    </row>
    <row r="3037" spans="1:11" ht="13.5" thickBot="1">
      <c r="E3037" s="60"/>
      <c r="F3037" s="60"/>
      <c r="G3037" s="60"/>
      <c r="H3037" s="60"/>
      <c r="I3037" s="60"/>
      <c r="J3037" s="53"/>
      <c r="K3037" s="45"/>
    </row>
    <row r="3038" spans="1:11" ht="26.25" thickBot="1">
      <c r="A3038" s="35">
        <v>63</v>
      </c>
      <c r="B3038" s="35" t="s">
        <v>151</v>
      </c>
      <c r="C3038" s="41" t="s">
        <v>2</v>
      </c>
      <c r="D3038" s="38" t="s">
        <v>3</v>
      </c>
      <c r="E3038" s="82" t="s">
        <v>4</v>
      </c>
      <c r="F3038" s="75" t="s">
        <v>9</v>
      </c>
      <c r="G3038" s="76" t="s">
        <v>5</v>
      </c>
      <c r="H3038" s="83" t="s">
        <v>6</v>
      </c>
      <c r="I3038" s="83" t="s">
        <v>7</v>
      </c>
      <c r="J3038" s="78" t="s">
        <v>8</v>
      </c>
      <c r="K3038" s="78" t="s">
        <v>10</v>
      </c>
    </row>
    <row r="3039" spans="1:11">
      <c r="C3039" s="12">
        <v>411</v>
      </c>
      <c r="D3039" s="15" t="s">
        <v>11</v>
      </c>
      <c r="E3039" s="45">
        <v>3243</v>
      </c>
      <c r="F3039" s="45"/>
      <c r="G3039" s="45">
        <v>28681</v>
      </c>
      <c r="H3039" s="45"/>
      <c r="I3039" s="45"/>
      <c r="J3039" s="45"/>
      <c r="K3039" s="45">
        <f t="shared" ref="K3039:K3077" si="134">SUM(E3039:J3039)</f>
        <v>31924</v>
      </c>
    </row>
    <row r="3040" spans="1:11">
      <c r="C3040" s="13">
        <v>412</v>
      </c>
      <c r="D3040" s="14" t="s">
        <v>12</v>
      </c>
      <c r="E3040" s="49">
        <v>541</v>
      </c>
      <c r="F3040" s="49"/>
      <c r="G3040" s="49">
        <v>5164</v>
      </c>
      <c r="H3040" s="49"/>
      <c r="I3040" s="49"/>
      <c r="J3040" s="49">
        <v>1</v>
      </c>
      <c r="K3040" s="45">
        <f t="shared" si="134"/>
        <v>5706</v>
      </c>
    </row>
    <row r="3041" spans="3:11">
      <c r="C3041" s="13">
        <v>413</v>
      </c>
      <c r="D3041" s="14" t="s">
        <v>13</v>
      </c>
      <c r="E3041" s="49"/>
      <c r="F3041" s="49"/>
      <c r="G3041" s="49">
        <v>14</v>
      </c>
      <c r="H3041" s="49"/>
      <c r="I3041" s="49"/>
      <c r="J3041" s="49"/>
      <c r="K3041" s="45">
        <f t="shared" si="134"/>
        <v>14</v>
      </c>
    </row>
    <row r="3042" spans="3:11">
      <c r="C3042" s="13">
        <v>414</v>
      </c>
      <c r="D3042" s="14" t="s">
        <v>14</v>
      </c>
      <c r="E3042" s="49">
        <v>775</v>
      </c>
      <c r="F3042" s="49"/>
      <c r="G3042" s="49">
        <v>372</v>
      </c>
      <c r="H3042" s="49"/>
      <c r="I3042" s="49"/>
      <c r="J3042" s="49">
        <v>242</v>
      </c>
      <c r="K3042" s="45">
        <f t="shared" si="134"/>
        <v>1389</v>
      </c>
    </row>
    <row r="3043" spans="3:11">
      <c r="C3043" s="13">
        <v>415</v>
      </c>
      <c r="D3043" s="14" t="s">
        <v>15</v>
      </c>
      <c r="E3043" s="49">
        <v>158</v>
      </c>
      <c r="F3043" s="49"/>
      <c r="G3043" s="49">
        <v>423</v>
      </c>
      <c r="H3043" s="49"/>
      <c r="I3043" s="49"/>
      <c r="J3043" s="49">
        <v>23</v>
      </c>
      <c r="K3043" s="45">
        <f t="shared" si="134"/>
        <v>604</v>
      </c>
    </row>
    <row r="3044" spans="3:11">
      <c r="C3044" s="13">
        <v>416</v>
      </c>
      <c r="D3044" s="14" t="s">
        <v>16</v>
      </c>
      <c r="E3044" s="49">
        <v>3</v>
      </c>
      <c r="F3044" s="49"/>
      <c r="G3044" s="49">
        <v>18</v>
      </c>
      <c r="H3044" s="49"/>
      <c r="I3044" s="49"/>
      <c r="J3044" s="49"/>
      <c r="K3044" s="45">
        <f t="shared" si="134"/>
        <v>21</v>
      </c>
    </row>
    <row r="3045" spans="3:11">
      <c r="C3045" s="67">
        <v>417</v>
      </c>
      <c r="D3045" s="14" t="s">
        <v>31</v>
      </c>
      <c r="E3045" s="49"/>
      <c r="F3045" s="49"/>
      <c r="G3045" s="49"/>
      <c r="H3045" s="49"/>
      <c r="I3045" s="49"/>
      <c r="J3045" s="49"/>
      <c r="K3045" s="45">
        <f t="shared" si="134"/>
        <v>0</v>
      </c>
    </row>
    <row r="3046" spans="3:11">
      <c r="C3046" s="13">
        <v>421</v>
      </c>
      <c r="D3046" s="14" t="s">
        <v>17</v>
      </c>
      <c r="E3046" s="49">
        <v>574</v>
      </c>
      <c r="F3046" s="49"/>
      <c r="G3046" s="49">
        <v>6366</v>
      </c>
      <c r="H3046" s="49"/>
      <c r="I3046" s="49"/>
      <c r="J3046" s="49">
        <v>1127</v>
      </c>
      <c r="K3046" s="45">
        <f t="shared" si="134"/>
        <v>8067</v>
      </c>
    </row>
    <row r="3047" spans="3:11">
      <c r="C3047" s="13">
        <v>422</v>
      </c>
      <c r="D3047" s="14" t="s">
        <v>18</v>
      </c>
      <c r="E3047" s="49">
        <v>24</v>
      </c>
      <c r="F3047" s="49"/>
      <c r="G3047" s="49">
        <v>613</v>
      </c>
      <c r="H3047" s="49"/>
      <c r="I3047" s="49"/>
      <c r="J3047" s="49">
        <v>376</v>
      </c>
      <c r="K3047" s="45">
        <f t="shared" si="134"/>
        <v>1013</v>
      </c>
    </row>
    <row r="3048" spans="3:11">
      <c r="C3048" s="13">
        <v>423</v>
      </c>
      <c r="D3048" s="14" t="s">
        <v>19</v>
      </c>
      <c r="E3048" s="49">
        <v>143</v>
      </c>
      <c r="F3048" s="49"/>
      <c r="G3048" s="49">
        <v>4577</v>
      </c>
      <c r="H3048" s="49"/>
      <c r="I3048" s="49"/>
      <c r="J3048" s="49">
        <v>517</v>
      </c>
      <c r="K3048" s="45">
        <f t="shared" si="134"/>
        <v>5237</v>
      </c>
    </row>
    <row r="3049" spans="3:11">
      <c r="C3049" s="13">
        <v>424</v>
      </c>
      <c r="D3049" s="14" t="s">
        <v>20</v>
      </c>
      <c r="E3049" s="49">
        <v>110</v>
      </c>
      <c r="F3049" s="49"/>
      <c r="G3049" s="49">
        <v>692</v>
      </c>
      <c r="H3049" s="49"/>
      <c r="I3049" s="49"/>
      <c r="J3049" s="49">
        <v>93</v>
      </c>
      <c r="K3049" s="45">
        <f t="shared" si="134"/>
        <v>895</v>
      </c>
    </row>
    <row r="3050" spans="3:11">
      <c r="C3050" s="13">
        <v>425</v>
      </c>
      <c r="D3050" s="14" t="s">
        <v>21</v>
      </c>
      <c r="E3050" s="49">
        <v>216</v>
      </c>
      <c r="F3050" s="49"/>
      <c r="G3050" s="49">
        <v>9450</v>
      </c>
      <c r="H3050" s="49"/>
      <c r="I3050" s="49"/>
      <c r="J3050" s="49">
        <v>6379</v>
      </c>
      <c r="K3050" s="45">
        <f t="shared" si="134"/>
        <v>16045</v>
      </c>
    </row>
    <row r="3051" spans="3:11">
      <c r="C3051" s="13">
        <v>426</v>
      </c>
      <c r="D3051" s="14" t="s">
        <v>22</v>
      </c>
      <c r="E3051" s="49">
        <v>963</v>
      </c>
      <c r="F3051" s="49"/>
      <c r="G3051" s="49">
        <v>1572</v>
      </c>
      <c r="H3051" s="49"/>
      <c r="I3051" s="49"/>
      <c r="J3051" s="49">
        <v>981</v>
      </c>
      <c r="K3051" s="45">
        <f t="shared" si="134"/>
        <v>3516</v>
      </c>
    </row>
    <row r="3052" spans="3:11">
      <c r="C3052" s="13">
        <v>431</v>
      </c>
      <c r="D3052" s="14" t="s">
        <v>32</v>
      </c>
      <c r="E3052" s="49"/>
      <c r="F3052" s="49"/>
      <c r="G3052" s="49"/>
      <c r="H3052" s="49"/>
      <c r="I3052" s="49"/>
      <c r="J3052" s="49"/>
      <c r="K3052" s="45">
        <f t="shared" si="134"/>
        <v>0</v>
      </c>
    </row>
    <row r="3053" spans="3:11">
      <c r="C3053" s="67">
        <v>434</v>
      </c>
      <c r="D3053" s="14" t="s">
        <v>33</v>
      </c>
      <c r="E3053" s="49"/>
      <c r="F3053" s="49"/>
      <c r="G3053" s="49"/>
      <c r="H3053" s="49"/>
      <c r="I3053" s="49"/>
      <c r="J3053" s="49"/>
      <c r="K3053" s="45">
        <f t="shared" si="134"/>
        <v>0</v>
      </c>
    </row>
    <row r="3054" spans="3:11">
      <c r="C3054" s="13">
        <v>441</v>
      </c>
      <c r="D3054" s="14" t="s">
        <v>23</v>
      </c>
      <c r="E3054" s="49"/>
      <c r="F3054" s="49"/>
      <c r="G3054" s="49">
        <v>99</v>
      </c>
      <c r="H3054" s="49"/>
      <c r="I3054" s="49"/>
      <c r="J3054" s="49"/>
      <c r="K3054" s="45">
        <f t="shared" si="134"/>
        <v>99</v>
      </c>
    </row>
    <row r="3055" spans="3:11">
      <c r="C3055" s="67">
        <v>442</v>
      </c>
      <c r="D3055" s="14" t="s">
        <v>41</v>
      </c>
      <c r="E3055" s="49"/>
      <c r="F3055" s="49"/>
      <c r="G3055" s="49"/>
      <c r="H3055" s="49"/>
      <c r="I3055" s="49"/>
      <c r="J3055" s="49"/>
      <c r="K3055" s="45">
        <f t="shared" si="134"/>
        <v>0</v>
      </c>
    </row>
    <row r="3056" spans="3:11">
      <c r="C3056" s="13">
        <v>444</v>
      </c>
      <c r="D3056" s="14" t="s">
        <v>24</v>
      </c>
      <c r="E3056" s="49"/>
      <c r="F3056" s="49"/>
      <c r="G3056" s="49">
        <v>13</v>
      </c>
      <c r="H3056" s="49"/>
      <c r="I3056" s="49"/>
      <c r="J3056" s="49"/>
      <c r="K3056" s="45">
        <f t="shared" si="134"/>
        <v>13</v>
      </c>
    </row>
    <row r="3057" spans="3:11" ht="24">
      <c r="C3057" s="67">
        <v>451</v>
      </c>
      <c r="D3057" s="14" t="s">
        <v>34</v>
      </c>
      <c r="E3057" s="49"/>
      <c r="F3057" s="49"/>
      <c r="G3057" s="49">
        <v>11875</v>
      </c>
      <c r="H3057" s="49"/>
      <c r="I3057" s="49"/>
      <c r="J3057" s="49">
        <v>727</v>
      </c>
      <c r="K3057" s="45">
        <f t="shared" si="134"/>
        <v>12602</v>
      </c>
    </row>
    <row r="3058" spans="3:11">
      <c r="C3058" s="67">
        <v>462</v>
      </c>
      <c r="D3058" s="14" t="s">
        <v>42</v>
      </c>
      <c r="E3058" s="49"/>
      <c r="F3058" s="49"/>
      <c r="G3058" s="49"/>
      <c r="H3058" s="49"/>
      <c r="I3058" s="49"/>
      <c r="J3058" s="49"/>
      <c r="K3058" s="45">
        <f t="shared" si="134"/>
        <v>0</v>
      </c>
    </row>
    <row r="3059" spans="3:11">
      <c r="C3059" s="13">
        <v>463</v>
      </c>
      <c r="D3059" s="14" t="s">
        <v>35</v>
      </c>
      <c r="E3059" s="49"/>
      <c r="F3059" s="49"/>
      <c r="G3059" s="49">
        <v>8960</v>
      </c>
      <c r="H3059" s="49"/>
      <c r="I3059" s="49"/>
      <c r="J3059" s="49"/>
      <c r="K3059" s="45">
        <f t="shared" si="134"/>
        <v>8960</v>
      </c>
    </row>
    <row r="3060" spans="3:11" ht="24">
      <c r="C3060" s="67">
        <v>464</v>
      </c>
      <c r="D3060" s="14" t="s">
        <v>36</v>
      </c>
      <c r="E3060" s="49"/>
      <c r="F3060" s="49"/>
      <c r="G3060" s="49"/>
      <c r="H3060" s="49"/>
      <c r="I3060" s="49"/>
      <c r="J3060" s="49"/>
      <c r="K3060" s="45">
        <f t="shared" si="134"/>
        <v>0</v>
      </c>
    </row>
    <row r="3061" spans="3:11">
      <c r="C3061" s="13">
        <v>472</v>
      </c>
      <c r="D3061" s="14" t="s">
        <v>37</v>
      </c>
      <c r="E3061" s="49"/>
      <c r="F3061" s="49"/>
      <c r="G3061" s="49">
        <v>1636</v>
      </c>
      <c r="H3061" s="49"/>
      <c r="I3061" s="49"/>
      <c r="J3061" s="49"/>
      <c r="K3061" s="45">
        <f t="shared" si="134"/>
        <v>1636</v>
      </c>
    </row>
    <row r="3062" spans="3:11">
      <c r="C3062" s="13">
        <v>481</v>
      </c>
      <c r="D3062" s="14" t="s">
        <v>25</v>
      </c>
      <c r="E3062" s="49"/>
      <c r="F3062" s="49"/>
      <c r="G3062" s="49">
        <v>3183</v>
      </c>
      <c r="H3062" s="49"/>
      <c r="I3062" s="49"/>
      <c r="J3062" s="49"/>
      <c r="K3062" s="45">
        <f t="shared" si="134"/>
        <v>3183</v>
      </c>
    </row>
    <row r="3063" spans="3:11" ht="24">
      <c r="C3063" s="13">
        <v>482</v>
      </c>
      <c r="D3063" s="14" t="s">
        <v>26</v>
      </c>
      <c r="E3063" s="49">
        <v>33</v>
      </c>
      <c r="F3063" s="49"/>
      <c r="G3063" s="49">
        <v>255</v>
      </c>
      <c r="H3063" s="49"/>
      <c r="I3063" s="49"/>
      <c r="J3063" s="49">
        <v>141</v>
      </c>
      <c r="K3063" s="45">
        <f t="shared" si="134"/>
        <v>429</v>
      </c>
    </row>
    <row r="3064" spans="3:11" ht="24">
      <c r="C3064" s="13">
        <v>483</v>
      </c>
      <c r="D3064" s="14" t="s">
        <v>27</v>
      </c>
      <c r="E3064" s="49"/>
      <c r="F3064" s="49"/>
      <c r="G3064" s="49"/>
      <c r="H3064" s="49"/>
      <c r="I3064" s="49"/>
      <c r="J3064" s="49"/>
      <c r="K3064" s="45">
        <f t="shared" si="134"/>
        <v>0</v>
      </c>
    </row>
    <row r="3065" spans="3:11" ht="24">
      <c r="C3065" s="67">
        <v>484</v>
      </c>
      <c r="D3065" s="17" t="s">
        <v>38</v>
      </c>
      <c r="E3065" s="49"/>
      <c r="F3065" s="49"/>
      <c r="G3065" s="49">
        <v>18787</v>
      </c>
      <c r="H3065" s="49"/>
      <c r="I3065" s="49"/>
      <c r="J3065" s="49"/>
      <c r="K3065" s="45">
        <f t="shared" si="134"/>
        <v>18787</v>
      </c>
    </row>
    <row r="3066" spans="3:11" ht="24">
      <c r="C3066" s="67">
        <v>485</v>
      </c>
      <c r="D3066" s="17" t="s">
        <v>45</v>
      </c>
      <c r="E3066" s="49"/>
      <c r="F3066" s="49"/>
      <c r="G3066" s="49"/>
      <c r="H3066" s="49"/>
      <c r="I3066" s="49"/>
      <c r="J3066" s="49"/>
      <c r="K3066" s="45">
        <f t="shared" si="134"/>
        <v>0</v>
      </c>
    </row>
    <row r="3067" spans="3:11">
      <c r="C3067" s="67">
        <v>499</v>
      </c>
      <c r="D3067" s="14" t="s">
        <v>43</v>
      </c>
      <c r="E3067" s="49"/>
      <c r="F3067" s="49"/>
      <c r="G3067" s="49"/>
      <c r="H3067" s="49"/>
      <c r="I3067" s="49"/>
      <c r="J3067" s="49"/>
      <c r="K3067" s="45">
        <f t="shared" si="134"/>
        <v>0</v>
      </c>
    </row>
    <row r="3068" spans="3:11">
      <c r="C3068" s="13">
        <v>511</v>
      </c>
      <c r="D3068" s="14" t="s">
        <v>28</v>
      </c>
      <c r="E3068" s="49"/>
      <c r="F3068" s="49"/>
      <c r="G3068" s="49">
        <v>7838</v>
      </c>
      <c r="H3068" s="49"/>
      <c r="I3068" s="49"/>
      <c r="J3068" s="49">
        <v>1466</v>
      </c>
      <c r="K3068" s="45">
        <f t="shared" si="134"/>
        <v>9304</v>
      </c>
    </row>
    <row r="3069" spans="3:11">
      <c r="C3069" s="13">
        <v>512</v>
      </c>
      <c r="D3069" s="14" t="s">
        <v>29</v>
      </c>
      <c r="E3069" s="49"/>
      <c r="F3069" s="49"/>
      <c r="G3069" s="49">
        <v>595</v>
      </c>
      <c r="H3069" s="49"/>
      <c r="I3069" s="49"/>
      <c r="J3069" s="49">
        <v>1111</v>
      </c>
      <c r="K3069" s="45">
        <f t="shared" si="134"/>
        <v>1706</v>
      </c>
    </row>
    <row r="3070" spans="3:11">
      <c r="C3070" s="67">
        <v>513</v>
      </c>
      <c r="D3070" s="14" t="s">
        <v>30</v>
      </c>
      <c r="E3070" s="49"/>
      <c r="F3070" s="49"/>
      <c r="G3070" s="49"/>
      <c r="H3070" s="49"/>
      <c r="I3070" s="49"/>
      <c r="J3070" s="49">
        <v>108</v>
      </c>
      <c r="K3070" s="45">
        <f t="shared" si="134"/>
        <v>108</v>
      </c>
    </row>
    <row r="3071" spans="3:11">
      <c r="C3071" s="67">
        <v>521</v>
      </c>
      <c r="D3071" s="14" t="s">
        <v>44</v>
      </c>
      <c r="E3071" s="49"/>
      <c r="F3071" s="49"/>
      <c r="G3071" s="49"/>
      <c r="H3071" s="49"/>
      <c r="I3071" s="49"/>
      <c r="J3071" s="49"/>
      <c r="K3071" s="45">
        <f t="shared" si="134"/>
        <v>0</v>
      </c>
    </row>
    <row r="3072" spans="3:11">
      <c r="C3072" s="67">
        <v>522</v>
      </c>
      <c r="D3072" s="14" t="s">
        <v>39</v>
      </c>
      <c r="E3072" s="49"/>
      <c r="F3072" s="49"/>
      <c r="G3072" s="49"/>
      <c r="H3072" s="49"/>
      <c r="I3072" s="49"/>
      <c r="J3072" s="49"/>
      <c r="K3072" s="45">
        <f t="shared" si="134"/>
        <v>0</v>
      </c>
    </row>
    <row r="3073" spans="1:11">
      <c r="C3073" s="68">
        <v>541</v>
      </c>
      <c r="D3073" s="16" t="s">
        <v>40</v>
      </c>
      <c r="E3073" s="53"/>
      <c r="F3073" s="53"/>
      <c r="G3073" s="53">
        <v>3832</v>
      </c>
      <c r="H3073" s="53"/>
      <c r="I3073" s="53"/>
      <c r="J3073" s="53">
        <v>166</v>
      </c>
      <c r="K3073" s="45">
        <f t="shared" si="134"/>
        <v>3998</v>
      </c>
    </row>
    <row r="3074" spans="1:11">
      <c r="C3074" s="67">
        <v>611</v>
      </c>
      <c r="D3074" s="14" t="s">
        <v>186</v>
      </c>
      <c r="E3074" s="49"/>
      <c r="F3074" s="49"/>
      <c r="G3074" s="49"/>
      <c r="H3074" s="49"/>
      <c r="I3074" s="49"/>
      <c r="J3074" s="49"/>
      <c r="K3074" s="45">
        <f t="shared" si="134"/>
        <v>0</v>
      </c>
    </row>
    <row r="3075" spans="1:11">
      <c r="C3075" s="67">
        <v>612</v>
      </c>
      <c r="D3075" s="14" t="s">
        <v>187</v>
      </c>
      <c r="E3075" s="49"/>
      <c r="F3075" s="49"/>
      <c r="G3075" s="49"/>
      <c r="H3075" s="49"/>
      <c r="I3075" s="49"/>
      <c r="J3075" s="49"/>
      <c r="K3075" s="45">
        <f t="shared" si="134"/>
        <v>0</v>
      </c>
    </row>
    <row r="3076" spans="1:11">
      <c r="C3076" s="67">
        <v>613</v>
      </c>
      <c r="D3076" s="14" t="s">
        <v>188</v>
      </c>
      <c r="E3076" s="49"/>
      <c r="F3076" s="49"/>
      <c r="G3076" s="49"/>
      <c r="H3076" s="49"/>
      <c r="I3076" s="49"/>
      <c r="J3076" s="49"/>
      <c r="K3076" s="45">
        <f t="shared" si="134"/>
        <v>0</v>
      </c>
    </row>
    <row r="3077" spans="1:11" ht="13.5" thickBot="1">
      <c r="C3077" s="68">
        <v>621</v>
      </c>
      <c r="D3077" s="16" t="s">
        <v>189</v>
      </c>
      <c r="E3077" s="53"/>
      <c r="F3077" s="53"/>
      <c r="G3077" s="53"/>
      <c r="H3077" s="53"/>
      <c r="I3077" s="53"/>
      <c r="J3077" s="53"/>
      <c r="K3077" s="45">
        <f t="shared" si="134"/>
        <v>0</v>
      </c>
    </row>
    <row r="3078" spans="1:11" ht="13.5" thickBot="1">
      <c r="C3078" s="137" t="s">
        <v>10</v>
      </c>
      <c r="D3078" s="58">
        <f>SUM(D3039:D3073)</f>
        <v>0</v>
      </c>
      <c r="E3078" s="58">
        <f t="shared" ref="E3078:J3078" si="135">SUM(E3039:E3077)</f>
        <v>6783</v>
      </c>
      <c r="F3078" s="58">
        <f t="shared" si="135"/>
        <v>0</v>
      </c>
      <c r="G3078" s="58">
        <f t="shared" si="135"/>
        <v>115015</v>
      </c>
      <c r="H3078" s="58">
        <f t="shared" si="135"/>
        <v>0</v>
      </c>
      <c r="I3078" s="58">
        <f t="shared" si="135"/>
        <v>0</v>
      </c>
      <c r="J3078" s="58">
        <f t="shared" si="135"/>
        <v>13458</v>
      </c>
      <c r="K3078" s="58">
        <f>SUM(E3078:J3078)</f>
        <v>135256</v>
      </c>
    </row>
    <row r="3079" spans="1:11">
      <c r="E3079" s="60"/>
      <c r="F3079" s="60"/>
      <c r="G3079" s="60"/>
      <c r="H3079" s="60"/>
      <c r="I3079" s="60"/>
      <c r="J3079" s="49"/>
      <c r="K3079" s="45"/>
    </row>
    <row r="3080" spans="1:11">
      <c r="E3080" s="60"/>
      <c r="F3080" s="60"/>
      <c r="G3080" s="60"/>
      <c r="H3080" s="60"/>
      <c r="I3080" s="60"/>
      <c r="J3080" s="49"/>
      <c r="K3080" s="45"/>
    </row>
    <row r="3081" spans="1:11" ht="13.5" thickBot="1">
      <c r="E3081" s="60"/>
      <c r="F3081" s="60"/>
      <c r="G3081" s="60"/>
      <c r="H3081" s="60"/>
      <c r="I3081" s="60"/>
      <c r="J3081" s="53"/>
      <c r="K3081" s="45"/>
    </row>
    <row r="3082" spans="1:11" ht="26.25" thickBot="1">
      <c r="A3082" s="59">
        <v>64</v>
      </c>
      <c r="B3082" s="59" t="s">
        <v>152</v>
      </c>
      <c r="C3082" s="84" t="s">
        <v>2</v>
      </c>
      <c r="D3082" s="85" t="s">
        <v>3</v>
      </c>
      <c r="E3082" s="86" t="s">
        <v>4</v>
      </c>
      <c r="F3082" s="87" t="s">
        <v>9</v>
      </c>
      <c r="G3082" s="88" t="s">
        <v>5</v>
      </c>
      <c r="H3082" s="89" t="s">
        <v>6</v>
      </c>
      <c r="I3082" s="89" t="s">
        <v>7</v>
      </c>
      <c r="J3082" s="90" t="s">
        <v>8</v>
      </c>
      <c r="K3082" s="90" t="s">
        <v>10</v>
      </c>
    </row>
    <row r="3083" spans="1:11">
      <c r="C3083" s="12">
        <v>411</v>
      </c>
      <c r="D3083" s="15" t="s">
        <v>11</v>
      </c>
      <c r="E3083" s="45"/>
      <c r="F3083" s="45"/>
      <c r="G3083" s="45">
        <v>281297</v>
      </c>
      <c r="H3083" s="45"/>
      <c r="I3083" s="45"/>
      <c r="J3083" s="45"/>
      <c r="K3083" s="45">
        <f t="shared" ref="K3083:K3121" si="136">SUM(E3083:J3083)</f>
        <v>281297</v>
      </c>
    </row>
    <row r="3084" spans="1:11">
      <c r="C3084" s="13">
        <v>412</v>
      </c>
      <c r="D3084" s="14" t="s">
        <v>12</v>
      </c>
      <c r="E3084" s="49"/>
      <c r="F3084" s="49"/>
      <c r="G3084" s="49">
        <v>50349</v>
      </c>
      <c r="H3084" s="49"/>
      <c r="I3084" s="49"/>
      <c r="J3084" s="49"/>
      <c r="K3084" s="45">
        <f t="shared" si="136"/>
        <v>50349</v>
      </c>
    </row>
    <row r="3085" spans="1:11">
      <c r="C3085" s="13">
        <v>413</v>
      </c>
      <c r="D3085" s="14" t="s">
        <v>13</v>
      </c>
      <c r="E3085" s="49"/>
      <c r="F3085" s="49"/>
      <c r="G3085" s="49">
        <v>1843</v>
      </c>
      <c r="H3085" s="49"/>
      <c r="I3085" s="49"/>
      <c r="J3085" s="49"/>
      <c r="K3085" s="45">
        <f t="shared" si="136"/>
        <v>1843</v>
      </c>
    </row>
    <row r="3086" spans="1:11">
      <c r="C3086" s="13">
        <v>414</v>
      </c>
      <c r="D3086" s="14" t="s">
        <v>14</v>
      </c>
      <c r="E3086" s="49"/>
      <c r="F3086" s="49"/>
      <c r="G3086" s="49">
        <v>2833</v>
      </c>
      <c r="H3086" s="49">
        <v>3229</v>
      </c>
      <c r="I3086" s="49"/>
      <c r="J3086" s="49"/>
      <c r="K3086" s="45">
        <f t="shared" si="136"/>
        <v>6062</v>
      </c>
    </row>
    <row r="3087" spans="1:11">
      <c r="C3087" s="13">
        <v>415</v>
      </c>
      <c r="D3087" s="14" t="s">
        <v>15</v>
      </c>
      <c r="E3087" s="49"/>
      <c r="F3087" s="49"/>
      <c r="G3087" s="49">
        <v>4606</v>
      </c>
      <c r="H3087" s="49"/>
      <c r="I3087" s="49"/>
      <c r="J3087" s="49"/>
      <c r="K3087" s="45">
        <f t="shared" si="136"/>
        <v>4606</v>
      </c>
    </row>
    <row r="3088" spans="1:11">
      <c r="C3088" s="13">
        <v>416</v>
      </c>
      <c r="D3088" s="14" t="s">
        <v>16</v>
      </c>
      <c r="E3088" s="49"/>
      <c r="F3088" s="49"/>
      <c r="G3088" s="49">
        <v>22697</v>
      </c>
      <c r="H3088" s="49"/>
      <c r="I3088" s="49"/>
      <c r="J3088" s="49"/>
      <c r="K3088" s="45">
        <f t="shared" si="136"/>
        <v>22697</v>
      </c>
    </row>
    <row r="3089" spans="3:11">
      <c r="C3089" s="67">
        <v>417</v>
      </c>
      <c r="D3089" s="14" t="s">
        <v>31</v>
      </c>
      <c r="E3089" s="49"/>
      <c r="F3089" s="49"/>
      <c r="G3089" s="49"/>
      <c r="H3089" s="49"/>
      <c r="I3089" s="49"/>
      <c r="J3089" s="49"/>
      <c r="K3089" s="45">
        <f t="shared" si="136"/>
        <v>0</v>
      </c>
    </row>
    <row r="3090" spans="3:11">
      <c r="C3090" s="13">
        <v>421</v>
      </c>
      <c r="D3090" s="14" t="s">
        <v>17</v>
      </c>
      <c r="E3090" s="49"/>
      <c r="F3090" s="49"/>
      <c r="G3090" s="49">
        <v>133210</v>
      </c>
      <c r="H3090" s="49"/>
      <c r="I3090" s="49"/>
      <c r="J3090" s="49"/>
      <c r="K3090" s="45">
        <f t="shared" si="136"/>
        <v>133210</v>
      </c>
    </row>
    <row r="3091" spans="3:11">
      <c r="C3091" s="13">
        <v>422</v>
      </c>
      <c r="D3091" s="14" t="s">
        <v>18</v>
      </c>
      <c r="E3091" s="49"/>
      <c r="F3091" s="49"/>
      <c r="G3091" s="49">
        <v>4557</v>
      </c>
      <c r="H3091" s="49"/>
      <c r="I3091" s="49"/>
      <c r="J3091" s="49"/>
      <c r="K3091" s="45">
        <f t="shared" si="136"/>
        <v>4557</v>
      </c>
    </row>
    <row r="3092" spans="3:11">
      <c r="C3092" s="13">
        <v>423</v>
      </c>
      <c r="D3092" s="14" t="s">
        <v>19</v>
      </c>
      <c r="E3092" s="49"/>
      <c r="F3092" s="49"/>
      <c r="G3092" s="49">
        <v>147974</v>
      </c>
      <c r="H3092" s="49"/>
      <c r="I3092" s="49"/>
      <c r="J3092" s="49"/>
      <c r="K3092" s="45">
        <f t="shared" si="136"/>
        <v>147974</v>
      </c>
    </row>
    <row r="3093" spans="3:11">
      <c r="C3093" s="13">
        <v>424</v>
      </c>
      <c r="D3093" s="14" t="s">
        <v>20</v>
      </c>
      <c r="E3093" s="49">
        <v>4740</v>
      </c>
      <c r="F3093" s="49"/>
      <c r="G3093" s="49">
        <v>46854</v>
      </c>
      <c r="H3093" s="49"/>
      <c r="I3093" s="49">
        <v>455</v>
      </c>
      <c r="J3093" s="49"/>
      <c r="K3093" s="45">
        <f t="shared" si="136"/>
        <v>52049</v>
      </c>
    </row>
    <row r="3094" spans="3:11">
      <c r="C3094" s="13">
        <v>425</v>
      </c>
      <c r="D3094" s="14" t="s">
        <v>21</v>
      </c>
      <c r="E3094" s="49"/>
      <c r="F3094" s="49"/>
      <c r="G3094" s="49">
        <v>157105</v>
      </c>
      <c r="H3094" s="49"/>
      <c r="I3094" s="49"/>
      <c r="J3094" s="49"/>
      <c r="K3094" s="45">
        <f t="shared" si="136"/>
        <v>157105</v>
      </c>
    </row>
    <row r="3095" spans="3:11">
      <c r="C3095" s="13">
        <v>426</v>
      </c>
      <c r="D3095" s="14" t="s">
        <v>22</v>
      </c>
      <c r="E3095" s="49"/>
      <c r="F3095" s="49"/>
      <c r="G3095" s="49">
        <v>17915</v>
      </c>
      <c r="H3095" s="49"/>
      <c r="I3095" s="49"/>
      <c r="J3095" s="49"/>
      <c r="K3095" s="45">
        <f t="shared" si="136"/>
        <v>17915</v>
      </c>
    </row>
    <row r="3096" spans="3:11">
      <c r="C3096" s="13">
        <v>431</v>
      </c>
      <c r="D3096" s="14" t="s">
        <v>32</v>
      </c>
      <c r="E3096" s="49"/>
      <c r="F3096" s="49"/>
      <c r="G3096" s="49"/>
      <c r="H3096" s="49"/>
      <c r="I3096" s="49"/>
      <c r="J3096" s="49"/>
      <c r="K3096" s="45">
        <f t="shared" si="136"/>
        <v>0</v>
      </c>
    </row>
    <row r="3097" spans="3:11">
      <c r="C3097" s="67">
        <v>434</v>
      </c>
      <c r="D3097" s="14" t="s">
        <v>33</v>
      </c>
      <c r="E3097" s="49"/>
      <c r="F3097" s="49"/>
      <c r="G3097" s="49"/>
      <c r="H3097" s="49"/>
      <c r="I3097" s="49"/>
      <c r="J3097" s="49"/>
      <c r="K3097" s="45">
        <f t="shared" si="136"/>
        <v>0</v>
      </c>
    </row>
    <row r="3098" spans="3:11">
      <c r="C3098" s="13">
        <v>441</v>
      </c>
      <c r="D3098" s="14" t="s">
        <v>23</v>
      </c>
      <c r="E3098" s="49"/>
      <c r="F3098" s="49"/>
      <c r="G3098" s="49"/>
      <c r="H3098" s="49"/>
      <c r="I3098" s="49"/>
      <c r="J3098" s="49"/>
      <c r="K3098" s="45">
        <f t="shared" si="136"/>
        <v>0</v>
      </c>
    </row>
    <row r="3099" spans="3:11">
      <c r="C3099" s="67">
        <v>442</v>
      </c>
      <c r="D3099" s="14" t="s">
        <v>41</v>
      </c>
      <c r="E3099" s="49"/>
      <c r="F3099" s="49"/>
      <c r="G3099" s="49"/>
      <c r="H3099" s="49"/>
      <c r="I3099" s="49"/>
      <c r="J3099" s="49"/>
      <c r="K3099" s="45">
        <f t="shared" si="136"/>
        <v>0</v>
      </c>
    </row>
    <row r="3100" spans="3:11">
      <c r="C3100" s="13">
        <v>444</v>
      </c>
      <c r="D3100" s="14" t="s">
        <v>24</v>
      </c>
      <c r="E3100" s="49"/>
      <c r="F3100" s="49"/>
      <c r="G3100" s="49">
        <v>19</v>
      </c>
      <c r="H3100" s="49"/>
      <c r="I3100" s="49"/>
      <c r="J3100" s="49"/>
      <c r="K3100" s="45">
        <f t="shared" si="136"/>
        <v>19</v>
      </c>
    </row>
    <row r="3101" spans="3:11" ht="24">
      <c r="C3101" s="67">
        <v>451</v>
      </c>
      <c r="D3101" s="14" t="s">
        <v>34</v>
      </c>
      <c r="E3101" s="49">
        <v>5000</v>
      </c>
      <c r="F3101" s="49"/>
      <c r="G3101" s="49">
        <v>35828</v>
      </c>
      <c r="H3101" s="49"/>
      <c r="I3101" s="49"/>
      <c r="J3101" s="49"/>
      <c r="K3101" s="45">
        <f t="shared" si="136"/>
        <v>40828</v>
      </c>
    </row>
    <row r="3102" spans="3:11">
      <c r="C3102" s="67">
        <v>462</v>
      </c>
      <c r="D3102" s="14" t="s">
        <v>42</v>
      </c>
      <c r="E3102" s="49"/>
      <c r="F3102" s="49"/>
      <c r="G3102" s="49"/>
      <c r="H3102" s="49"/>
      <c r="I3102" s="49"/>
      <c r="J3102" s="49"/>
      <c r="K3102" s="45">
        <f t="shared" si="136"/>
        <v>0</v>
      </c>
    </row>
    <row r="3103" spans="3:11">
      <c r="C3103" s="13">
        <v>463</v>
      </c>
      <c r="D3103" s="14" t="s">
        <v>35</v>
      </c>
      <c r="E3103" s="49"/>
      <c r="F3103" s="49"/>
      <c r="G3103" s="49">
        <v>244157</v>
      </c>
      <c r="H3103" s="49"/>
      <c r="I3103" s="49"/>
      <c r="J3103" s="49"/>
      <c r="K3103" s="45">
        <f t="shared" si="136"/>
        <v>244157</v>
      </c>
    </row>
    <row r="3104" spans="3:11" ht="24">
      <c r="C3104" s="67">
        <v>464</v>
      </c>
      <c r="D3104" s="14" t="s">
        <v>36</v>
      </c>
      <c r="E3104" s="49"/>
      <c r="F3104" s="49"/>
      <c r="G3104" s="49"/>
      <c r="H3104" s="49"/>
      <c r="I3104" s="49"/>
      <c r="J3104" s="49"/>
      <c r="K3104" s="45">
        <f t="shared" si="136"/>
        <v>0</v>
      </c>
    </row>
    <row r="3105" spans="3:11">
      <c r="C3105" s="13">
        <v>472</v>
      </c>
      <c r="D3105" s="14" t="s">
        <v>37</v>
      </c>
      <c r="E3105" s="49"/>
      <c r="F3105" s="49"/>
      <c r="G3105" s="49">
        <v>22491</v>
      </c>
      <c r="H3105" s="49"/>
      <c r="I3105" s="49"/>
      <c r="J3105" s="49"/>
      <c r="K3105" s="45">
        <f t="shared" si="136"/>
        <v>22491</v>
      </c>
    </row>
    <row r="3106" spans="3:11">
      <c r="C3106" s="13">
        <v>481</v>
      </c>
      <c r="D3106" s="14" t="s">
        <v>25</v>
      </c>
      <c r="E3106" s="49">
        <v>10750</v>
      </c>
      <c r="F3106" s="49"/>
      <c r="G3106" s="49">
        <v>65208</v>
      </c>
      <c r="H3106" s="49"/>
      <c r="I3106" s="49"/>
      <c r="J3106" s="49"/>
      <c r="K3106" s="45">
        <f t="shared" si="136"/>
        <v>75958</v>
      </c>
    </row>
    <row r="3107" spans="3:11" ht="24">
      <c r="C3107" s="13">
        <v>482</v>
      </c>
      <c r="D3107" s="14" t="s">
        <v>26</v>
      </c>
      <c r="E3107" s="49"/>
      <c r="F3107" s="49"/>
      <c r="G3107" s="49">
        <v>4593</v>
      </c>
      <c r="H3107" s="49"/>
      <c r="I3107" s="49"/>
      <c r="J3107" s="49"/>
      <c r="K3107" s="45">
        <f t="shared" si="136"/>
        <v>4593</v>
      </c>
    </row>
    <row r="3108" spans="3:11" ht="24">
      <c r="C3108" s="13">
        <v>483</v>
      </c>
      <c r="D3108" s="14" t="s">
        <v>27</v>
      </c>
      <c r="E3108" s="49"/>
      <c r="F3108" s="49"/>
      <c r="G3108" s="49">
        <v>24825</v>
      </c>
      <c r="H3108" s="49"/>
      <c r="I3108" s="49"/>
      <c r="J3108" s="49"/>
      <c r="K3108" s="45">
        <f t="shared" si="136"/>
        <v>24825</v>
      </c>
    </row>
    <row r="3109" spans="3:11" ht="24">
      <c r="C3109" s="67">
        <v>484</v>
      </c>
      <c r="D3109" s="17" t="s">
        <v>38</v>
      </c>
      <c r="E3109" s="49">
        <v>23000</v>
      </c>
      <c r="F3109" s="49"/>
      <c r="G3109" s="49">
        <v>7186</v>
      </c>
      <c r="H3109" s="49"/>
      <c r="I3109" s="49"/>
      <c r="J3109" s="49"/>
      <c r="K3109" s="45">
        <f t="shared" si="136"/>
        <v>30186</v>
      </c>
    </row>
    <row r="3110" spans="3:11" ht="24">
      <c r="C3110" s="67">
        <v>485</v>
      </c>
      <c r="D3110" s="17" t="s">
        <v>45</v>
      </c>
      <c r="E3110" s="49"/>
      <c r="F3110" s="49"/>
      <c r="G3110" s="49"/>
      <c r="H3110" s="49"/>
      <c r="I3110" s="49"/>
      <c r="J3110" s="49"/>
      <c r="K3110" s="45">
        <f t="shared" si="136"/>
        <v>0</v>
      </c>
    </row>
    <row r="3111" spans="3:11">
      <c r="C3111" s="67">
        <v>499</v>
      </c>
      <c r="D3111" s="14" t="s">
        <v>43</v>
      </c>
      <c r="E3111" s="49"/>
      <c r="F3111" s="49"/>
      <c r="G3111" s="49"/>
      <c r="H3111" s="49"/>
      <c r="I3111" s="49"/>
      <c r="J3111" s="49"/>
      <c r="K3111" s="45">
        <f t="shared" si="136"/>
        <v>0</v>
      </c>
    </row>
    <row r="3112" spans="3:11">
      <c r="C3112" s="13">
        <v>511</v>
      </c>
      <c r="D3112" s="14" t="s">
        <v>28</v>
      </c>
      <c r="E3112" s="49">
        <v>7100</v>
      </c>
      <c r="F3112" s="49"/>
      <c r="G3112" s="49">
        <v>267932</v>
      </c>
      <c r="H3112" s="49"/>
      <c r="I3112" s="49">
        <v>5950</v>
      </c>
      <c r="J3112" s="49"/>
      <c r="K3112" s="45">
        <f t="shared" si="136"/>
        <v>280982</v>
      </c>
    </row>
    <row r="3113" spans="3:11">
      <c r="C3113" s="13">
        <v>512</v>
      </c>
      <c r="D3113" s="14" t="s">
        <v>29</v>
      </c>
      <c r="E3113" s="49"/>
      <c r="F3113" s="49"/>
      <c r="G3113" s="49">
        <v>14897</v>
      </c>
      <c r="H3113" s="49"/>
      <c r="I3113" s="49"/>
      <c r="J3113" s="49"/>
      <c r="K3113" s="45">
        <f t="shared" si="136"/>
        <v>14897</v>
      </c>
    </row>
    <row r="3114" spans="3:11">
      <c r="C3114" s="67">
        <v>513</v>
      </c>
      <c r="D3114" s="14" t="s">
        <v>30</v>
      </c>
      <c r="E3114" s="49"/>
      <c r="F3114" s="49"/>
      <c r="G3114" s="49">
        <v>2836</v>
      </c>
      <c r="H3114" s="49"/>
      <c r="I3114" s="49"/>
      <c r="J3114" s="49"/>
      <c r="K3114" s="45">
        <f t="shared" si="136"/>
        <v>2836</v>
      </c>
    </row>
    <row r="3115" spans="3:11">
      <c r="C3115" s="67">
        <v>521</v>
      </c>
      <c r="D3115" s="14" t="s">
        <v>44</v>
      </c>
      <c r="E3115" s="49"/>
      <c r="F3115" s="49"/>
      <c r="G3115" s="49"/>
      <c r="H3115" s="49"/>
      <c r="I3115" s="49"/>
      <c r="J3115" s="49"/>
      <c r="K3115" s="45">
        <f t="shared" si="136"/>
        <v>0</v>
      </c>
    </row>
    <row r="3116" spans="3:11">
      <c r="C3116" s="67">
        <v>522</v>
      </c>
      <c r="D3116" s="14" t="s">
        <v>39</v>
      </c>
      <c r="E3116" s="49"/>
      <c r="F3116" s="49"/>
      <c r="G3116" s="49"/>
      <c r="H3116" s="49"/>
      <c r="I3116" s="49"/>
      <c r="J3116" s="49"/>
      <c r="K3116" s="45">
        <f t="shared" si="136"/>
        <v>0</v>
      </c>
    </row>
    <row r="3117" spans="3:11">
      <c r="C3117" s="68">
        <v>541</v>
      </c>
      <c r="D3117" s="16" t="s">
        <v>40</v>
      </c>
      <c r="E3117" s="53"/>
      <c r="F3117" s="53"/>
      <c r="G3117" s="53"/>
      <c r="H3117" s="53"/>
      <c r="I3117" s="53"/>
      <c r="J3117" s="53"/>
      <c r="K3117" s="45">
        <f t="shared" si="136"/>
        <v>0</v>
      </c>
    </row>
    <row r="3118" spans="3:11">
      <c r="C3118" s="67">
        <v>611</v>
      </c>
      <c r="D3118" s="14" t="s">
        <v>186</v>
      </c>
      <c r="E3118" s="49"/>
      <c r="F3118" s="49"/>
      <c r="G3118" s="49"/>
      <c r="H3118" s="49"/>
      <c r="I3118" s="49"/>
      <c r="J3118" s="49"/>
      <c r="K3118" s="45">
        <f t="shared" si="136"/>
        <v>0</v>
      </c>
    </row>
    <row r="3119" spans="3:11">
      <c r="C3119" s="67">
        <v>612</v>
      </c>
      <c r="D3119" s="14" t="s">
        <v>187</v>
      </c>
      <c r="E3119" s="49"/>
      <c r="F3119" s="49"/>
      <c r="G3119" s="49"/>
      <c r="H3119" s="49"/>
      <c r="I3119" s="49"/>
      <c r="J3119" s="49"/>
      <c r="K3119" s="45">
        <f t="shared" si="136"/>
        <v>0</v>
      </c>
    </row>
    <row r="3120" spans="3:11">
      <c r="C3120" s="67">
        <v>613</v>
      </c>
      <c r="D3120" s="14" t="s">
        <v>188</v>
      </c>
      <c r="E3120" s="49"/>
      <c r="F3120" s="49"/>
      <c r="G3120" s="49"/>
      <c r="H3120" s="49"/>
      <c r="I3120" s="49"/>
      <c r="J3120" s="49"/>
      <c r="K3120" s="45">
        <f t="shared" si="136"/>
        <v>0</v>
      </c>
    </row>
    <row r="3121" spans="1:11" ht="13.5" thickBot="1">
      <c r="C3121" s="68">
        <v>621</v>
      </c>
      <c r="D3121" s="16" t="s">
        <v>189</v>
      </c>
      <c r="E3121" s="53"/>
      <c r="F3121" s="53"/>
      <c r="G3121" s="53">
        <v>8000</v>
      </c>
      <c r="H3121" s="53"/>
      <c r="I3121" s="53"/>
      <c r="J3121" s="53"/>
      <c r="K3121" s="45">
        <f t="shared" si="136"/>
        <v>8000</v>
      </c>
    </row>
    <row r="3122" spans="1:11" ht="13.5" thickBot="1">
      <c r="C3122" s="137" t="s">
        <v>10</v>
      </c>
      <c r="D3122" s="58">
        <f>SUM(D3083:D3117)</f>
        <v>0</v>
      </c>
      <c r="E3122" s="58">
        <f t="shared" ref="E3122:J3122" si="137">SUM(E3083:E3121)</f>
        <v>50590</v>
      </c>
      <c r="F3122" s="58">
        <f t="shared" si="137"/>
        <v>0</v>
      </c>
      <c r="G3122" s="58">
        <f t="shared" si="137"/>
        <v>1569212</v>
      </c>
      <c r="H3122" s="58">
        <f t="shared" si="137"/>
        <v>3229</v>
      </c>
      <c r="I3122" s="58">
        <f t="shared" si="137"/>
        <v>6405</v>
      </c>
      <c r="J3122" s="58">
        <f t="shared" si="137"/>
        <v>0</v>
      </c>
      <c r="K3122" s="58">
        <f>SUM(E3122:J3122)</f>
        <v>1629436</v>
      </c>
    </row>
    <row r="3123" spans="1:11">
      <c r="E3123" s="60"/>
      <c r="F3123" s="60"/>
      <c r="G3123" s="60"/>
      <c r="H3123" s="60"/>
      <c r="I3123" s="60"/>
      <c r="J3123" s="49"/>
      <c r="K3123" s="45"/>
    </row>
    <row r="3124" spans="1:11">
      <c r="E3124" s="60"/>
      <c r="F3124" s="60"/>
      <c r="G3124" s="60"/>
      <c r="H3124" s="60"/>
      <c r="I3124" s="60"/>
      <c r="J3124" s="49"/>
      <c r="K3124" s="45"/>
    </row>
    <row r="3125" spans="1:11" ht="13.5" thickBot="1">
      <c r="E3125" s="60"/>
      <c r="F3125" s="60"/>
      <c r="G3125" s="60"/>
      <c r="H3125" s="60"/>
      <c r="I3125" s="60"/>
      <c r="J3125" s="53"/>
      <c r="K3125" s="45"/>
    </row>
    <row r="3126" spans="1:11" ht="26.25" thickBot="1">
      <c r="A3126" s="35">
        <v>65</v>
      </c>
      <c r="B3126" s="35" t="s">
        <v>153</v>
      </c>
      <c r="C3126" s="41" t="s">
        <v>2</v>
      </c>
      <c r="D3126" s="38" t="s">
        <v>3</v>
      </c>
      <c r="E3126" s="82" t="s">
        <v>4</v>
      </c>
      <c r="F3126" s="75" t="s">
        <v>9</v>
      </c>
      <c r="G3126" s="76" t="s">
        <v>5</v>
      </c>
      <c r="H3126" s="83" t="s">
        <v>6</v>
      </c>
      <c r="I3126" s="83" t="s">
        <v>7</v>
      </c>
      <c r="J3126" s="78" t="s">
        <v>8</v>
      </c>
      <c r="K3126" s="78" t="s">
        <v>10</v>
      </c>
    </row>
    <row r="3127" spans="1:11">
      <c r="C3127" s="12">
        <v>411</v>
      </c>
      <c r="D3127" s="15" t="s">
        <v>11</v>
      </c>
      <c r="E3127" s="45">
        <v>2539</v>
      </c>
      <c r="F3127" s="45"/>
      <c r="G3127" s="45"/>
      <c r="H3127" s="45"/>
      <c r="I3127" s="45"/>
      <c r="J3127" s="45">
        <v>5078</v>
      </c>
      <c r="K3127" s="45">
        <f t="shared" ref="K3127:K3165" si="138">SUM(E3127:J3127)</f>
        <v>7617</v>
      </c>
    </row>
    <row r="3128" spans="1:11">
      <c r="C3128" s="13">
        <v>412</v>
      </c>
      <c r="D3128" s="14" t="s">
        <v>12</v>
      </c>
      <c r="E3128" s="49">
        <v>492</v>
      </c>
      <c r="F3128" s="49"/>
      <c r="G3128" s="49"/>
      <c r="H3128" s="49"/>
      <c r="I3128" s="49"/>
      <c r="J3128" s="49">
        <v>806</v>
      </c>
      <c r="K3128" s="45">
        <f t="shared" si="138"/>
        <v>1298</v>
      </c>
    </row>
    <row r="3129" spans="1:11">
      <c r="C3129" s="13">
        <v>413</v>
      </c>
      <c r="D3129" s="14" t="s">
        <v>13</v>
      </c>
      <c r="E3129" s="49">
        <v>72</v>
      </c>
      <c r="F3129" s="49"/>
      <c r="G3129" s="49"/>
      <c r="H3129" s="49"/>
      <c r="I3129" s="49"/>
      <c r="J3129" s="49">
        <v>77</v>
      </c>
      <c r="K3129" s="45">
        <f t="shared" si="138"/>
        <v>149</v>
      </c>
    </row>
    <row r="3130" spans="1:11">
      <c r="C3130" s="13">
        <v>414</v>
      </c>
      <c r="D3130" s="14" t="s">
        <v>14</v>
      </c>
      <c r="E3130" s="49"/>
      <c r="F3130" s="49"/>
      <c r="G3130" s="49"/>
      <c r="H3130" s="49"/>
      <c r="I3130" s="49"/>
      <c r="J3130" s="49">
        <v>490</v>
      </c>
      <c r="K3130" s="45">
        <f t="shared" si="138"/>
        <v>490</v>
      </c>
    </row>
    <row r="3131" spans="1:11">
      <c r="C3131" s="13">
        <v>415</v>
      </c>
      <c r="D3131" s="14" t="s">
        <v>15</v>
      </c>
      <c r="E3131" s="49"/>
      <c r="F3131" s="49"/>
      <c r="G3131" s="49"/>
      <c r="H3131" s="49"/>
      <c r="I3131" s="49"/>
      <c r="J3131" s="49">
        <v>37</v>
      </c>
      <c r="K3131" s="45">
        <f t="shared" si="138"/>
        <v>37</v>
      </c>
    </row>
    <row r="3132" spans="1:11">
      <c r="C3132" s="13">
        <v>416</v>
      </c>
      <c r="D3132" s="14" t="s">
        <v>16</v>
      </c>
      <c r="E3132" s="49"/>
      <c r="F3132" s="49"/>
      <c r="G3132" s="49"/>
      <c r="H3132" s="49"/>
      <c r="I3132" s="49"/>
      <c r="J3132" s="49">
        <v>19</v>
      </c>
      <c r="K3132" s="45">
        <f t="shared" si="138"/>
        <v>19</v>
      </c>
    </row>
    <row r="3133" spans="1:11">
      <c r="C3133" s="67">
        <v>417</v>
      </c>
      <c r="D3133" s="14" t="s">
        <v>31</v>
      </c>
      <c r="E3133" s="49"/>
      <c r="F3133" s="49"/>
      <c r="G3133" s="49"/>
      <c r="H3133" s="49"/>
      <c r="I3133" s="49"/>
      <c r="J3133" s="49"/>
      <c r="K3133" s="45">
        <f t="shared" si="138"/>
        <v>0</v>
      </c>
    </row>
    <row r="3134" spans="1:11">
      <c r="C3134" s="13">
        <v>421</v>
      </c>
      <c r="D3134" s="14" t="s">
        <v>17</v>
      </c>
      <c r="E3134" s="49">
        <v>236</v>
      </c>
      <c r="F3134" s="49"/>
      <c r="G3134" s="49"/>
      <c r="H3134" s="49"/>
      <c r="I3134" s="49"/>
      <c r="J3134" s="49">
        <v>3883</v>
      </c>
      <c r="K3134" s="45">
        <f t="shared" si="138"/>
        <v>4119</v>
      </c>
    </row>
    <row r="3135" spans="1:11">
      <c r="C3135" s="13">
        <v>422</v>
      </c>
      <c r="D3135" s="14" t="s">
        <v>18</v>
      </c>
      <c r="E3135" s="49">
        <v>3</v>
      </c>
      <c r="F3135" s="49"/>
      <c r="G3135" s="49"/>
      <c r="H3135" s="49"/>
      <c r="I3135" s="49"/>
      <c r="J3135" s="49">
        <v>475</v>
      </c>
      <c r="K3135" s="45">
        <f t="shared" si="138"/>
        <v>478</v>
      </c>
    </row>
    <row r="3136" spans="1:11">
      <c r="C3136" s="13">
        <v>423</v>
      </c>
      <c r="D3136" s="14" t="s">
        <v>19</v>
      </c>
      <c r="E3136" s="49">
        <v>275</v>
      </c>
      <c r="F3136" s="49"/>
      <c r="G3136" s="49"/>
      <c r="H3136" s="49"/>
      <c r="I3136" s="49"/>
      <c r="J3136" s="49">
        <v>3258</v>
      </c>
      <c r="K3136" s="45">
        <f t="shared" si="138"/>
        <v>3533</v>
      </c>
    </row>
    <row r="3137" spans="3:11">
      <c r="C3137" s="13">
        <v>424</v>
      </c>
      <c r="D3137" s="14" t="s">
        <v>20</v>
      </c>
      <c r="E3137" s="49">
        <v>13</v>
      </c>
      <c r="F3137" s="49"/>
      <c r="G3137" s="49"/>
      <c r="H3137" s="49"/>
      <c r="I3137" s="49"/>
      <c r="J3137" s="49">
        <v>1938</v>
      </c>
      <c r="K3137" s="45">
        <f t="shared" si="138"/>
        <v>1951</v>
      </c>
    </row>
    <row r="3138" spans="3:11">
      <c r="C3138" s="13">
        <v>425</v>
      </c>
      <c r="D3138" s="14" t="s">
        <v>21</v>
      </c>
      <c r="E3138" s="49"/>
      <c r="F3138" s="49"/>
      <c r="G3138" s="49"/>
      <c r="H3138" s="49"/>
      <c r="I3138" s="49"/>
      <c r="J3138" s="49">
        <v>15135</v>
      </c>
      <c r="K3138" s="45">
        <f t="shared" si="138"/>
        <v>15135</v>
      </c>
    </row>
    <row r="3139" spans="3:11">
      <c r="C3139" s="13">
        <v>426</v>
      </c>
      <c r="D3139" s="14" t="s">
        <v>22</v>
      </c>
      <c r="E3139" s="49">
        <v>411</v>
      </c>
      <c r="F3139" s="49"/>
      <c r="G3139" s="49"/>
      <c r="H3139" s="49"/>
      <c r="I3139" s="49"/>
      <c r="J3139" s="49">
        <v>7924</v>
      </c>
      <c r="K3139" s="45">
        <f t="shared" si="138"/>
        <v>8335</v>
      </c>
    </row>
    <row r="3140" spans="3:11">
      <c r="C3140" s="13">
        <v>431</v>
      </c>
      <c r="D3140" s="14" t="s">
        <v>32</v>
      </c>
      <c r="E3140" s="49"/>
      <c r="F3140" s="49"/>
      <c r="G3140" s="49"/>
      <c r="H3140" s="49"/>
      <c r="I3140" s="49"/>
      <c r="J3140" s="49">
        <v>671</v>
      </c>
      <c r="K3140" s="45">
        <f t="shared" si="138"/>
        <v>671</v>
      </c>
    </row>
    <row r="3141" spans="3:11">
      <c r="C3141" s="67">
        <v>434</v>
      </c>
      <c r="D3141" s="14" t="s">
        <v>33</v>
      </c>
      <c r="E3141" s="49"/>
      <c r="F3141" s="49"/>
      <c r="G3141" s="49"/>
      <c r="H3141" s="49"/>
      <c r="I3141" s="49"/>
      <c r="J3141" s="49"/>
      <c r="K3141" s="45">
        <f t="shared" si="138"/>
        <v>0</v>
      </c>
    </row>
    <row r="3142" spans="3:11">
      <c r="C3142" s="13">
        <v>441</v>
      </c>
      <c r="D3142" s="14" t="s">
        <v>23</v>
      </c>
      <c r="E3142" s="49"/>
      <c r="F3142" s="49"/>
      <c r="G3142" s="49"/>
      <c r="H3142" s="49"/>
      <c r="I3142" s="49"/>
      <c r="J3142" s="49">
        <v>1</v>
      </c>
      <c r="K3142" s="45">
        <f t="shared" si="138"/>
        <v>1</v>
      </c>
    </row>
    <row r="3143" spans="3:11">
      <c r="C3143" s="67">
        <v>442</v>
      </c>
      <c r="D3143" s="14" t="s">
        <v>41</v>
      </c>
      <c r="E3143" s="49"/>
      <c r="F3143" s="49"/>
      <c r="G3143" s="49"/>
      <c r="H3143" s="49"/>
      <c r="I3143" s="49"/>
      <c r="J3143" s="49"/>
      <c r="K3143" s="45">
        <f t="shared" si="138"/>
        <v>0</v>
      </c>
    </row>
    <row r="3144" spans="3:11">
      <c r="C3144" s="13">
        <v>444</v>
      </c>
      <c r="D3144" s="14" t="s">
        <v>24</v>
      </c>
      <c r="E3144" s="49"/>
      <c r="F3144" s="49"/>
      <c r="G3144" s="49"/>
      <c r="H3144" s="49"/>
      <c r="I3144" s="49"/>
      <c r="J3144" s="49"/>
      <c r="K3144" s="45">
        <f t="shared" si="138"/>
        <v>0</v>
      </c>
    </row>
    <row r="3145" spans="3:11" ht="24">
      <c r="C3145" s="67">
        <v>451</v>
      </c>
      <c r="D3145" s="14" t="s">
        <v>34</v>
      </c>
      <c r="E3145" s="49"/>
      <c r="F3145" s="49"/>
      <c r="G3145" s="49"/>
      <c r="H3145" s="49"/>
      <c r="I3145" s="49"/>
      <c r="J3145" s="49">
        <v>19650</v>
      </c>
      <c r="K3145" s="45">
        <f t="shared" si="138"/>
        <v>19650</v>
      </c>
    </row>
    <row r="3146" spans="3:11">
      <c r="C3146" s="67">
        <v>462</v>
      </c>
      <c r="D3146" s="14" t="s">
        <v>42</v>
      </c>
      <c r="E3146" s="49"/>
      <c r="F3146" s="49"/>
      <c r="G3146" s="49"/>
      <c r="H3146" s="49"/>
      <c r="I3146" s="49"/>
      <c r="J3146" s="49"/>
      <c r="K3146" s="45">
        <f t="shared" si="138"/>
        <v>0</v>
      </c>
    </row>
    <row r="3147" spans="3:11">
      <c r="C3147" s="13">
        <v>463</v>
      </c>
      <c r="D3147" s="14" t="s">
        <v>35</v>
      </c>
      <c r="E3147" s="49"/>
      <c r="F3147" s="49"/>
      <c r="G3147" s="49"/>
      <c r="H3147" s="49"/>
      <c r="I3147" s="49">
        <v>378</v>
      </c>
      <c r="J3147" s="49">
        <v>70652</v>
      </c>
      <c r="K3147" s="45">
        <f t="shared" si="138"/>
        <v>71030</v>
      </c>
    </row>
    <row r="3148" spans="3:11" ht="24">
      <c r="C3148" s="67">
        <v>464</v>
      </c>
      <c r="D3148" s="14" t="s">
        <v>36</v>
      </c>
      <c r="E3148" s="49"/>
      <c r="F3148" s="49"/>
      <c r="G3148" s="49"/>
      <c r="H3148" s="49"/>
      <c r="I3148" s="49"/>
      <c r="J3148" s="49"/>
      <c r="K3148" s="45">
        <f t="shared" si="138"/>
        <v>0</v>
      </c>
    </row>
    <row r="3149" spans="3:11">
      <c r="C3149" s="13">
        <v>472</v>
      </c>
      <c r="D3149" s="14" t="s">
        <v>37</v>
      </c>
      <c r="E3149" s="49">
        <v>10</v>
      </c>
      <c r="F3149" s="49"/>
      <c r="G3149" s="49"/>
      <c r="H3149" s="49"/>
      <c r="I3149" s="49"/>
      <c r="J3149" s="49">
        <v>50</v>
      </c>
      <c r="K3149" s="45">
        <f t="shared" si="138"/>
        <v>60</v>
      </c>
    </row>
    <row r="3150" spans="3:11">
      <c r="C3150" s="13">
        <v>481</v>
      </c>
      <c r="D3150" s="14" t="s">
        <v>25</v>
      </c>
      <c r="E3150" s="49"/>
      <c r="F3150" s="49"/>
      <c r="G3150" s="49"/>
      <c r="H3150" s="49"/>
      <c r="I3150" s="49"/>
      <c r="J3150" s="49">
        <v>1462</v>
      </c>
      <c r="K3150" s="45">
        <f t="shared" si="138"/>
        <v>1462</v>
      </c>
    </row>
    <row r="3151" spans="3:11" ht="24">
      <c r="C3151" s="13">
        <v>482</v>
      </c>
      <c r="D3151" s="14" t="s">
        <v>26</v>
      </c>
      <c r="E3151" s="49"/>
      <c r="F3151" s="49"/>
      <c r="G3151" s="49"/>
      <c r="H3151" s="49"/>
      <c r="I3151" s="49"/>
      <c r="J3151" s="49">
        <v>308</v>
      </c>
      <c r="K3151" s="45">
        <f t="shared" si="138"/>
        <v>308</v>
      </c>
    </row>
    <row r="3152" spans="3:11" ht="24">
      <c r="C3152" s="13">
        <v>483</v>
      </c>
      <c r="D3152" s="14" t="s">
        <v>27</v>
      </c>
      <c r="E3152" s="49"/>
      <c r="F3152" s="49"/>
      <c r="G3152" s="49"/>
      <c r="H3152" s="49"/>
      <c r="I3152" s="49"/>
      <c r="J3152" s="49"/>
      <c r="K3152" s="45">
        <f t="shared" si="138"/>
        <v>0</v>
      </c>
    </row>
    <row r="3153" spans="3:11" ht="24">
      <c r="C3153" s="67">
        <v>484</v>
      </c>
      <c r="D3153" s="17" t="s">
        <v>38</v>
      </c>
      <c r="E3153" s="49"/>
      <c r="F3153" s="49"/>
      <c r="G3153" s="49"/>
      <c r="H3153" s="49"/>
      <c r="I3153" s="49"/>
      <c r="J3153" s="49">
        <v>8</v>
      </c>
      <c r="K3153" s="45">
        <f t="shared" si="138"/>
        <v>8</v>
      </c>
    </row>
    <row r="3154" spans="3:11" ht="24">
      <c r="C3154" s="67">
        <v>485</v>
      </c>
      <c r="D3154" s="17" t="s">
        <v>45</v>
      </c>
      <c r="E3154" s="49"/>
      <c r="F3154" s="49"/>
      <c r="G3154" s="49"/>
      <c r="H3154" s="49"/>
      <c r="I3154" s="49"/>
      <c r="J3154" s="49"/>
      <c r="K3154" s="45">
        <f t="shared" si="138"/>
        <v>0</v>
      </c>
    </row>
    <row r="3155" spans="3:11">
      <c r="C3155" s="67">
        <v>499</v>
      </c>
      <c r="D3155" s="14" t="s">
        <v>43</v>
      </c>
      <c r="E3155" s="49"/>
      <c r="F3155" s="49"/>
      <c r="G3155" s="49"/>
      <c r="H3155" s="49"/>
      <c r="I3155" s="49"/>
      <c r="J3155" s="49"/>
      <c r="K3155" s="45">
        <f t="shared" si="138"/>
        <v>0</v>
      </c>
    </row>
    <row r="3156" spans="3:11">
      <c r="C3156" s="13">
        <v>511</v>
      </c>
      <c r="D3156" s="14" t="s">
        <v>28</v>
      </c>
      <c r="E3156" s="49"/>
      <c r="F3156" s="49"/>
      <c r="G3156" s="49"/>
      <c r="H3156" s="49"/>
      <c r="I3156" s="49"/>
      <c r="J3156" s="49">
        <v>27318</v>
      </c>
      <c r="K3156" s="45">
        <f t="shared" si="138"/>
        <v>27318</v>
      </c>
    </row>
    <row r="3157" spans="3:11">
      <c r="C3157" s="13">
        <v>512</v>
      </c>
      <c r="D3157" s="14" t="s">
        <v>29</v>
      </c>
      <c r="E3157" s="49">
        <v>46</v>
      </c>
      <c r="F3157" s="49"/>
      <c r="G3157" s="49"/>
      <c r="H3157" s="49"/>
      <c r="I3157" s="49"/>
      <c r="J3157" s="49">
        <v>42</v>
      </c>
      <c r="K3157" s="45">
        <f t="shared" si="138"/>
        <v>88</v>
      </c>
    </row>
    <row r="3158" spans="3:11">
      <c r="C3158" s="67">
        <v>513</v>
      </c>
      <c r="D3158" s="14" t="s">
        <v>30</v>
      </c>
      <c r="E3158" s="49">
        <v>25</v>
      </c>
      <c r="F3158" s="49"/>
      <c r="G3158" s="49"/>
      <c r="H3158" s="49"/>
      <c r="I3158" s="49"/>
      <c r="J3158" s="49">
        <v>47</v>
      </c>
      <c r="K3158" s="45">
        <f t="shared" si="138"/>
        <v>72</v>
      </c>
    </row>
    <row r="3159" spans="3:11">
      <c r="C3159" s="67">
        <v>521</v>
      </c>
      <c r="D3159" s="14" t="s">
        <v>44</v>
      </c>
      <c r="E3159" s="49"/>
      <c r="F3159" s="49"/>
      <c r="G3159" s="49"/>
      <c r="H3159" s="49"/>
      <c r="I3159" s="49"/>
      <c r="J3159" s="49"/>
      <c r="K3159" s="45">
        <f t="shared" si="138"/>
        <v>0</v>
      </c>
    </row>
    <row r="3160" spans="3:11">
      <c r="C3160" s="67">
        <v>522</v>
      </c>
      <c r="D3160" s="14" t="s">
        <v>39</v>
      </c>
      <c r="E3160" s="49"/>
      <c r="F3160" s="49"/>
      <c r="G3160" s="49"/>
      <c r="H3160" s="49"/>
      <c r="I3160" s="49"/>
      <c r="J3160" s="49"/>
      <c r="K3160" s="45">
        <f t="shared" si="138"/>
        <v>0</v>
      </c>
    </row>
    <row r="3161" spans="3:11">
      <c r="C3161" s="68">
        <v>541</v>
      </c>
      <c r="D3161" s="16" t="s">
        <v>40</v>
      </c>
      <c r="E3161" s="53"/>
      <c r="F3161" s="53"/>
      <c r="G3161" s="53"/>
      <c r="H3161" s="53"/>
      <c r="I3161" s="53"/>
      <c r="J3161" s="53"/>
      <c r="K3161" s="45">
        <f t="shared" si="138"/>
        <v>0</v>
      </c>
    </row>
    <row r="3162" spans="3:11">
      <c r="C3162" s="67">
        <v>611</v>
      </c>
      <c r="D3162" s="14" t="s">
        <v>186</v>
      </c>
      <c r="E3162" s="49"/>
      <c r="F3162" s="49"/>
      <c r="G3162" s="49"/>
      <c r="H3162" s="49"/>
      <c r="I3162" s="49"/>
      <c r="J3162" s="49"/>
      <c r="K3162" s="45">
        <f t="shared" si="138"/>
        <v>0</v>
      </c>
    </row>
    <row r="3163" spans="3:11">
      <c r="C3163" s="67">
        <v>612</v>
      </c>
      <c r="D3163" s="14" t="s">
        <v>187</v>
      </c>
      <c r="E3163" s="49"/>
      <c r="F3163" s="49"/>
      <c r="G3163" s="49"/>
      <c r="H3163" s="49"/>
      <c r="I3163" s="49"/>
      <c r="J3163" s="49"/>
      <c r="K3163" s="45">
        <f t="shared" si="138"/>
        <v>0</v>
      </c>
    </row>
    <row r="3164" spans="3:11">
      <c r="C3164" s="67">
        <v>613</v>
      </c>
      <c r="D3164" s="14" t="s">
        <v>188</v>
      </c>
      <c r="E3164" s="49"/>
      <c r="F3164" s="49"/>
      <c r="G3164" s="49"/>
      <c r="H3164" s="49"/>
      <c r="I3164" s="49"/>
      <c r="J3164" s="49"/>
      <c r="K3164" s="45">
        <f t="shared" si="138"/>
        <v>0</v>
      </c>
    </row>
    <row r="3165" spans="3:11" ht="13.5" thickBot="1">
      <c r="C3165" s="68">
        <v>621</v>
      </c>
      <c r="D3165" s="16" t="s">
        <v>189</v>
      </c>
      <c r="E3165" s="53"/>
      <c r="F3165" s="53"/>
      <c r="G3165" s="53"/>
      <c r="H3165" s="53"/>
      <c r="I3165" s="53"/>
      <c r="J3165" s="53"/>
      <c r="K3165" s="45">
        <f t="shared" si="138"/>
        <v>0</v>
      </c>
    </row>
    <row r="3166" spans="3:11" ht="13.5" thickBot="1">
      <c r="C3166" s="137" t="s">
        <v>10</v>
      </c>
      <c r="D3166" s="58">
        <f>SUM(D3127:D3161)</f>
        <v>0</v>
      </c>
      <c r="E3166" s="58">
        <f t="shared" ref="E3166:J3166" si="139">SUM(E3127:E3165)</f>
        <v>4122</v>
      </c>
      <c r="F3166" s="58">
        <f t="shared" si="139"/>
        <v>0</v>
      </c>
      <c r="G3166" s="58">
        <f t="shared" si="139"/>
        <v>0</v>
      </c>
      <c r="H3166" s="58">
        <f t="shared" si="139"/>
        <v>0</v>
      </c>
      <c r="I3166" s="58">
        <f t="shared" si="139"/>
        <v>378</v>
      </c>
      <c r="J3166" s="58">
        <f t="shared" si="139"/>
        <v>159329</v>
      </c>
      <c r="K3166" s="58">
        <f>SUM(E3166:J3166)</f>
        <v>163829</v>
      </c>
    </row>
    <row r="3167" spans="3:11">
      <c r="E3167" s="60"/>
      <c r="F3167" s="60"/>
      <c r="G3167" s="60"/>
      <c r="H3167" s="60"/>
      <c r="I3167" s="60"/>
      <c r="J3167" s="49"/>
      <c r="K3167" s="45"/>
    </row>
    <row r="3168" spans="3:11">
      <c r="E3168" s="60"/>
      <c r="F3168" s="60"/>
      <c r="G3168" s="60"/>
      <c r="H3168" s="60"/>
      <c r="I3168" s="60"/>
      <c r="J3168" s="49"/>
      <c r="K3168" s="45"/>
    </row>
    <row r="3169" spans="1:11" ht="13.5" thickBot="1">
      <c r="E3169" s="60"/>
      <c r="F3169" s="60"/>
      <c r="G3169" s="60"/>
      <c r="H3169" s="60"/>
      <c r="I3169" s="60"/>
      <c r="J3169" s="53"/>
      <c r="K3169" s="45"/>
    </row>
    <row r="3170" spans="1:11" ht="26.25" thickBot="1">
      <c r="A3170" s="35">
        <v>66</v>
      </c>
      <c r="B3170" s="35" t="s">
        <v>154</v>
      </c>
      <c r="C3170" s="41" t="s">
        <v>2</v>
      </c>
      <c r="D3170" s="38" t="s">
        <v>3</v>
      </c>
      <c r="E3170" s="82" t="s">
        <v>4</v>
      </c>
      <c r="F3170" s="75" t="s">
        <v>9</v>
      </c>
      <c r="G3170" s="76" t="s">
        <v>5</v>
      </c>
      <c r="H3170" s="83" t="s">
        <v>6</v>
      </c>
      <c r="I3170" s="83" t="s">
        <v>7</v>
      </c>
      <c r="J3170" s="78" t="s">
        <v>8</v>
      </c>
      <c r="K3170" s="78" t="s">
        <v>10</v>
      </c>
    </row>
    <row r="3171" spans="1:11">
      <c r="C3171" s="12">
        <v>411</v>
      </c>
      <c r="D3171" s="15" t="s">
        <v>11</v>
      </c>
      <c r="E3171" s="45"/>
      <c r="F3171" s="45"/>
      <c r="G3171" s="45">
        <v>301634</v>
      </c>
      <c r="H3171" s="45"/>
      <c r="I3171" s="45"/>
      <c r="J3171" s="45">
        <v>39626</v>
      </c>
      <c r="K3171" s="45">
        <f t="shared" ref="K3171:K3211" si="140">SUM(E3171:J3171)</f>
        <v>341260</v>
      </c>
    </row>
    <row r="3172" spans="1:11">
      <c r="C3172" s="13">
        <v>412</v>
      </c>
      <c r="D3172" s="14" t="s">
        <v>12</v>
      </c>
      <c r="E3172" s="49"/>
      <c r="F3172" s="49"/>
      <c r="G3172" s="49">
        <v>54429</v>
      </c>
      <c r="H3172" s="49"/>
      <c r="I3172" s="49"/>
      <c r="J3172" s="49">
        <v>7122</v>
      </c>
      <c r="K3172" s="45">
        <f t="shared" si="140"/>
        <v>61551</v>
      </c>
    </row>
    <row r="3173" spans="1:11">
      <c r="C3173" s="13">
        <v>413</v>
      </c>
      <c r="D3173" s="14" t="s">
        <v>13</v>
      </c>
      <c r="E3173" s="49"/>
      <c r="F3173" s="49"/>
      <c r="G3173" s="49">
        <v>2236</v>
      </c>
      <c r="H3173" s="49"/>
      <c r="I3173" s="49"/>
      <c r="J3173" s="49">
        <v>3981</v>
      </c>
      <c r="K3173" s="45">
        <f t="shared" si="140"/>
        <v>6217</v>
      </c>
    </row>
    <row r="3174" spans="1:11">
      <c r="C3174" s="13">
        <v>414</v>
      </c>
      <c r="D3174" s="14" t="s">
        <v>14</v>
      </c>
      <c r="E3174" s="49"/>
      <c r="F3174" s="49"/>
      <c r="G3174" s="49">
        <v>5768</v>
      </c>
      <c r="H3174" s="49"/>
      <c r="I3174" s="49"/>
      <c r="J3174" s="49">
        <v>12723</v>
      </c>
      <c r="K3174" s="45">
        <f t="shared" si="140"/>
        <v>18491</v>
      </c>
    </row>
    <row r="3175" spans="1:11">
      <c r="C3175" s="13">
        <v>415</v>
      </c>
      <c r="D3175" s="14" t="s">
        <v>15</v>
      </c>
      <c r="E3175" s="49"/>
      <c r="F3175" s="49"/>
      <c r="G3175" s="49"/>
      <c r="H3175" s="49"/>
      <c r="I3175" s="49"/>
      <c r="J3175" s="49">
        <v>694</v>
      </c>
      <c r="K3175" s="45">
        <f t="shared" si="140"/>
        <v>694</v>
      </c>
    </row>
    <row r="3176" spans="1:11">
      <c r="C3176" s="13">
        <v>416</v>
      </c>
      <c r="D3176" s="14" t="s">
        <v>16</v>
      </c>
      <c r="E3176" s="49"/>
      <c r="F3176" s="49"/>
      <c r="G3176" s="49">
        <v>7349</v>
      </c>
      <c r="H3176" s="49"/>
      <c r="I3176" s="49"/>
      <c r="J3176" s="49">
        <v>3552</v>
      </c>
      <c r="K3176" s="45">
        <f t="shared" si="140"/>
        <v>10901</v>
      </c>
    </row>
    <row r="3177" spans="1:11">
      <c r="C3177" s="67">
        <v>417</v>
      </c>
      <c r="D3177" s="14" t="s">
        <v>31</v>
      </c>
      <c r="E3177" s="49"/>
      <c r="F3177" s="49"/>
      <c r="G3177" s="49">
        <v>3593</v>
      </c>
      <c r="H3177" s="49"/>
      <c r="I3177" s="49"/>
      <c r="J3177" s="49"/>
      <c r="K3177" s="45">
        <f t="shared" si="140"/>
        <v>3593</v>
      </c>
    </row>
    <row r="3178" spans="1:11">
      <c r="C3178" s="13">
        <v>421</v>
      </c>
      <c r="D3178" s="14" t="s">
        <v>17</v>
      </c>
      <c r="E3178" s="49"/>
      <c r="F3178" s="49"/>
      <c r="G3178" s="49">
        <v>85728</v>
      </c>
      <c r="H3178" s="49"/>
      <c r="I3178" s="49"/>
      <c r="J3178" s="49">
        <v>10554</v>
      </c>
      <c r="K3178" s="45">
        <f t="shared" si="140"/>
        <v>96282</v>
      </c>
    </row>
    <row r="3179" spans="1:11">
      <c r="C3179" s="13">
        <v>422</v>
      </c>
      <c r="D3179" s="14" t="s">
        <v>18</v>
      </c>
      <c r="E3179" s="49"/>
      <c r="F3179" s="49"/>
      <c r="G3179" s="49">
        <v>4994</v>
      </c>
      <c r="H3179" s="49"/>
      <c r="I3179" s="49"/>
      <c r="J3179" s="49">
        <v>4869</v>
      </c>
      <c r="K3179" s="45">
        <f t="shared" si="140"/>
        <v>9863</v>
      </c>
    </row>
    <row r="3180" spans="1:11">
      <c r="C3180" s="13">
        <v>423</v>
      </c>
      <c r="D3180" s="14" t="s">
        <v>19</v>
      </c>
      <c r="E3180" s="49"/>
      <c r="F3180" s="49"/>
      <c r="G3180" s="49">
        <v>27057</v>
      </c>
      <c r="H3180" s="49"/>
      <c r="I3180" s="49"/>
      <c r="J3180" s="49">
        <v>16225</v>
      </c>
      <c r="K3180" s="45">
        <f t="shared" si="140"/>
        <v>43282</v>
      </c>
    </row>
    <row r="3181" spans="1:11">
      <c r="C3181" s="13">
        <v>424</v>
      </c>
      <c r="D3181" s="14" t="s">
        <v>20</v>
      </c>
      <c r="E3181" s="49"/>
      <c r="F3181" s="49"/>
      <c r="G3181" s="49">
        <v>14301</v>
      </c>
      <c r="H3181" s="49"/>
      <c r="I3181" s="49"/>
      <c r="J3181" s="49">
        <v>9534</v>
      </c>
      <c r="K3181" s="45">
        <f t="shared" si="140"/>
        <v>23835</v>
      </c>
    </row>
    <row r="3182" spans="1:11">
      <c r="C3182" s="13">
        <v>425</v>
      </c>
      <c r="D3182" s="14" t="s">
        <v>21</v>
      </c>
      <c r="E3182" s="49"/>
      <c r="F3182" s="49"/>
      <c r="G3182" s="49">
        <v>73492</v>
      </c>
      <c r="H3182" s="49"/>
      <c r="I3182" s="49"/>
      <c r="J3182" s="49">
        <v>27322</v>
      </c>
      <c r="K3182" s="45">
        <f t="shared" si="140"/>
        <v>100814</v>
      </c>
    </row>
    <row r="3183" spans="1:11">
      <c r="C3183" s="13">
        <v>426</v>
      </c>
      <c r="D3183" s="14" t="s">
        <v>22</v>
      </c>
      <c r="E3183" s="49"/>
      <c r="F3183" s="49"/>
      <c r="G3183" s="49">
        <v>13447</v>
      </c>
      <c r="H3183" s="49"/>
      <c r="I3183" s="49"/>
      <c r="J3183" s="49">
        <v>33054</v>
      </c>
      <c r="K3183" s="45">
        <f t="shared" si="140"/>
        <v>46501</v>
      </c>
    </row>
    <row r="3184" spans="1:11">
      <c r="C3184" s="13">
        <v>431</v>
      </c>
      <c r="D3184" s="14" t="s">
        <v>32</v>
      </c>
      <c r="E3184" s="49"/>
      <c r="F3184" s="49"/>
      <c r="G3184" s="49"/>
      <c r="H3184" s="49"/>
      <c r="I3184" s="49"/>
      <c r="J3184" s="49">
        <v>5311</v>
      </c>
      <c r="K3184" s="45">
        <f t="shared" si="140"/>
        <v>5311</v>
      </c>
    </row>
    <row r="3185" spans="3:11">
      <c r="C3185" s="67">
        <v>434</v>
      </c>
      <c r="D3185" s="14" t="s">
        <v>33</v>
      </c>
      <c r="E3185" s="49"/>
      <c r="F3185" s="49"/>
      <c r="G3185" s="49"/>
      <c r="H3185" s="49"/>
      <c r="I3185" s="49"/>
      <c r="J3185" s="49"/>
      <c r="K3185" s="45">
        <f t="shared" si="140"/>
        <v>0</v>
      </c>
    </row>
    <row r="3186" spans="3:11">
      <c r="C3186" s="13">
        <v>441</v>
      </c>
      <c r="D3186" s="14" t="s">
        <v>23</v>
      </c>
      <c r="E3186" s="49"/>
      <c r="F3186" s="49"/>
      <c r="G3186" s="49"/>
      <c r="H3186" s="49"/>
      <c r="I3186" s="49"/>
      <c r="J3186" s="49"/>
      <c r="K3186" s="45">
        <f t="shared" si="140"/>
        <v>0</v>
      </c>
    </row>
    <row r="3187" spans="3:11">
      <c r="C3187" s="67">
        <v>442</v>
      </c>
      <c r="D3187" s="14" t="s">
        <v>41</v>
      </c>
      <c r="E3187" s="49"/>
      <c r="F3187" s="49"/>
      <c r="G3187" s="49"/>
      <c r="H3187" s="49"/>
      <c r="I3187" s="49"/>
      <c r="J3187" s="49"/>
      <c r="K3187" s="45">
        <f t="shared" si="140"/>
        <v>0</v>
      </c>
    </row>
    <row r="3188" spans="3:11">
      <c r="C3188" s="13">
        <v>444</v>
      </c>
      <c r="D3188" s="14" t="s">
        <v>24</v>
      </c>
      <c r="E3188" s="49"/>
      <c r="F3188" s="49"/>
      <c r="G3188" s="49"/>
      <c r="H3188" s="49"/>
      <c r="I3188" s="49"/>
      <c r="J3188" s="49">
        <v>3494</v>
      </c>
      <c r="K3188" s="45">
        <f t="shared" si="140"/>
        <v>3494</v>
      </c>
    </row>
    <row r="3189" spans="3:11" ht="24">
      <c r="C3189" s="67">
        <v>451</v>
      </c>
      <c r="D3189" s="14" t="s">
        <v>34</v>
      </c>
      <c r="E3189" s="49"/>
      <c r="F3189" s="49"/>
      <c r="G3189" s="49">
        <v>230045</v>
      </c>
      <c r="H3189" s="49"/>
      <c r="I3189" s="49"/>
      <c r="J3189" s="49">
        <v>15618</v>
      </c>
      <c r="K3189" s="45">
        <f t="shared" si="140"/>
        <v>245663</v>
      </c>
    </row>
    <row r="3190" spans="3:11">
      <c r="C3190" s="67">
        <v>454</v>
      </c>
      <c r="D3190" s="14" t="s">
        <v>190</v>
      </c>
      <c r="E3190" s="49"/>
      <c r="F3190" s="49"/>
      <c r="G3190" s="49"/>
      <c r="H3190" s="49"/>
      <c r="I3190" s="49"/>
      <c r="J3190" s="49">
        <v>215</v>
      </c>
      <c r="K3190" s="45">
        <f t="shared" si="140"/>
        <v>215</v>
      </c>
    </row>
    <row r="3191" spans="3:11">
      <c r="C3191" s="67">
        <v>462</v>
      </c>
      <c r="D3191" s="14" t="s">
        <v>42</v>
      </c>
      <c r="E3191" s="49"/>
      <c r="F3191" s="49"/>
      <c r="G3191" s="49"/>
      <c r="H3191" s="49"/>
      <c r="I3191" s="49"/>
      <c r="J3191" s="49"/>
      <c r="K3191" s="45">
        <f t="shared" si="140"/>
        <v>0</v>
      </c>
    </row>
    <row r="3192" spans="3:11">
      <c r="C3192" s="13">
        <v>463</v>
      </c>
      <c r="D3192" s="14" t="s">
        <v>35</v>
      </c>
      <c r="E3192" s="49"/>
      <c r="F3192" s="49"/>
      <c r="G3192" s="49">
        <v>171398</v>
      </c>
      <c r="H3192" s="49"/>
      <c r="I3192" s="49"/>
      <c r="J3192" s="49"/>
      <c r="K3192" s="45">
        <f t="shared" si="140"/>
        <v>171398</v>
      </c>
    </row>
    <row r="3193" spans="3:11" ht="24">
      <c r="C3193" s="67">
        <v>464</v>
      </c>
      <c r="D3193" s="14" t="s">
        <v>36</v>
      </c>
      <c r="E3193" s="49"/>
      <c r="F3193" s="49"/>
      <c r="G3193" s="49"/>
      <c r="H3193" s="49"/>
      <c r="I3193" s="49"/>
      <c r="J3193" s="49"/>
      <c r="K3193" s="45">
        <f t="shared" si="140"/>
        <v>0</v>
      </c>
    </row>
    <row r="3194" spans="3:11">
      <c r="C3194" s="13">
        <v>472</v>
      </c>
      <c r="D3194" s="14" t="s">
        <v>37</v>
      </c>
      <c r="E3194" s="49"/>
      <c r="F3194" s="49"/>
      <c r="G3194" s="49">
        <v>6827</v>
      </c>
      <c r="H3194" s="49"/>
      <c r="I3194" s="49"/>
      <c r="J3194" s="49">
        <v>559</v>
      </c>
      <c r="K3194" s="45">
        <f t="shared" si="140"/>
        <v>7386</v>
      </c>
    </row>
    <row r="3195" spans="3:11">
      <c r="C3195" s="13">
        <v>481</v>
      </c>
      <c r="D3195" s="14" t="s">
        <v>25</v>
      </c>
      <c r="E3195" s="49"/>
      <c r="F3195" s="49"/>
      <c r="G3195" s="49">
        <v>104703</v>
      </c>
      <c r="H3195" s="49"/>
      <c r="I3195" s="49"/>
      <c r="J3195" s="49">
        <v>1894</v>
      </c>
      <c r="K3195" s="45">
        <f t="shared" si="140"/>
        <v>106597</v>
      </c>
    </row>
    <row r="3196" spans="3:11" ht="24">
      <c r="C3196" s="13">
        <v>482</v>
      </c>
      <c r="D3196" s="14" t="s">
        <v>26</v>
      </c>
      <c r="E3196" s="49"/>
      <c r="F3196" s="49"/>
      <c r="G3196" s="49">
        <v>2056</v>
      </c>
      <c r="H3196" s="49"/>
      <c r="I3196" s="49"/>
      <c r="J3196" s="49">
        <v>914</v>
      </c>
      <c r="K3196" s="45">
        <f t="shared" si="140"/>
        <v>2970</v>
      </c>
    </row>
    <row r="3197" spans="3:11" ht="24">
      <c r="C3197" s="13">
        <v>483</v>
      </c>
      <c r="D3197" s="14" t="s">
        <v>27</v>
      </c>
      <c r="E3197" s="49"/>
      <c r="F3197" s="49"/>
      <c r="G3197" s="49">
        <v>3668</v>
      </c>
      <c r="H3197" s="49"/>
      <c r="I3197" s="49"/>
      <c r="J3197" s="49">
        <v>790</v>
      </c>
      <c r="K3197" s="45">
        <f t="shared" si="140"/>
        <v>4458</v>
      </c>
    </row>
    <row r="3198" spans="3:11" ht="24">
      <c r="C3198" s="67">
        <v>484</v>
      </c>
      <c r="D3198" s="17" t="s">
        <v>38</v>
      </c>
      <c r="E3198" s="49"/>
      <c r="F3198" s="49"/>
      <c r="G3198" s="49">
        <v>24506</v>
      </c>
      <c r="H3198" s="49"/>
      <c r="I3198" s="49"/>
      <c r="J3198" s="49">
        <v>9</v>
      </c>
      <c r="K3198" s="45">
        <f t="shared" si="140"/>
        <v>24515</v>
      </c>
    </row>
    <row r="3199" spans="3:11" ht="24">
      <c r="C3199" s="67">
        <v>485</v>
      </c>
      <c r="D3199" s="17" t="s">
        <v>45</v>
      </c>
      <c r="E3199" s="49"/>
      <c r="F3199" s="49"/>
      <c r="G3199" s="49"/>
      <c r="H3199" s="49"/>
      <c r="I3199" s="49"/>
      <c r="J3199" s="49"/>
      <c r="K3199" s="45">
        <f t="shared" si="140"/>
        <v>0</v>
      </c>
    </row>
    <row r="3200" spans="3:11">
      <c r="C3200" s="67">
        <v>499</v>
      </c>
      <c r="D3200" s="14" t="s">
        <v>43</v>
      </c>
      <c r="E3200" s="49"/>
      <c r="F3200" s="49"/>
      <c r="G3200" s="49"/>
      <c r="H3200" s="49"/>
      <c r="I3200" s="49"/>
      <c r="J3200" s="49"/>
      <c r="K3200" s="45">
        <f t="shared" si="140"/>
        <v>0</v>
      </c>
    </row>
    <row r="3201" spans="1:11">
      <c r="C3201" s="13">
        <v>511</v>
      </c>
      <c r="D3201" s="14" t="s">
        <v>28</v>
      </c>
      <c r="E3201" s="49"/>
      <c r="F3201" s="49"/>
      <c r="G3201" s="49">
        <v>185170</v>
      </c>
      <c r="H3201" s="49"/>
      <c r="I3201" s="49"/>
      <c r="J3201" s="49">
        <v>32276</v>
      </c>
      <c r="K3201" s="45">
        <f t="shared" si="140"/>
        <v>217446</v>
      </c>
    </row>
    <row r="3202" spans="1:11">
      <c r="C3202" s="13">
        <v>512</v>
      </c>
      <c r="D3202" s="14" t="s">
        <v>29</v>
      </c>
      <c r="E3202" s="49"/>
      <c r="F3202" s="49"/>
      <c r="G3202" s="49">
        <v>8763</v>
      </c>
      <c r="H3202" s="49"/>
      <c r="I3202" s="49"/>
      <c r="J3202" s="49">
        <v>8663</v>
      </c>
      <c r="K3202" s="45">
        <f t="shared" si="140"/>
        <v>17426</v>
      </c>
    </row>
    <row r="3203" spans="1:11">
      <c r="C3203" s="67">
        <v>513</v>
      </c>
      <c r="D3203" s="14" t="s">
        <v>30</v>
      </c>
      <c r="E3203" s="49"/>
      <c r="F3203" s="49"/>
      <c r="G3203" s="49">
        <v>3336</v>
      </c>
      <c r="H3203" s="49"/>
      <c r="I3203" s="49"/>
      <c r="J3203" s="49">
        <v>179</v>
      </c>
      <c r="K3203" s="45">
        <f t="shared" si="140"/>
        <v>3515</v>
      </c>
    </row>
    <row r="3204" spans="1:11">
      <c r="C3204" s="67">
        <v>521</v>
      </c>
      <c r="D3204" s="14" t="s">
        <v>44</v>
      </c>
      <c r="E3204" s="49"/>
      <c r="F3204" s="49"/>
      <c r="G3204" s="49"/>
      <c r="H3204" s="49"/>
      <c r="I3204" s="49"/>
      <c r="J3204" s="49"/>
      <c r="K3204" s="45">
        <f t="shared" si="140"/>
        <v>0</v>
      </c>
    </row>
    <row r="3205" spans="1:11">
      <c r="C3205" s="67">
        <v>522</v>
      </c>
      <c r="D3205" s="14" t="s">
        <v>39</v>
      </c>
      <c r="E3205" s="49"/>
      <c r="F3205" s="49"/>
      <c r="G3205" s="49"/>
      <c r="H3205" s="49"/>
      <c r="I3205" s="49"/>
      <c r="J3205" s="49">
        <v>12097</v>
      </c>
      <c r="K3205" s="45">
        <f t="shared" si="140"/>
        <v>12097</v>
      </c>
    </row>
    <row r="3206" spans="1:11">
      <c r="C3206" s="68">
        <v>523</v>
      </c>
      <c r="D3206" s="16" t="s">
        <v>192</v>
      </c>
      <c r="E3206" s="53"/>
      <c r="F3206" s="53"/>
      <c r="G3206" s="53"/>
      <c r="H3206" s="53"/>
      <c r="I3206" s="53"/>
      <c r="J3206" s="53">
        <v>1758</v>
      </c>
      <c r="K3206" s="45">
        <f t="shared" si="140"/>
        <v>1758</v>
      </c>
    </row>
    <row r="3207" spans="1:11">
      <c r="C3207" s="68">
        <v>541</v>
      </c>
      <c r="D3207" s="16" t="s">
        <v>40</v>
      </c>
      <c r="E3207" s="53"/>
      <c r="F3207" s="53"/>
      <c r="G3207" s="53"/>
      <c r="H3207" s="53"/>
      <c r="I3207" s="53"/>
      <c r="J3207" s="53"/>
      <c r="K3207" s="45">
        <f t="shared" si="140"/>
        <v>0</v>
      </c>
    </row>
    <row r="3208" spans="1:11">
      <c r="C3208" s="67">
        <v>611</v>
      </c>
      <c r="D3208" s="14" t="s">
        <v>186</v>
      </c>
      <c r="E3208" s="49"/>
      <c r="F3208" s="49"/>
      <c r="G3208" s="49"/>
      <c r="H3208" s="49"/>
      <c r="I3208" s="49"/>
      <c r="J3208" s="49"/>
      <c r="K3208" s="45">
        <f t="shared" si="140"/>
        <v>0</v>
      </c>
    </row>
    <row r="3209" spans="1:11">
      <c r="C3209" s="67">
        <v>612</v>
      </c>
      <c r="D3209" s="14" t="s">
        <v>187</v>
      </c>
      <c r="E3209" s="49"/>
      <c r="F3209" s="49"/>
      <c r="G3209" s="49"/>
      <c r="H3209" s="49"/>
      <c r="I3209" s="49"/>
      <c r="J3209" s="49"/>
      <c r="K3209" s="45">
        <f t="shared" si="140"/>
        <v>0</v>
      </c>
    </row>
    <row r="3210" spans="1:11">
      <c r="C3210" s="67">
        <v>613</v>
      </c>
      <c r="D3210" s="14" t="s">
        <v>188</v>
      </c>
      <c r="E3210" s="49"/>
      <c r="F3210" s="49"/>
      <c r="G3210" s="49"/>
      <c r="H3210" s="49"/>
      <c r="I3210" s="49"/>
      <c r="J3210" s="49"/>
      <c r="K3210" s="45">
        <f t="shared" si="140"/>
        <v>0</v>
      </c>
    </row>
    <row r="3211" spans="1:11" ht="13.5" thickBot="1">
      <c r="C3211" s="68">
        <v>621</v>
      </c>
      <c r="D3211" s="16" t="s">
        <v>189</v>
      </c>
      <c r="E3211" s="53"/>
      <c r="F3211" s="53"/>
      <c r="G3211" s="53"/>
      <c r="H3211" s="53"/>
      <c r="I3211" s="53"/>
      <c r="J3211" s="53"/>
      <c r="K3211" s="45">
        <f t="shared" si="140"/>
        <v>0</v>
      </c>
    </row>
    <row r="3212" spans="1:11" ht="13.5" thickBot="1">
      <c r="C3212" s="137" t="s">
        <v>10</v>
      </c>
      <c r="D3212" s="58">
        <f>SUM(D3171:D3207)</f>
        <v>0</v>
      </c>
      <c r="E3212" s="58">
        <f t="shared" ref="E3212:J3212" si="141">SUM(E3171:E3211)</f>
        <v>0</v>
      </c>
      <c r="F3212" s="58">
        <f t="shared" si="141"/>
        <v>0</v>
      </c>
      <c r="G3212" s="58">
        <f t="shared" si="141"/>
        <v>1334500</v>
      </c>
      <c r="H3212" s="58">
        <f t="shared" si="141"/>
        <v>0</v>
      </c>
      <c r="I3212" s="58">
        <f t="shared" si="141"/>
        <v>0</v>
      </c>
      <c r="J3212" s="58">
        <f t="shared" si="141"/>
        <v>253033</v>
      </c>
      <c r="K3212" s="58">
        <f>SUM(E3212:J3212)</f>
        <v>1587533</v>
      </c>
    </row>
    <row r="3213" spans="1:11">
      <c r="E3213" s="60"/>
      <c r="F3213" s="60"/>
      <c r="G3213" s="60"/>
      <c r="H3213" s="60"/>
      <c r="I3213" s="60"/>
      <c r="J3213" s="49"/>
      <c r="K3213" s="45"/>
    </row>
    <row r="3214" spans="1:11">
      <c r="E3214" s="60"/>
      <c r="F3214" s="60"/>
      <c r="G3214" s="60"/>
      <c r="H3214" s="60"/>
      <c r="I3214" s="60"/>
      <c r="J3214" s="49"/>
      <c r="K3214" s="45"/>
    </row>
    <row r="3215" spans="1:11" ht="13.5" thickBot="1">
      <c r="E3215" s="60"/>
      <c r="F3215" s="60"/>
      <c r="G3215" s="60"/>
      <c r="H3215" s="60"/>
      <c r="I3215" s="60"/>
      <c r="J3215" s="53"/>
      <c r="K3215" s="45"/>
    </row>
    <row r="3216" spans="1:11" ht="26.25" thickBot="1">
      <c r="A3216" s="35">
        <v>67</v>
      </c>
      <c r="B3216" s="35" t="s">
        <v>155</v>
      </c>
      <c r="C3216" s="41" t="s">
        <v>2</v>
      </c>
      <c r="D3216" s="38" t="s">
        <v>3</v>
      </c>
      <c r="E3216" s="82" t="s">
        <v>4</v>
      </c>
      <c r="F3216" s="75" t="s">
        <v>9</v>
      </c>
      <c r="G3216" s="76" t="s">
        <v>5</v>
      </c>
      <c r="H3216" s="83" t="s">
        <v>6</v>
      </c>
      <c r="I3216" s="83" t="s">
        <v>7</v>
      </c>
      <c r="J3216" s="78" t="s">
        <v>8</v>
      </c>
      <c r="K3216" s="78" t="s">
        <v>10</v>
      </c>
    </row>
    <row r="3217" spans="3:11">
      <c r="C3217" s="12">
        <v>411</v>
      </c>
      <c r="D3217" s="15" t="s">
        <v>11</v>
      </c>
      <c r="E3217" s="45">
        <v>7072</v>
      </c>
      <c r="F3217" s="45">
        <v>4764</v>
      </c>
      <c r="G3217" s="45">
        <v>82881</v>
      </c>
      <c r="H3217" s="45"/>
      <c r="I3217" s="45"/>
      <c r="J3217" s="45">
        <v>20659</v>
      </c>
      <c r="K3217" s="45">
        <f t="shared" ref="K3217:K3257" si="142">SUM(E3217:J3217)</f>
        <v>115376</v>
      </c>
    </row>
    <row r="3218" spans="3:11">
      <c r="C3218" s="13">
        <v>412</v>
      </c>
      <c r="D3218" s="14" t="s">
        <v>12</v>
      </c>
      <c r="E3218" s="49">
        <v>990</v>
      </c>
      <c r="F3218" s="49">
        <v>448</v>
      </c>
      <c r="G3218" s="49">
        <v>14795</v>
      </c>
      <c r="H3218" s="49"/>
      <c r="I3218" s="49"/>
      <c r="J3218" s="49">
        <v>4401</v>
      </c>
      <c r="K3218" s="45">
        <f t="shared" si="142"/>
        <v>20634</v>
      </c>
    </row>
    <row r="3219" spans="3:11">
      <c r="C3219" s="13">
        <v>413</v>
      </c>
      <c r="D3219" s="14" t="s">
        <v>13</v>
      </c>
      <c r="E3219" s="49"/>
      <c r="F3219" s="49"/>
      <c r="G3219" s="49">
        <v>100</v>
      </c>
      <c r="H3219" s="49"/>
      <c r="I3219" s="49"/>
      <c r="J3219" s="49">
        <v>82</v>
      </c>
      <c r="K3219" s="45">
        <f t="shared" si="142"/>
        <v>182</v>
      </c>
    </row>
    <row r="3220" spans="3:11">
      <c r="C3220" s="13">
        <v>414</v>
      </c>
      <c r="D3220" s="14" t="s">
        <v>14</v>
      </c>
      <c r="E3220" s="49">
        <v>3778</v>
      </c>
      <c r="F3220" s="49"/>
      <c r="G3220" s="49">
        <v>2269</v>
      </c>
      <c r="H3220" s="49">
        <v>94</v>
      </c>
      <c r="I3220" s="49"/>
      <c r="J3220" s="49">
        <v>883</v>
      </c>
      <c r="K3220" s="45">
        <f t="shared" si="142"/>
        <v>7024</v>
      </c>
    </row>
    <row r="3221" spans="3:11">
      <c r="C3221" s="13">
        <v>415</v>
      </c>
      <c r="D3221" s="14" t="s">
        <v>15</v>
      </c>
      <c r="E3221" s="49">
        <v>80</v>
      </c>
      <c r="F3221" s="49"/>
      <c r="G3221" s="49">
        <v>1999</v>
      </c>
      <c r="H3221" s="49"/>
      <c r="I3221" s="49"/>
      <c r="J3221" s="49">
        <v>170</v>
      </c>
      <c r="K3221" s="45">
        <f t="shared" si="142"/>
        <v>2249</v>
      </c>
    </row>
    <row r="3222" spans="3:11">
      <c r="C3222" s="13">
        <v>416</v>
      </c>
      <c r="D3222" s="14" t="s">
        <v>16</v>
      </c>
      <c r="E3222" s="49">
        <v>51</v>
      </c>
      <c r="F3222" s="49">
        <v>362</v>
      </c>
      <c r="G3222" s="49">
        <v>1679</v>
      </c>
      <c r="H3222" s="49"/>
      <c r="I3222" s="49"/>
      <c r="J3222" s="49">
        <v>3212</v>
      </c>
      <c r="K3222" s="45">
        <f t="shared" si="142"/>
        <v>5304</v>
      </c>
    </row>
    <row r="3223" spans="3:11">
      <c r="C3223" s="67">
        <v>417</v>
      </c>
      <c r="D3223" s="14" t="s">
        <v>31</v>
      </c>
      <c r="E3223" s="49"/>
      <c r="F3223" s="49"/>
      <c r="G3223" s="49"/>
      <c r="H3223" s="49"/>
      <c r="I3223" s="49"/>
      <c r="J3223" s="49"/>
      <c r="K3223" s="45">
        <f t="shared" si="142"/>
        <v>0</v>
      </c>
    </row>
    <row r="3224" spans="3:11">
      <c r="C3224" s="13">
        <v>421</v>
      </c>
      <c r="D3224" s="14" t="s">
        <v>17</v>
      </c>
      <c r="E3224" s="49">
        <v>1127</v>
      </c>
      <c r="F3224" s="49">
        <v>120</v>
      </c>
      <c r="G3224" s="49">
        <v>35875</v>
      </c>
      <c r="H3224" s="49"/>
      <c r="I3224" s="49">
        <v>112</v>
      </c>
      <c r="J3224" s="49">
        <v>17333</v>
      </c>
      <c r="K3224" s="45">
        <f t="shared" si="142"/>
        <v>54567</v>
      </c>
    </row>
    <row r="3225" spans="3:11">
      <c r="C3225" s="13">
        <v>422</v>
      </c>
      <c r="D3225" s="14" t="s">
        <v>18</v>
      </c>
      <c r="E3225" s="49">
        <v>61</v>
      </c>
      <c r="F3225" s="49">
        <v>120</v>
      </c>
      <c r="G3225" s="49">
        <v>877</v>
      </c>
      <c r="H3225" s="49"/>
      <c r="I3225" s="49">
        <v>105</v>
      </c>
      <c r="J3225" s="49">
        <v>1340</v>
      </c>
      <c r="K3225" s="45">
        <f t="shared" si="142"/>
        <v>2503</v>
      </c>
    </row>
    <row r="3226" spans="3:11">
      <c r="C3226" s="13">
        <v>423</v>
      </c>
      <c r="D3226" s="14" t="s">
        <v>19</v>
      </c>
      <c r="E3226" s="49">
        <v>652</v>
      </c>
      <c r="F3226" s="49">
        <v>6363</v>
      </c>
      <c r="G3226" s="49">
        <v>60006</v>
      </c>
      <c r="H3226" s="49"/>
      <c r="I3226" s="49">
        <v>102</v>
      </c>
      <c r="J3226" s="49">
        <v>14633</v>
      </c>
      <c r="K3226" s="45">
        <f t="shared" si="142"/>
        <v>81756</v>
      </c>
    </row>
    <row r="3227" spans="3:11">
      <c r="C3227" s="13">
        <v>424</v>
      </c>
      <c r="D3227" s="14" t="s">
        <v>20</v>
      </c>
      <c r="E3227" s="49"/>
      <c r="F3227" s="49">
        <v>4000</v>
      </c>
      <c r="G3227" s="49">
        <v>1389</v>
      </c>
      <c r="H3227" s="49"/>
      <c r="I3227" s="49"/>
      <c r="J3227" s="49">
        <v>18328</v>
      </c>
      <c r="K3227" s="45">
        <f t="shared" si="142"/>
        <v>23717</v>
      </c>
    </row>
    <row r="3228" spans="3:11">
      <c r="C3228" s="13">
        <v>425</v>
      </c>
      <c r="D3228" s="14" t="s">
        <v>21</v>
      </c>
      <c r="E3228" s="49">
        <v>89</v>
      </c>
      <c r="F3228" s="49"/>
      <c r="G3228" s="49">
        <v>6701</v>
      </c>
      <c r="H3228" s="49"/>
      <c r="I3228" s="49"/>
      <c r="J3228" s="49">
        <v>47711</v>
      </c>
      <c r="K3228" s="45">
        <f t="shared" si="142"/>
        <v>54501</v>
      </c>
    </row>
    <row r="3229" spans="3:11">
      <c r="C3229" s="13">
        <v>426</v>
      </c>
      <c r="D3229" s="14" t="s">
        <v>22</v>
      </c>
      <c r="E3229" s="49">
        <v>1371</v>
      </c>
      <c r="F3229" s="49">
        <v>1194</v>
      </c>
      <c r="G3229" s="49">
        <v>12644</v>
      </c>
      <c r="H3229" s="49"/>
      <c r="I3229" s="49">
        <v>234</v>
      </c>
      <c r="J3229" s="49">
        <v>8723</v>
      </c>
      <c r="K3229" s="45">
        <f t="shared" si="142"/>
        <v>24166</v>
      </c>
    </row>
    <row r="3230" spans="3:11">
      <c r="C3230" s="13">
        <v>431</v>
      </c>
      <c r="D3230" s="14" t="s">
        <v>32</v>
      </c>
      <c r="E3230" s="49"/>
      <c r="F3230" s="49"/>
      <c r="G3230" s="49"/>
      <c r="H3230" s="49"/>
      <c r="I3230" s="49"/>
      <c r="J3230" s="49">
        <v>398</v>
      </c>
      <c r="K3230" s="45">
        <f t="shared" si="142"/>
        <v>398</v>
      </c>
    </row>
    <row r="3231" spans="3:11">
      <c r="C3231" s="67">
        <v>434</v>
      </c>
      <c r="D3231" s="14" t="s">
        <v>33</v>
      </c>
      <c r="E3231" s="49"/>
      <c r="F3231" s="49"/>
      <c r="G3231" s="49">
        <v>2940</v>
      </c>
      <c r="H3231" s="49"/>
      <c r="I3231" s="49"/>
      <c r="J3231" s="49">
        <v>36</v>
      </c>
      <c r="K3231" s="45">
        <f t="shared" si="142"/>
        <v>2976</v>
      </c>
    </row>
    <row r="3232" spans="3:11">
      <c r="C3232" s="13">
        <v>441</v>
      </c>
      <c r="D3232" s="14" t="s">
        <v>23</v>
      </c>
      <c r="E3232" s="49"/>
      <c r="F3232" s="49"/>
      <c r="G3232" s="49"/>
      <c r="H3232" s="49"/>
      <c r="I3232" s="49"/>
      <c r="J3232" s="49"/>
      <c r="K3232" s="45">
        <f t="shared" si="142"/>
        <v>0</v>
      </c>
    </row>
    <row r="3233" spans="3:11">
      <c r="C3233" s="67">
        <v>442</v>
      </c>
      <c r="D3233" s="14" t="s">
        <v>41</v>
      </c>
      <c r="E3233" s="49"/>
      <c r="F3233" s="49"/>
      <c r="G3233" s="49"/>
      <c r="H3233" s="49"/>
      <c r="I3233" s="49"/>
      <c r="J3233" s="49"/>
      <c r="K3233" s="45">
        <f t="shared" si="142"/>
        <v>0</v>
      </c>
    </row>
    <row r="3234" spans="3:11">
      <c r="C3234" s="13">
        <v>444</v>
      </c>
      <c r="D3234" s="14" t="s">
        <v>24</v>
      </c>
      <c r="E3234" s="49"/>
      <c r="F3234" s="49"/>
      <c r="G3234" s="49">
        <v>18</v>
      </c>
      <c r="H3234" s="49"/>
      <c r="I3234" s="49"/>
      <c r="J3234" s="49"/>
      <c r="K3234" s="45">
        <f t="shared" si="142"/>
        <v>18</v>
      </c>
    </row>
    <row r="3235" spans="3:11" ht="24">
      <c r="C3235" s="67">
        <v>451</v>
      </c>
      <c r="D3235" s="14" t="s">
        <v>34</v>
      </c>
      <c r="E3235" s="49"/>
      <c r="F3235" s="49"/>
      <c r="G3235" s="49">
        <v>7204</v>
      </c>
      <c r="H3235" s="49"/>
      <c r="I3235" s="49"/>
      <c r="J3235" s="49"/>
      <c r="K3235" s="45">
        <f t="shared" si="142"/>
        <v>7204</v>
      </c>
    </row>
    <row r="3236" spans="3:11">
      <c r="C3236" s="67">
        <v>454</v>
      </c>
      <c r="D3236" s="14" t="s">
        <v>190</v>
      </c>
      <c r="E3236" s="49"/>
      <c r="F3236" s="49">
        <v>3600</v>
      </c>
      <c r="G3236" s="49"/>
      <c r="H3236" s="49"/>
      <c r="I3236" s="49"/>
      <c r="J3236" s="49"/>
      <c r="K3236" s="45">
        <f t="shared" si="142"/>
        <v>3600</v>
      </c>
    </row>
    <row r="3237" spans="3:11">
      <c r="C3237" s="67">
        <v>462</v>
      </c>
      <c r="D3237" s="14" t="s">
        <v>42</v>
      </c>
      <c r="E3237" s="49"/>
      <c r="F3237" s="49"/>
      <c r="G3237" s="49"/>
      <c r="H3237" s="49"/>
      <c r="I3237" s="49"/>
      <c r="J3237" s="49"/>
      <c r="K3237" s="45">
        <f t="shared" si="142"/>
        <v>0</v>
      </c>
    </row>
    <row r="3238" spans="3:11">
      <c r="C3238" s="13">
        <v>463</v>
      </c>
      <c r="D3238" s="14" t="s">
        <v>35</v>
      </c>
      <c r="E3238" s="49">
        <v>49</v>
      </c>
      <c r="F3238" s="49"/>
      <c r="G3238" s="49">
        <v>86943</v>
      </c>
      <c r="H3238" s="49"/>
      <c r="I3238" s="49"/>
      <c r="J3238" s="49">
        <v>8489</v>
      </c>
      <c r="K3238" s="45">
        <f t="shared" si="142"/>
        <v>95481</v>
      </c>
    </row>
    <row r="3239" spans="3:11" ht="24">
      <c r="C3239" s="67">
        <v>464</v>
      </c>
      <c r="D3239" s="14" t="s">
        <v>36</v>
      </c>
      <c r="E3239" s="49"/>
      <c r="F3239" s="49"/>
      <c r="G3239" s="49"/>
      <c r="H3239" s="49"/>
      <c r="I3239" s="49"/>
      <c r="J3239" s="49"/>
      <c r="K3239" s="45">
        <f t="shared" si="142"/>
        <v>0</v>
      </c>
    </row>
    <row r="3240" spans="3:11">
      <c r="C3240" s="67">
        <v>471</v>
      </c>
      <c r="D3240" s="14" t="s">
        <v>191</v>
      </c>
      <c r="E3240" s="49"/>
      <c r="F3240" s="49"/>
      <c r="G3240" s="49"/>
      <c r="H3240" s="49"/>
      <c r="I3240" s="49"/>
      <c r="J3240" s="49">
        <v>23</v>
      </c>
      <c r="K3240" s="45">
        <f t="shared" si="142"/>
        <v>23</v>
      </c>
    </row>
    <row r="3241" spans="3:11">
      <c r="C3241" s="13">
        <v>472</v>
      </c>
      <c r="D3241" s="14" t="s">
        <v>37</v>
      </c>
      <c r="E3241" s="49"/>
      <c r="F3241" s="49">
        <v>15</v>
      </c>
      <c r="G3241" s="49">
        <v>2360</v>
      </c>
      <c r="H3241" s="49"/>
      <c r="I3241" s="49"/>
      <c r="J3241" s="49">
        <v>846</v>
      </c>
      <c r="K3241" s="45">
        <f t="shared" si="142"/>
        <v>3221</v>
      </c>
    </row>
    <row r="3242" spans="3:11">
      <c r="C3242" s="13">
        <v>481</v>
      </c>
      <c r="D3242" s="14" t="s">
        <v>25</v>
      </c>
      <c r="E3242" s="49"/>
      <c r="F3242" s="49">
        <v>540</v>
      </c>
      <c r="G3242" s="49">
        <v>20818</v>
      </c>
      <c r="H3242" s="49">
        <v>5</v>
      </c>
      <c r="I3242" s="49"/>
      <c r="J3242" s="49">
        <v>11495</v>
      </c>
      <c r="K3242" s="45">
        <f t="shared" si="142"/>
        <v>32858</v>
      </c>
    </row>
    <row r="3243" spans="3:11" ht="24">
      <c r="C3243" s="13">
        <v>482</v>
      </c>
      <c r="D3243" s="14" t="s">
        <v>26</v>
      </c>
      <c r="E3243" s="49"/>
      <c r="F3243" s="49"/>
      <c r="G3243" s="49">
        <v>645</v>
      </c>
      <c r="H3243" s="49"/>
      <c r="I3243" s="49"/>
      <c r="J3243" s="49">
        <v>449</v>
      </c>
      <c r="K3243" s="45">
        <f t="shared" si="142"/>
        <v>1094</v>
      </c>
    </row>
    <row r="3244" spans="3:11" ht="24">
      <c r="C3244" s="13">
        <v>483</v>
      </c>
      <c r="D3244" s="14" t="s">
        <v>27</v>
      </c>
      <c r="E3244" s="49"/>
      <c r="F3244" s="49"/>
      <c r="G3244" s="49">
        <v>310</v>
      </c>
      <c r="H3244" s="49"/>
      <c r="I3244" s="49"/>
      <c r="J3244" s="49">
        <v>95</v>
      </c>
      <c r="K3244" s="45">
        <f t="shared" si="142"/>
        <v>405</v>
      </c>
    </row>
    <row r="3245" spans="3:11" ht="24">
      <c r="C3245" s="67">
        <v>484</v>
      </c>
      <c r="D3245" s="17" t="s">
        <v>38</v>
      </c>
      <c r="E3245" s="49"/>
      <c r="F3245" s="49"/>
      <c r="G3245" s="49">
        <v>2904</v>
      </c>
      <c r="H3245" s="49"/>
      <c r="I3245" s="49"/>
      <c r="J3245" s="49"/>
      <c r="K3245" s="45">
        <f t="shared" si="142"/>
        <v>2904</v>
      </c>
    </row>
    <row r="3246" spans="3:11" ht="24">
      <c r="C3246" s="67">
        <v>485</v>
      </c>
      <c r="D3246" s="17" t="s">
        <v>45</v>
      </c>
      <c r="E3246" s="49"/>
      <c r="F3246" s="49"/>
      <c r="G3246" s="49"/>
      <c r="H3246" s="49"/>
      <c r="I3246" s="49"/>
      <c r="J3246" s="49"/>
      <c r="K3246" s="45">
        <f t="shared" si="142"/>
        <v>0</v>
      </c>
    </row>
    <row r="3247" spans="3:11">
      <c r="C3247" s="67">
        <v>499</v>
      </c>
      <c r="D3247" s="14" t="s">
        <v>43</v>
      </c>
      <c r="E3247" s="49"/>
      <c r="F3247" s="49"/>
      <c r="G3247" s="49"/>
      <c r="H3247" s="49"/>
      <c r="I3247" s="49"/>
      <c r="J3247" s="49"/>
      <c r="K3247" s="45">
        <f t="shared" si="142"/>
        <v>0</v>
      </c>
    </row>
    <row r="3248" spans="3:11">
      <c r="C3248" s="13">
        <v>511</v>
      </c>
      <c r="D3248" s="14" t="s">
        <v>28</v>
      </c>
      <c r="E3248" s="49"/>
      <c r="F3248" s="49">
        <v>7394</v>
      </c>
      <c r="G3248" s="49">
        <v>52367</v>
      </c>
      <c r="H3248" s="49"/>
      <c r="I3248" s="49"/>
      <c r="J3248" s="49">
        <v>46103</v>
      </c>
      <c r="K3248" s="45">
        <f t="shared" si="142"/>
        <v>105864</v>
      </c>
    </row>
    <row r="3249" spans="1:11">
      <c r="C3249" s="13">
        <v>512</v>
      </c>
      <c r="D3249" s="14" t="s">
        <v>29</v>
      </c>
      <c r="E3249" s="49"/>
      <c r="F3249" s="49">
        <v>592</v>
      </c>
      <c r="G3249" s="49">
        <v>3958</v>
      </c>
      <c r="H3249" s="49"/>
      <c r="I3249" s="49">
        <v>60</v>
      </c>
      <c r="J3249" s="49">
        <v>2823</v>
      </c>
      <c r="K3249" s="45">
        <f t="shared" si="142"/>
        <v>7433</v>
      </c>
    </row>
    <row r="3250" spans="1:11">
      <c r="C3250" s="67">
        <v>513</v>
      </c>
      <c r="D3250" s="14" t="s">
        <v>30</v>
      </c>
      <c r="E3250" s="49"/>
      <c r="F3250" s="49">
        <v>106</v>
      </c>
      <c r="G3250" s="49">
        <v>665</v>
      </c>
      <c r="H3250" s="49"/>
      <c r="I3250" s="49"/>
      <c r="J3250" s="49">
        <v>58</v>
      </c>
      <c r="K3250" s="45">
        <f t="shared" si="142"/>
        <v>829</v>
      </c>
    </row>
    <row r="3251" spans="1:11">
      <c r="C3251" s="67">
        <v>521</v>
      </c>
      <c r="D3251" s="14" t="s">
        <v>44</v>
      </c>
      <c r="E3251" s="49"/>
      <c r="F3251" s="49"/>
      <c r="G3251" s="49"/>
      <c r="H3251" s="49"/>
      <c r="I3251" s="49"/>
      <c r="J3251" s="49"/>
      <c r="K3251" s="45">
        <f t="shared" si="142"/>
        <v>0</v>
      </c>
    </row>
    <row r="3252" spans="1:11">
      <c r="C3252" s="67">
        <v>522</v>
      </c>
      <c r="D3252" s="14" t="s">
        <v>39</v>
      </c>
      <c r="E3252" s="49"/>
      <c r="F3252" s="49"/>
      <c r="G3252" s="49"/>
      <c r="H3252" s="49"/>
      <c r="I3252" s="49"/>
      <c r="J3252" s="49"/>
      <c r="K3252" s="45">
        <f t="shared" si="142"/>
        <v>0</v>
      </c>
    </row>
    <row r="3253" spans="1:11">
      <c r="C3253" s="68">
        <v>541</v>
      </c>
      <c r="D3253" s="16" t="s">
        <v>40</v>
      </c>
      <c r="E3253" s="53"/>
      <c r="F3253" s="53"/>
      <c r="G3253" s="53"/>
      <c r="H3253" s="53"/>
      <c r="I3253" s="53"/>
      <c r="J3253" s="53"/>
      <c r="K3253" s="45">
        <f t="shared" si="142"/>
        <v>0</v>
      </c>
    </row>
    <row r="3254" spans="1:11">
      <c r="C3254" s="67">
        <v>611</v>
      </c>
      <c r="D3254" s="14" t="s">
        <v>186</v>
      </c>
      <c r="E3254" s="49"/>
      <c r="F3254" s="49"/>
      <c r="G3254" s="49"/>
      <c r="H3254" s="49"/>
      <c r="I3254" s="49"/>
      <c r="J3254" s="49"/>
      <c r="K3254" s="45">
        <f t="shared" si="142"/>
        <v>0</v>
      </c>
    </row>
    <row r="3255" spans="1:11">
      <c r="C3255" s="67">
        <v>612</v>
      </c>
      <c r="D3255" s="14" t="s">
        <v>187</v>
      </c>
      <c r="E3255" s="49"/>
      <c r="F3255" s="49"/>
      <c r="G3255" s="49"/>
      <c r="H3255" s="49"/>
      <c r="I3255" s="49"/>
      <c r="J3255" s="49"/>
      <c r="K3255" s="45">
        <f t="shared" si="142"/>
        <v>0</v>
      </c>
    </row>
    <row r="3256" spans="1:11">
      <c r="C3256" s="67">
        <v>613</v>
      </c>
      <c r="D3256" s="14" t="s">
        <v>188</v>
      </c>
      <c r="E3256" s="49"/>
      <c r="F3256" s="49"/>
      <c r="G3256" s="49"/>
      <c r="H3256" s="49"/>
      <c r="I3256" s="49"/>
      <c r="J3256" s="49"/>
      <c r="K3256" s="45">
        <f t="shared" si="142"/>
        <v>0</v>
      </c>
    </row>
    <row r="3257" spans="1:11" ht="13.5" thickBot="1">
      <c r="C3257" s="68">
        <v>621</v>
      </c>
      <c r="D3257" s="16" t="s">
        <v>189</v>
      </c>
      <c r="E3257" s="53"/>
      <c r="F3257" s="53"/>
      <c r="G3257" s="53"/>
      <c r="H3257" s="53"/>
      <c r="I3257" s="53"/>
      <c r="J3257" s="53">
        <v>526</v>
      </c>
      <c r="K3257" s="45">
        <f t="shared" si="142"/>
        <v>526</v>
      </c>
    </row>
    <row r="3258" spans="1:11" ht="13.5" thickBot="1">
      <c r="C3258" s="137" t="s">
        <v>10</v>
      </c>
      <c r="D3258" s="58">
        <f>SUM(D3217:D3253)</f>
        <v>0</v>
      </c>
      <c r="E3258" s="58">
        <f t="shared" ref="E3258:J3258" si="143">SUM(E3217:E3257)</f>
        <v>15320</v>
      </c>
      <c r="F3258" s="58">
        <f t="shared" si="143"/>
        <v>29618</v>
      </c>
      <c r="G3258" s="58">
        <f t="shared" si="143"/>
        <v>402347</v>
      </c>
      <c r="H3258" s="58">
        <f t="shared" si="143"/>
        <v>99</v>
      </c>
      <c r="I3258" s="58">
        <f t="shared" si="143"/>
        <v>613</v>
      </c>
      <c r="J3258" s="58">
        <f t="shared" si="143"/>
        <v>208816</v>
      </c>
      <c r="K3258" s="58">
        <f>SUM(E3258:J3258)</f>
        <v>656813</v>
      </c>
    </row>
    <row r="3259" spans="1:11">
      <c r="E3259" s="60"/>
      <c r="F3259" s="60"/>
      <c r="G3259" s="60"/>
      <c r="H3259" s="60"/>
      <c r="I3259" s="60"/>
      <c r="J3259" s="49"/>
      <c r="K3259" s="45"/>
    </row>
    <row r="3260" spans="1:11">
      <c r="E3260" s="60"/>
      <c r="F3260" s="60"/>
      <c r="G3260" s="60"/>
      <c r="H3260" s="60"/>
      <c r="I3260" s="60"/>
      <c r="J3260" s="49"/>
      <c r="K3260" s="45"/>
    </row>
    <row r="3261" spans="1:11" ht="13.5" thickBot="1">
      <c r="E3261" s="60"/>
      <c r="F3261" s="60"/>
      <c r="G3261" s="60"/>
      <c r="H3261" s="60"/>
      <c r="I3261" s="60"/>
      <c r="J3261" s="53"/>
      <c r="K3261" s="45"/>
    </row>
    <row r="3262" spans="1:11" ht="26.25" thickBot="1">
      <c r="A3262" s="35">
        <v>68</v>
      </c>
      <c r="B3262" s="35" t="s">
        <v>156</v>
      </c>
      <c r="C3262" s="41" t="s">
        <v>2</v>
      </c>
      <c r="D3262" s="38" t="s">
        <v>3</v>
      </c>
      <c r="E3262" s="82" t="s">
        <v>4</v>
      </c>
      <c r="F3262" s="75" t="s">
        <v>9</v>
      </c>
      <c r="G3262" s="76" t="s">
        <v>5</v>
      </c>
      <c r="H3262" s="83" t="s">
        <v>6</v>
      </c>
      <c r="I3262" s="83" t="s">
        <v>7</v>
      </c>
      <c r="J3262" s="78" t="s">
        <v>8</v>
      </c>
      <c r="K3262" s="78" t="s">
        <v>10</v>
      </c>
    </row>
    <row r="3263" spans="1:11">
      <c r="C3263" s="12">
        <v>411</v>
      </c>
      <c r="D3263" s="15" t="s">
        <v>11</v>
      </c>
      <c r="E3263" s="45"/>
      <c r="F3263" s="45"/>
      <c r="G3263" s="45">
        <v>45320</v>
      </c>
      <c r="H3263" s="45"/>
      <c r="I3263" s="45"/>
      <c r="J3263" s="45"/>
      <c r="K3263" s="45">
        <f t="shared" ref="K3263:K3301" si="144">SUM(E3263:J3263)</f>
        <v>45320</v>
      </c>
    </row>
    <row r="3264" spans="1:11">
      <c r="C3264" s="13">
        <v>412</v>
      </c>
      <c r="D3264" s="14" t="s">
        <v>12</v>
      </c>
      <c r="E3264" s="49"/>
      <c r="F3264" s="49"/>
      <c r="G3264" s="49">
        <v>8112</v>
      </c>
      <c r="H3264" s="49"/>
      <c r="I3264" s="49"/>
      <c r="J3264" s="49"/>
      <c r="K3264" s="45">
        <f t="shared" si="144"/>
        <v>8112</v>
      </c>
    </row>
    <row r="3265" spans="3:11">
      <c r="C3265" s="13">
        <v>413</v>
      </c>
      <c r="D3265" s="14" t="s">
        <v>13</v>
      </c>
      <c r="E3265" s="49"/>
      <c r="F3265" s="49"/>
      <c r="G3265" s="49">
        <v>7043</v>
      </c>
      <c r="H3265" s="49"/>
      <c r="I3265" s="49"/>
      <c r="J3265" s="49"/>
      <c r="K3265" s="45">
        <f t="shared" si="144"/>
        <v>7043</v>
      </c>
    </row>
    <row r="3266" spans="3:11">
      <c r="C3266" s="13">
        <v>414</v>
      </c>
      <c r="D3266" s="14" t="s">
        <v>14</v>
      </c>
      <c r="E3266" s="49"/>
      <c r="F3266" s="49"/>
      <c r="G3266" s="49">
        <v>1618</v>
      </c>
      <c r="H3266" s="49"/>
      <c r="I3266" s="49"/>
      <c r="J3266" s="49"/>
      <c r="K3266" s="45">
        <f t="shared" si="144"/>
        <v>1618</v>
      </c>
    </row>
    <row r="3267" spans="3:11">
      <c r="C3267" s="13">
        <v>415</v>
      </c>
      <c r="D3267" s="14" t="s">
        <v>15</v>
      </c>
      <c r="E3267" s="49"/>
      <c r="F3267" s="49"/>
      <c r="G3267" s="49">
        <v>632</v>
      </c>
      <c r="H3267" s="49"/>
      <c r="I3267" s="49"/>
      <c r="J3267" s="49"/>
      <c r="K3267" s="45">
        <f t="shared" si="144"/>
        <v>632</v>
      </c>
    </row>
    <row r="3268" spans="3:11">
      <c r="C3268" s="13">
        <v>416</v>
      </c>
      <c r="D3268" s="14" t="s">
        <v>16</v>
      </c>
      <c r="E3268" s="49"/>
      <c r="F3268" s="49"/>
      <c r="G3268" s="49">
        <v>1067</v>
      </c>
      <c r="H3268" s="49"/>
      <c r="I3268" s="49"/>
      <c r="J3268" s="49"/>
      <c r="K3268" s="45">
        <f t="shared" si="144"/>
        <v>1067</v>
      </c>
    </row>
    <row r="3269" spans="3:11">
      <c r="C3269" s="67">
        <v>417</v>
      </c>
      <c r="D3269" s="14" t="s">
        <v>31</v>
      </c>
      <c r="E3269" s="49"/>
      <c r="F3269" s="49"/>
      <c r="G3269" s="60"/>
      <c r="H3269" s="49"/>
      <c r="I3269" s="49"/>
      <c r="J3269" s="49"/>
      <c r="K3269" s="45">
        <f t="shared" si="144"/>
        <v>0</v>
      </c>
    </row>
    <row r="3270" spans="3:11">
      <c r="C3270" s="13">
        <v>421</v>
      </c>
      <c r="D3270" s="14" t="s">
        <v>17</v>
      </c>
      <c r="E3270" s="49"/>
      <c r="F3270" s="49"/>
      <c r="G3270" s="49">
        <v>16163</v>
      </c>
      <c r="H3270" s="49"/>
      <c r="I3270" s="49"/>
      <c r="J3270" s="49"/>
      <c r="K3270" s="45">
        <f t="shared" si="144"/>
        <v>16163</v>
      </c>
    </row>
    <row r="3271" spans="3:11">
      <c r="C3271" s="13">
        <v>422</v>
      </c>
      <c r="D3271" s="14" t="s">
        <v>18</v>
      </c>
      <c r="E3271" s="49"/>
      <c r="F3271" s="49"/>
      <c r="G3271" s="49">
        <v>1037</v>
      </c>
      <c r="H3271" s="49"/>
      <c r="I3271" s="49"/>
      <c r="J3271" s="49"/>
      <c r="K3271" s="45">
        <f t="shared" si="144"/>
        <v>1037</v>
      </c>
    </row>
    <row r="3272" spans="3:11">
      <c r="C3272" s="13">
        <v>423</v>
      </c>
      <c r="D3272" s="14" t="s">
        <v>19</v>
      </c>
      <c r="E3272" s="49"/>
      <c r="F3272" s="49"/>
      <c r="G3272" s="49">
        <v>2703</v>
      </c>
      <c r="H3272" s="49"/>
      <c r="I3272" s="49"/>
      <c r="J3272" s="49"/>
      <c r="K3272" s="45">
        <f t="shared" si="144"/>
        <v>2703</v>
      </c>
    </row>
    <row r="3273" spans="3:11">
      <c r="C3273" s="13">
        <v>424</v>
      </c>
      <c r="D3273" s="14" t="s">
        <v>20</v>
      </c>
      <c r="E3273" s="49"/>
      <c r="F3273" s="49"/>
      <c r="G3273" s="49">
        <v>643</v>
      </c>
      <c r="H3273" s="49"/>
      <c r="I3273" s="49"/>
      <c r="J3273" s="49"/>
      <c r="K3273" s="45">
        <f t="shared" si="144"/>
        <v>643</v>
      </c>
    </row>
    <row r="3274" spans="3:11">
      <c r="C3274" s="13">
        <v>425</v>
      </c>
      <c r="D3274" s="14" t="s">
        <v>21</v>
      </c>
      <c r="E3274" s="49"/>
      <c r="F3274" s="49"/>
      <c r="G3274" s="49">
        <v>1650</v>
      </c>
      <c r="H3274" s="49"/>
      <c r="I3274" s="49"/>
      <c r="J3274" s="49"/>
      <c r="K3274" s="45">
        <f t="shared" si="144"/>
        <v>1650</v>
      </c>
    </row>
    <row r="3275" spans="3:11">
      <c r="C3275" s="13">
        <v>426</v>
      </c>
      <c r="D3275" s="14" t="s">
        <v>22</v>
      </c>
      <c r="E3275" s="49"/>
      <c r="F3275" s="49"/>
      <c r="G3275" s="49">
        <v>2735</v>
      </c>
      <c r="H3275" s="49"/>
      <c r="I3275" s="49"/>
      <c r="J3275" s="49"/>
      <c r="K3275" s="45">
        <f t="shared" si="144"/>
        <v>2735</v>
      </c>
    </row>
    <row r="3276" spans="3:11">
      <c r="C3276" s="13">
        <v>431</v>
      </c>
      <c r="D3276" s="14" t="s">
        <v>32</v>
      </c>
      <c r="E3276" s="49"/>
      <c r="F3276" s="49"/>
      <c r="G3276" s="49"/>
      <c r="H3276" s="49"/>
      <c r="I3276" s="49"/>
      <c r="J3276" s="49"/>
      <c r="K3276" s="45">
        <f t="shared" si="144"/>
        <v>0</v>
      </c>
    </row>
    <row r="3277" spans="3:11">
      <c r="C3277" s="67">
        <v>434</v>
      </c>
      <c r="D3277" s="14" t="s">
        <v>33</v>
      </c>
      <c r="E3277" s="49"/>
      <c r="F3277" s="49"/>
      <c r="G3277" s="49"/>
      <c r="H3277" s="49"/>
      <c r="I3277" s="49"/>
      <c r="J3277" s="49"/>
      <c r="K3277" s="45">
        <f t="shared" si="144"/>
        <v>0</v>
      </c>
    </row>
    <row r="3278" spans="3:11">
      <c r="C3278" s="13">
        <v>441</v>
      </c>
      <c r="D3278" s="14" t="s">
        <v>23</v>
      </c>
      <c r="E3278" s="49"/>
      <c r="F3278" s="49"/>
      <c r="G3278" s="49"/>
      <c r="H3278" s="49"/>
      <c r="I3278" s="49"/>
      <c r="J3278" s="49"/>
      <c r="K3278" s="45">
        <f t="shared" si="144"/>
        <v>0</v>
      </c>
    </row>
    <row r="3279" spans="3:11">
      <c r="C3279" s="67">
        <v>442</v>
      </c>
      <c r="D3279" s="14" t="s">
        <v>41</v>
      </c>
      <c r="E3279" s="49"/>
      <c r="F3279" s="49"/>
      <c r="G3279" s="49"/>
      <c r="H3279" s="49"/>
      <c r="I3279" s="49"/>
      <c r="J3279" s="49"/>
      <c r="K3279" s="45">
        <f t="shared" si="144"/>
        <v>0</v>
      </c>
    </row>
    <row r="3280" spans="3:11">
      <c r="C3280" s="13">
        <v>444</v>
      </c>
      <c r="D3280" s="14" t="s">
        <v>24</v>
      </c>
      <c r="E3280" s="49"/>
      <c r="F3280" s="49"/>
      <c r="G3280" s="49"/>
      <c r="H3280" s="49"/>
      <c r="I3280" s="49"/>
      <c r="J3280" s="49"/>
      <c r="K3280" s="45">
        <f t="shared" si="144"/>
        <v>0</v>
      </c>
    </row>
    <row r="3281" spans="3:11" ht="24">
      <c r="C3281" s="67">
        <v>451</v>
      </c>
      <c r="D3281" s="14" t="s">
        <v>34</v>
      </c>
      <c r="E3281" s="49"/>
      <c r="F3281" s="49"/>
      <c r="G3281" s="49">
        <v>99175</v>
      </c>
      <c r="H3281" s="49"/>
      <c r="I3281" s="49"/>
      <c r="J3281" s="49"/>
      <c r="K3281" s="45">
        <f t="shared" si="144"/>
        <v>99175</v>
      </c>
    </row>
    <row r="3282" spans="3:11">
      <c r="C3282" s="67">
        <v>462</v>
      </c>
      <c r="D3282" s="14" t="s">
        <v>42</v>
      </c>
      <c r="E3282" s="49"/>
      <c r="F3282" s="49"/>
      <c r="G3282" s="49"/>
      <c r="H3282" s="49"/>
      <c r="I3282" s="49"/>
      <c r="J3282" s="49"/>
      <c r="K3282" s="45">
        <f t="shared" si="144"/>
        <v>0</v>
      </c>
    </row>
    <row r="3283" spans="3:11">
      <c r="C3283" s="13">
        <v>463</v>
      </c>
      <c r="D3283" s="14" t="s">
        <v>35</v>
      </c>
      <c r="E3283" s="49"/>
      <c r="F3283" s="49"/>
      <c r="G3283" s="49">
        <v>1163</v>
      </c>
      <c r="H3283" s="49"/>
      <c r="I3283" s="49"/>
      <c r="J3283" s="49"/>
      <c r="K3283" s="45">
        <f t="shared" si="144"/>
        <v>1163</v>
      </c>
    </row>
    <row r="3284" spans="3:11" ht="24">
      <c r="C3284" s="67">
        <v>464</v>
      </c>
      <c r="D3284" s="14" t="s">
        <v>36</v>
      </c>
      <c r="E3284" s="49"/>
      <c r="F3284" s="49"/>
      <c r="G3284" s="49"/>
      <c r="H3284" s="49"/>
      <c r="I3284" s="49"/>
      <c r="J3284" s="49"/>
      <c r="K3284" s="45">
        <f t="shared" si="144"/>
        <v>0</v>
      </c>
    </row>
    <row r="3285" spans="3:11">
      <c r="C3285" s="13">
        <v>472</v>
      </c>
      <c r="D3285" s="14" t="s">
        <v>37</v>
      </c>
      <c r="E3285" s="49"/>
      <c r="F3285" s="49"/>
      <c r="G3285" s="49">
        <v>3215</v>
      </c>
      <c r="H3285" s="49"/>
      <c r="I3285" s="49"/>
      <c r="J3285" s="49"/>
      <c r="K3285" s="45">
        <f t="shared" si="144"/>
        <v>3215</v>
      </c>
    </row>
    <row r="3286" spans="3:11">
      <c r="C3286" s="13">
        <v>481</v>
      </c>
      <c r="D3286" s="14" t="s">
        <v>25</v>
      </c>
      <c r="E3286" s="49"/>
      <c r="F3286" s="49"/>
      <c r="G3286" s="49">
        <v>16490</v>
      </c>
      <c r="H3286" s="49"/>
      <c r="I3286" s="49"/>
      <c r="J3286" s="49"/>
      <c r="K3286" s="45">
        <f t="shared" si="144"/>
        <v>16490</v>
      </c>
    </row>
    <row r="3287" spans="3:11" ht="24">
      <c r="C3287" s="13">
        <v>482</v>
      </c>
      <c r="D3287" s="14" t="s">
        <v>26</v>
      </c>
      <c r="E3287" s="49"/>
      <c r="F3287" s="49"/>
      <c r="G3287" s="49">
        <v>124</v>
      </c>
      <c r="H3287" s="49"/>
      <c r="I3287" s="49"/>
      <c r="J3287" s="49"/>
      <c r="K3287" s="45">
        <f t="shared" si="144"/>
        <v>124</v>
      </c>
    </row>
    <row r="3288" spans="3:11" ht="24">
      <c r="C3288" s="13">
        <v>483</v>
      </c>
      <c r="D3288" s="14" t="s">
        <v>27</v>
      </c>
      <c r="E3288" s="49"/>
      <c r="F3288" s="49"/>
      <c r="G3288" s="49">
        <v>1375</v>
      </c>
      <c r="H3288" s="49"/>
      <c r="I3288" s="49"/>
      <c r="J3288" s="49"/>
      <c r="K3288" s="45">
        <f t="shared" si="144"/>
        <v>1375</v>
      </c>
    </row>
    <row r="3289" spans="3:11" ht="24">
      <c r="C3289" s="67">
        <v>484</v>
      </c>
      <c r="D3289" s="17" t="s">
        <v>38</v>
      </c>
      <c r="E3289" s="49"/>
      <c r="F3289" s="49"/>
      <c r="G3289" s="49"/>
      <c r="H3289" s="49"/>
      <c r="I3289" s="49"/>
      <c r="J3289" s="49"/>
      <c r="K3289" s="45">
        <f t="shared" si="144"/>
        <v>0</v>
      </c>
    </row>
    <row r="3290" spans="3:11" ht="24">
      <c r="C3290" s="67">
        <v>485</v>
      </c>
      <c r="D3290" s="17" t="s">
        <v>45</v>
      </c>
      <c r="E3290" s="49"/>
      <c r="F3290" s="49"/>
      <c r="G3290" s="49"/>
      <c r="H3290" s="49"/>
      <c r="I3290" s="49"/>
      <c r="J3290" s="49"/>
      <c r="K3290" s="45">
        <f t="shared" si="144"/>
        <v>0</v>
      </c>
    </row>
    <row r="3291" spans="3:11">
      <c r="C3291" s="67">
        <v>499</v>
      </c>
      <c r="D3291" s="14" t="s">
        <v>43</v>
      </c>
      <c r="E3291" s="49"/>
      <c r="F3291" s="49"/>
      <c r="G3291" s="49"/>
      <c r="H3291" s="49"/>
      <c r="I3291" s="49"/>
      <c r="J3291" s="49"/>
      <c r="K3291" s="45">
        <f t="shared" si="144"/>
        <v>0</v>
      </c>
    </row>
    <row r="3292" spans="3:11">
      <c r="C3292" s="13">
        <v>511</v>
      </c>
      <c r="D3292" s="14" t="s">
        <v>28</v>
      </c>
      <c r="E3292" s="49"/>
      <c r="F3292" s="49"/>
      <c r="G3292" s="49">
        <v>219</v>
      </c>
      <c r="H3292" s="49"/>
      <c r="I3292" s="49"/>
      <c r="J3292" s="49"/>
      <c r="K3292" s="45">
        <f t="shared" si="144"/>
        <v>219</v>
      </c>
    </row>
    <row r="3293" spans="3:11">
      <c r="C3293" s="13">
        <v>512</v>
      </c>
      <c r="D3293" s="14" t="s">
        <v>29</v>
      </c>
      <c r="E3293" s="49"/>
      <c r="F3293" s="49"/>
      <c r="G3293" s="49">
        <v>1483</v>
      </c>
      <c r="H3293" s="49"/>
      <c r="I3293" s="49"/>
      <c r="J3293" s="49"/>
      <c r="K3293" s="45">
        <f t="shared" si="144"/>
        <v>1483</v>
      </c>
    </row>
    <row r="3294" spans="3:11">
      <c r="C3294" s="67">
        <v>513</v>
      </c>
      <c r="D3294" s="14" t="s">
        <v>30</v>
      </c>
      <c r="E3294" s="49"/>
      <c r="F3294" s="49"/>
      <c r="G3294" s="49">
        <v>73</v>
      </c>
      <c r="H3294" s="49"/>
      <c r="I3294" s="49"/>
      <c r="J3294" s="49"/>
      <c r="K3294" s="45">
        <f t="shared" si="144"/>
        <v>73</v>
      </c>
    </row>
    <row r="3295" spans="3:11">
      <c r="C3295" s="67">
        <v>521</v>
      </c>
      <c r="D3295" s="14" t="s">
        <v>44</v>
      </c>
      <c r="E3295" s="49"/>
      <c r="F3295" s="49"/>
      <c r="G3295" s="49"/>
      <c r="H3295" s="49"/>
      <c r="I3295" s="49"/>
      <c r="J3295" s="49"/>
      <c r="K3295" s="45">
        <f t="shared" si="144"/>
        <v>0</v>
      </c>
    </row>
    <row r="3296" spans="3:11">
      <c r="C3296" s="67">
        <v>522</v>
      </c>
      <c r="D3296" s="14" t="s">
        <v>39</v>
      </c>
      <c r="E3296" s="49"/>
      <c r="F3296" s="49"/>
      <c r="G3296" s="49"/>
      <c r="H3296" s="49"/>
      <c r="I3296" s="49"/>
      <c r="J3296" s="49"/>
      <c r="K3296" s="45">
        <f t="shared" si="144"/>
        <v>0</v>
      </c>
    </row>
    <row r="3297" spans="1:11">
      <c r="C3297" s="68">
        <v>541</v>
      </c>
      <c r="D3297" s="16" t="s">
        <v>40</v>
      </c>
      <c r="E3297" s="53"/>
      <c r="F3297" s="53"/>
      <c r="G3297" s="53"/>
      <c r="H3297" s="53"/>
      <c r="I3297" s="53"/>
      <c r="J3297" s="53"/>
      <c r="K3297" s="45">
        <f t="shared" si="144"/>
        <v>0</v>
      </c>
    </row>
    <row r="3298" spans="1:11">
      <c r="C3298" s="67">
        <v>611</v>
      </c>
      <c r="D3298" s="14" t="s">
        <v>186</v>
      </c>
      <c r="E3298" s="49"/>
      <c r="F3298" s="49"/>
      <c r="G3298" s="49"/>
      <c r="H3298" s="49"/>
      <c r="I3298" s="49"/>
      <c r="J3298" s="49"/>
      <c r="K3298" s="45">
        <f t="shared" si="144"/>
        <v>0</v>
      </c>
    </row>
    <row r="3299" spans="1:11">
      <c r="C3299" s="67">
        <v>612</v>
      </c>
      <c r="D3299" s="14" t="s">
        <v>187</v>
      </c>
      <c r="E3299" s="49"/>
      <c r="F3299" s="49"/>
      <c r="G3299" s="49"/>
      <c r="H3299" s="49"/>
      <c r="I3299" s="49"/>
      <c r="J3299" s="49"/>
      <c r="K3299" s="45">
        <f t="shared" si="144"/>
        <v>0</v>
      </c>
    </row>
    <row r="3300" spans="1:11">
      <c r="C3300" s="67">
        <v>613</v>
      </c>
      <c r="D3300" s="14" t="s">
        <v>188</v>
      </c>
      <c r="E3300" s="49"/>
      <c r="F3300" s="49"/>
      <c r="G3300" s="49"/>
      <c r="H3300" s="49"/>
      <c r="I3300" s="49"/>
      <c r="J3300" s="49"/>
      <c r="K3300" s="45">
        <f t="shared" si="144"/>
        <v>0</v>
      </c>
    </row>
    <row r="3301" spans="1:11" ht="13.5" thickBot="1">
      <c r="C3301" s="68">
        <v>621</v>
      </c>
      <c r="D3301" s="16" t="s">
        <v>189</v>
      </c>
      <c r="E3301" s="53"/>
      <c r="F3301" s="53"/>
      <c r="G3301" s="53"/>
      <c r="H3301" s="53"/>
      <c r="I3301" s="53"/>
      <c r="J3301" s="53"/>
      <c r="K3301" s="45">
        <f t="shared" si="144"/>
        <v>0</v>
      </c>
    </row>
    <row r="3302" spans="1:11" ht="13.5" thickBot="1">
      <c r="C3302" s="137" t="s">
        <v>10</v>
      </c>
      <c r="D3302" s="58">
        <f>SUM(D3263:D3297)</f>
        <v>0</v>
      </c>
      <c r="E3302" s="58">
        <f t="shared" ref="E3302:J3302" si="145">SUM(E3263:E3301)</f>
        <v>0</v>
      </c>
      <c r="F3302" s="58">
        <f t="shared" si="145"/>
        <v>0</v>
      </c>
      <c r="G3302" s="58">
        <f t="shared" si="145"/>
        <v>212040</v>
      </c>
      <c r="H3302" s="58">
        <f t="shared" si="145"/>
        <v>0</v>
      </c>
      <c r="I3302" s="58">
        <f t="shared" si="145"/>
        <v>0</v>
      </c>
      <c r="J3302" s="58">
        <f t="shared" si="145"/>
        <v>0</v>
      </c>
      <c r="K3302" s="58">
        <f>SUM(E3302:J3302)</f>
        <v>212040</v>
      </c>
    </row>
    <row r="3303" spans="1:11">
      <c r="E3303" s="60"/>
      <c r="F3303" s="60"/>
      <c r="G3303" s="60"/>
      <c r="H3303" s="60"/>
      <c r="I3303" s="175"/>
      <c r="J3303" s="175"/>
      <c r="K3303" s="176"/>
    </row>
    <row r="3304" spans="1:11">
      <c r="E3304" s="60"/>
      <c r="F3304" s="60"/>
      <c r="G3304" s="60"/>
      <c r="H3304" s="60"/>
      <c r="I3304" s="60"/>
      <c r="J3304" s="70"/>
      <c r="K3304" s="70"/>
    </row>
    <row r="3305" spans="1:11" ht="13.5" thickBot="1">
      <c r="E3305" s="60"/>
      <c r="F3305" s="60"/>
      <c r="G3305" s="60"/>
      <c r="H3305" s="60"/>
      <c r="I3305" s="172"/>
      <c r="J3305" s="172"/>
      <c r="K3305" s="177"/>
    </row>
    <row r="3306" spans="1:11" ht="26.25" thickBot="1">
      <c r="A3306" s="35">
        <v>69</v>
      </c>
      <c r="B3306" s="35" t="s">
        <v>157</v>
      </c>
      <c r="C3306" s="41" t="s">
        <v>2</v>
      </c>
      <c r="D3306" s="38" t="s">
        <v>3</v>
      </c>
      <c r="E3306" s="82" t="s">
        <v>4</v>
      </c>
      <c r="F3306" s="75" t="s">
        <v>9</v>
      </c>
      <c r="G3306" s="76" t="s">
        <v>5</v>
      </c>
      <c r="H3306" s="83" t="s">
        <v>6</v>
      </c>
      <c r="I3306" s="83" t="s">
        <v>7</v>
      </c>
      <c r="J3306" s="78" t="s">
        <v>8</v>
      </c>
      <c r="K3306" s="78" t="s">
        <v>10</v>
      </c>
    </row>
    <row r="3307" spans="1:11">
      <c r="C3307" s="12">
        <v>411</v>
      </c>
      <c r="D3307" s="15" t="s">
        <v>11</v>
      </c>
      <c r="E3307" s="45"/>
      <c r="F3307" s="45"/>
      <c r="G3307" s="45">
        <v>45240</v>
      </c>
      <c r="H3307" s="45"/>
      <c r="I3307" s="45"/>
      <c r="J3307" s="45">
        <v>2101</v>
      </c>
      <c r="K3307" s="45">
        <f t="shared" ref="K3307:K3345" si="146">SUM(E3307:J3307)</f>
        <v>47341</v>
      </c>
    </row>
    <row r="3308" spans="1:11">
      <c r="C3308" s="13">
        <v>412</v>
      </c>
      <c r="D3308" s="14" t="s">
        <v>12</v>
      </c>
      <c r="E3308" s="49"/>
      <c r="F3308" s="49"/>
      <c r="G3308" s="49">
        <v>8097</v>
      </c>
      <c r="H3308" s="49"/>
      <c r="I3308" s="49"/>
      <c r="J3308" s="49">
        <v>400</v>
      </c>
      <c r="K3308" s="45">
        <f t="shared" si="146"/>
        <v>8497</v>
      </c>
    </row>
    <row r="3309" spans="1:11">
      <c r="C3309" s="13">
        <v>413</v>
      </c>
      <c r="D3309" s="14" t="s">
        <v>13</v>
      </c>
      <c r="E3309" s="49"/>
      <c r="F3309" s="49"/>
      <c r="G3309" s="49">
        <v>652</v>
      </c>
      <c r="H3309" s="49"/>
      <c r="I3309" s="49"/>
      <c r="J3309" s="49">
        <v>61</v>
      </c>
      <c r="K3309" s="45">
        <f t="shared" si="146"/>
        <v>713</v>
      </c>
    </row>
    <row r="3310" spans="1:11">
      <c r="C3310" s="13">
        <v>414</v>
      </c>
      <c r="D3310" s="14" t="s">
        <v>14</v>
      </c>
      <c r="E3310" s="49"/>
      <c r="F3310" s="49"/>
      <c r="G3310" s="49">
        <v>695</v>
      </c>
      <c r="H3310" s="49"/>
      <c r="I3310" s="49"/>
      <c r="J3310" s="49">
        <v>455</v>
      </c>
      <c r="K3310" s="45">
        <f t="shared" si="146"/>
        <v>1150</v>
      </c>
    </row>
    <row r="3311" spans="1:11">
      <c r="C3311" s="13">
        <v>415</v>
      </c>
      <c r="D3311" s="14" t="s">
        <v>15</v>
      </c>
      <c r="E3311" s="49"/>
      <c r="F3311" s="49"/>
      <c r="G3311" s="49">
        <v>330</v>
      </c>
      <c r="H3311" s="49"/>
      <c r="I3311" s="49"/>
      <c r="J3311" s="49"/>
      <c r="K3311" s="45">
        <f t="shared" si="146"/>
        <v>330</v>
      </c>
    </row>
    <row r="3312" spans="1:11">
      <c r="C3312" s="13">
        <v>416</v>
      </c>
      <c r="D3312" s="14" t="s">
        <v>16</v>
      </c>
      <c r="E3312" s="49"/>
      <c r="F3312" s="49"/>
      <c r="G3312" s="49">
        <v>162</v>
      </c>
      <c r="H3312" s="49"/>
      <c r="I3312" s="49"/>
      <c r="J3312" s="49">
        <v>30</v>
      </c>
      <c r="K3312" s="45">
        <f t="shared" si="146"/>
        <v>192</v>
      </c>
    </row>
    <row r="3313" spans="3:11">
      <c r="C3313" s="67">
        <v>417</v>
      </c>
      <c r="D3313" s="14" t="s">
        <v>31</v>
      </c>
      <c r="E3313" s="49"/>
      <c r="F3313" s="49"/>
      <c r="G3313" s="49">
        <v>1097</v>
      </c>
      <c r="H3313" s="49"/>
      <c r="I3313" s="49"/>
      <c r="J3313" s="49"/>
      <c r="K3313" s="45">
        <f t="shared" si="146"/>
        <v>1097</v>
      </c>
    </row>
    <row r="3314" spans="3:11">
      <c r="C3314" s="13">
        <v>421</v>
      </c>
      <c r="D3314" s="14" t="s">
        <v>17</v>
      </c>
      <c r="E3314" s="49"/>
      <c r="F3314" s="49"/>
      <c r="G3314" s="49">
        <v>10201</v>
      </c>
      <c r="H3314" s="49"/>
      <c r="I3314" s="49">
        <v>25</v>
      </c>
      <c r="J3314" s="49">
        <v>2346</v>
      </c>
      <c r="K3314" s="45">
        <f t="shared" si="146"/>
        <v>12572</v>
      </c>
    </row>
    <row r="3315" spans="3:11">
      <c r="C3315" s="13">
        <v>422</v>
      </c>
      <c r="D3315" s="14" t="s">
        <v>18</v>
      </c>
      <c r="E3315" s="49"/>
      <c r="F3315" s="49"/>
      <c r="G3315" s="49">
        <v>383</v>
      </c>
      <c r="H3315" s="49"/>
      <c r="I3315" s="49">
        <v>131</v>
      </c>
      <c r="J3315" s="49">
        <v>89</v>
      </c>
      <c r="K3315" s="45">
        <f t="shared" si="146"/>
        <v>603</v>
      </c>
    </row>
    <row r="3316" spans="3:11">
      <c r="C3316" s="13">
        <v>423</v>
      </c>
      <c r="D3316" s="14" t="s">
        <v>19</v>
      </c>
      <c r="E3316" s="49"/>
      <c r="F3316" s="49"/>
      <c r="G3316" s="49">
        <v>4789</v>
      </c>
      <c r="H3316" s="49"/>
      <c r="I3316" s="49">
        <v>1063</v>
      </c>
      <c r="J3316" s="49">
        <v>1442</v>
      </c>
      <c r="K3316" s="45">
        <f t="shared" si="146"/>
        <v>7294</v>
      </c>
    </row>
    <row r="3317" spans="3:11">
      <c r="C3317" s="13">
        <v>424</v>
      </c>
      <c r="D3317" s="14" t="s">
        <v>20</v>
      </c>
      <c r="E3317" s="49"/>
      <c r="F3317" s="49"/>
      <c r="G3317" s="49">
        <v>3711</v>
      </c>
      <c r="H3317" s="49"/>
      <c r="I3317" s="49">
        <v>255</v>
      </c>
      <c r="J3317" s="49">
        <v>655</v>
      </c>
      <c r="K3317" s="45">
        <f t="shared" si="146"/>
        <v>4621</v>
      </c>
    </row>
    <row r="3318" spans="3:11">
      <c r="C3318" s="13">
        <v>425</v>
      </c>
      <c r="D3318" s="14" t="s">
        <v>21</v>
      </c>
      <c r="E3318" s="49"/>
      <c r="F3318" s="49"/>
      <c r="G3318" s="49">
        <v>5822</v>
      </c>
      <c r="H3318" s="49"/>
      <c r="I3318" s="49"/>
      <c r="J3318" s="49">
        <v>2478</v>
      </c>
      <c r="K3318" s="45">
        <f t="shared" si="146"/>
        <v>8300</v>
      </c>
    </row>
    <row r="3319" spans="3:11">
      <c r="C3319" s="13">
        <v>426</v>
      </c>
      <c r="D3319" s="14" t="s">
        <v>22</v>
      </c>
      <c r="E3319" s="49"/>
      <c r="F3319" s="49"/>
      <c r="G3319" s="49">
        <v>4239</v>
      </c>
      <c r="H3319" s="49"/>
      <c r="I3319" s="49">
        <v>135</v>
      </c>
      <c r="J3319" s="49">
        <v>1865</v>
      </c>
      <c r="K3319" s="45">
        <f t="shared" si="146"/>
        <v>6239</v>
      </c>
    </row>
    <row r="3320" spans="3:11">
      <c r="C3320" s="13">
        <v>431</v>
      </c>
      <c r="D3320" s="14" t="s">
        <v>32</v>
      </c>
      <c r="E3320" s="49"/>
      <c r="F3320" s="49"/>
      <c r="G3320" s="49"/>
      <c r="H3320" s="49"/>
      <c r="I3320" s="49"/>
      <c r="J3320" s="49"/>
      <c r="K3320" s="45">
        <f t="shared" si="146"/>
        <v>0</v>
      </c>
    </row>
    <row r="3321" spans="3:11">
      <c r="C3321" s="67">
        <v>434</v>
      </c>
      <c r="D3321" s="14" t="s">
        <v>33</v>
      </c>
      <c r="E3321" s="49"/>
      <c r="F3321" s="49"/>
      <c r="G3321" s="49"/>
      <c r="H3321" s="49"/>
      <c r="I3321" s="49"/>
      <c r="J3321" s="49"/>
      <c r="K3321" s="45">
        <f t="shared" si="146"/>
        <v>0</v>
      </c>
    </row>
    <row r="3322" spans="3:11">
      <c r="C3322" s="13">
        <v>441</v>
      </c>
      <c r="D3322" s="14" t="s">
        <v>23</v>
      </c>
      <c r="E3322" s="49"/>
      <c r="F3322" s="49"/>
      <c r="G3322" s="49">
        <v>1581</v>
      </c>
      <c r="H3322" s="49"/>
      <c r="I3322" s="49"/>
      <c r="J3322" s="49"/>
      <c r="K3322" s="45">
        <f t="shared" si="146"/>
        <v>1581</v>
      </c>
    </row>
    <row r="3323" spans="3:11">
      <c r="C3323" s="67">
        <v>442</v>
      </c>
      <c r="D3323" s="14" t="s">
        <v>41</v>
      </c>
      <c r="E3323" s="49"/>
      <c r="F3323" s="49"/>
      <c r="G3323" s="49"/>
      <c r="H3323" s="49"/>
      <c r="I3323" s="49"/>
      <c r="J3323" s="49"/>
      <c r="K3323" s="45">
        <f t="shared" si="146"/>
        <v>0</v>
      </c>
    </row>
    <row r="3324" spans="3:11">
      <c r="C3324" s="13">
        <v>444</v>
      </c>
      <c r="D3324" s="14" t="s">
        <v>24</v>
      </c>
      <c r="E3324" s="49"/>
      <c r="F3324" s="49"/>
      <c r="G3324" s="49"/>
      <c r="H3324" s="49"/>
      <c r="I3324" s="49"/>
      <c r="J3324" s="49"/>
      <c r="K3324" s="45">
        <f t="shared" si="146"/>
        <v>0</v>
      </c>
    </row>
    <row r="3325" spans="3:11" ht="24">
      <c r="C3325" s="67">
        <v>451</v>
      </c>
      <c r="D3325" s="14" t="s">
        <v>34</v>
      </c>
      <c r="E3325" s="49"/>
      <c r="F3325" s="49"/>
      <c r="G3325" s="49">
        <v>300</v>
      </c>
      <c r="H3325" s="49"/>
      <c r="I3325" s="49"/>
      <c r="J3325" s="49"/>
      <c r="K3325" s="45">
        <f t="shared" si="146"/>
        <v>300</v>
      </c>
    </row>
    <row r="3326" spans="3:11">
      <c r="C3326" s="67">
        <v>462</v>
      </c>
      <c r="D3326" s="14" t="s">
        <v>42</v>
      </c>
      <c r="E3326" s="49"/>
      <c r="F3326" s="49"/>
      <c r="G3326" s="49"/>
      <c r="H3326" s="49"/>
      <c r="I3326" s="49"/>
      <c r="J3326" s="49"/>
      <c r="K3326" s="45">
        <f t="shared" si="146"/>
        <v>0</v>
      </c>
    </row>
    <row r="3327" spans="3:11">
      <c r="C3327" s="13">
        <v>463</v>
      </c>
      <c r="D3327" s="14" t="s">
        <v>35</v>
      </c>
      <c r="E3327" s="49"/>
      <c r="F3327" s="49"/>
      <c r="G3327" s="49">
        <v>21223</v>
      </c>
      <c r="H3327" s="49"/>
      <c r="I3327" s="49"/>
      <c r="J3327" s="49">
        <v>28</v>
      </c>
      <c r="K3327" s="45">
        <f t="shared" si="146"/>
        <v>21251</v>
      </c>
    </row>
    <row r="3328" spans="3:11" ht="24">
      <c r="C3328" s="67">
        <v>464</v>
      </c>
      <c r="D3328" s="14" t="s">
        <v>36</v>
      </c>
      <c r="E3328" s="49"/>
      <c r="F3328" s="49"/>
      <c r="G3328" s="49"/>
      <c r="H3328" s="49"/>
      <c r="I3328" s="49"/>
      <c r="J3328" s="49"/>
      <c r="K3328" s="45">
        <f t="shared" si="146"/>
        <v>0</v>
      </c>
    </row>
    <row r="3329" spans="3:11">
      <c r="C3329" s="13">
        <v>472</v>
      </c>
      <c r="D3329" s="14" t="s">
        <v>37</v>
      </c>
      <c r="E3329" s="49"/>
      <c r="F3329" s="49"/>
      <c r="G3329" s="49">
        <v>9060</v>
      </c>
      <c r="H3329" s="49"/>
      <c r="I3329" s="49"/>
      <c r="J3329" s="49">
        <v>719</v>
      </c>
      <c r="K3329" s="45">
        <f t="shared" si="146"/>
        <v>9779</v>
      </c>
    </row>
    <row r="3330" spans="3:11">
      <c r="C3330" s="13">
        <v>481</v>
      </c>
      <c r="D3330" s="14" t="s">
        <v>25</v>
      </c>
      <c r="E3330" s="49"/>
      <c r="F3330" s="49"/>
      <c r="G3330" s="49">
        <v>6898</v>
      </c>
      <c r="H3330" s="49"/>
      <c r="I3330" s="49"/>
      <c r="J3330" s="49">
        <v>592</v>
      </c>
      <c r="K3330" s="45">
        <f t="shared" si="146"/>
        <v>7490</v>
      </c>
    </row>
    <row r="3331" spans="3:11" ht="24">
      <c r="C3331" s="13">
        <v>482</v>
      </c>
      <c r="D3331" s="14" t="s">
        <v>26</v>
      </c>
      <c r="E3331" s="49"/>
      <c r="F3331" s="49"/>
      <c r="G3331" s="49">
        <v>1390</v>
      </c>
      <c r="H3331" s="49"/>
      <c r="I3331" s="49"/>
      <c r="J3331" s="49">
        <v>88</v>
      </c>
      <c r="K3331" s="45">
        <f t="shared" si="146"/>
        <v>1478</v>
      </c>
    </row>
    <row r="3332" spans="3:11" ht="24">
      <c r="C3332" s="13">
        <v>483</v>
      </c>
      <c r="D3332" s="14" t="s">
        <v>27</v>
      </c>
      <c r="E3332" s="49"/>
      <c r="F3332" s="49"/>
      <c r="G3332" s="49">
        <v>1800</v>
      </c>
      <c r="H3332" s="49"/>
      <c r="I3332" s="49"/>
      <c r="J3332" s="49"/>
      <c r="K3332" s="45">
        <f t="shared" si="146"/>
        <v>1800</v>
      </c>
    </row>
    <row r="3333" spans="3:11" ht="24">
      <c r="C3333" s="67">
        <v>484</v>
      </c>
      <c r="D3333" s="17" t="s">
        <v>38</v>
      </c>
      <c r="E3333" s="49"/>
      <c r="F3333" s="49"/>
      <c r="G3333" s="49">
        <v>12</v>
      </c>
      <c r="H3333" s="49"/>
      <c r="I3333" s="49"/>
      <c r="J3333" s="49"/>
      <c r="K3333" s="45">
        <f t="shared" si="146"/>
        <v>12</v>
      </c>
    </row>
    <row r="3334" spans="3:11" ht="24">
      <c r="C3334" s="67">
        <v>485</v>
      </c>
      <c r="D3334" s="17" t="s">
        <v>45</v>
      </c>
      <c r="E3334" s="49"/>
      <c r="F3334" s="49"/>
      <c r="G3334" s="49"/>
      <c r="H3334" s="49"/>
      <c r="I3334" s="49"/>
      <c r="J3334" s="49"/>
      <c r="K3334" s="45">
        <f t="shared" si="146"/>
        <v>0</v>
      </c>
    </row>
    <row r="3335" spans="3:11">
      <c r="C3335" s="67">
        <v>499</v>
      </c>
      <c r="D3335" s="14" t="s">
        <v>43</v>
      </c>
      <c r="E3335" s="49"/>
      <c r="F3335" s="49"/>
      <c r="G3335" s="49"/>
      <c r="H3335" s="49"/>
      <c r="I3335" s="49"/>
      <c r="J3335" s="49"/>
      <c r="K3335" s="45">
        <f t="shared" si="146"/>
        <v>0</v>
      </c>
    </row>
    <row r="3336" spans="3:11">
      <c r="C3336" s="13">
        <v>511</v>
      </c>
      <c r="D3336" s="14" t="s">
        <v>28</v>
      </c>
      <c r="E3336" s="49"/>
      <c r="F3336" s="49"/>
      <c r="G3336" s="49">
        <v>36938</v>
      </c>
      <c r="H3336" s="49"/>
      <c r="I3336" s="49"/>
      <c r="J3336" s="49">
        <v>5479</v>
      </c>
      <c r="K3336" s="45">
        <f t="shared" si="146"/>
        <v>42417</v>
      </c>
    </row>
    <row r="3337" spans="3:11">
      <c r="C3337" s="13">
        <v>512</v>
      </c>
      <c r="D3337" s="14" t="s">
        <v>29</v>
      </c>
      <c r="E3337" s="49"/>
      <c r="F3337" s="49"/>
      <c r="G3337" s="49">
        <v>3079</v>
      </c>
      <c r="H3337" s="49"/>
      <c r="I3337" s="49"/>
      <c r="J3337" s="49">
        <v>200</v>
      </c>
      <c r="K3337" s="45">
        <f t="shared" si="146"/>
        <v>3279</v>
      </c>
    </row>
    <row r="3338" spans="3:11">
      <c r="C3338" s="67">
        <v>513</v>
      </c>
      <c r="D3338" s="14" t="s">
        <v>30</v>
      </c>
      <c r="E3338" s="49"/>
      <c r="F3338" s="49"/>
      <c r="G3338" s="49">
        <v>166</v>
      </c>
      <c r="H3338" s="49"/>
      <c r="I3338" s="49"/>
      <c r="J3338" s="49">
        <v>31</v>
      </c>
      <c r="K3338" s="45">
        <f t="shared" si="146"/>
        <v>197</v>
      </c>
    </row>
    <row r="3339" spans="3:11">
      <c r="C3339" s="67">
        <v>521</v>
      </c>
      <c r="D3339" s="14" t="s">
        <v>44</v>
      </c>
      <c r="E3339" s="49"/>
      <c r="F3339" s="49"/>
      <c r="G3339" s="49"/>
      <c r="H3339" s="49"/>
      <c r="I3339" s="49"/>
      <c r="J3339" s="49"/>
      <c r="K3339" s="45">
        <f t="shared" si="146"/>
        <v>0</v>
      </c>
    </row>
    <row r="3340" spans="3:11">
      <c r="C3340" s="67">
        <v>522</v>
      </c>
      <c r="D3340" s="14" t="s">
        <v>39</v>
      </c>
      <c r="E3340" s="49"/>
      <c r="F3340" s="49"/>
      <c r="G3340" s="49"/>
      <c r="H3340" s="49"/>
      <c r="I3340" s="49"/>
      <c r="J3340" s="49"/>
      <c r="K3340" s="45">
        <f t="shared" si="146"/>
        <v>0</v>
      </c>
    </row>
    <row r="3341" spans="3:11">
      <c r="C3341" s="68">
        <v>541</v>
      </c>
      <c r="D3341" s="16" t="s">
        <v>40</v>
      </c>
      <c r="E3341" s="53"/>
      <c r="F3341" s="53"/>
      <c r="G3341" s="53"/>
      <c r="H3341" s="53"/>
      <c r="I3341" s="53"/>
      <c r="J3341" s="53"/>
      <c r="K3341" s="45">
        <f t="shared" si="146"/>
        <v>0</v>
      </c>
    </row>
    <row r="3342" spans="3:11">
      <c r="C3342" s="67">
        <v>611</v>
      </c>
      <c r="D3342" s="14" t="s">
        <v>186</v>
      </c>
      <c r="E3342" s="49"/>
      <c r="F3342" s="49"/>
      <c r="G3342" s="49">
        <v>6000</v>
      </c>
      <c r="H3342" s="49"/>
      <c r="I3342" s="49"/>
      <c r="J3342" s="49"/>
      <c r="K3342" s="45">
        <f t="shared" si="146"/>
        <v>6000</v>
      </c>
    </row>
    <row r="3343" spans="3:11">
      <c r="C3343" s="67">
        <v>612</v>
      </c>
      <c r="D3343" s="14" t="s">
        <v>187</v>
      </c>
      <c r="E3343" s="49"/>
      <c r="F3343" s="49"/>
      <c r="G3343" s="49"/>
      <c r="H3343" s="49"/>
      <c r="I3343" s="49"/>
      <c r="J3343" s="49"/>
      <c r="K3343" s="45">
        <f t="shared" si="146"/>
        <v>0</v>
      </c>
    </row>
    <row r="3344" spans="3:11">
      <c r="C3344" s="67">
        <v>613</v>
      </c>
      <c r="D3344" s="14" t="s">
        <v>188</v>
      </c>
      <c r="E3344" s="49"/>
      <c r="F3344" s="49"/>
      <c r="G3344" s="49"/>
      <c r="H3344" s="49"/>
      <c r="I3344" s="49"/>
      <c r="J3344" s="49"/>
      <c r="K3344" s="45">
        <f t="shared" si="146"/>
        <v>0</v>
      </c>
    </row>
    <row r="3345" spans="1:11" ht="13.5" thickBot="1">
      <c r="C3345" s="68">
        <v>621</v>
      </c>
      <c r="D3345" s="16" t="s">
        <v>189</v>
      </c>
      <c r="E3345" s="53"/>
      <c r="F3345" s="53"/>
      <c r="G3345" s="53">
        <v>780</v>
      </c>
      <c r="H3345" s="53"/>
      <c r="I3345" s="53"/>
      <c r="J3345" s="53">
        <v>70</v>
      </c>
      <c r="K3345" s="45">
        <f t="shared" si="146"/>
        <v>850</v>
      </c>
    </row>
    <row r="3346" spans="1:11" ht="13.5" thickBot="1">
      <c r="C3346" s="137" t="s">
        <v>10</v>
      </c>
      <c r="D3346" s="58">
        <f>SUM(D3307:D3341)</f>
        <v>0</v>
      </c>
      <c r="E3346" s="58">
        <f t="shared" ref="E3346:J3346" si="147">SUM(E3307:E3345)</f>
        <v>0</v>
      </c>
      <c r="F3346" s="58">
        <f t="shared" si="147"/>
        <v>0</v>
      </c>
      <c r="G3346" s="58">
        <f t="shared" si="147"/>
        <v>174645</v>
      </c>
      <c r="H3346" s="58">
        <f t="shared" si="147"/>
        <v>0</v>
      </c>
      <c r="I3346" s="58">
        <f t="shared" si="147"/>
        <v>1609</v>
      </c>
      <c r="J3346" s="58">
        <f t="shared" si="147"/>
        <v>19129</v>
      </c>
      <c r="K3346" s="58">
        <f>SUM(E3346:J3346)</f>
        <v>195383</v>
      </c>
    </row>
    <row r="3347" spans="1:11">
      <c r="E3347" s="60"/>
      <c r="F3347" s="60"/>
      <c r="G3347" s="60"/>
      <c r="H3347" s="60"/>
      <c r="I3347" s="60"/>
      <c r="J3347" s="49"/>
      <c r="K3347" s="45"/>
    </row>
    <row r="3348" spans="1:11">
      <c r="E3348" s="60"/>
      <c r="F3348" s="60"/>
      <c r="G3348" s="60"/>
      <c r="H3348" s="60"/>
      <c r="I3348" s="60"/>
      <c r="J3348" s="49"/>
      <c r="K3348" s="45"/>
    </row>
    <row r="3349" spans="1:11" ht="13.5" thickBot="1">
      <c r="E3349" s="60"/>
      <c r="F3349" s="60"/>
      <c r="G3349" s="60"/>
      <c r="H3349" s="60"/>
      <c r="I3349" s="60"/>
      <c r="J3349" s="53"/>
      <c r="K3349" s="45"/>
    </row>
    <row r="3350" spans="1:11" ht="26.25" thickBot="1">
      <c r="A3350" s="35">
        <v>70</v>
      </c>
      <c r="B3350" s="35" t="s">
        <v>158</v>
      </c>
      <c r="C3350" s="41" t="s">
        <v>2</v>
      </c>
      <c r="D3350" s="38" t="s">
        <v>3</v>
      </c>
      <c r="E3350" s="82" t="s">
        <v>4</v>
      </c>
      <c r="F3350" s="75" t="s">
        <v>9</v>
      </c>
      <c r="G3350" s="76" t="s">
        <v>5</v>
      </c>
      <c r="H3350" s="83" t="s">
        <v>6</v>
      </c>
      <c r="I3350" s="83" t="s">
        <v>7</v>
      </c>
      <c r="J3350" s="78" t="s">
        <v>8</v>
      </c>
      <c r="K3350" s="78" t="s">
        <v>10</v>
      </c>
    </row>
    <row r="3351" spans="1:11">
      <c r="C3351" s="12">
        <v>411</v>
      </c>
      <c r="D3351" s="15" t="s">
        <v>11</v>
      </c>
      <c r="E3351" s="45"/>
      <c r="F3351" s="45"/>
      <c r="G3351" s="45">
        <v>60615</v>
      </c>
      <c r="H3351" s="45"/>
      <c r="I3351" s="45"/>
      <c r="J3351" s="45">
        <v>1040</v>
      </c>
      <c r="K3351" s="45">
        <f t="shared" ref="K3351:K3391" si="148">SUM(E3351:J3351)</f>
        <v>61655</v>
      </c>
    </row>
    <row r="3352" spans="1:11">
      <c r="C3352" s="13">
        <v>412</v>
      </c>
      <c r="D3352" s="14" t="s">
        <v>12</v>
      </c>
      <c r="E3352" s="49"/>
      <c r="F3352" s="49"/>
      <c r="G3352" s="49">
        <v>10846</v>
      </c>
      <c r="H3352" s="49"/>
      <c r="I3352" s="49"/>
      <c r="J3352" s="49">
        <v>204</v>
      </c>
      <c r="K3352" s="45">
        <f t="shared" si="148"/>
        <v>11050</v>
      </c>
    </row>
    <row r="3353" spans="1:11">
      <c r="C3353" s="13">
        <v>413</v>
      </c>
      <c r="D3353" s="14" t="s">
        <v>13</v>
      </c>
      <c r="E3353" s="49">
        <v>3</v>
      </c>
      <c r="F3353" s="49"/>
      <c r="G3353" s="49">
        <v>63</v>
      </c>
      <c r="H3353" s="49"/>
      <c r="I3353" s="49"/>
      <c r="J3353" s="49"/>
      <c r="K3353" s="45">
        <f t="shared" si="148"/>
        <v>66</v>
      </c>
    </row>
    <row r="3354" spans="1:11">
      <c r="C3354" s="13">
        <v>414</v>
      </c>
      <c r="D3354" s="14" t="s">
        <v>14</v>
      </c>
      <c r="E3354" s="49">
        <v>1580</v>
      </c>
      <c r="F3354" s="49"/>
      <c r="G3354" s="49">
        <v>738</v>
      </c>
      <c r="H3354" s="49"/>
      <c r="I3354" s="49"/>
      <c r="J3354" s="49">
        <v>138</v>
      </c>
      <c r="K3354" s="45">
        <f t="shared" si="148"/>
        <v>2456</v>
      </c>
    </row>
    <row r="3355" spans="1:11">
      <c r="C3355" s="13">
        <v>415</v>
      </c>
      <c r="D3355" s="14" t="s">
        <v>15</v>
      </c>
      <c r="E3355" s="49">
        <v>57</v>
      </c>
      <c r="F3355" s="49"/>
      <c r="G3355" s="49">
        <v>1209</v>
      </c>
      <c r="H3355" s="49"/>
      <c r="I3355" s="49"/>
      <c r="J3355" s="49">
        <v>286</v>
      </c>
      <c r="K3355" s="45">
        <f t="shared" si="148"/>
        <v>1552</v>
      </c>
    </row>
    <row r="3356" spans="1:11">
      <c r="C3356" s="13">
        <v>416</v>
      </c>
      <c r="D3356" s="14" t="s">
        <v>16</v>
      </c>
      <c r="E3356" s="49">
        <v>893</v>
      </c>
      <c r="F3356" s="49"/>
      <c r="G3356" s="49">
        <v>4338</v>
      </c>
      <c r="H3356" s="49"/>
      <c r="I3356" s="49"/>
      <c r="J3356" s="49">
        <v>306</v>
      </c>
      <c r="K3356" s="45">
        <f t="shared" si="148"/>
        <v>5537</v>
      </c>
    </row>
    <row r="3357" spans="1:11">
      <c r="C3357" s="67">
        <v>417</v>
      </c>
      <c r="D3357" s="14" t="s">
        <v>31</v>
      </c>
      <c r="E3357" s="49"/>
      <c r="F3357" s="49"/>
      <c r="G3357" s="49"/>
      <c r="H3357" s="49"/>
      <c r="I3357" s="49"/>
      <c r="J3357" s="49"/>
      <c r="K3357" s="45">
        <f t="shared" si="148"/>
        <v>0</v>
      </c>
    </row>
    <row r="3358" spans="1:11">
      <c r="C3358" s="13">
        <v>421</v>
      </c>
      <c r="D3358" s="14" t="s">
        <v>17</v>
      </c>
      <c r="E3358" s="49">
        <v>801</v>
      </c>
      <c r="F3358" s="49"/>
      <c r="G3358" s="49">
        <v>24073</v>
      </c>
      <c r="H3358" s="49"/>
      <c r="I3358" s="49"/>
      <c r="J3358" s="49">
        <v>14684</v>
      </c>
      <c r="K3358" s="45">
        <f t="shared" si="148"/>
        <v>39558</v>
      </c>
    </row>
    <row r="3359" spans="1:11">
      <c r="C3359" s="13">
        <v>422</v>
      </c>
      <c r="D3359" s="14" t="s">
        <v>18</v>
      </c>
      <c r="E3359" s="49">
        <v>123</v>
      </c>
      <c r="F3359" s="49"/>
      <c r="G3359" s="49">
        <v>1500</v>
      </c>
      <c r="H3359" s="49"/>
      <c r="I3359" s="49"/>
      <c r="J3359" s="49">
        <v>256</v>
      </c>
      <c r="K3359" s="45">
        <f t="shared" si="148"/>
        <v>1879</v>
      </c>
    </row>
    <row r="3360" spans="1:11">
      <c r="C3360" s="13">
        <v>423</v>
      </c>
      <c r="D3360" s="14" t="s">
        <v>19</v>
      </c>
      <c r="E3360" s="49">
        <v>1057</v>
      </c>
      <c r="F3360" s="49"/>
      <c r="G3360" s="49">
        <v>44995</v>
      </c>
      <c r="H3360" s="49"/>
      <c r="I3360" s="49"/>
      <c r="J3360" s="49">
        <v>11599</v>
      </c>
      <c r="K3360" s="45">
        <f t="shared" si="148"/>
        <v>57651</v>
      </c>
    </row>
    <row r="3361" spans="3:11">
      <c r="C3361" s="13">
        <v>424</v>
      </c>
      <c r="D3361" s="14" t="s">
        <v>20</v>
      </c>
      <c r="E3361" s="49">
        <v>149</v>
      </c>
      <c r="F3361" s="49"/>
      <c r="G3361" s="49">
        <v>8487</v>
      </c>
      <c r="H3361" s="49"/>
      <c r="I3361" s="49"/>
      <c r="J3361" s="49">
        <v>250</v>
      </c>
      <c r="K3361" s="45">
        <f t="shared" si="148"/>
        <v>8886</v>
      </c>
    </row>
    <row r="3362" spans="3:11">
      <c r="C3362" s="13">
        <v>425</v>
      </c>
      <c r="D3362" s="14" t="s">
        <v>21</v>
      </c>
      <c r="E3362" s="49">
        <v>228</v>
      </c>
      <c r="F3362" s="49"/>
      <c r="G3362" s="49">
        <v>4674</v>
      </c>
      <c r="H3362" s="49"/>
      <c r="I3362" s="49"/>
      <c r="J3362" s="49">
        <v>285</v>
      </c>
      <c r="K3362" s="45">
        <f t="shared" si="148"/>
        <v>5187</v>
      </c>
    </row>
    <row r="3363" spans="3:11">
      <c r="C3363" s="13">
        <v>426</v>
      </c>
      <c r="D3363" s="14" t="s">
        <v>22</v>
      </c>
      <c r="E3363" s="49">
        <v>2020</v>
      </c>
      <c r="F3363" s="49"/>
      <c r="G3363" s="49">
        <v>22453</v>
      </c>
      <c r="H3363" s="49"/>
      <c r="I3363" s="49"/>
      <c r="J3363" s="49">
        <v>1738</v>
      </c>
      <c r="K3363" s="45">
        <f t="shared" si="148"/>
        <v>26211</v>
      </c>
    </row>
    <row r="3364" spans="3:11">
      <c r="C3364" s="13">
        <v>431</v>
      </c>
      <c r="D3364" s="14" t="s">
        <v>32</v>
      </c>
      <c r="E3364" s="49"/>
      <c r="F3364" s="49"/>
      <c r="G3364" s="49"/>
      <c r="H3364" s="49"/>
      <c r="I3364" s="49"/>
      <c r="J3364" s="49">
        <v>7</v>
      </c>
      <c r="K3364" s="45">
        <f t="shared" si="148"/>
        <v>7</v>
      </c>
    </row>
    <row r="3365" spans="3:11">
      <c r="C3365" s="67">
        <v>434</v>
      </c>
      <c r="D3365" s="14" t="s">
        <v>33</v>
      </c>
      <c r="E3365" s="49"/>
      <c r="F3365" s="49"/>
      <c r="G3365" s="49"/>
      <c r="H3365" s="49"/>
      <c r="I3365" s="49"/>
      <c r="J3365" s="49"/>
      <c r="K3365" s="45">
        <f t="shared" si="148"/>
        <v>0</v>
      </c>
    </row>
    <row r="3366" spans="3:11">
      <c r="C3366" s="13">
        <v>441</v>
      </c>
      <c r="D3366" s="14" t="s">
        <v>23</v>
      </c>
      <c r="E3366" s="49"/>
      <c r="F3366" s="49"/>
      <c r="G3366" s="49">
        <v>19</v>
      </c>
      <c r="H3366" s="49"/>
      <c r="I3366" s="49"/>
      <c r="J3366" s="49">
        <v>8</v>
      </c>
      <c r="K3366" s="45">
        <f t="shared" si="148"/>
        <v>27</v>
      </c>
    </row>
    <row r="3367" spans="3:11">
      <c r="C3367" s="67">
        <v>442</v>
      </c>
      <c r="D3367" s="14" t="s">
        <v>41</v>
      </c>
      <c r="E3367" s="49"/>
      <c r="F3367" s="49"/>
      <c r="G3367" s="49"/>
      <c r="H3367" s="49"/>
      <c r="I3367" s="49"/>
      <c r="J3367" s="49"/>
      <c r="K3367" s="45">
        <f t="shared" si="148"/>
        <v>0</v>
      </c>
    </row>
    <row r="3368" spans="3:11">
      <c r="C3368" s="13">
        <v>444</v>
      </c>
      <c r="D3368" s="14" t="s">
        <v>24</v>
      </c>
      <c r="E3368" s="49"/>
      <c r="F3368" s="49"/>
      <c r="G3368" s="49"/>
      <c r="H3368" s="49"/>
      <c r="I3368" s="49"/>
      <c r="J3368" s="49"/>
      <c r="K3368" s="45">
        <f t="shared" si="148"/>
        <v>0</v>
      </c>
    </row>
    <row r="3369" spans="3:11" ht="24">
      <c r="C3369" s="67">
        <v>451</v>
      </c>
      <c r="D3369" s="14" t="s">
        <v>34</v>
      </c>
      <c r="E3369" s="49"/>
      <c r="F3369" s="49"/>
      <c r="G3369" s="49">
        <v>21267</v>
      </c>
      <c r="H3369" s="49"/>
      <c r="I3369" s="49"/>
      <c r="J3369" s="49"/>
      <c r="K3369" s="45">
        <f t="shared" si="148"/>
        <v>21267</v>
      </c>
    </row>
    <row r="3370" spans="3:11">
      <c r="C3370" s="67">
        <v>462</v>
      </c>
      <c r="D3370" s="14" t="s">
        <v>42</v>
      </c>
      <c r="E3370" s="49"/>
      <c r="F3370" s="49"/>
      <c r="G3370" s="49"/>
      <c r="H3370" s="49"/>
      <c r="I3370" s="49"/>
      <c r="J3370" s="49"/>
      <c r="K3370" s="45">
        <f t="shared" si="148"/>
        <v>0</v>
      </c>
    </row>
    <row r="3371" spans="3:11">
      <c r="C3371" s="13">
        <v>463</v>
      </c>
      <c r="D3371" s="14" t="s">
        <v>35</v>
      </c>
      <c r="E3371" s="49"/>
      <c r="F3371" s="49"/>
      <c r="G3371" s="49">
        <v>26496</v>
      </c>
      <c r="H3371" s="49"/>
      <c r="I3371" s="49"/>
      <c r="J3371" s="49">
        <v>65</v>
      </c>
      <c r="K3371" s="45">
        <f t="shared" si="148"/>
        <v>26561</v>
      </c>
    </row>
    <row r="3372" spans="3:11" ht="24">
      <c r="C3372" s="67">
        <v>464</v>
      </c>
      <c r="D3372" s="14" t="s">
        <v>36</v>
      </c>
      <c r="E3372" s="49"/>
      <c r="F3372" s="49"/>
      <c r="G3372" s="49"/>
      <c r="H3372" s="49"/>
      <c r="I3372" s="49"/>
      <c r="J3372" s="49"/>
      <c r="K3372" s="45">
        <f t="shared" si="148"/>
        <v>0</v>
      </c>
    </row>
    <row r="3373" spans="3:11">
      <c r="C3373" s="67">
        <v>471</v>
      </c>
      <c r="D3373" s="14" t="s">
        <v>191</v>
      </c>
      <c r="E3373" s="49"/>
      <c r="F3373" s="49"/>
      <c r="G3373" s="49">
        <v>464</v>
      </c>
      <c r="H3373" s="49"/>
      <c r="I3373" s="49"/>
      <c r="J3373" s="49"/>
      <c r="K3373" s="45">
        <f t="shared" si="148"/>
        <v>464</v>
      </c>
    </row>
    <row r="3374" spans="3:11">
      <c r="C3374" s="13">
        <v>472</v>
      </c>
      <c r="D3374" s="14" t="s">
        <v>37</v>
      </c>
      <c r="E3374" s="49"/>
      <c r="F3374" s="49"/>
      <c r="G3374" s="49">
        <v>3873</v>
      </c>
      <c r="H3374" s="49"/>
      <c r="I3374" s="49"/>
      <c r="J3374" s="49"/>
      <c r="K3374" s="45">
        <f t="shared" si="148"/>
        <v>3873</v>
      </c>
    </row>
    <row r="3375" spans="3:11">
      <c r="C3375" s="13">
        <v>481</v>
      </c>
      <c r="D3375" s="14" t="s">
        <v>25</v>
      </c>
      <c r="E3375" s="49"/>
      <c r="F3375" s="49"/>
      <c r="G3375" s="49">
        <v>10446</v>
      </c>
      <c r="H3375" s="49"/>
      <c r="I3375" s="49"/>
      <c r="J3375" s="49"/>
      <c r="K3375" s="45">
        <f t="shared" si="148"/>
        <v>10446</v>
      </c>
    </row>
    <row r="3376" spans="3:11" ht="24">
      <c r="C3376" s="13">
        <v>482</v>
      </c>
      <c r="D3376" s="14" t="s">
        <v>26</v>
      </c>
      <c r="E3376" s="49">
        <v>13</v>
      </c>
      <c r="F3376" s="49"/>
      <c r="G3376" s="49">
        <v>1186</v>
      </c>
      <c r="H3376" s="49"/>
      <c r="I3376" s="49"/>
      <c r="J3376" s="49">
        <v>136</v>
      </c>
      <c r="K3376" s="45">
        <f t="shared" si="148"/>
        <v>1335</v>
      </c>
    </row>
    <row r="3377" spans="3:11" ht="24">
      <c r="C3377" s="13">
        <v>483</v>
      </c>
      <c r="D3377" s="14" t="s">
        <v>27</v>
      </c>
      <c r="E3377" s="49"/>
      <c r="F3377" s="49"/>
      <c r="G3377" s="49">
        <v>2535</v>
      </c>
      <c r="H3377" s="49"/>
      <c r="I3377" s="49"/>
      <c r="J3377" s="49">
        <v>50</v>
      </c>
      <c r="K3377" s="45">
        <f t="shared" si="148"/>
        <v>2585</v>
      </c>
    </row>
    <row r="3378" spans="3:11" ht="24">
      <c r="C3378" s="67">
        <v>484</v>
      </c>
      <c r="D3378" s="17" t="s">
        <v>38</v>
      </c>
      <c r="E3378" s="49"/>
      <c r="F3378" s="49"/>
      <c r="G3378" s="49">
        <v>1683</v>
      </c>
      <c r="H3378" s="49"/>
      <c r="I3378" s="49"/>
      <c r="J3378" s="49"/>
      <c r="K3378" s="45">
        <f t="shared" si="148"/>
        <v>1683</v>
      </c>
    </row>
    <row r="3379" spans="3:11" ht="24">
      <c r="C3379" s="67">
        <v>485</v>
      </c>
      <c r="D3379" s="17" t="s">
        <v>45</v>
      </c>
      <c r="E3379" s="49"/>
      <c r="F3379" s="49"/>
      <c r="G3379" s="49">
        <v>1311</v>
      </c>
      <c r="H3379" s="49"/>
      <c r="I3379" s="49"/>
      <c r="J3379" s="49">
        <v>2120</v>
      </c>
      <c r="K3379" s="45">
        <f t="shared" si="148"/>
        <v>3431</v>
      </c>
    </row>
    <row r="3380" spans="3:11">
      <c r="C3380" s="67">
        <v>499</v>
      </c>
      <c r="D3380" s="14" t="s">
        <v>43</v>
      </c>
      <c r="E3380" s="49"/>
      <c r="F3380" s="49"/>
      <c r="G3380" s="49"/>
      <c r="H3380" s="49"/>
      <c r="I3380" s="49"/>
      <c r="J3380" s="49"/>
      <c r="K3380" s="45">
        <f t="shared" si="148"/>
        <v>0</v>
      </c>
    </row>
    <row r="3381" spans="3:11">
      <c r="C3381" s="13">
        <v>511</v>
      </c>
      <c r="D3381" s="14" t="s">
        <v>28</v>
      </c>
      <c r="E3381" s="49"/>
      <c r="F3381" s="49"/>
      <c r="G3381" s="49">
        <v>67467</v>
      </c>
      <c r="H3381" s="49"/>
      <c r="I3381" s="49"/>
      <c r="J3381" s="49">
        <v>226094</v>
      </c>
      <c r="K3381" s="45">
        <f t="shared" si="148"/>
        <v>293561</v>
      </c>
    </row>
    <row r="3382" spans="3:11">
      <c r="C3382" s="13">
        <v>512</v>
      </c>
      <c r="D3382" s="14" t="s">
        <v>29</v>
      </c>
      <c r="E3382" s="49"/>
      <c r="F3382" s="49"/>
      <c r="G3382" s="49">
        <v>17322</v>
      </c>
      <c r="H3382" s="49"/>
      <c r="I3382" s="49"/>
      <c r="J3382" s="49">
        <v>393</v>
      </c>
      <c r="K3382" s="45">
        <f t="shared" si="148"/>
        <v>17715</v>
      </c>
    </row>
    <row r="3383" spans="3:11">
      <c r="C3383" s="67">
        <v>513</v>
      </c>
      <c r="D3383" s="14" t="s">
        <v>30</v>
      </c>
      <c r="E3383" s="49"/>
      <c r="F3383" s="49"/>
      <c r="G3383" s="49">
        <v>270</v>
      </c>
      <c r="H3383" s="49"/>
      <c r="I3383" s="49"/>
      <c r="J3383" s="49">
        <v>62</v>
      </c>
      <c r="K3383" s="45">
        <f t="shared" si="148"/>
        <v>332</v>
      </c>
    </row>
    <row r="3384" spans="3:11">
      <c r="C3384" s="67">
        <v>521</v>
      </c>
      <c r="D3384" s="14" t="s">
        <v>44</v>
      </c>
      <c r="E3384" s="49"/>
      <c r="F3384" s="49"/>
      <c r="G3384" s="49"/>
      <c r="H3384" s="49"/>
      <c r="I3384" s="49"/>
      <c r="J3384" s="49"/>
      <c r="K3384" s="45">
        <f t="shared" si="148"/>
        <v>0</v>
      </c>
    </row>
    <row r="3385" spans="3:11">
      <c r="C3385" s="67">
        <v>522</v>
      </c>
      <c r="D3385" s="14" t="s">
        <v>39</v>
      </c>
      <c r="E3385" s="49"/>
      <c r="F3385" s="49"/>
      <c r="G3385" s="49"/>
      <c r="H3385" s="49"/>
      <c r="I3385" s="49"/>
      <c r="J3385" s="49"/>
      <c r="K3385" s="45">
        <f t="shared" si="148"/>
        <v>0</v>
      </c>
    </row>
    <row r="3386" spans="3:11">
      <c r="C3386" s="68">
        <v>523</v>
      </c>
      <c r="D3386" s="16" t="s">
        <v>192</v>
      </c>
      <c r="E3386" s="53"/>
      <c r="F3386" s="53"/>
      <c r="G3386" s="53"/>
      <c r="H3386" s="53"/>
      <c r="I3386" s="53"/>
      <c r="J3386" s="53">
        <v>340</v>
      </c>
      <c r="K3386" s="45">
        <f t="shared" si="148"/>
        <v>340</v>
      </c>
    </row>
    <row r="3387" spans="3:11">
      <c r="C3387" s="68">
        <v>541</v>
      </c>
      <c r="D3387" s="16" t="s">
        <v>40</v>
      </c>
      <c r="E3387" s="53"/>
      <c r="F3387" s="53"/>
      <c r="G3387" s="53">
        <v>8299</v>
      </c>
      <c r="H3387" s="53"/>
      <c r="I3387" s="53"/>
      <c r="J3387" s="53">
        <v>20579</v>
      </c>
      <c r="K3387" s="45">
        <f t="shared" si="148"/>
        <v>28878</v>
      </c>
    </row>
    <row r="3388" spans="3:11">
      <c r="C3388" s="67">
        <v>611</v>
      </c>
      <c r="D3388" s="14" t="s">
        <v>186</v>
      </c>
      <c r="E3388" s="49"/>
      <c r="F3388" s="49"/>
      <c r="G3388" s="49"/>
      <c r="H3388" s="49"/>
      <c r="I3388" s="49"/>
      <c r="J3388" s="49"/>
      <c r="K3388" s="45">
        <f t="shared" si="148"/>
        <v>0</v>
      </c>
    </row>
    <row r="3389" spans="3:11">
      <c r="C3389" s="67">
        <v>612</v>
      </c>
      <c r="D3389" s="14" t="s">
        <v>187</v>
      </c>
      <c r="E3389" s="49"/>
      <c r="F3389" s="49"/>
      <c r="G3389" s="49"/>
      <c r="H3389" s="49"/>
      <c r="I3389" s="49"/>
      <c r="J3389" s="49"/>
      <c r="K3389" s="45">
        <f t="shared" si="148"/>
        <v>0</v>
      </c>
    </row>
    <row r="3390" spans="3:11">
      <c r="C3390" s="67">
        <v>613</v>
      </c>
      <c r="D3390" s="14" t="s">
        <v>188</v>
      </c>
      <c r="E3390" s="49"/>
      <c r="F3390" s="49"/>
      <c r="G3390" s="49"/>
      <c r="H3390" s="49"/>
      <c r="I3390" s="49"/>
      <c r="J3390" s="49"/>
      <c r="K3390" s="45">
        <f t="shared" si="148"/>
        <v>0</v>
      </c>
    </row>
    <row r="3391" spans="3:11" ht="13.5" thickBot="1">
      <c r="C3391" s="68">
        <v>621</v>
      </c>
      <c r="D3391" s="16" t="s">
        <v>189</v>
      </c>
      <c r="E3391" s="53"/>
      <c r="F3391" s="53"/>
      <c r="G3391" s="53"/>
      <c r="H3391" s="53"/>
      <c r="I3391" s="53"/>
      <c r="J3391" s="53"/>
      <c r="K3391" s="45">
        <f t="shared" si="148"/>
        <v>0</v>
      </c>
    </row>
    <row r="3392" spans="3:11" ht="13.5" thickBot="1">
      <c r="C3392" s="137" t="s">
        <v>10</v>
      </c>
      <c r="D3392" s="58">
        <f>SUM(D3351:D3387)</f>
        <v>0</v>
      </c>
      <c r="E3392" s="58">
        <f t="shared" ref="E3392:J3392" si="149">SUM(E3351:E3391)</f>
        <v>6924</v>
      </c>
      <c r="F3392" s="58">
        <f t="shared" si="149"/>
        <v>0</v>
      </c>
      <c r="G3392" s="58">
        <f t="shared" si="149"/>
        <v>346629</v>
      </c>
      <c r="H3392" s="58">
        <f t="shared" si="149"/>
        <v>0</v>
      </c>
      <c r="I3392" s="58">
        <f t="shared" si="149"/>
        <v>0</v>
      </c>
      <c r="J3392" s="58">
        <f t="shared" si="149"/>
        <v>280640</v>
      </c>
      <c r="K3392" s="58">
        <f>SUM(E3392:J3392)</f>
        <v>634193</v>
      </c>
    </row>
    <row r="3393" spans="1:11">
      <c r="E3393" s="60"/>
      <c r="F3393" s="60"/>
      <c r="G3393" s="60"/>
      <c r="H3393" s="60"/>
      <c r="I3393" s="60"/>
      <c r="J3393" s="49"/>
      <c r="K3393" s="45"/>
    </row>
    <row r="3394" spans="1:11">
      <c r="E3394" s="60"/>
      <c r="F3394" s="60"/>
      <c r="G3394" s="60"/>
      <c r="H3394" s="60"/>
      <c r="I3394" s="60"/>
      <c r="J3394" s="49"/>
      <c r="K3394" s="45"/>
    </row>
    <row r="3395" spans="1:11" ht="13.5" thickBot="1">
      <c r="E3395" s="60"/>
      <c r="F3395" s="60"/>
      <c r="G3395" s="60"/>
      <c r="H3395" s="60"/>
      <c r="I3395" s="60"/>
      <c r="J3395" s="53"/>
      <c r="K3395" s="45"/>
    </row>
    <row r="3396" spans="1:11" ht="26.25" thickBot="1">
      <c r="A3396" s="35">
        <v>71</v>
      </c>
      <c r="B3396" s="35" t="s">
        <v>159</v>
      </c>
      <c r="C3396" s="41" t="s">
        <v>2</v>
      </c>
      <c r="D3396" s="38" t="s">
        <v>3</v>
      </c>
      <c r="E3396" s="82" t="s">
        <v>4</v>
      </c>
      <c r="F3396" s="75" t="s">
        <v>9</v>
      </c>
      <c r="G3396" s="76" t="s">
        <v>5</v>
      </c>
      <c r="H3396" s="83" t="s">
        <v>6</v>
      </c>
      <c r="I3396" s="83" t="s">
        <v>7</v>
      </c>
      <c r="J3396" s="78" t="s">
        <v>8</v>
      </c>
      <c r="K3396" s="78" t="s">
        <v>10</v>
      </c>
    </row>
    <row r="3397" spans="1:11">
      <c r="C3397" s="12">
        <v>411</v>
      </c>
      <c r="D3397" s="15" t="s">
        <v>11</v>
      </c>
      <c r="E3397" s="45"/>
      <c r="F3397" s="45"/>
      <c r="G3397" s="45">
        <v>22645</v>
      </c>
      <c r="H3397" s="45"/>
      <c r="I3397" s="45"/>
      <c r="J3397" s="45">
        <v>373</v>
      </c>
      <c r="K3397" s="45">
        <f t="shared" ref="K3397:K3435" si="150">SUM(E3397:J3397)</f>
        <v>23018</v>
      </c>
    </row>
    <row r="3398" spans="1:11">
      <c r="C3398" s="13">
        <v>412</v>
      </c>
      <c r="D3398" s="14" t="s">
        <v>12</v>
      </c>
      <c r="E3398" s="49"/>
      <c r="F3398" s="49"/>
      <c r="G3398" s="49">
        <v>4079</v>
      </c>
      <c r="H3398" s="49"/>
      <c r="I3398" s="49"/>
      <c r="J3398" s="49">
        <v>77</v>
      </c>
      <c r="K3398" s="45">
        <f t="shared" si="150"/>
        <v>4156</v>
      </c>
    </row>
    <row r="3399" spans="1:11">
      <c r="C3399" s="13">
        <v>413</v>
      </c>
      <c r="D3399" s="14" t="s">
        <v>13</v>
      </c>
      <c r="E3399" s="49"/>
      <c r="F3399" s="49"/>
      <c r="G3399" s="49"/>
      <c r="H3399" s="49"/>
      <c r="I3399" s="49"/>
      <c r="J3399" s="49"/>
      <c r="K3399" s="45">
        <f t="shared" si="150"/>
        <v>0</v>
      </c>
    </row>
    <row r="3400" spans="1:11">
      <c r="C3400" s="13">
        <v>414</v>
      </c>
      <c r="D3400" s="14" t="s">
        <v>14</v>
      </c>
      <c r="E3400" s="49"/>
      <c r="F3400" s="49"/>
      <c r="G3400" s="49">
        <v>250</v>
      </c>
      <c r="H3400" s="49"/>
      <c r="I3400" s="49"/>
      <c r="J3400" s="49">
        <v>385</v>
      </c>
      <c r="K3400" s="45">
        <f t="shared" si="150"/>
        <v>635</v>
      </c>
    </row>
    <row r="3401" spans="1:11">
      <c r="C3401" s="13">
        <v>415</v>
      </c>
      <c r="D3401" s="14" t="s">
        <v>15</v>
      </c>
      <c r="E3401" s="49"/>
      <c r="F3401" s="49"/>
      <c r="G3401" s="49">
        <v>268</v>
      </c>
      <c r="H3401" s="49"/>
      <c r="I3401" s="49"/>
      <c r="J3401" s="49">
        <v>14</v>
      </c>
      <c r="K3401" s="45">
        <f t="shared" si="150"/>
        <v>282</v>
      </c>
    </row>
    <row r="3402" spans="1:11">
      <c r="C3402" s="13">
        <v>416</v>
      </c>
      <c r="D3402" s="14" t="s">
        <v>16</v>
      </c>
      <c r="E3402" s="49"/>
      <c r="F3402" s="49"/>
      <c r="G3402" s="49">
        <v>117</v>
      </c>
      <c r="H3402" s="49"/>
      <c r="I3402" s="49"/>
      <c r="J3402" s="49">
        <v>216</v>
      </c>
      <c r="K3402" s="45">
        <f t="shared" si="150"/>
        <v>333</v>
      </c>
    </row>
    <row r="3403" spans="1:11">
      <c r="C3403" s="67">
        <v>417</v>
      </c>
      <c r="D3403" s="14" t="s">
        <v>31</v>
      </c>
      <c r="E3403" s="49"/>
      <c r="F3403" s="49"/>
      <c r="G3403" s="49"/>
      <c r="H3403" s="49"/>
      <c r="I3403" s="49"/>
      <c r="J3403" s="49"/>
      <c r="K3403" s="45">
        <f t="shared" si="150"/>
        <v>0</v>
      </c>
    </row>
    <row r="3404" spans="1:11">
      <c r="C3404" s="13">
        <v>421</v>
      </c>
      <c r="D3404" s="14" t="s">
        <v>17</v>
      </c>
      <c r="E3404" s="49">
        <v>1</v>
      </c>
      <c r="F3404" s="49"/>
      <c r="G3404" s="49">
        <v>5702</v>
      </c>
      <c r="H3404" s="49"/>
      <c r="I3404" s="49"/>
      <c r="J3404" s="49">
        <v>975</v>
      </c>
      <c r="K3404" s="45">
        <f t="shared" si="150"/>
        <v>6678</v>
      </c>
    </row>
    <row r="3405" spans="1:11">
      <c r="C3405" s="13">
        <v>422</v>
      </c>
      <c r="D3405" s="14" t="s">
        <v>18</v>
      </c>
      <c r="E3405" s="49"/>
      <c r="F3405" s="49"/>
      <c r="G3405" s="49">
        <v>666</v>
      </c>
      <c r="H3405" s="49"/>
      <c r="I3405" s="49"/>
      <c r="J3405" s="49">
        <v>155</v>
      </c>
      <c r="K3405" s="45">
        <f t="shared" si="150"/>
        <v>821</v>
      </c>
    </row>
    <row r="3406" spans="1:11">
      <c r="C3406" s="13">
        <v>423</v>
      </c>
      <c r="D3406" s="14" t="s">
        <v>19</v>
      </c>
      <c r="E3406" s="49">
        <v>10139</v>
      </c>
      <c r="F3406" s="49"/>
      <c r="G3406" s="49">
        <v>20485</v>
      </c>
      <c r="H3406" s="49"/>
      <c r="I3406" s="49"/>
      <c r="J3406" s="49">
        <v>879</v>
      </c>
      <c r="K3406" s="45">
        <f t="shared" si="150"/>
        <v>31503</v>
      </c>
    </row>
    <row r="3407" spans="1:11">
      <c r="C3407" s="13">
        <v>424</v>
      </c>
      <c r="D3407" s="14" t="s">
        <v>20</v>
      </c>
      <c r="E3407" s="49">
        <v>1184</v>
      </c>
      <c r="F3407" s="49"/>
      <c r="G3407" s="49">
        <v>8787</v>
      </c>
      <c r="H3407" s="49"/>
      <c r="I3407" s="49"/>
      <c r="J3407" s="49">
        <v>564</v>
      </c>
      <c r="K3407" s="45">
        <f t="shared" si="150"/>
        <v>10535</v>
      </c>
    </row>
    <row r="3408" spans="1:11">
      <c r="C3408" s="13">
        <v>425</v>
      </c>
      <c r="D3408" s="14" t="s">
        <v>21</v>
      </c>
      <c r="E3408" s="49"/>
      <c r="F3408" s="49"/>
      <c r="G3408" s="49">
        <v>748</v>
      </c>
      <c r="H3408" s="49"/>
      <c r="I3408" s="49"/>
      <c r="J3408" s="49">
        <v>837</v>
      </c>
      <c r="K3408" s="45">
        <f t="shared" si="150"/>
        <v>1585</v>
      </c>
    </row>
    <row r="3409" spans="3:11">
      <c r="C3409" s="13">
        <v>426</v>
      </c>
      <c r="D3409" s="14" t="s">
        <v>22</v>
      </c>
      <c r="E3409" s="49">
        <v>1900</v>
      </c>
      <c r="F3409" s="49"/>
      <c r="G3409" s="49">
        <v>3803</v>
      </c>
      <c r="H3409" s="49"/>
      <c r="I3409" s="49"/>
      <c r="J3409" s="49">
        <v>2383</v>
      </c>
      <c r="K3409" s="45">
        <f t="shared" si="150"/>
        <v>8086</v>
      </c>
    </row>
    <row r="3410" spans="3:11">
      <c r="C3410" s="13">
        <v>431</v>
      </c>
      <c r="D3410" s="14" t="s">
        <v>32</v>
      </c>
      <c r="E3410" s="49"/>
      <c r="F3410" s="49"/>
      <c r="G3410" s="49"/>
      <c r="H3410" s="49"/>
      <c r="I3410" s="49"/>
      <c r="J3410" s="49">
        <v>135</v>
      </c>
      <c r="K3410" s="45">
        <f t="shared" si="150"/>
        <v>135</v>
      </c>
    </row>
    <row r="3411" spans="3:11">
      <c r="C3411" s="67">
        <v>434</v>
      </c>
      <c r="D3411" s="14" t="s">
        <v>33</v>
      </c>
      <c r="E3411" s="49"/>
      <c r="F3411" s="49"/>
      <c r="G3411" s="49"/>
      <c r="H3411" s="49"/>
      <c r="I3411" s="49"/>
      <c r="J3411" s="49"/>
      <c r="K3411" s="45">
        <f t="shared" si="150"/>
        <v>0</v>
      </c>
    </row>
    <row r="3412" spans="3:11">
      <c r="C3412" s="13">
        <v>441</v>
      </c>
      <c r="D3412" s="14" t="s">
        <v>23</v>
      </c>
      <c r="E3412" s="49"/>
      <c r="F3412" s="49"/>
      <c r="G3412" s="49">
        <v>1</v>
      </c>
      <c r="H3412" s="49"/>
      <c r="I3412" s="49"/>
      <c r="J3412" s="49"/>
      <c r="K3412" s="45">
        <f t="shared" si="150"/>
        <v>1</v>
      </c>
    </row>
    <row r="3413" spans="3:11">
      <c r="C3413" s="67">
        <v>442</v>
      </c>
      <c r="D3413" s="14" t="s">
        <v>41</v>
      </c>
      <c r="E3413" s="49"/>
      <c r="F3413" s="49"/>
      <c r="G3413" s="49"/>
      <c r="H3413" s="49"/>
      <c r="I3413" s="49"/>
      <c r="J3413" s="49"/>
      <c r="K3413" s="45">
        <f t="shared" si="150"/>
        <v>0</v>
      </c>
    </row>
    <row r="3414" spans="3:11">
      <c r="C3414" s="13">
        <v>444</v>
      </c>
      <c r="D3414" s="14" t="s">
        <v>24</v>
      </c>
      <c r="E3414" s="49"/>
      <c r="F3414" s="49"/>
      <c r="G3414" s="49"/>
      <c r="H3414" s="49"/>
      <c r="I3414" s="49"/>
      <c r="J3414" s="49"/>
      <c r="K3414" s="45">
        <f t="shared" si="150"/>
        <v>0</v>
      </c>
    </row>
    <row r="3415" spans="3:11" ht="24">
      <c r="C3415" s="67">
        <v>451</v>
      </c>
      <c r="D3415" s="14" t="s">
        <v>34</v>
      </c>
      <c r="E3415" s="49"/>
      <c r="F3415" s="49"/>
      <c r="G3415" s="49">
        <v>35533</v>
      </c>
      <c r="H3415" s="49"/>
      <c r="I3415" s="49"/>
      <c r="J3415" s="49">
        <v>322</v>
      </c>
      <c r="K3415" s="45">
        <f t="shared" si="150"/>
        <v>35855</v>
      </c>
    </row>
    <row r="3416" spans="3:11">
      <c r="C3416" s="67">
        <v>462</v>
      </c>
      <c r="D3416" s="14" t="s">
        <v>42</v>
      </c>
      <c r="E3416" s="49"/>
      <c r="F3416" s="49"/>
      <c r="G3416" s="49"/>
      <c r="H3416" s="49"/>
      <c r="I3416" s="49"/>
      <c r="J3416" s="49"/>
      <c r="K3416" s="45">
        <f t="shared" si="150"/>
        <v>0</v>
      </c>
    </row>
    <row r="3417" spans="3:11">
      <c r="C3417" s="13">
        <v>463</v>
      </c>
      <c r="D3417" s="14" t="s">
        <v>35</v>
      </c>
      <c r="E3417" s="49"/>
      <c r="F3417" s="49"/>
      <c r="G3417" s="49">
        <v>5381</v>
      </c>
      <c r="H3417" s="49"/>
      <c r="I3417" s="49"/>
      <c r="J3417" s="49"/>
      <c r="K3417" s="45">
        <f t="shared" si="150"/>
        <v>5381</v>
      </c>
    </row>
    <row r="3418" spans="3:11" ht="24">
      <c r="C3418" s="67">
        <v>464</v>
      </c>
      <c r="D3418" s="14" t="s">
        <v>36</v>
      </c>
      <c r="E3418" s="49"/>
      <c r="F3418" s="49"/>
      <c r="G3418" s="49"/>
      <c r="H3418" s="49"/>
      <c r="I3418" s="49"/>
      <c r="J3418" s="49"/>
      <c r="K3418" s="45">
        <f t="shared" si="150"/>
        <v>0</v>
      </c>
    </row>
    <row r="3419" spans="3:11">
      <c r="C3419" s="13">
        <v>472</v>
      </c>
      <c r="D3419" s="14" t="s">
        <v>37</v>
      </c>
      <c r="E3419" s="49"/>
      <c r="F3419" s="49"/>
      <c r="G3419" s="49">
        <v>2086</v>
      </c>
      <c r="H3419" s="49"/>
      <c r="I3419" s="49"/>
      <c r="J3419" s="49"/>
      <c r="K3419" s="45">
        <f t="shared" si="150"/>
        <v>2086</v>
      </c>
    </row>
    <row r="3420" spans="3:11">
      <c r="C3420" s="13">
        <v>481</v>
      </c>
      <c r="D3420" s="14" t="s">
        <v>25</v>
      </c>
      <c r="E3420" s="49"/>
      <c r="F3420" s="49"/>
      <c r="G3420" s="49">
        <v>744</v>
      </c>
      <c r="H3420" s="49"/>
      <c r="I3420" s="49"/>
      <c r="J3420" s="49"/>
      <c r="K3420" s="45">
        <f t="shared" si="150"/>
        <v>744</v>
      </c>
    </row>
    <row r="3421" spans="3:11" ht="24">
      <c r="C3421" s="13">
        <v>482</v>
      </c>
      <c r="D3421" s="14" t="s">
        <v>26</v>
      </c>
      <c r="E3421" s="49"/>
      <c r="F3421" s="49"/>
      <c r="G3421" s="49">
        <v>74</v>
      </c>
      <c r="H3421" s="49"/>
      <c r="I3421" s="49"/>
      <c r="J3421" s="49">
        <v>4</v>
      </c>
      <c r="K3421" s="45">
        <f t="shared" si="150"/>
        <v>78</v>
      </c>
    </row>
    <row r="3422" spans="3:11" ht="24">
      <c r="C3422" s="13">
        <v>483</v>
      </c>
      <c r="D3422" s="14" t="s">
        <v>27</v>
      </c>
      <c r="E3422" s="49"/>
      <c r="F3422" s="49"/>
      <c r="G3422" s="49">
        <v>19</v>
      </c>
      <c r="H3422" s="49"/>
      <c r="I3422" s="49"/>
      <c r="J3422" s="49"/>
      <c r="K3422" s="45">
        <f t="shared" si="150"/>
        <v>19</v>
      </c>
    </row>
    <row r="3423" spans="3:11" ht="24">
      <c r="C3423" s="67">
        <v>484</v>
      </c>
      <c r="D3423" s="17" t="s">
        <v>38</v>
      </c>
      <c r="E3423" s="49"/>
      <c r="F3423" s="49"/>
      <c r="G3423" s="49"/>
      <c r="H3423" s="49"/>
      <c r="I3423" s="49"/>
      <c r="J3423" s="49"/>
      <c r="K3423" s="45">
        <f t="shared" si="150"/>
        <v>0</v>
      </c>
    </row>
    <row r="3424" spans="3:11" ht="24">
      <c r="C3424" s="67">
        <v>485</v>
      </c>
      <c r="D3424" s="17" t="s">
        <v>45</v>
      </c>
      <c r="E3424" s="49"/>
      <c r="F3424" s="49"/>
      <c r="G3424" s="49"/>
      <c r="H3424" s="49"/>
      <c r="I3424" s="49"/>
      <c r="J3424" s="49"/>
      <c r="K3424" s="45">
        <f t="shared" si="150"/>
        <v>0</v>
      </c>
    </row>
    <row r="3425" spans="1:11">
      <c r="C3425" s="67">
        <v>499</v>
      </c>
      <c r="D3425" s="14" t="s">
        <v>43</v>
      </c>
      <c r="E3425" s="49"/>
      <c r="F3425" s="49"/>
      <c r="G3425" s="49"/>
      <c r="H3425" s="49"/>
      <c r="I3425" s="49"/>
      <c r="J3425" s="49"/>
      <c r="K3425" s="45">
        <f t="shared" si="150"/>
        <v>0</v>
      </c>
    </row>
    <row r="3426" spans="1:11">
      <c r="C3426" s="13">
        <v>511</v>
      </c>
      <c r="D3426" s="14" t="s">
        <v>28</v>
      </c>
      <c r="E3426" s="49"/>
      <c r="F3426" s="49"/>
      <c r="G3426" s="49">
        <v>1960</v>
      </c>
      <c r="H3426" s="49"/>
      <c r="I3426" s="49">
        <v>646</v>
      </c>
      <c r="J3426" s="49">
        <v>2959</v>
      </c>
      <c r="K3426" s="45">
        <f t="shared" si="150"/>
        <v>5565</v>
      </c>
    </row>
    <row r="3427" spans="1:11">
      <c r="C3427" s="13">
        <v>512</v>
      </c>
      <c r="D3427" s="14" t="s">
        <v>29</v>
      </c>
      <c r="E3427" s="49">
        <v>1269</v>
      </c>
      <c r="F3427" s="49"/>
      <c r="G3427" s="49">
        <v>981</v>
      </c>
      <c r="H3427" s="49"/>
      <c r="I3427" s="49">
        <v>3</v>
      </c>
      <c r="J3427" s="49">
        <v>121</v>
      </c>
      <c r="K3427" s="45">
        <f t="shared" si="150"/>
        <v>2374</v>
      </c>
    </row>
    <row r="3428" spans="1:11">
      <c r="C3428" s="67">
        <v>513</v>
      </c>
      <c r="D3428" s="14" t="s">
        <v>30</v>
      </c>
      <c r="E3428" s="49"/>
      <c r="F3428" s="49"/>
      <c r="G3428" s="49">
        <v>158</v>
      </c>
      <c r="H3428" s="49"/>
      <c r="I3428" s="49"/>
      <c r="J3428" s="49">
        <v>15</v>
      </c>
      <c r="K3428" s="45">
        <f t="shared" si="150"/>
        <v>173</v>
      </c>
    </row>
    <row r="3429" spans="1:11">
      <c r="C3429" s="67">
        <v>521</v>
      </c>
      <c r="D3429" s="14" t="s">
        <v>44</v>
      </c>
      <c r="E3429" s="49"/>
      <c r="F3429" s="49"/>
      <c r="G3429" s="49"/>
      <c r="H3429" s="49"/>
      <c r="I3429" s="49"/>
      <c r="J3429" s="49"/>
      <c r="K3429" s="45">
        <f t="shared" si="150"/>
        <v>0</v>
      </c>
    </row>
    <row r="3430" spans="1:11">
      <c r="C3430" s="67">
        <v>522</v>
      </c>
      <c r="D3430" s="14" t="s">
        <v>39</v>
      </c>
      <c r="E3430" s="49"/>
      <c r="F3430" s="49"/>
      <c r="G3430" s="49"/>
      <c r="H3430" s="49"/>
      <c r="I3430" s="49"/>
      <c r="J3430" s="49"/>
      <c r="K3430" s="45">
        <f t="shared" si="150"/>
        <v>0</v>
      </c>
    </row>
    <row r="3431" spans="1:11">
      <c r="C3431" s="68">
        <v>541</v>
      </c>
      <c r="D3431" s="16" t="s">
        <v>40</v>
      </c>
      <c r="E3431" s="53"/>
      <c r="F3431" s="53"/>
      <c r="G3431" s="53"/>
      <c r="H3431" s="53"/>
      <c r="I3431" s="53"/>
      <c r="J3431" s="53"/>
      <c r="K3431" s="45">
        <f t="shared" si="150"/>
        <v>0</v>
      </c>
    </row>
    <row r="3432" spans="1:11">
      <c r="C3432" s="67">
        <v>611</v>
      </c>
      <c r="D3432" s="14" t="s">
        <v>186</v>
      </c>
      <c r="E3432" s="49"/>
      <c r="F3432" s="49"/>
      <c r="G3432" s="49"/>
      <c r="H3432" s="49"/>
      <c r="I3432" s="49"/>
      <c r="J3432" s="49"/>
      <c r="K3432" s="45">
        <f t="shared" si="150"/>
        <v>0</v>
      </c>
    </row>
    <row r="3433" spans="1:11">
      <c r="C3433" s="67">
        <v>612</v>
      </c>
      <c r="D3433" s="14" t="s">
        <v>187</v>
      </c>
      <c r="E3433" s="49"/>
      <c r="F3433" s="49"/>
      <c r="G3433" s="49"/>
      <c r="H3433" s="49"/>
      <c r="I3433" s="49"/>
      <c r="J3433" s="49"/>
      <c r="K3433" s="45">
        <f t="shared" si="150"/>
        <v>0</v>
      </c>
    </row>
    <row r="3434" spans="1:11">
      <c r="C3434" s="67">
        <v>613</v>
      </c>
      <c r="D3434" s="14" t="s">
        <v>188</v>
      </c>
      <c r="E3434" s="49"/>
      <c r="F3434" s="49"/>
      <c r="G3434" s="49"/>
      <c r="H3434" s="49"/>
      <c r="I3434" s="49"/>
      <c r="J3434" s="49"/>
      <c r="K3434" s="45">
        <f t="shared" si="150"/>
        <v>0</v>
      </c>
    </row>
    <row r="3435" spans="1:11" ht="13.5" thickBot="1">
      <c r="C3435" s="68">
        <v>621</v>
      </c>
      <c r="D3435" s="16" t="s">
        <v>189</v>
      </c>
      <c r="E3435" s="53"/>
      <c r="F3435" s="53"/>
      <c r="G3435" s="53">
        <v>10</v>
      </c>
      <c r="H3435" s="53"/>
      <c r="I3435" s="53"/>
      <c r="J3435" s="53"/>
      <c r="K3435" s="45">
        <f t="shared" si="150"/>
        <v>10</v>
      </c>
    </row>
    <row r="3436" spans="1:11" ht="13.5" thickBot="1">
      <c r="C3436" s="137" t="s">
        <v>10</v>
      </c>
      <c r="D3436" s="58">
        <f>SUM(D3397:D3431)</f>
        <v>0</v>
      </c>
      <c r="E3436" s="58">
        <f t="shared" ref="E3436:J3436" si="151">SUM(E3397:E3435)</f>
        <v>14493</v>
      </c>
      <c r="F3436" s="58">
        <f t="shared" si="151"/>
        <v>0</v>
      </c>
      <c r="G3436" s="58">
        <f t="shared" si="151"/>
        <v>114497</v>
      </c>
      <c r="H3436" s="58">
        <f t="shared" si="151"/>
        <v>0</v>
      </c>
      <c r="I3436" s="58">
        <f t="shared" si="151"/>
        <v>649</v>
      </c>
      <c r="J3436" s="58">
        <f t="shared" si="151"/>
        <v>10414</v>
      </c>
      <c r="K3436" s="58">
        <f>SUM(E3436:J3436)</f>
        <v>140053</v>
      </c>
    </row>
    <row r="3437" spans="1:11">
      <c r="E3437" s="60"/>
      <c r="F3437" s="60"/>
      <c r="G3437" s="60"/>
      <c r="H3437" s="60"/>
      <c r="I3437" s="60"/>
      <c r="J3437" s="49"/>
      <c r="K3437" s="45"/>
    </row>
    <row r="3438" spans="1:11">
      <c r="E3438" s="60"/>
      <c r="F3438" s="60"/>
      <c r="G3438" s="60"/>
      <c r="H3438" s="60"/>
      <c r="I3438" s="60"/>
      <c r="J3438" s="49"/>
      <c r="K3438" s="45"/>
    </row>
    <row r="3439" spans="1:11" ht="13.5" thickBot="1">
      <c r="E3439" s="60"/>
      <c r="F3439" s="60"/>
      <c r="G3439" s="60"/>
      <c r="H3439" s="60"/>
      <c r="I3439" s="60"/>
      <c r="J3439" s="53"/>
      <c r="K3439" s="45"/>
    </row>
    <row r="3440" spans="1:11" ht="26.25" thickBot="1">
      <c r="A3440" s="35">
        <v>72</v>
      </c>
      <c r="B3440" s="35" t="s">
        <v>160</v>
      </c>
      <c r="C3440" s="41" t="s">
        <v>2</v>
      </c>
      <c r="D3440" s="38" t="s">
        <v>3</v>
      </c>
      <c r="E3440" s="82" t="s">
        <v>4</v>
      </c>
      <c r="F3440" s="75" t="s">
        <v>9</v>
      </c>
      <c r="G3440" s="76" t="s">
        <v>5</v>
      </c>
      <c r="H3440" s="83" t="s">
        <v>6</v>
      </c>
      <c r="I3440" s="83" t="s">
        <v>7</v>
      </c>
      <c r="J3440" s="78" t="s">
        <v>8</v>
      </c>
      <c r="K3440" s="78" t="s">
        <v>10</v>
      </c>
    </row>
    <row r="3441" spans="3:11">
      <c r="C3441" s="12">
        <v>411</v>
      </c>
      <c r="D3441" s="15" t="s">
        <v>11</v>
      </c>
      <c r="E3441" s="45">
        <v>46423</v>
      </c>
      <c r="F3441" s="45"/>
      <c r="G3441" s="45"/>
      <c r="H3441" s="45"/>
      <c r="I3441" s="45"/>
      <c r="J3441" s="45"/>
      <c r="K3441" s="45">
        <f t="shared" ref="K3441:K3481" si="152">SUM(E3441:J3441)</f>
        <v>46423</v>
      </c>
    </row>
    <row r="3442" spans="3:11">
      <c r="C3442" s="13">
        <v>412</v>
      </c>
      <c r="D3442" s="14" t="s">
        <v>12</v>
      </c>
      <c r="E3442" s="49">
        <v>8295</v>
      </c>
      <c r="F3442" s="49"/>
      <c r="G3442" s="49"/>
      <c r="H3442" s="49"/>
      <c r="I3442" s="49"/>
      <c r="J3442" s="49"/>
      <c r="K3442" s="45">
        <f t="shared" si="152"/>
        <v>8295</v>
      </c>
    </row>
    <row r="3443" spans="3:11">
      <c r="C3443" s="13">
        <v>413</v>
      </c>
      <c r="D3443" s="14" t="s">
        <v>13</v>
      </c>
      <c r="E3443" s="49">
        <v>10</v>
      </c>
      <c r="F3443" s="49"/>
      <c r="G3443" s="49"/>
      <c r="H3443" s="49"/>
      <c r="I3443" s="49"/>
      <c r="J3443" s="49"/>
      <c r="K3443" s="45">
        <f t="shared" si="152"/>
        <v>10</v>
      </c>
    </row>
    <row r="3444" spans="3:11">
      <c r="C3444" s="13">
        <v>414</v>
      </c>
      <c r="D3444" s="14" t="s">
        <v>14</v>
      </c>
      <c r="E3444" s="49">
        <v>3170</v>
      </c>
      <c r="F3444" s="49"/>
      <c r="G3444" s="49"/>
      <c r="H3444" s="49"/>
      <c r="I3444" s="49"/>
      <c r="J3444" s="49"/>
      <c r="K3444" s="45">
        <f t="shared" si="152"/>
        <v>3170</v>
      </c>
    </row>
    <row r="3445" spans="3:11">
      <c r="C3445" s="13">
        <v>415</v>
      </c>
      <c r="D3445" s="14" t="s">
        <v>15</v>
      </c>
      <c r="E3445" s="49">
        <v>397</v>
      </c>
      <c r="F3445" s="49"/>
      <c r="G3445" s="49"/>
      <c r="H3445" s="49"/>
      <c r="I3445" s="49"/>
      <c r="J3445" s="49"/>
      <c r="K3445" s="45">
        <f t="shared" si="152"/>
        <v>397</v>
      </c>
    </row>
    <row r="3446" spans="3:11">
      <c r="C3446" s="13">
        <v>416</v>
      </c>
      <c r="D3446" s="14" t="s">
        <v>16</v>
      </c>
      <c r="E3446" s="49">
        <v>80</v>
      </c>
      <c r="F3446" s="49"/>
      <c r="G3446" s="49"/>
      <c r="H3446" s="49"/>
      <c r="I3446" s="49"/>
      <c r="J3446" s="49"/>
      <c r="K3446" s="45">
        <f t="shared" si="152"/>
        <v>80</v>
      </c>
    </row>
    <row r="3447" spans="3:11">
      <c r="C3447" s="67">
        <v>417</v>
      </c>
      <c r="D3447" s="14" t="s">
        <v>31</v>
      </c>
      <c r="E3447" s="49">
        <v>453</v>
      </c>
      <c r="F3447" s="49"/>
      <c r="G3447" s="49"/>
      <c r="H3447" s="49"/>
      <c r="I3447" s="49"/>
      <c r="J3447" s="49"/>
      <c r="K3447" s="45">
        <f t="shared" si="152"/>
        <v>453</v>
      </c>
    </row>
    <row r="3448" spans="3:11">
      <c r="C3448" s="13">
        <v>421</v>
      </c>
      <c r="D3448" s="14" t="s">
        <v>17</v>
      </c>
      <c r="E3448" s="49"/>
      <c r="F3448" s="49"/>
      <c r="G3448" s="49">
        <v>4771</v>
      </c>
      <c r="H3448" s="49"/>
      <c r="I3448" s="49"/>
      <c r="J3448" s="49"/>
      <c r="K3448" s="45">
        <f t="shared" si="152"/>
        <v>4771</v>
      </c>
    </row>
    <row r="3449" spans="3:11">
      <c r="C3449" s="13">
        <v>422</v>
      </c>
      <c r="D3449" s="14" t="s">
        <v>18</v>
      </c>
      <c r="E3449" s="49">
        <v>874</v>
      </c>
      <c r="F3449" s="49"/>
      <c r="G3449" s="49"/>
      <c r="H3449" s="49"/>
      <c r="I3449" s="49"/>
      <c r="J3449" s="49"/>
      <c r="K3449" s="45">
        <f t="shared" si="152"/>
        <v>874</v>
      </c>
    </row>
    <row r="3450" spans="3:11">
      <c r="C3450" s="13">
        <v>423</v>
      </c>
      <c r="D3450" s="14" t="s">
        <v>19</v>
      </c>
      <c r="E3450" s="49"/>
      <c r="F3450" s="49"/>
      <c r="G3450" s="49">
        <v>4208</v>
      </c>
      <c r="H3450" s="49"/>
      <c r="I3450" s="49"/>
      <c r="J3450" s="49"/>
      <c r="K3450" s="45">
        <f t="shared" si="152"/>
        <v>4208</v>
      </c>
    </row>
    <row r="3451" spans="3:11">
      <c r="C3451" s="13">
        <v>424</v>
      </c>
      <c r="D3451" s="14" t="s">
        <v>20</v>
      </c>
      <c r="E3451" s="49">
        <v>82</v>
      </c>
      <c r="F3451" s="49"/>
      <c r="G3451" s="49">
        <v>233</v>
      </c>
      <c r="H3451" s="49"/>
      <c r="I3451" s="49"/>
      <c r="J3451" s="49"/>
      <c r="K3451" s="45">
        <f t="shared" si="152"/>
        <v>315</v>
      </c>
    </row>
    <row r="3452" spans="3:11">
      <c r="C3452" s="13">
        <v>425</v>
      </c>
      <c r="D3452" s="14" t="s">
        <v>21</v>
      </c>
      <c r="E3452" s="49"/>
      <c r="F3452" s="49"/>
      <c r="G3452" s="49">
        <v>1431</v>
      </c>
      <c r="H3452" s="49"/>
      <c r="I3452" s="49"/>
      <c r="J3452" s="49"/>
      <c r="K3452" s="45">
        <f t="shared" si="152"/>
        <v>1431</v>
      </c>
    </row>
    <row r="3453" spans="3:11">
      <c r="C3453" s="13">
        <v>426</v>
      </c>
      <c r="D3453" s="14" t="s">
        <v>22</v>
      </c>
      <c r="E3453" s="49"/>
      <c r="F3453" s="49"/>
      <c r="G3453" s="49">
        <v>1977</v>
      </c>
      <c r="H3453" s="49"/>
      <c r="I3453" s="49"/>
      <c r="J3453" s="49"/>
      <c r="K3453" s="45">
        <f t="shared" si="152"/>
        <v>1977</v>
      </c>
    </row>
    <row r="3454" spans="3:11">
      <c r="C3454" s="13">
        <v>431</v>
      </c>
      <c r="D3454" s="14" t="s">
        <v>32</v>
      </c>
      <c r="E3454" s="49"/>
      <c r="F3454" s="49"/>
      <c r="G3454" s="49"/>
      <c r="H3454" s="49"/>
      <c r="I3454" s="49"/>
      <c r="J3454" s="49"/>
      <c r="K3454" s="45">
        <f t="shared" si="152"/>
        <v>0</v>
      </c>
    </row>
    <row r="3455" spans="3:11">
      <c r="C3455" s="67">
        <v>434</v>
      </c>
      <c r="D3455" s="14" t="s">
        <v>33</v>
      </c>
      <c r="E3455" s="49"/>
      <c r="F3455" s="49"/>
      <c r="G3455" s="49"/>
      <c r="H3455" s="49"/>
      <c r="I3455" s="49"/>
      <c r="J3455" s="49"/>
      <c r="K3455" s="45">
        <f t="shared" si="152"/>
        <v>0</v>
      </c>
    </row>
    <row r="3456" spans="3:11">
      <c r="C3456" s="13">
        <v>441</v>
      </c>
      <c r="D3456" s="14" t="s">
        <v>23</v>
      </c>
      <c r="E3456" s="49"/>
      <c r="F3456" s="49"/>
      <c r="G3456" s="49"/>
      <c r="H3456" s="49"/>
      <c r="I3456" s="49"/>
      <c r="J3456" s="49"/>
      <c r="K3456" s="45">
        <f t="shared" si="152"/>
        <v>0</v>
      </c>
    </row>
    <row r="3457" spans="3:11">
      <c r="C3457" s="67">
        <v>442</v>
      </c>
      <c r="D3457" s="14" t="s">
        <v>41</v>
      </c>
      <c r="E3457" s="49"/>
      <c r="F3457" s="49"/>
      <c r="G3457" s="49"/>
      <c r="H3457" s="49"/>
      <c r="I3457" s="49"/>
      <c r="J3457" s="49"/>
      <c r="K3457" s="45">
        <f t="shared" si="152"/>
        <v>0</v>
      </c>
    </row>
    <row r="3458" spans="3:11">
      <c r="C3458" s="13">
        <v>444</v>
      </c>
      <c r="D3458" s="14" t="s">
        <v>24</v>
      </c>
      <c r="E3458" s="49"/>
      <c r="F3458" s="49"/>
      <c r="G3458" s="49"/>
      <c r="H3458" s="49"/>
      <c r="I3458" s="49"/>
      <c r="J3458" s="49"/>
      <c r="K3458" s="45">
        <f t="shared" si="152"/>
        <v>0</v>
      </c>
    </row>
    <row r="3459" spans="3:11" ht="24">
      <c r="C3459" s="67">
        <v>451</v>
      </c>
      <c r="D3459" s="14" t="s">
        <v>34</v>
      </c>
      <c r="E3459" s="49"/>
      <c r="F3459" s="49"/>
      <c r="G3459" s="49">
        <v>9308</v>
      </c>
      <c r="H3459" s="49"/>
      <c r="I3459" s="49"/>
      <c r="J3459" s="49"/>
      <c r="K3459" s="45">
        <f t="shared" si="152"/>
        <v>9308</v>
      </c>
    </row>
    <row r="3460" spans="3:11" ht="24">
      <c r="C3460" s="67">
        <v>453</v>
      </c>
      <c r="D3460" s="14" t="s">
        <v>195</v>
      </c>
      <c r="E3460" s="49"/>
      <c r="F3460" s="49"/>
      <c r="G3460" s="49"/>
      <c r="H3460" s="49"/>
      <c r="I3460" s="49"/>
      <c r="J3460" s="49"/>
      <c r="K3460" s="45">
        <f t="shared" si="152"/>
        <v>0</v>
      </c>
    </row>
    <row r="3461" spans="3:11">
      <c r="C3461" s="67">
        <v>462</v>
      </c>
      <c r="D3461" s="14" t="s">
        <v>42</v>
      </c>
      <c r="E3461" s="49"/>
      <c r="F3461" s="49"/>
      <c r="G3461" s="49"/>
      <c r="H3461" s="49"/>
      <c r="I3461" s="49"/>
      <c r="J3461" s="49"/>
      <c r="K3461" s="45">
        <f t="shared" si="152"/>
        <v>0</v>
      </c>
    </row>
    <row r="3462" spans="3:11">
      <c r="C3462" s="13">
        <v>463</v>
      </c>
      <c r="D3462" s="14" t="s">
        <v>35</v>
      </c>
      <c r="E3462" s="49">
        <v>54915</v>
      </c>
      <c r="F3462" s="49"/>
      <c r="G3462" s="49"/>
      <c r="H3462" s="49"/>
      <c r="I3462" s="49"/>
      <c r="J3462" s="49"/>
      <c r="K3462" s="45">
        <f t="shared" si="152"/>
        <v>54915</v>
      </c>
    </row>
    <row r="3463" spans="3:11" ht="24">
      <c r="C3463" s="67">
        <v>464</v>
      </c>
      <c r="D3463" s="14" t="s">
        <v>36</v>
      </c>
      <c r="E3463" s="49"/>
      <c r="F3463" s="49"/>
      <c r="G3463" s="49"/>
      <c r="H3463" s="49"/>
      <c r="I3463" s="49"/>
      <c r="J3463" s="49"/>
      <c r="K3463" s="45">
        <f t="shared" si="152"/>
        <v>0</v>
      </c>
    </row>
    <row r="3464" spans="3:11">
      <c r="C3464" s="67">
        <v>471</v>
      </c>
      <c r="D3464" s="14" t="s">
        <v>191</v>
      </c>
      <c r="E3464" s="49"/>
      <c r="F3464" s="49"/>
      <c r="G3464" s="49"/>
      <c r="H3464" s="49"/>
      <c r="I3464" s="49"/>
      <c r="J3464" s="49"/>
      <c r="K3464" s="45">
        <f t="shared" si="152"/>
        <v>0</v>
      </c>
    </row>
    <row r="3465" spans="3:11">
      <c r="C3465" s="13">
        <v>472</v>
      </c>
      <c r="D3465" s="14" t="s">
        <v>37</v>
      </c>
      <c r="E3465" s="49"/>
      <c r="F3465" s="49"/>
      <c r="G3465" s="49">
        <v>2432</v>
      </c>
      <c r="H3465" s="49"/>
      <c r="I3465" s="49"/>
      <c r="J3465" s="49"/>
      <c r="K3465" s="45">
        <f t="shared" si="152"/>
        <v>2432</v>
      </c>
    </row>
    <row r="3466" spans="3:11">
      <c r="C3466" s="13">
        <v>481</v>
      </c>
      <c r="D3466" s="14" t="s">
        <v>25</v>
      </c>
      <c r="E3466" s="49">
        <v>10130</v>
      </c>
      <c r="F3466" s="49"/>
      <c r="G3466" s="49"/>
      <c r="H3466" s="49"/>
      <c r="I3466" s="49"/>
      <c r="J3466" s="49"/>
      <c r="K3466" s="45">
        <f t="shared" si="152"/>
        <v>10130</v>
      </c>
    </row>
    <row r="3467" spans="3:11" ht="24">
      <c r="C3467" s="13">
        <v>482</v>
      </c>
      <c r="D3467" s="14" t="s">
        <v>26</v>
      </c>
      <c r="E3467" s="49">
        <v>186</v>
      </c>
      <c r="F3467" s="49"/>
      <c r="G3467" s="49"/>
      <c r="H3467" s="49"/>
      <c r="I3467" s="49"/>
      <c r="J3467" s="49"/>
      <c r="K3467" s="45">
        <f t="shared" si="152"/>
        <v>186</v>
      </c>
    </row>
    <row r="3468" spans="3:11" ht="24">
      <c r="C3468" s="13">
        <v>483</v>
      </c>
      <c r="D3468" s="14" t="s">
        <v>27</v>
      </c>
      <c r="E3468" s="49"/>
      <c r="F3468" s="49"/>
      <c r="G3468" s="49">
        <v>3049</v>
      </c>
      <c r="H3468" s="49"/>
      <c r="I3468" s="49"/>
      <c r="J3468" s="49"/>
      <c r="K3468" s="45">
        <f t="shared" si="152"/>
        <v>3049</v>
      </c>
    </row>
    <row r="3469" spans="3:11" ht="24">
      <c r="C3469" s="67">
        <v>484</v>
      </c>
      <c r="D3469" s="17" t="s">
        <v>38</v>
      </c>
      <c r="E3469" s="49"/>
      <c r="F3469" s="49"/>
      <c r="G3469" s="49"/>
      <c r="H3469" s="49"/>
      <c r="I3469" s="49"/>
      <c r="J3469" s="49"/>
      <c r="K3469" s="45">
        <f t="shared" si="152"/>
        <v>0</v>
      </c>
    </row>
    <row r="3470" spans="3:11" ht="24">
      <c r="C3470" s="67">
        <v>485</v>
      </c>
      <c r="D3470" s="17" t="s">
        <v>45</v>
      </c>
      <c r="E3470" s="49"/>
      <c r="F3470" s="49"/>
      <c r="G3470" s="49"/>
      <c r="H3470" s="49"/>
      <c r="I3470" s="49"/>
      <c r="J3470" s="49"/>
      <c r="K3470" s="45">
        <f t="shared" si="152"/>
        <v>0</v>
      </c>
    </row>
    <row r="3471" spans="3:11">
      <c r="C3471" s="67">
        <v>499</v>
      </c>
      <c r="D3471" s="14" t="s">
        <v>43</v>
      </c>
      <c r="E3471" s="49"/>
      <c r="F3471" s="49"/>
      <c r="G3471" s="49"/>
      <c r="H3471" s="49"/>
      <c r="I3471" s="49"/>
      <c r="J3471" s="49"/>
      <c r="K3471" s="45">
        <f t="shared" si="152"/>
        <v>0</v>
      </c>
    </row>
    <row r="3472" spans="3:11">
      <c r="C3472" s="13">
        <v>511</v>
      </c>
      <c r="D3472" s="14" t="s">
        <v>28</v>
      </c>
      <c r="E3472" s="49"/>
      <c r="F3472" s="49"/>
      <c r="G3472" s="49"/>
      <c r="H3472" s="49"/>
      <c r="I3472" s="49"/>
      <c r="J3472" s="49"/>
      <c r="K3472" s="45">
        <f t="shared" si="152"/>
        <v>0</v>
      </c>
    </row>
    <row r="3473" spans="1:11">
      <c r="C3473" s="13">
        <v>512</v>
      </c>
      <c r="D3473" s="14" t="s">
        <v>29</v>
      </c>
      <c r="E3473" s="49"/>
      <c r="F3473" s="49"/>
      <c r="G3473" s="49">
        <v>1340</v>
      </c>
      <c r="H3473" s="49"/>
      <c r="I3473" s="49"/>
      <c r="J3473" s="49"/>
      <c r="K3473" s="45">
        <f t="shared" si="152"/>
        <v>1340</v>
      </c>
    </row>
    <row r="3474" spans="1:11">
      <c r="C3474" s="67">
        <v>513</v>
      </c>
      <c r="D3474" s="14" t="s">
        <v>30</v>
      </c>
      <c r="E3474" s="49"/>
      <c r="F3474" s="49"/>
      <c r="G3474" s="49"/>
      <c r="H3474" s="49"/>
      <c r="I3474" s="49"/>
      <c r="J3474" s="49"/>
      <c r="K3474" s="45">
        <f t="shared" si="152"/>
        <v>0</v>
      </c>
    </row>
    <row r="3475" spans="1:11">
      <c r="C3475" s="67">
        <v>521</v>
      </c>
      <c r="D3475" s="14" t="s">
        <v>44</v>
      </c>
      <c r="E3475" s="49"/>
      <c r="F3475" s="49"/>
      <c r="G3475" s="49"/>
      <c r="H3475" s="49"/>
      <c r="I3475" s="49"/>
      <c r="J3475" s="49"/>
      <c r="K3475" s="45">
        <f t="shared" si="152"/>
        <v>0</v>
      </c>
    </row>
    <row r="3476" spans="1:11">
      <c r="C3476" s="67">
        <v>522</v>
      </c>
      <c r="D3476" s="14" t="s">
        <v>39</v>
      </c>
      <c r="E3476" s="49"/>
      <c r="F3476" s="49"/>
      <c r="G3476" s="49"/>
      <c r="H3476" s="49"/>
      <c r="I3476" s="49"/>
      <c r="J3476" s="49"/>
      <c r="K3476" s="45">
        <f t="shared" si="152"/>
        <v>0</v>
      </c>
    </row>
    <row r="3477" spans="1:11">
      <c r="C3477" s="68">
        <v>541</v>
      </c>
      <c r="D3477" s="16" t="s">
        <v>40</v>
      </c>
      <c r="E3477" s="53"/>
      <c r="F3477" s="53"/>
      <c r="G3477" s="53"/>
      <c r="H3477" s="53"/>
      <c r="I3477" s="53"/>
      <c r="J3477" s="53"/>
      <c r="K3477" s="45">
        <f t="shared" si="152"/>
        <v>0</v>
      </c>
    </row>
    <row r="3478" spans="1:11">
      <c r="C3478" s="67">
        <v>611</v>
      </c>
      <c r="D3478" s="14" t="s">
        <v>186</v>
      </c>
      <c r="E3478" s="49"/>
      <c r="F3478" s="49"/>
      <c r="G3478" s="49"/>
      <c r="H3478" s="49"/>
      <c r="I3478" s="49"/>
      <c r="J3478" s="49"/>
      <c r="K3478" s="45">
        <f t="shared" si="152"/>
        <v>0</v>
      </c>
    </row>
    <row r="3479" spans="1:11">
      <c r="C3479" s="67">
        <v>612</v>
      </c>
      <c r="D3479" s="14" t="s">
        <v>187</v>
      </c>
      <c r="E3479" s="49"/>
      <c r="F3479" s="49"/>
      <c r="G3479" s="49"/>
      <c r="H3479" s="49"/>
      <c r="I3479" s="49"/>
      <c r="J3479" s="49"/>
      <c r="K3479" s="45">
        <f t="shared" si="152"/>
        <v>0</v>
      </c>
    </row>
    <row r="3480" spans="1:11">
      <c r="C3480" s="67">
        <v>613</v>
      </c>
      <c r="D3480" s="14" t="s">
        <v>188</v>
      </c>
      <c r="E3480" s="49"/>
      <c r="F3480" s="49"/>
      <c r="G3480" s="49"/>
      <c r="H3480" s="49"/>
      <c r="I3480" s="49"/>
      <c r="J3480" s="49"/>
      <c r="K3480" s="45">
        <f t="shared" si="152"/>
        <v>0</v>
      </c>
    </row>
    <row r="3481" spans="1:11" ht="13.5" thickBot="1">
      <c r="C3481" s="68">
        <v>621</v>
      </c>
      <c r="D3481" s="16" t="s">
        <v>189</v>
      </c>
      <c r="E3481" s="53"/>
      <c r="F3481" s="53"/>
      <c r="G3481" s="53"/>
      <c r="H3481" s="53"/>
      <c r="I3481" s="53"/>
      <c r="J3481" s="53"/>
      <c r="K3481" s="45">
        <f t="shared" si="152"/>
        <v>0</v>
      </c>
    </row>
    <row r="3482" spans="1:11" ht="13.5" thickBot="1">
      <c r="C3482" s="137" t="s">
        <v>10</v>
      </c>
      <c r="D3482" s="58">
        <f>SUM(D3441:D3477)</f>
        <v>0</v>
      </c>
      <c r="E3482" s="58">
        <f t="shared" ref="E3482:J3482" si="153">SUM(E3441:E3481)</f>
        <v>125015</v>
      </c>
      <c r="F3482" s="58">
        <f t="shared" si="153"/>
        <v>0</v>
      </c>
      <c r="G3482" s="58">
        <f t="shared" si="153"/>
        <v>28749</v>
      </c>
      <c r="H3482" s="58">
        <f t="shared" si="153"/>
        <v>0</v>
      </c>
      <c r="I3482" s="58">
        <f t="shared" si="153"/>
        <v>0</v>
      </c>
      <c r="J3482" s="58">
        <f t="shared" si="153"/>
        <v>0</v>
      </c>
      <c r="K3482" s="58">
        <f>SUM(E3482:J3482)</f>
        <v>153764</v>
      </c>
    </row>
    <row r="3483" spans="1:11">
      <c r="E3483" s="60"/>
      <c r="F3483" s="60"/>
      <c r="G3483" s="60"/>
      <c r="H3483" s="60"/>
      <c r="I3483" s="60"/>
      <c r="J3483" s="49"/>
      <c r="K3483" s="45"/>
    </row>
    <row r="3484" spans="1:11">
      <c r="E3484" s="60"/>
      <c r="F3484" s="60"/>
      <c r="G3484" s="60"/>
      <c r="H3484" s="60"/>
      <c r="I3484" s="60"/>
      <c r="J3484" s="49"/>
      <c r="K3484" s="45"/>
    </row>
    <row r="3485" spans="1:11" ht="13.5" thickBot="1">
      <c r="E3485" s="60"/>
      <c r="F3485" s="60"/>
      <c r="G3485" s="60"/>
      <c r="H3485" s="60"/>
      <c r="I3485" s="60"/>
      <c r="J3485" s="53"/>
      <c r="K3485" s="45"/>
    </row>
    <row r="3486" spans="1:11" ht="26.25" thickBot="1">
      <c r="A3486" s="35">
        <v>73</v>
      </c>
      <c r="B3486" s="35" t="s">
        <v>161</v>
      </c>
      <c r="C3486" s="41" t="s">
        <v>2</v>
      </c>
      <c r="D3486" s="38" t="s">
        <v>3</v>
      </c>
      <c r="E3486" s="82" t="s">
        <v>4</v>
      </c>
      <c r="F3486" s="75" t="s">
        <v>9</v>
      </c>
      <c r="G3486" s="76" t="s">
        <v>5</v>
      </c>
      <c r="H3486" s="83" t="s">
        <v>6</v>
      </c>
      <c r="I3486" s="83" t="s">
        <v>7</v>
      </c>
      <c r="J3486" s="78" t="s">
        <v>8</v>
      </c>
      <c r="K3486" s="78" t="s">
        <v>10</v>
      </c>
    </row>
    <row r="3487" spans="1:11">
      <c r="C3487" s="12">
        <v>411</v>
      </c>
      <c r="D3487" s="15" t="s">
        <v>11</v>
      </c>
      <c r="E3487" s="45"/>
      <c r="F3487" s="45"/>
      <c r="G3487" s="45">
        <v>313279</v>
      </c>
      <c r="H3487" s="45"/>
      <c r="I3487" s="45"/>
      <c r="J3487" s="45"/>
      <c r="K3487" s="45">
        <f t="shared" ref="K3487:K3525" si="154">SUM(E3487:J3487)</f>
        <v>313279</v>
      </c>
    </row>
    <row r="3488" spans="1:11">
      <c r="C3488" s="13">
        <v>412</v>
      </c>
      <c r="D3488" s="14" t="s">
        <v>12</v>
      </c>
      <c r="E3488" s="49"/>
      <c r="F3488" s="49"/>
      <c r="G3488" s="49">
        <v>56216</v>
      </c>
      <c r="H3488" s="49"/>
      <c r="I3488" s="49"/>
      <c r="J3488" s="49"/>
      <c r="K3488" s="45">
        <f t="shared" si="154"/>
        <v>56216</v>
      </c>
    </row>
    <row r="3489" spans="3:11">
      <c r="C3489" s="13">
        <v>413</v>
      </c>
      <c r="D3489" s="14" t="s">
        <v>13</v>
      </c>
      <c r="E3489" s="49"/>
      <c r="F3489" s="49"/>
      <c r="G3489" s="49"/>
      <c r="H3489" s="49"/>
      <c r="I3489" s="49"/>
      <c r="J3489" s="49"/>
      <c r="K3489" s="45">
        <f t="shared" si="154"/>
        <v>0</v>
      </c>
    </row>
    <row r="3490" spans="3:11">
      <c r="C3490" s="13">
        <v>414</v>
      </c>
      <c r="D3490" s="14" t="s">
        <v>14</v>
      </c>
      <c r="E3490" s="49"/>
      <c r="F3490" s="49"/>
      <c r="G3490" s="49">
        <v>5311</v>
      </c>
      <c r="H3490" s="49"/>
      <c r="I3490" s="49"/>
      <c r="J3490" s="49"/>
      <c r="K3490" s="45">
        <f t="shared" si="154"/>
        <v>5311</v>
      </c>
    </row>
    <row r="3491" spans="3:11">
      <c r="C3491" s="13">
        <v>415</v>
      </c>
      <c r="D3491" s="14" t="s">
        <v>15</v>
      </c>
      <c r="E3491" s="49"/>
      <c r="F3491" s="49"/>
      <c r="G3491" s="49">
        <v>2998</v>
      </c>
      <c r="H3491" s="49"/>
      <c r="I3491" s="49"/>
      <c r="J3491" s="49"/>
      <c r="K3491" s="45">
        <f t="shared" si="154"/>
        <v>2998</v>
      </c>
    </row>
    <row r="3492" spans="3:11">
      <c r="C3492" s="13">
        <v>416</v>
      </c>
      <c r="D3492" s="14" t="s">
        <v>16</v>
      </c>
      <c r="E3492" s="49"/>
      <c r="F3492" s="49"/>
      <c r="G3492" s="49">
        <v>837</v>
      </c>
      <c r="H3492" s="49"/>
      <c r="I3492" s="49"/>
      <c r="J3492" s="49"/>
      <c r="K3492" s="45">
        <f t="shared" si="154"/>
        <v>837</v>
      </c>
    </row>
    <row r="3493" spans="3:11">
      <c r="C3493" s="67">
        <v>417</v>
      </c>
      <c r="D3493" s="14" t="s">
        <v>31</v>
      </c>
      <c r="E3493" s="49"/>
      <c r="F3493" s="49"/>
      <c r="G3493" s="49">
        <v>6044</v>
      </c>
      <c r="H3493" s="49"/>
      <c r="I3493" s="49"/>
      <c r="J3493" s="49"/>
      <c r="K3493" s="45">
        <f t="shared" si="154"/>
        <v>6044</v>
      </c>
    </row>
    <row r="3494" spans="3:11">
      <c r="C3494" s="13">
        <v>421</v>
      </c>
      <c r="D3494" s="14" t="s">
        <v>17</v>
      </c>
      <c r="E3494" s="49"/>
      <c r="F3494" s="49"/>
      <c r="G3494" s="49">
        <v>69651</v>
      </c>
      <c r="H3494" s="49"/>
      <c r="I3494" s="49"/>
      <c r="J3494" s="49"/>
      <c r="K3494" s="45">
        <f t="shared" si="154"/>
        <v>69651</v>
      </c>
    </row>
    <row r="3495" spans="3:11">
      <c r="C3495" s="13">
        <v>422</v>
      </c>
      <c r="D3495" s="14" t="s">
        <v>18</v>
      </c>
      <c r="E3495" s="49"/>
      <c r="F3495" s="49"/>
      <c r="G3495" s="49">
        <v>17941</v>
      </c>
      <c r="H3495" s="49"/>
      <c r="I3495" s="49"/>
      <c r="J3495" s="49"/>
      <c r="K3495" s="45">
        <f t="shared" si="154"/>
        <v>17941</v>
      </c>
    </row>
    <row r="3496" spans="3:11">
      <c r="C3496" s="13">
        <v>423</v>
      </c>
      <c r="D3496" s="14" t="s">
        <v>19</v>
      </c>
      <c r="E3496" s="49"/>
      <c r="F3496" s="49"/>
      <c r="G3496" s="49">
        <v>41216</v>
      </c>
      <c r="H3496" s="49"/>
      <c r="I3496" s="49"/>
      <c r="J3496" s="49"/>
      <c r="K3496" s="45">
        <f t="shared" si="154"/>
        <v>41216</v>
      </c>
    </row>
    <row r="3497" spans="3:11">
      <c r="C3497" s="13">
        <v>424</v>
      </c>
      <c r="D3497" s="14" t="s">
        <v>20</v>
      </c>
      <c r="E3497" s="49"/>
      <c r="F3497" s="49"/>
      <c r="G3497" s="49">
        <v>6187</v>
      </c>
      <c r="H3497" s="49"/>
      <c r="I3497" s="49"/>
      <c r="J3497" s="49"/>
      <c r="K3497" s="45">
        <f t="shared" si="154"/>
        <v>6187</v>
      </c>
    </row>
    <row r="3498" spans="3:11">
      <c r="C3498" s="13">
        <v>425</v>
      </c>
      <c r="D3498" s="14" t="s">
        <v>21</v>
      </c>
      <c r="E3498" s="49"/>
      <c r="F3498" s="49"/>
      <c r="G3498" s="49">
        <v>24105</v>
      </c>
      <c r="H3498" s="49"/>
      <c r="I3498" s="49"/>
      <c r="J3498" s="49"/>
      <c r="K3498" s="45">
        <f t="shared" si="154"/>
        <v>24105</v>
      </c>
    </row>
    <row r="3499" spans="3:11">
      <c r="C3499" s="13">
        <v>426</v>
      </c>
      <c r="D3499" s="14" t="s">
        <v>22</v>
      </c>
      <c r="E3499" s="49"/>
      <c r="F3499" s="49"/>
      <c r="G3499" s="49">
        <v>15243</v>
      </c>
      <c r="H3499" s="49"/>
      <c r="I3499" s="49"/>
      <c r="J3499" s="49"/>
      <c r="K3499" s="45">
        <f t="shared" si="154"/>
        <v>15243</v>
      </c>
    </row>
    <row r="3500" spans="3:11">
      <c r="C3500" s="13">
        <v>431</v>
      </c>
      <c r="D3500" s="14" t="s">
        <v>32</v>
      </c>
      <c r="E3500" s="49"/>
      <c r="F3500" s="49"/>
      <c r="G3500" s="49"/>
      <c r="H3500" s="49"/>
      <c r="I3500" s="49"/>
      <c r="J3500" s="49"/>
      <c r="K3500" s="45">
        <f t="shared" si="154"/>
        <v>0</v>
      </c>
    </row>
    <row r="3501" spans="3:11">
      <c r="C3501" s="67">
        <v>434</v>
      </c>
      <c r="D3501" s="14" t="s">
        <v>33</v>
      </c>
      <c r="E3501" s="49"/>
      <c r="F3501" s="49"/>
      <c r="G3501" s="49"/>
      <c r="H3501" s="49"/>
      <c r="I3501" s="49"/>
      <c r="J3501" s="49"/>
      <c r="K3501" s="45">
        <f t="shared" si="154"/>
        <v>0</v>
      </c>
    </row>
    <row r="3502" spans="3:11">
      <c r="C3502" s="13">
        <v>441</v>
      </c>
      <c r="D3502" s="14" t="s">
        <v>23</v>
      </c>
      <c r="E3502" s="49"/>
      <c r="F3502" s="49"/>
      <c r="G3502" s="49">
        <v>6653</v>
      </c>
      <c r="H3502" s="49"/>
      <c r="I3502" s="49"/>
      <c r="J3502" s="49"/>
      <c r="K3502" s="45">
        <f t="shared" si="154"/>
        <v>6653</v>
      </c>
    </row>
    <row r="3503" spans="3:11">
      <c r="C3503" s="67">
        <v>442</v>
      </c>
      <c r="D3503" s="14" t="s">
        <v>41</v>
      </c>
      <c r="E3503" s="49"/>
      <c r="F3503" s="49"/>
      <c r="G3503" s="49"/>
      <c r="H3503" s="49"/>
      <c r="I3503" s="49"/>
      <c r="J3503" s="49"/>
      <c r="K3503" s="45">
        <f t="shared" si="154"/>
        <v>0</v>
      </c>
    </row>
    <row r="3504" spans="3:11">
      <c r="C3504" s="13">
        <v>444</v>
      </c>
      <c r="D3504" s="14" t="s">
        <v>24</v>
      </c>
      <c r="E3504" s="49"/>
      <c r="F3504" s="49"/>
      <c r="G3504" s="49"/>
      <c r="H3504" s="49"/>
      <c r="I3504" s="49"/>
      <c r="J3504" s="49"/>
      <c r="K3504" s="45">
        <f t="shared" si="154"/>
        <v>0</v>
      </c>
    </row>
    <row r="3505" spans="3:11" ht="24">
      <c r="C3505" s="67">
        <v>451</v>
      </c>
      <c r="D3505" s="14" t="s">
        <v>34</v>
      </c>
      <c r="E3505" s="49"/>
      <c r="F3505" s="49"/>
      <c r="G3505" s="49">
        <v>429604</v>
      </c>
      <c r="H3505" s="49"/>
      <c r="I3505" s="49"/>
      <c r="J3505" s="49"/>
      <c r="K3505" s="45">
        <f t="shared" si="154"/>
        <v>429604</v>
      </c>
    </row>
    <row r="3506" spans="3:11">
      <c r="C3506" s="67">
        <v>462</v>
      </c>
      <c r="D3506" s="14" t="s">
        <v>42</v>
      </c>
      <c r="E3506" s="49"/>
      <c r="F3506" s="49"/>
      <c r="G3506" s="49"/>
      <c r="H3506" s="49"/>
      <c r="I3506" s="49"/>
      <c r="J3506" s="49"/>
      <c r="K3506" s="45">
        <f t="shared" si="154"/>
        <v>0</v>
      </c>
    </row>
    <row r="3507" spans="3:11">
      <c r="C3507" s="13">
        <v>463</v>
      </c>
      <c r="D3507" s="14" t="s">
        <v>35</v>
      </c>
      <c r="E3507" s="49"/>
      <c r="F3507" s="49"/>
      <c r="G3507" s="49">
        <v>57092</v>
      </c>
      <c r="H3507" s="49"/>
      <c r="I3507" s="49"/>
      <c r="J3507" s="49"/>
      <c r="K3507" s="45">
        <f t="shared" si="154"/>
        <v>57092</v>
      </c>
    </row>
    <row r="3508" spans="3:11" ht="24">
      <c r="C3508" s="67">
        <v>464</v>
      </c>
      <c r="D3508" s="14" t="s">
        <v>36</v>
      </c>
      <c r="E3508" s="49"/>
      <c r="F3508" s="49"/>
      <c r="G3508" s="49"/>
      <c r="H3508" s="49"/>
      <c r="I3508" s="49"/>
      <c r="J3508" s="49"/>
      <c r="K3508" s="45">
        <f t="shared" si="154"/>
        <v>0</v>
      </c>
    </row>
    <row r="3509" spans="3:11">
      <c r="C3509" s="13">
        <v>472</v>
      </c>
      <c r="D3509" s="14" t="s">
        <v>37</v>
      </c>
      <c r="E3509" s="49"/>
      <c r="F3509" s="49"/>
      <c r="G3509" s="49">
        <v>17397</v>
      </c>
      <c r="H3509" s="49"/>
      <c r="I3509" s="49"/>
      <c r="J3509" s="49"/>
      <c r="K3509" s="45">
        <f t="shared" si="154"/>
        <v>17397</v>
      </c>
    </row>
    <row r="3510" spans="3:11">
      <c r="C3510" s="13">
        <v>481</v>
      </c>
      <c r="D3510" s="14" t="s">
        <v>25</v>
      </c>
      <c r="E3510" s="49"/>
      <c r="F3510" s="49"/>
      <c r="G3510" s="49">
        <v>86499</v>
      </c>
      <c r="H3510" s="49"/>
      <c r="I3510" s="49"/>
      <c r="J3510" s="49"/>
      <c r="K3510" s="45">
        <f t="shared" si="154"/>
        <v>86499</v>
      </c>
    </row>
    <row r="3511" spans="3:11" ht="24">
      <c r="C3511" s="13">
        <v>482</v>
      </c>
      <c r="D3511" s="14" t="s">
        <v>26</v>
      </c>
      <c r="E3511" s="49"/>
      <c r="F3511" s="49"/>
      <c r="G3511" s="49"/>
      <c r="H3511" s="49"/>
      <c r="I3511" s="49"/>
      <c r="J3511" s="49"/>
      <c r="K3511" s="45">
        <f t="shared" si="154"/>
        <v>0</v>
      </c>
    </row>
    <row r="3512" spans="3:11" ht="24">
      <c r="C3512" s="13">
        <v>483</v>
      </c>
      <c r="D3512" s="14" t="s">
        <v>27</v>
      </c>
      <c r="E3512" s="49"/>
      <c r="F3512" s="49"/>
      <c r="G3512" s="49">
        <v>13214</v>
      </c>
      <c r="H3512" s="49"/>
      <c r="I3512" s="49"/>
      <c r="J3512" s="49"/>
      <c r="K3512" s="45">
        <f t="shared" si="154"/>
        <v>13214</v>
      </c>
    </row>
    <row r="3513" spans="3:11" ht="24">
      <c r="C3513" s="67">
        <v>484</v>
      </c>
      <c r="D3513" s="17" t="s">
        <v>38</v>
      </c>
      <c r="E3513" s="49"/>
      <c r="F3513" s="49"/>
      <c r="G3513" s="49">
        <v>16166</v>
      </c>
      <c r="H3513" s="49"/>
      <c r="I3513" s="49"/>
      <c r="J3513" s="49"/>
      <c r="K3513" s="45">
        <f t="shared" si="154"/>
        <v>16166</v>
      </c>
    </row>
    <row r="3514" spans="3:11" ht="24">
      <c r="C3514" s="67">
        <v>485</v>
      </c>
      <c r="D3514" s="17" t="s">
        <v>45</v>
      </c>
      <c r="E3514" s="49"/>
      <c r="F3514" s="49"/>
      <c r="G3514" s="49"/>
      <c r="H3514" s="49"/>
      <c r="I3514" s="49"/>
      <c r="J3514" s="49"/>
      <c r="K3514" s="45">
        <f t="shared" si="154"/>
        <v>0</v>
      </c>
    </row>
    <row r="3515" spans="3:11">
      <c r="C3515" s="67">
        <v>499</v>
      </c>
      <c r="D3515" s="14" t="s">
        <v>43</v>
      </c>
      <c r="E3515" s="49"/>
      <c r="F3515" s="49"/>
      <c r="G3515" s="49"/>
      <c r="H3515" s="49"/>
      <c r="I3515" s="49"/>
      <c r="J3515" s="49"/>
      <c r="K3515" s="45">
        <f t="shared" si="154"/>
        <v>0</v>
      </c>
    </row>
    <row r="3516" spans="3:11">
      <c r="C3516" s="13">
        <v>511</v>
      </c>
      <c r="D3516" s="14" t="s">
        <v>28</v>
      </c>
      <c r="E3516" s="49"/>
      <c r="F3516" s="49"/>
      <c r="G3516" s="49">
        <v>3414</v>
      </c>
      <c r="H3516" s="49"/>
      <c r="I3516" s="49"/>
      <c r="J3516" s="49"/>
      <c r="K3516" s="45">
        <f t="shared" si="154"/>
        <v>3414</v>
      </c>
    </row>
    <row r="3517" spans="3:11">
      <c r="C3517" s="13">
        <v>512</v>
      </c>
      <c r="D3517" s="14" t="s">
        <v>29</v>
      </c>
      <c r="E3517" s="49"/>
      <c r="F3517" s="49"/>
      <c r="G3517" s="49">
        <v>5983</v>
      </c>
      <c r="H3517" s="49"/>
      <c r="I3517" s="49"/>
      <c r="J3517" s="49"/>
      <c r="K3517" s="45">
        <f t="shared" si="154"/>
        <v>5983</v>
      </c>
    </row>
    <row r="3518" spans="3:11">
      <c r="C3518" s="67">
        <v>513</v>
      </c>
      <c r="D3518" s="14" t="s">
        <v>30</v>
      </c>
      <c r="E3518" s="49"/>
      <c r="F3518" s="49"/>
      <c r="G3518" s="49"/>
      <c r="H3518" s="49"/>
      <c r="I3518" s="49"/>
      <c r="J3518" s="49"/>
      <c r="K3518" s="45">
        <f t="shared" si="154"/>
        <v>0</v>
      </c>
    </row>
    <row r="3519" spans="3:11">
      <c r="C3519" s="67">
        <v>521</v>
      </c>
      <c r="D3519" s="14" t="s">
        <v>44</v>
      </c>
      <c r="E3519" s="49"/>
      <c r="F3519" s="49"/>
      <c r="G3519" s="49"/>
      <c r="H3519" s="49"/>
      <c r="I3519" s="49"/>
      <c r="J3519" s="49"/>
      <c r="K3519" s="45">
        <f t="shared" si="154"/>
        <v>0</v>
      </c>
    </row>
    <row r="3520" spans="3:11">
      <c r="C3520" s="67">
        <v>522</v>
      </c>
      <c r="D3520" s="14" t="s">
        <v>39</v>
      </c>
      <c r="E3520" s="49"/>
      <c r="F3520" s="49"/>
      <c r="G3520" s="49"/>
      <c r="H3520" s="49"/>
      <c r="I3520" s="49"/>
      <c r="J3520" s="49"/>
      <c r="K3520" s="45">
        <f t="shared" si="154"/>
        <v>0</v>
      </c>
    </row>
    <row r="3521" spans="1:11">
      <c r="C3521" s="68">
        <v>541</v>
      </c>
      <c r="D3521" s="16" t="s">
        <v>40</v>
      </c>
      <c r="E3521" s="53"/>
      <c r="F3521" s="53"/>
      <c r="G3521" s="53"/>
      <c r="H3521" s="53"/>
      <c r="I3521" s="53"/>
      <c r="J3521" s="53"/>
      <c r="K3521" s="45">
        <f t="shared" si="154"/>
        <v>0</v>
      </c>
    </row>
    <row r="3522" spans="1:11">
      <c r="C3522" s="67">
        <v>611</v>
      </c>
      <c r="D3522" s="14" t="s">
        <v>186</v>
      </c>
      <c r="E3522" s="49"/>
      <c r="F3522" s="49"/>
      <c r="G3522" s="49">
        <v>46300</v>
      </c>
      <c r="H3522" s="49"/>
      <c r="I3522" s="49"/>
      <c r="J3522" s="49"/>
      <c r="K3522" s="45">
        <f t="shared" si="154"/>
        <v>46300</v>
      </c>
    </row>
    <row r="3523" spans="1:11">
      <c r="C3523" s="67">
        <v>612</v>
      </c>
      <c r="D3523" s="14" t="s">
        <v>187</v>
      </c>
      <c r="E3523" s="49"/>
      <c r="F3523" s="49"/>
      <c r="G3523" s="49"/>
      <c r="H3523" s="49"/>
      <c r="I3523" s="49"/>
      <c r="J3523" s="49"/>
      <c r="K3523" s="45">
        <f t="shared" si="154"/>
        <v>0</v>
      </c>
    </row>
    <row r="3524" spans="1:11">
      <c r="C3524" s="67">
        <v>613</v>
      </c>
      <c r="D3524" s="14" t="s">
        <v>188</v>
      </c>
      <c r="E3524" s="49"/>
      <c r="F3524" s="49"/>
      <c r="G3524" s="49"/>
      <c r="H3524" s="49"/>
      <c r="I3524" s="49"/>
      <c r="J3524" s="49"/>
      <c r="K3524" s="45">
        <f t="shared" si="154"/>
        <v>0</v>
      </c>
    </row>
    <row r="3525" spans="1:11" ht="13.5" thickBot="1">
      <c r="C3525" s="68">
        <v>621</v>
      </c>
      <c r="D3525" s="16" t="s">
        <v>189</v>
      </c>
      <c r="E3525" s="53"/>
      <c r="F3525" s="53"/>
      <c r="G3525" s="53"/>
      <c r="H3525" s="53"/>
      <c r="I3525" s="53"/>
      <c r="J3525" s="53"/>
      <c r="K3525" s="45">
        <f t="shared" si="154"/>
        <v>0</v>
      </c>
    </row>
    <row r="3526" spans="1:11" ht="13.5" thickBot="1">
      <c r="C3526" s="137" t="s">
        <v>10</v>
      </c>
      <c r="D3526" s="58">
        <f>SUM(D3487:D3521)</f>
        <v>0</v>
      </c>
      <c r="E3526" s="58">
        <f t="shared" ref="E3526:J3526" si="155">SUM(E3487:E3525)</f>
        <v>0</v>
      </c>
      <c r="F3526" s="58">
        <f t="shared" si="155"/>
        <v>0</v>
      </c>
      <c r="G3526" s="58">
        <f t="shared" si="155"/>
        <v>1241350</v>
      </c>
      <c r="H3526" s="58">
        <f t="shared" si="155"/>
        <v>0</v>
      </c>
      <c r="I3526" s="58">
        <f t="shared" si="155"/>
        <v>0</v>
      </c>
      <c r="J3526" s="58">
        <f t="shared" si="155"/>
        <v>0</v>
      </c>
      <c r="K3526" s="58">
        <f>SUM(E3526:J3526)</f>
        <v>1241350</v>
      </c>
    </row>
    <row r="3527" spans="1:11">
      <c r="E3527" s="60"/>
      <c r="F3527" s="60"/>
      <c r="G3527" s="60"/>
      <c r="H3527" s="60"/>
      <c r="I3527" s="60"/>
      <c r="J3527" s="49"/>
      <c r="K3527" s="45"/>
    </row>
    <row r="3528" spans="1:11">
      <c r="E3528" s="60"/>
      <c r="F3528" s="60"/>
      <c r="G3528" s="60"/>
      <c r="H3528" s="60"/>
      <c r="I3528" s="60"/>
      <c r="J3528" s="49"/>
      <c r="K3528" s="45"/>
    </row>
    <row r="3529" spans="1:11" ht="13.5" thickBot="1">
      <c r="E3529" s="60"/>
      <c r="F3529" s="60"/>
      <c r="G3529" s="60"/>
      <c r="H3529" s="60"/>
      <c r="I3529" s="60"/>
      <c r="J3529" s="53"/>
      <c r="K3529" s="45"/>
    </row>
    <row r="3530" spans="1:11" ht="26.25" thickBot="1">
      <c r="A3530" s="35">
        <v>74</v>
      </c>
      <c r="B3530" s="35" t="s">
        <v>162</v>
      </c>
      <c r="C3530" s="41" t="s">
        <v>2</v>
      </c>
      <c r="D3530" s="38" t="s">
        <v>3</v>
      </c>
      <c r="E3530" s="82" t="s">
        <v>4</v>
      </c>
      <c r="F3530" s="75" t="s">
        <v>9</v>
      </c>
      <c r="G3530" s="76" t="s">
        <v>5</v>
      </c>
      <c r="H3530" s="83" t="s">
        <v>6</v>
      </c>
      <c r="I3530" s="83" t="s">
        <v>7</v>
      </c>
      <c r="J3530" s="78" t="s">
        <v>8</v>
      </c>
      <c r="K3530" s="78" t="s">
        <v>10</v>
      </c>
    </row>
    <row r="3531" spans="1:11">
      <c r="C3531" s="12">
        <v>411</v>
      </c>
      <c r="D3531" s="15" t="s">
        <v>11</v>
      </c>
      <c r="E3531" s="45">
        <v>10657</v>
      </c>
      <c r="F3531" s="45"/>
      <c r="G3531" s="45">
        <v>147196</v>
      </c>
      <c r="H3531" s="45"/>
      <c r="I3531" s="45"/>
      <c r="J3531" s="45">
        <v>18499</v>
      </c>
      <c r="K3531" s="45">
        <f t="shared" ref="K3531:K3571" si="156">SUM(E3531:J3531)</f>
        <v>176352</v>
      </c>
    </row>
    <row r="3532" spans="1:11">
      <c r="C3532" s="13">
        <v>412</v>
      </c>
      <c r="D3532" s="14" t="s">
        <v>12</v>
      </c>
      <c r="E3532" s="49">
        <v>2113</v>
      </c>
      <c r="F3532" s="49"/>
      <c r="G3532" s="49">
        <v>26349</v>
      </c>
      <c r="H3532" s="49"/>
      <c r="I3532" s="49"/>
      <c r="J3532" s="49">
        <v>3116</v>
      </c>
      <c r="K3532" s="45">
        <f t="shared" si="156"/>
        <v>31578</v>
      </c>
    </row>
    <row r="3533" spans="1:11">
      <c r="C3533" s="13">
        <v>413</v>
      </c>
      <c r="D3533" s="14" t="s">
        <v>13</v>
      </c>
      <c r="E3533" s="49"/>
      <c r="F3533" s="49"/>
      <c r="G3533" s="49">
        <v>173</v>
      </c>
      <c r="H3533" s="49"/>
      <c r="I3533" s="49"/>
      <c r="J3533" s="49">
        <v>49</v>
      </c>
      <c r="K3533" s="45">
        <f t="shared" si="156"/>
        <v>222</v>
      </c>
    </row>
    <row r="3534" spans="1:11">
      <c r="C3534" s="13">
        <v>414</v>
      </c>
      <c r="D3534" s="14" t="s">
        <v>14</v>
      </c>
      <c r="E3534" s="49">
        <v>1</v>
      </c>
      <c r="F3534" s="49"/>
      <c r="G3534" s="49">
        <v>1594</v>
      </c>
      <c r="H3534" s="49"/>
      <c r="I3534" s="49"/>
      <c r="J3534" s="49">
        <v>3333</v>
      </c>
      <c r="K3534" s="45">
        <f t="shared" si="156"/>
        <v>4928</v>
      </c>
    </row>
    <row r="3535" spans="1:11">
      <c r="C3535" s="13">
        <v>415</v>
      </c>
      <c r="D3535" s="14" t="s">
        <v>15</v>
      </c>
      <c r="E3535" s="49"/>
      <c r="F3535" s="49"/>
      <c r="G3535" s="49">
        <v>1521</v>
      </c>
      <c r="H3535" s="49"/>
      <c r="I3535" s="49"/>
      <c r="J3535" s="49">
        <v>1104</v>
      </c>
      <c r="K3535" s="45">
        <f t="shared" si="156"/>
        <v>2625</v>
      </c>
    </row>
    <row r="3536" spans="1:11">
      <c r="C3536" s="13">
        <v>416</v>
      </c>
      <c r="D3536" s="14" t="s">
        <v>16</v>
      </c>
      <c r="E3536" s="49"/>
      <c r="F3536" s="49"/>
      <c r="G3536" s="49">
        <v>1089</v>
      </c>
      <c r="H3536" s="49"/>
      <c r="I3536" s="49"/>
      <c r="J3536" s="49">
        <v>957</v>
      </c>
      <c r="K3536" s="45">
        <f t="shared" si="156"/>
        <v>2046</v>
      </c>
    </row>
    <row r="3537" spans="3:11">
      <c r="C3537" s="67">
        <v>417</v>
      </c>
      <c r="D3537" s="14" t="s">
        <v>31</v>
      </c>
      <c r="E3537" s="49"/>
      <c r="F3537" s="49"/>
      <c r="G3537" s="49"/>
      <c r="H3537" s="49"/>
      <c r="I3537" s="49"/>
      <c r="J3537" s="49"/>
      <c r="K3537" s="45">
        <f t="shared" si="156"/>
        <v>0</v>
      </c>
    </row>
    <row r="3538" spans="3:11">
      <c r="C3538" s="13">
        <v>421</v>
      </c>
      <c r="D3538" s="14" t="s">
        <v>17</v>
      </c>
      <c r="E3538" s="49">
        <v>329</v>
      </c>
      <c r="F3538" s="49"/>
      <c r="G3538" s="49">
        <v>42899</v>
      </c>
      <c r="H3538" s="49"/>
      <c r="I3538" s="49"/>
      <c r="J3538" s="49">
        <v>7817</v>
      </c>
      <c r="K3538" s="45">
        <f t="shared" si="156"/>
        <v>51045</v>
      </c>
    </row>
    <row r="3539" spans="3:11">
      <c r="C3539" s="13">
        <v>422</v>
      </c>
      <c r="D3539" s="14" t="s">
        <v>18</v>
      </c>
      <c r="E3539" s="49">
        <v>58</v>
      </c>
      <c r="F3539" s="49"/>
      <c r="G3539" s="49">
        <v>2089</v>
      </c>
      <c r="H3539" s="49"/>
      <c r="I3539" s="49"/>
      <c r="J3539" s="49">
        <v>515</v>
      </c>
      <c r="K3539" s="45">
        <f t="shared" si="156"/>
        <v>2662</v>
      </c>
    </row>
    <row r="3540" spans="3:11">
      <c r="C3540" s="13">
        <v>423</v>
      </c>
      <c r="D3540" s="14" t="s">
        <v>19</v>
      </c>
      <c r="E3540" s="49">
        <v>275</v>
      </c>
      <c r="F3540" s="49"/>
      <c r="G3540" s="49">
        <v>14460</v>
      </c>
      <c r="H3540" s="49"/>
      <c r="I3540" s="49"/>
      <c r="J3540" s="49">
        <v>3966</v>
      </c>
      <c r="K3540" s="45">
        <f t="shared" si="156"/>
        <v>18701</v>
      </c>
    </row>
    <row r="3541" spans="3:11">
      <c r="C3541" s="13">
        <v>424</v>
      </c>
      <c r="D3541" s="14" t="s">
        <v>20</v>
      </c>
      <c r="E3541" s="49">
        <v>18267</v>
      </c>
      <c r="F3541" s="49"/>
      <c r="G3541" s="49">
        <v>129029</v>
      </c>
      <c r="H3541" s="49"/>
      <c r="I3541" s="49"/>
      <c r="J3541" s="49">
        <v>3358</v>
      </c>
      <c r="K3541" s="45">
        <f t="shared" si="156"/>
        <v>150654</v>
      </c>
    </row>
    <row r="3542" spans="3:11">
      <c r="C3542" s="13">
        <v>425</v>
      </c>
      <c r="D3542" s="14" t="s">
        <v>21</v>
      </c>
      <c r="E3542" s="49">
        <v>36</v>
      </c>
      <c r="F3542" s="49"/>
      <c r="G3542" s="49">
        <v>14553</v>
      </c>
      <c r="H3542" s="49"/>
      <c r="I3542" s="49"/>
      <c r="J3542" s="49">
        <v>14826</v>
      </c>
      <c r="K3542" s="45">
        <f t="shared" si="156"/>
        <v>29415</v>
      </c>
    </row>
    <row r="3543" spans="3:11">
      <c r="C3543" s="13">
        <v>426</v>
      </c>
      <c r="D3543" s="14" t="s">
        <v>22</v>
      </c>
      <c r="E3543" s="49">
        <v>246</v>
      </c>
      <c r="F3543" s="49"/>
      <c r="G3543" s="49">
        <v>15234</v>
      </c>
      <c r="H3543" s="49"/>
      <c r="I3543" s="49"/>
      <c r="J3543" s="49">
        <v>7054</v>
      </c>
      <c r="K3543" s="45">
        <f t="shared" si="156"/>
        <v>22534</v>
      </c>
    </row>
    <row r="3544" spans="3:11">
      <c r="C3544" s="13">
        <v>431</v>
      </c>
      <c r="D3544" s="14" t="s">
        <v>32</v>
      </c>
      <c r="E3544" s="49"/>
      <c r="F3544" s="49"/>
      <c r="G3544" s="49"/>
      <c r="H3544" s="49"/>
      <c r="I3544" s="49"/>
      <c r="J3544" s="49">
        <v>614</v>
      </c>
      <c r="K3544" s="45">
        <f t="shared" si="156"/>
        <v>614</v>
      </c>
    </row>
    <row r="3545" spans="3:11">
      <c r="C3545" s="67">
        <v>434</v>
      </c>
      <c r="D3545" s="14" t="s">
        <v>33</v>
      </c>
      <c r="E3545" s="49"/>
      <c r="F3545" s="49"/>
      <c r="G3545" s="49"/>
      <c r="H3545" s="49"/>
      <c r="I3545" s="49"/>
      <c r="J3545" s="49"/>
      <c r="K3545" s="45">
        <f t="shared" si="156"/>
        <v>0</v>
      </c>
    </row>
    <row r="3546" spans="3:11">
      <c r="C3546" s="13">
        <v>441</v>
      </c>
      <c r="D3546" s="14" t="s">
        <v>23</v>
      </c>
      <c r="E3546" s="49"/>
      <c r="F3546" s="49"/>
      <c r="G3546" s="49"/>
      <c r="H3546" s="49"/>
      <c r="I3546" s="49"/>
      <c r="J3546" s="49">
        <v>44</v>
      </c>
      <c r="K3546" s="45">
        <f t="shared" si="156"/>
        <v>44</v>
      </c>
    </row>
    <row r="3547" spans="3:11">
      <c r="C3547" s="67">
        <v>442</v>
      </c>
      <c r="D3547" s="14" t="s">
        <v>41</v>
      </c>
      <c r="E3547" s="49"/>
      <c r="F3547" s="49"/>
      <c r="G3547" s="49"/>
      <c r="H3547" s="49"/>
      <c r="I3547" s="49"/>
      <c r="J3547" s="49"/>
      <c r="K3547" s="45">
        <f t="shared" si="156"/>
        <v>0</v>
      </c>
    </row>
    <row r="3548" spans="3:11">
      <c r="C3548" s="13">
        <v>444</v>
      </c>
      <c r="D3548" s="14" t="s">
        <v>24</v>
      </c>
      <c r="E3548" s="49"/>
      <c r="F3548" s="49"/>
      <c r="G3548" s="49"/>
      <c r="H3548" s="49"/>
      <c r="I3548" s="49"/>
      <c r="J3548" s="49">
        <v>38</v>
      </c>
      <c r="K3548" s="45">
        <f t="shared" si="156"/>
        <v>38</v>
      </c>
    </row>
    <row r="3549" spans="3:11" ht="24">
      <c r="C3549" s="67">
        <v>451</v>
      </c>
      <c r="D3549" s="14" t="s">
        <v>34</v>
      </c>
      <c r="E3549" s="49"/>
      <c r="F3549" s="49"/>
      <c r="G3549" s="49">
        <v>101227</v>
      </c>
      <c r="H3549" s="49"/>
      <c r="I3549" s="49"/>
      <c r="J3549" s="49"/>
      <c r="K3549" s="45">
        <f t="shared" si="156"/>
        <v>101227</v>
      </c>
    </row>
    <row r="3550" spans="3:11">
      <c r="C3550" s="67">
        <v>454</v>
      </c>
      <c r="D3550" s="14" t="s">
        <v>190</v>
      </c>
      <c r="E3550" s="49"/>
      <c r="F3550" s="49"/>
      <c r="G3550" s="49"/>
      <c r="H3550" s="49"/>
      <c r="I3550" s="49"/>
      <c r="J3550" s="49"/>
      <c r="K3550" s="45">
        <f t="shared" si="156"/>
        <v>0</v>
      </c>
    </row>
    <row r="3551" spans="3:11">
      <c r="C3551" s="67">
        <v>462</v>
      </c>
      <c r="D3551" s="14" t="s">
        <v>42</v>
      </c>
      <c r="E3551" s="49"/>
      <c r="F3551" s="49"/>
      <c r="G3551" s="49"/>
      <c r="H3551" s="49"/>
      <c r="I3551" s="49"/>
      <c r="J3551" s="49"/>
      <c r="K3551" s="45">
        <f t="shared" si="156"/>
        <v>0</v>
      </c>
    </row>
    <row r="3552" spans="3:11">
      <c r="C3552" s="13">
        <v>463</v>
      </c>
      <c r="D3552" s="14" t="s">
        <v>35</v>
      </c>
      <c r="E3552" s="49"/>
      <c r="F3552" s="49"/>
      <c r="G3552" s="49">
        <v>95167</v>
      </c>
      <c r="H3552" s="49"/>
      <c r="I3552" s="49"/>
      <c r="J3552" s="49"/>
      <c r="K3552" s="45">
        <f t="shared" si="156"/>
        <v>95167</v>
      </c>
    </row>
    <row r="3553" spans="3:11" ht="24">
      <c r="C3553" s="67">
        <v>464</v>
      </c>
      <c r="D3553" s="14" t="s">
        <v>36</v>
      </c>
      <c r="E3553" s="49"/>
      <c r="F3553" s="49"/>
      <c r="G3553" s="49"/>
      <c r="H3553" s="49"/>
      <c r="I3553" s="49"/>
      <c r="J3553" s="49"/>
      <c r="K3553" s="45">
        <f t="shared" si="156"/>
        <v>0</v>
      </c>
    </row>
    <row r="3554" spans="3:11">
      <c r="C3554" s="13">
        <v>472</v>
      </c>
      <c r="D3554" s="14" t="s">
        <v>37</v>
      </c>
      <c r="E3554" s="49"/>
      <c r="F3554" s="49"/>
      <c r="G3554" s="49">
        <v>7758</v>
      </c>
      <c r="H3554" s="49"/>
      <c r="I3554" s="49"/>
      <c r="J3554" s="49">
        <v>49</v>
      </c>
      <c r="K3554" s="45">
        <f t="shared" si="156"/>
        <v>7807</v>
      </c>
    </row>
    <row r="3555" spans="3:11">
      <c r="C3555" s="13">
        <v>481</v>
      </c>
      <c r="D3555" s="14" t="s">
        <v>25</v>
      </c>
      <c r="E3555" s="49"/>
      <c r="F3555" s="49"/>
      <c r="G3555" s="49">
        <v>22564</v>
      </c>
      <c r="H3555" s="49"/>
      <c r="I3555" s="49"/>
      <c r="J3555" s="49">
        <v>938</v>
      </c>
      <c r="K3555" s="45">
        <f t="shared" si="156"/>
        <v>23502</v>
      </c>
    </row>
    <row r="3556" spans="3:11" ht="24">
      <c r="C3556" s="13">
        <v>482</v>
      </c>
      <c r="D3556" s="14" t="s">
        <v>26</v>
      </c>
      <c r="E3556" s="49">
        <v>59</v>
      </c>
      <c r="F3556" s="49"/>
      <c r="G3556" s="49">
        <v>1684</v>
      </c>
      <c r="H3556" s="49"/>
      <c r="I3556" s="49"/>
      <c r="J3556" s="49">
        <v>2570</v>
      </c>
      <c r="K3556" s="45">
        <f t="shared" si="156"/>
        <v>4313</v>
      </c>
    </row>
    <row r="3557" spans="3:11" ht="24">
      <c r="C3557" s="13">
        <v>483</v>
      </c>
      <c r="D3557" s="14" t="s">
        <v>27</v>
      </c>
      <c r="E3557" s="49">
        <v>177</v>
      </c>
      <c r="F3557" s="49"/>
      <c r="G3557" s="49">
        <v>1700</v>
      </c>
      <c r="H3557" s="49"/>
      <c r="I3557" s="49"/>
      <c r="J3557" s="49">
        <v>285</v>
      </c>
      <c r="K3557" s="45">
        <f t="shared" si="156"/>
        <v>2162</v>
      </c>
    </row>
    <row r="3558" spans="3:11" ht="24">
      <c r="C3558" s="67">
        <v>484</v>
      </c>
      <c r="D3558" s="17" t="s">
        <v>38</v>
      </c>
      <c r="E3558" s="49"/>
      <c r="F3558" s="49"/>
      <c r="G3558" s="49">
        <v>4971</v>
      </c>
      <c r="H3558" s="49"/>
      <c r="I3558" s="49"/>
      <c r="J3558" s="49"/>
      <c r="K3558" s="45">
        <f t="shared" si="156"/>
        <v>4971</v>
      </c>
    </row>
    <row r="3559" spans="3:11" ht="24">
      <c r="C3559" s="67">
        <v>485</v>
      </c>
      <c r="D3559" s="17" t="s">
        <v>45</v>
      </c>
      <c r="E3559" s="49"/>
      <c r="F3559" s="49"/>
      <c r="G3559" s="49"/>
      <c r="H3559" s="49"/>
      <c r="I3559" s="49"/>
      <c r="J3559" s="49"/>
      <c r="K3559" s="45">
        <f t="shared" si="156"/>
        <v>0</v>
      </c>
    </row>
    <row r="3560" spans="3:11">
      <c r="C3560" s="67">
        <v>499</v>
      </c>
      <c r="D3560" s="14" t="s">
        <v>43</v>
      </c>
      <c r="E3560" s="49"/>
      <c r="F3560" s="49"/>
      <c r="G3560" s="49"/>
      <c r="H3560" s="49"/>
      <c r="I3560" s="49"/>
      <c r="J3560" s="49"/>
      <c r="K3560" s="45">
        <f t="shared" si="156"/>
        <v>0</v>
      </c>
    </row>
    <row r="3561" spans="3:11">
      <c r="C3561" s="13">
        <v>511</v>
      </c>
      <c r="D3561" s="14" t="s">
        <v>28</v>
      </c>
      <c r="E3561" s="49">
        <v>4700</v>
      </c>
      <c r="F3561" s="49"/>
      <c r="G3561" s="49">
        <v>60794</v>
      </c>
      <c r="H3561" s="49"/>
      <c r="I3561" s="49"/>
      <c r="J3561" s="49">
        <v>5106</v>
      </c>
      <c r="K3561" s="45">
        <f t="shared" si="156"/>
        <v>70600</v>
      </c>
    </row>
    <row r="3562" spans="3:11">
      <c r="C3562" s="13">
        <v>512</v>
      </c>
      <c r="D3562" s="14" t="s">
        <v>29</v>
      </c>
      <c r="E3562" s="49">
        <v>53</v>
      </c>
      <c r="F3562" s="49"/>
      <c r="G3562" s="49">
        <v>5224</v>
      </c>
      <c r="H3562" s="49"/>
      <c r="I3562" s="49"/>
      <c r="J3562" s="49">
        <v>1063</v>
      </c>
      <c r="K3562" s="45">
        <f t="shared" si="156"/>
        <v>6340</v>
      </c>
    </row>
    <row r="3563" spans="3:11">
      <c r="C3563" s="67">
        <v>513</v>
      </c>
      <c r="D3563" s="14" t="s">
        <v>30</v>
      </c>
      <c r="E3563" s="49"/>
      <c r="F3563" s="49"/>
      <c r="G3563" s="49">
        <v>230</v>
      </c>
      <c r="H3563" s="49"/>
      <c r="I3563" s="49"/>
      <c r="J3563" s="49">
        <v>24</v>
      </c>
      <c r="K3563" s="45">
        <f t="shared" si="156"/>
        <v>254</v>
      </c>
    </row>
    <row r="3564" spans="3:11">
      <c r="C3564" s="67">
        <v>521</v>
      </c>
      <c r="D3564" s="14" t="s">
        <v>44</v>
      </c>
      <c r="E3564" s="49"/>
      <c r="F3564" s="49"/>
      <c r="G3564" s="49"/>
      <c r="H3564" s="49"/>
      <c r="I3564" s="49"/>
      <c r="J3564" s="49"/>
      <c r="K3564" s="45">
        <f t="shared" si="156"/>
        <v>0</v>
      </c>
    </row>
    <row r="3565" spans="3:11">
      <c r="C3565" s="67">
        <v>522</v>
      </c>
      <c r="D3565" s="14" t="s">
        <v>39</v>
      </c>
      <c r="E3565" s="49"/>
      <c r="F3565" s="49"/>
      <c r="G3565" s="49"/>
      <c r="H3565" s="49"/>
      <c r="I3565" s="49"/>
      <c r="J3565" s="49"/>
      <c r="K3565" s="45">
        <f t="shared" si="156"/>
        <v>0</v>
      </c>
    </row>
    <row r="3566" spans="3:11">
      <c r="C3566" s="68">
        <v>523</v>
      </c>
      <c r="D3566" s="16" t="s">
        <v>192</v>
      </c>
      <c r="E3566" s="53"/>
      <c r="F3566" s="53"/>
      <c r="G3566" s="53"/>
      <c r="H3566" s="53"/>
      <c r="I3566" s="53"/>
      <c r="J3566" s="53">
        <v>1464</v>
      </c>
      <c r="K3566" s="45">
        <f t="shared" si="156"/>
        <v>1464</v>
      </c>
    </row>
    <row r="3567" spans="3:11">
      <c r="C3567" s="68">
        <v>541</v>
      </c>
      <c r="D3567" s="16" t="s">
        <v>40</v>
      </c>
      <c r="E3567" s="53"/>
      <c r="F3567" s="53"/>
      <c r="G3567" s="53"/>
      <c r="H3567" s="53"/>
      <c r="I3567" s="53"/>
      <c r="J3567" s="53"/>
      <c r="K3567" s="45">
        <f t="shared" si="156"/>
        <v>0</v>
      </c>
    </row>
    <row r="3568" spans="3:11">
      <c r="C3568" s="67">
        <v>611</v>
      </c>
      <c r="D3568" s="14" t="s">
        <v>186</v>
      </c>
      <c r="E3568" s="49"/>
      <c r="F3568" s="49"/>
      <c r="G3568" s="49"/>
      <c r="H3568" s="49"/>
      <c r="I3568" s="49"/>
      <c r="J3568" s="49"/>
      <c r="K3568" s="45">
        <f t="shared" si="156"/>
        <v>0</v>
      </c>
    </row>
    <row r="3569" spans="1:11">
      <c r="C3569" s="67">
        <v>612</v>
      </c>
      <c r="D3569" s="14" t="s">
        <v>187</v>
      </c>
      <c r="E3569" s="49"/>
      <c r="F3569" s="49"/>
      <c r="G3569" s="49"/>
      <c r="H3569" s="49"/>
      <c r="I3569" s="49"/>
      <c r="J3569" s="49"/>
      <c r="K3569" s="45">
        <f t="shared" si="156"/>
        <v>0</v>
      </c>
    </row>
    <row r="3570" spans="1:11">
      <c r="C3570" s="67">
        <v>613</v>
      </c>
      <c r="D3570" s="14" t="s">
        <v>188</v>
      </c>
      <c r="E3570" s="49"/>
      <c r="F3570" s="49"/>
      <c r="G3570" s="49"/>
      <c r="H3570" s="49"/>
      <c r="I3570" s="49"/>
      <c r="J3570" s="49"/>
      <c r="K3570" s="45">
        <f t="shared" si="156"/>
        <v>0</v>
      </c>
    </row>
    <row r="3571" spans="1:11" ht="13.5" thickBot="1">
      <c r="C3571" s="68">
        <v>621</v>
      </c>
      <c r="D3571" s="16" t="s">
        <v>189</v>
      </c>
      <c r="E3571" s="53"/>
      <c r="F3571" s="53"/>
      <c r="G3571" s="53">
        <v>15500</v>
      </c>
      <c r="H3571" s="53"/>
      <c r="I3571" s="53"/>
      <c r="J3571" s="53"/>
      <c r="K3571" s="45">
        <f t="shared" si="156"/>
        <v>15500</v>
      </c>
    </row>
    <row r="3572" spans="1:11" ht="13.5" thickBot="1">
      <c r="C3572" s="137" t="s">
        <v>10</v>
      </c>
      <c r="D3572" s="58">
        <f>SUM(D3531:D3567)</f>
        <v>0</v>
      </c>
      <c r="E3572" s="58">
        <f t="shared" ref="E3572:J3572" si="157">SUM(E3531:E3571)</f>
        <v>36971</v>
      </c>
      <c r="F3572" s="58">
        <f t="shared" si="157"/>
        <v>0</v>
      </c>
      <c r="G3572" s="58">
        <f t="shared" si="157"/>
        <v>713005</v>
      </c>
      <c r="H3572" s="58">
        <f t="shared" si="157"/>
        <v>0</v>
      </c>
      <c r="I3572" s="58">
        <f t="shared" si="157"/>
        <v>0</v>
      </c>
      <c r="J3572" s="58">
        <f t="shared" si="157"/>
        <v>76789</v>
      </c>
      <c r="K3572" s="58">
        <f>SUM(E3572:J3572)</f>
        <v>826765</v>
      </c>
    </row>
    <row r="3573" spans="1:11">
      <c r="E3573" s="60"/>
      <c r="F3573" s="60"/>
      <c r="G3573" s="60"/>
      <c r="H3573" s="60"/>
      <c r="I3573" s="60"/>
      <c r="J3573" s="49"/>
      <c r="K3573" s="45"/>
    </row>
    <row r="3574" spans="1:11">
      <c r="E3574" s="60"/>
      <c r="F3574" s="60"/>
      <c r="G3574" s="60"/>
      <c r="H3574" s="60"/>
      <c r="I3574" s="60"/>
      <c r="J3574" s="49"/>
      <c r="K3574" s="45"/>
    </row>
    <row r="3575" spans="1:11" ht="13.5" thickBot="1">
      <c r="E3575" s="60"/>
      <c r="F3575" s="60"/>
      <c r="G3575" s="60"/>
      <c r="H3575" s="60"/>
      <c r="I3575" s="60"/>
      <c r="J3575" s="53"/>
      <c r="K3575" s="45"/>
    </row>
    <row r="3576" spans="1:11" ht="26.25" thickBot="1">
      <c r="A3576" s="35">
        <v>75</v>
      </c>
      <c r="B3576" s="35" t="s">
        <v>163</v>
      </c>
      <c r="C3576" s="41" t="s">
        <v>2</v>
      </c>
      <c r="D3576" s="38" t="s">
        <v>3</v>
      </c>
      <c r="E3576" s="82" t="s">
        <v>4</v>
      </c>
      <c r="F3576" s="75" t="s">
        <v>9</v>
      </c>
      <c r="G3576" s="76" t="s">
        <v>5</v>
      </c>
      <c r="H3576" s="83" t="s">
        <v>6</v>
      </c>
      <c r="I3576" s="83" t="s">
        <v>7</v>
      </c>
      <c r="J3576" s="78" t="s">
        <v>8</v>
      </c>
      <c r="K3576" s="78" t="s">
        <v>10</v>
      </c>
    </row>
    <row r="3577" spans="1:11">
      <c r="C3577" s="12">
        <v>411</v>
      </c>
      <c r="D3577" s="15" t="s">
        <v>11</v>
      </c>
      <c r="E3577" s="45">
        <v>21649</v>
      </c>
      <c r="F3577" s="45"/>
      <c r="G3577" s="45">
        <v>27400</v>
      </c>
      <c r="H3577" s="45"/>
      <c r="I3577" s="45"/>
      <c r="J3577" s="45">
        <v>3330</v>
      </c>
      <c r="K3577" s="45">
        <f t="shared" ref="K3577:K3615" si="158">SUM(E3577:J3577)</f>
        <v>52379</v>
      </c>
    </row>
    <row r="3578" spans="1:11">
      <c r="C3578" s="13">
        <v>412</v>
      </c>
      <c r="D3578" s="14" t="s">
        <v>12</v>
      </c>
      <c r="E3578" s="49">
        <v>3932</v>
      </c>
      <c r="F3578" s="49"/>
      <c r="G3578" s="49">
        <v>4911</v>
      </c>
      <c r="H3578" s="49"/>
      <c r="I3578" s="49"/>
      <c r="J3578" s="49">
        <v>565</v>
      </c>
      <c r="K3578" s="45">
        <f t="shared" si="158"/>
        <v>9408</v>
      </c>
    </row>
    <row r="3579" spans="1:11">
      <c r="C3579" s="13">
        <v>413</v>
      </c>
      <c r="D3579" s="14" t="s">
        <v>13</v>
      </c>
      <c r="E3579" s="49"/>
      <c r="F3579" s="49"/>
      <c r="G3579" s="49">
        <v>227</v>
      </c>
      <c r="H3579" s="49"/>
      <c r="I3579" s="49"/>
      <c r="J3579" s="49">
        <v>192</v>
      </c>
      <c r="K3579" s="45">
        <f t="shared" si="158"/>
        <v>419</v>
      </c>
    </row>
    <row r="3580" spans="1:11">
      <c r="C3580" s="13">
        <v>414</v>
      </c>
      <c r="D3580" s="14" t="s">
        <v>14</v>
      </c>
      <c r="E3580" s="49"/>
      <c r="F3580" s="49"/>
      <c r="G3580" s="49">
        <v>787</v>
      </c>
      <c r="H3580" s="49"/>
      <c r="I3580" s="49"/>
      <c r="J3580" s="49">
        <v>150</v>
      </c>
      <c r="K3580" s="45">
        <f t="shared" si="158"/>
        <v>937</v>
      </c>
    </row>
    <row r="3581" spans="1:11">
      <c r="C3581" s="13">
        <v>415</v>
      </c>
      <c r="D3581" s="14" t="s">
        <v>15</v>
      </c>
      <c r="E3581" s="49"/>
      <c r="F3581" s="49"/>
      <c r="G3581" s="49">
        <v>345</v>
      </c>
      <c r="H3581" s="49"/>
      <c r="I3581" s="49"/>
      <c r="J3581" s="49">
        <v>390</v>
      </c>
      <c r="K3581" s="45">
        <f t="shared" si="158"/>
        <v>735</v>
      </c>
    </row>
    <row r="3582" spans="1:11">
      <c r="C3582" s="13">
        <v>416</v>
      </c>
      <c r="D3582" s="14" t="s">
        <v>16</v>
      </c>
      <c r="E3582" s="49"/>
      <c r="F3582" s="49"/>
      <c r="G3582" s="49">
        <v>707</v>
      </c>
      <c r="H3582" s="49"/>
      <c r="I3582" s="49"/>
      <c r="J3582" s="49">
        <v>38</v>
      </c>
      <c r="K3582" s="45">
        <f t="shared" si="158"/>
        <v>745</v>
      </c>
    </row>
    <row r="3583" spans="1:11">
      <c r="C3583" s="67">
        <v>417</v>
      </c>
      <c r="D3583" s="14" t="s">
        <v>31</v>
      </c>
      <c r="E3583" s="49"/>
      <c r="F3583" s="49"/>
      <c r="G3583" s="49"/>
      <c r="H3583" s="49"/>
      <c r="I3583" s="49"/>
      <c r="J3583" s="49"/>
      <c r="K3583" s="45">
        <f t="shared" si="158"/>
        <v>0</v>
      </c>
    </row>
    <row r="3584" spans="1:11">
      <c r="C3584" s="13">
        <v>421</v>
      </c>
      <c r="D3584" s="14" t="s">
        <v>17</v>
      </c>
      <c r="E3584" s="49">
        <v>2161</v>
      </c>
      <c r="F3584" s="49"/>
      <c r="G3584" s="49">
        <v>2825</v>
      </c>
      <c r="H3584" s="49"/>
      <c r="I3584" s="49"/>
      <c r="J3584" s="49">
        <v>6147</v>
      </c>
      <c r="K3584" s="45">
        <f t="shared" si="158"/>
        <v>11133</v>
      </c>
    </row>
    <row r="3585" spans="3:11">
      <c r="C3585" s="13">
        <v>422</v>
      </c>
      <c r="D3585" s="14" t="s">
        <v>18</v>
      </c>
      <c r="E3585" s="49">
        <v>720</v>
      </c>
      <c r="F3585" s="49"/>
      <c r="G3585" s="49">
        <v>1013</v>
      </c>
      <c r="H3585" s="49"/>
      <c r="I3585" s="49"/>
      <c r="J3585" s="49">
        <v>1272</v>
      </c>
      <c r="K3585" s="45">
        <f t="shared" si="158"/>
        <v>3005</v>
      </c>
    </row>
    <row r="3586" spans="3:11">
      <c r="C3586" s="13">
        <v>423</v>
      </c>
      <c r="D3586" s="14" t="s">
        <v>19</v>
      </c>
      <c r="E3586" s="49">
        <v>2250</v>
      </c>
      <c r="F3586" s="49"/>
      <c r="G3586" s="49">
        <v>3037</v>
      </c>
      <c r="H3586" s="49"/>
      <c r="I3586" s="49"/>
      <c r="J3586" s="49">
        <v>11338</v>
      </c>
      <c r="K3586" s="45">
        <f t="shared" si="158"/>
        <v>16625</v>
      </c>
    </row>
    <row r="3587" spans="3:11">
      <c r="C3587" s="13">
        <v>424</v>
      </c>
      <c r="D3587" s="14" t="s">
        <v>20</v>
      </c>
      <c r="E3587" s="49">
        <v>619</v>
      </c>
      <c r="F3587" s="49"/>
      <c r="G3587" s="49">
        <v>849</v>
      </c>
      <c r="H3587" s="49"/>
      <c r="I3587" s="49"/>
      <c r="J3587" s="49">
        <v>2958</v>
      </c>
      <c r="K3587" s="45">
        <f t="shared" si="158"/>
        <v>4426</v>
      </c>
    </row>
    <row r="3588" spans="3:11">
      <c r="C3588" s="13">
        <v>425</v>
      </c>
      <c r="D3588" s="14" t="s">
        <v>21</v>
      </c>
      <c r="E3588" s="49">
        <v>1710</v>
      </c>
      <c r="F3588" s="49"/>
      <c r="G3588" s="49">
        <v>2295</v>
      </c>
      <c r="H3588" s="49"/>
      <c r="I3588" s="49"/>
      <c r="J3588" s="49">
        <v>7336</v>
      </c>
      <c r="K3588" s="45">
        <f t="shared" si="158"/>
        <v>11341</v>
      </c>
    </row>
    <row r="3589" spans="3:11">
      <c r="C3589" s="13">
        <v>426</v>
      </c>
      <c r="D3589" s="14" t="s">
        <v>22</v>
      </c>
      <c r="E3589" s="49">
        <v>1739</v>
      </c>
      <c r="F3589" s="49"/>
      <c r="G3589" s="49">
        <v>2043</v>
      </c>
      <c r="H3589" s="49"/>
      <c r="I3589" s="49"/>
      <c r="J3589" s="49">
        <v>4508</v>
      </c>
      <c r="K3589" s="45">
        <f t="shared" si="158"/>
        <v>8290</v>
      </c>
    </row>
    <row r="3590" spans="3:11">
      <c r="C3590" s="13">
        <v>431</v>
      </c>
      <c r="D3590" s="14" t="s">
        <v>32</v>
      </c>
      <c r="E3590" s="49"/>
      <c r="F3590" s="49"/>
      <c r="G3590" s="49"/>
      <c r="H3590" s="49"/>
      <c r="I3590" s="49"/>
      <c r="J3590" s="49">
        <v>669</v>
      </c>
      <c r="K3590" s="45">
        <f t="shared" si="158"/>
        <v>669</v>
      </c>
    </row>
    <row r="3591" spans="3:11">
      <c r="C3591" s="67">
        <v>434</v>
      </c>
      <c r="D3591" s="14" t="s">
        <v>33</v>
      </c>
      <c r="E3591" s="49"/>
      <c r="F3591" s="49"/>
      <c r="G3591" s="49"/>
      <c r="H3591" s="49"/>
      <c r="I3591" s="49"/>
      <c r="J3591" s="49"/>
      <c r="K3591" s="45">
        <f t="shared" si="158"/>
        <v>0</v>
      </c>
    </row>
    <row r="3592" spans="3:11">
      <c r="C3592" s="13">
        <v>441</v>
      </c>
      <c r="D3592" s="14" t="s">
        <v>23</v>
      </c>
      <c r="E3592" s="49"/>
      <c r="F3592" s="49"/>
      <c r="G3592" s="49">
        <v>1590</v>
      </c>
      <c r="H3592" s="49"/>
      <c r="I3592" s="49"/>
      <c r="J3592" s="49">
        <v>217</v>
      </c>
      <c r="K3592" s="45">
        <f t="shared" si="158"/>
        <v>1807</v>
      </c>
    </row>
    <row r="3593" spans="3:11">
      <c r="C3593" s="67">
        <v>442</v>
      </c>
      <c r="D3593" s="14" t="s">
        <v>41</v>
      </c>
      <c r="E3593" s="49"/>
      <c r="F3593" s="49"/>
      <c r="G3593" s="49"/>
      <c r="H3593" s="49"/>
      <c r="I3593" s="49"/>
      <c r="J3593" s="49"/>
      <c r="K3593" s="45">
        <f t="shared" si="158"/>
        <v>0</v>
      </c>
    </row>
    <row r="3594" spans="3:11">
      <c r="C3594" s="13">
        <v>444</v>
      </c>
      <c r="D3594" s="14" t="s">
        <v>24</v>
      </c>
      <c r="E3594" s="49"/>
      <c r="F3594" s="49"/>
      <c r="G3594" s="49">
        <v>2501</v>
      </c>
      <c r="H3594" s="49"/>
      <c r="I3594" s="49"/>
      <c r="J3594" s="49"/>
      <c r="K3594" s="45">
        <f t="shared" si="158"/>
        <v>2501</v>
      </c>
    </row>
    <row r="3595" spans="3:11" ht="24">
      <c r="C3595" s="67">
        <v>451</v>
      </c>
      <c r="D3595" s="14" t="s">
        <v>34</v>
      </c>
      <c r="E3595" s="49">
        <v>9818</v>
      </c>
      <c r="F3595" s="49"/>
      <c r="G3595" s="49">
        <v>34706</v>
      </c>
      <c r="H3595" s="49"/>
      <c r="I3595" s="49"/>
      <c r="J3595" s="49">
        <v>20547</v>
      </c>
      <c r="K3595" s="45">
        <f t="shared" si="158"/>
        <v>65071</v>
      </c>
    </row>
    <row r="3596" spans="3:11">
      <c r="C3596" s="67">
        <v>462</v>
      </c>
      <c r="D3596" s="14" t="s">
        <v>42</v>
      </c>
      <c r="E3596" s="49"/>
      <c r="F3596" s="49"/>
      <c r="G3596" s="49"/>
      <c r="H3596" s="49"/>
      <c r="I3596" s="49"/>
      <c r="J3596" s="49"/>
      <c r="K3596" s="45">
        <f t="shared" si="158"/>
        <v>0</v>
      </c>
    </row>
    <row r="3597" spans="3:11">
      <c r="C3597" s="13">
        <v>463</v>
      </c>
      <c r="D3597" s="14" t="s">
        <v>35</v>
      </c>
      <c r="E3597" s="49"/>
      <c r="F3597" s="49"/>
      <c r="G3597" s="49">
        <v>19490</v>
      </c>
      <c r="H3597" s="49"/>
      <c r="I3597" s="49"/>
      <c r="J3597" s="49">
        <v>24690</v>
      </c>
      <c r="K3597" s="45">
        <f t="shared" si="158"/>
        <v>44180</v>
      </c>
    </row>
    <row r="3598" spans="3:11" ht="24">
      <c r="C3598" s="67">
        <v>464</v>
      </c>
      <c r="D3598" s="14" t="s">
        <v>36</v>
      </c>
      <c r="E3598" s="49"/>
      <c r="F3598" s="49"/>
      <c r="G3598" s="49"/>
      <c r="H3598" s="49"/>
      <c r="I3598" s="49"/>
      <c r="J3598" s="49"/>
      <c r="K3598" s="45">
        <f t="shared" si="158"/>
        <v>0</v>
      </c>
    </row>
    <row r="3599" spans="3:11">
      <c r="C3599" s="13">
        <v>472</v>
      </c>
      <c r="D3599" s="14" t="s">
        <v>37</v>
      </c>
      <c r="E3599" s="49"/>
      <c r="F3599" s="49"/>
      <c r="G3599" s="49">
        <v>3715</v>
      </c>
      <c r="H3599" s="49"/>
      <c r="I3599" s="49"/>
      <c r="J3599" s="49"/>
      <c r="K3599" s="45">
        <f t="shared" si="158"/>
        <v>3715</v>
      </c>
    </row>
    <row r="3600" spans="3:11">
      <c r="C3600" s="13">
        <v>481</v>
      </c>
      <c r="D3600" s="14" t="s">
        <v>25</v>
      </c>
      <c r="E3600" s="49">
        <v>997</v>
      </c>
      <c r="F3600" s="49"/>
      <c r="G3600" s="49">
        <v>6625</v>
      </c>
      <c r="H3600" s="49"/>
      <c r="I3600" s="49"/>
      <c r="J3600" s="49">
        <v>823</v>
      </c>
      <c r="K3600" s="45">
        <f t="shared" si="158"/>
        <v>8445</v>
      </c>
    </row>
    <row r="3601" spans="3:11" ht="24">
      <c r="C3601" s="13">
        <v>482</v>
      </c>
      <c r="D3601" s="14" t="s">
        <v>26</v>
      </c>
      <c r="E3601" s="49"/>
      <c r="F3601" s="49"/>
      <c r="G3601" s="49">
        <v>254</v>
      </c>
      <c r="H3601" s="49"/>
      <c r="I3601" s="49"/>
      <c r="J3601" s="49">
        <v>52</v>
      </c>
      <c r="K3601" s="45">
        <f t="shared" si="158"/>
        <v>306</v>
      </c>
    </row>
    <row r="3602" spans="3:11" ht="24">
      <c r="C3602" s="13">
        <v>483</v>
      </c>
      <c r="D3602" s="14" t="s">
        <v>27</v>
      </c>
      <c r="E3602" s="49">
        <v>1</v>
      </c>
      <c r="F3602" s="49"/>
      <c r="G3602" s="49">
        <v>920</v>
      </c>
      <c r="H3602" s="49"/>
      <c r="I3602" s="49"/>
      <c r="J3602" s="49">
        <v>215</v>
      </c>
      <c r="K3602" s="45">
        <f t="shared" si="158"/>
        <v>1136</v>
      </c>
    </row>
    <row r="3603" spans="3:11" ht="24">
      <c r="C3603" s="67">
        <v>484</v>
      </c>
      <c r="D3603" s="17" t="s">
        <v>38</v>
      </c>
      <c r="E3603" s="49">
        <v>5882</v>
      </c>
      <c r="F3603" s="49"/>
      <c r="G3603" s="49">
        <v>110</v>
      </c>
      <c r="H3603" s="49"/>
      <c r="I3603" s="49"/>
      <c r="J3603" s="49">
        <v>36</v>
      </c>
      <c r="K3603" s="45">
        <f t="shared" si="158"/>
        <v>6028</v>
      </c>
    </row>
    <row r="3604" spans="3:11" ht="24">
      <c r="C3604" s="67">
        <v>485</v>
      </c>
      <c r="D3604" s="17" t="s">
        <v>45</v>
      </c>
      <c r="E3604" s="49"/>
      <c r="F3604" s="49"/>
      <c r="G3604" s="49">
        <v>2207</v>
      </c>
      <c r="H3604" s="49"/>
      <c r="I3604" s="49"/>
      <c r="J3604" s="49"/>
      <c r="K3604" s="45">
        <f t="shared" si="158"/>
        <v>2207</v>
      </c>
    </row>
    <row r="3605" spans="3:11">
      <c r="C3605" s="67">
        <v>499</v>
      </c>
      <c r="D3605" s="14" t="s">
        <v>43</v>
      </c>
      <c r="E3605" s="49"/>
      <c r="F3605" s="49"/>
      <c r="G3605" s="49"/>
      <c r="H3605" s="49"/>
      <c r="I3605" s="49"/>
      <c r="J3605" s="49"/>
      <c r="K3605" s="45">
        <f t="shared" si="158"/>
        <v>0</v>
      </c>
    </row>
    <row r="3606" spans="3:11">
      <c r="C3606" s="13">
        <v>511</v>
      </c>
      <c r="D3606" s="14" t="s">
        <v>28</v>
      </c>
      <c r="E3606" s="49">
        <v>100618</v>
      </c>
      <c r="F3606" s="49"/>
      <c r="G3606" s="49">
        <v>11419</v>
      </c>
      <c r="H3606" s="49"/>
      <c r="I3606" s="49"/>
      <c r="J3606" s="49">
        <v>20513</v>
      </c>
      <c r="K3606" s="45">
        <f t="shared" si="158"/>
        <v>132550</v>
      </c>
    </row>
    <row r="3607" spans="3:11">
      <c r="C3607" s="13">
        <v>512</v>
      </c>
      <c r="D3607" s="14" t="s">
        <v>29</v>
      </c>
      <c r="E3607" s="49">
        <v>504</v>
      </c>
      <c r="F3607" s="49"/>
      <c r="G3607" s="49">
        <v>2474</v>
      </c>
      <c r="H3607" s="49"/>
      <c r="I3607" s="49"/>
      <c r="J3607" s="49">
        <v>1652</v>
      </c>
      <c r="K3607" s="45">
        <f t="shared" si="158"/>
        <v>4630</v>
      </c>
    </row>
    <row r="3608" spans="3:11">
      <c r="C3608" s="67">
        <v>513</v>
      </c>
      <c r="D3608" s="14" t="s">
        <v>30</v>
      </c>
      <c r="E3608" s="49"/>
      <c r="F3608" s="49"/>
      <c r="G3608" s="49">
        <v>147</v>
      </c>
      <c r="H3608" s="49"/>
      <c r="I3608" s="49"/>
      <c r="J3608" s="49">
        <v>60</v>
      </c>
      <c r="K3608" s="45">
        <f t="shared" si="158"/>
        <v>207</v>
      </c>
    </row>
    <row r="3609" spans="3:11">
      <c r="C3609" s="67">
        <v>521</v>
      </c>
      <c r="D3609" s="14" t="s">
        <v>44</v>
      </c>
      <c r="E3609" s="49"/>
      <c r="F3609" s="49"/>
      <c r="G3609" s="49"/>
      <c r="H3609" s="49"/>
      <c r="I3609" s="49"/>
      <c r="J3609" s="49"/>
      <c r="K3609" s="45">
        <f t="shared" si="158"/>
        <v>0</v>
      </c>
    </row>
    <row r="3610" spans="3:11">
      <c r="C3610" s="67">
        <v>522</v>
      </c>
      <c r="D3610" s="14" t="s">
        <v>39</v>
      </c>
      <c r="E3610" s="49"/>
      <c r="F3610" s="49"/>
      <c r="G3610" s="49"/>
      <c r="H3610" s="49"/>
      <c r="I3610" s="49"/>
      <c r="J3610" s="49"/>
      <c r="K3610" s="45">
        <f t="shared" si="158"/>
        <v>0</v>
      </c>
    </row>
    <row r="3611" spans="3:11">
      <c r="C3611" s="68">
        <v>541</v>
      </c>
      <c r="D3611" s="16" t="s">
        <v>40</v>
      </c>
      <c r="E3611" s="53"/>
      <c r="F3611" s="53"/>
      <c r="G3611" s="53"/>
      <c r="H3611" s="53"/>
      <c r="I3611" s="53"/>
      <c r="J3611" s="53"/>
      <c r="K3611" s="45">
        <f t="shared" si="158"/>
        <v>0</v>
      </c>
    </row>
    <row r="3612" spans="3:11">
      <c r="C3612" s="67">
        <v>611</v>
      </c>
      <c r="D3612" s="14" t="s">
        <v>186</v>
      </c>
      <c r="E3612" s="49"/>
      <c r="F3612" s="49"/>
      <c r="G3612" s="49">
        <v>3362</v>
      </c>
      <c r="H3612" s="49"/>
      <c r="I3612" s="49"/>
      <c r="J3612" s="49">
        <v>664</v>
      </c>
      <c r="K3612" s="45">
        <f t="shared" si="158"/>
        <v>4026</v>
      </c>
    </row>
    <row r="3613" spans="3:11">
      <c r="C3613" s="67">
        <v>612</v>
      </c>
      <c r="D3613" s="14" t="s">
        <v>187</v>
      </c>
      <c r="E3613" s="49"/>
      <c r="F3613" s="49"/>
      <c r="G3613" s="49"/>
      <c r="H3613" s="49"/>
      <c r="I3613" s="49"/>
      <c r="J3613" s="49"/>
      <c r="K3613" s="45">
        <f t="shared" si="158"/>
        <v>0</v>
      </c>
    </row>
    <row r="3614" spans="3:11">
      <c r="C3614" s="67">
        <v>613</v>
      </c>
      <c r="D3614" s="14" t="s">
        <v>188</v>
      </c>
      <c r="E3614" s="49"/>
      <c r="F3614" s="49"/>
      <c r="G3614" s="49"/>
      <c r="H3614" s="49"/>
      <c r="I3614" s="49"/>
      <c r="J3614" s="49"/>
      <c r="K3614" s="45">
        <f t="shared" si="158"/>
        <v>0</v>
      </c>
    </row>
    <row r="3615" spans="3:11" ht="13.5" thickBot="1">
      <c r="C3615" s="68">
        <v>621</v>
      </c>
      <c r="D3615" s="16" t="s">
        <v>189</v>
      </c>
      <c r="E3615" s="53"/>
      <c r="F3615" s="53"/>
      <c r="G3615" s="53"/>
      <c r="H3615" s="53"/>
      <c r="I3615" s="53"/>
      <c r="J3615" s="53"/>
      <c r="K3615" s="45">
        <f t="shared" si="158"/>
        <v>0</v>
      </c>
    </row>
    <row r="3616" spans="3:11" ht="13.5" thickBot="1">
      <c r="C3616" s="137" t="s">
        <v>10</v>
      </c>
      <c r="D3616" s="58">
        <f>SUM(D3577:D3611)</f>
        <v>0</v>
      </c>
      <c r="E3616" s="58">
        <f t="shared" ref="E3616:J3616" si="159">SUM(E3577:E3615)</f>
        <v>152600</v>
      </c>
      <c r="F3616" s="58">
        <f t="shared" si="159"/>
        <v>0</v>
      </c>
      <c r="G3616" s="58">
        <f t="shared" si="159"/>
        <v>135959</v>
      </c>
      <c r="H3616" s="58">
        <f t="shared" si="159"/>
        <v>0</v>
      </c>
      <c r="I3616" s="58">
        <f t="shared" si="159"/>
        <v>0</v>
      </c>
      <c r="J3616" s="58">
        <f t="shared" si="159"/>
        <v>108362</v>
      </c>
      <c r="K3616" s="58">
        <f>SUM(E3616:J3616)</f>
        <v>396921</v>
      </c>
    </row>
    <row r="3617" spans="1:11">
      <c r="E3617" s="60"/>
      <c r="F3617" s="60"/>
      <c r="G3617" s="60"/>
      <c r="H3617" s="60"/>
      <c r="I3617" s="60"/>
      <c r="J3617" s="49"/>
      <c r="K3617" s="45"/>
    </row>
    <row r="3618" spans="1:11">
      <c r="E3618" s="60"/>
      <c r="F3618" s="60"/>
      <c r="G3618" s="60"/>
      <c r="H3618" s="60"/>
      <c r="I3618" s="60"/>
      <c r="J3618" s="49"/>
      <c r="K3618" s="45"/>
    </row>
    <row r="3619" spans="1:11" ht="13.5" thickBot="1">
      <c r="E3619" s="60"/>
      <c r="F3619" s="60"/>
      <c r="G3619" s="60"/>
      <c r="H3619" s="60"/>
      <c r="I3619" s="60"/>
      <c r="J3619" s="53"/>
      <c r="K3619" s="45"/>
    </row>
    <row r="3620" spans="1:11" ht="26.25" thickBot="1">
      <c r="A3620" s="35">
        <v>76</v>
      </c>
      <c r="B3620" s="35" t="s">
        <v>164</v>
      </c>
      <c r="C3620" s="41" t="s">
        <v>2</v>
      </c>
      <c r="D3620" s="38" t="s">
        <v>3</v>
      </c>
      <c r="E3620" s="82" t="s">
        <v>4</v>
      </c>
      <c r="F3620" s="75" t="s">
        <v>9</v>
      </c>
      <c r="G3620" s="76" t="s">
        <v>5</v>
      </c>
      <c r="H3620" s="83" t="s">
        <v>6</v>
      </c>
      <c r="I3620" s="83" t="s">
        <v>7</v>
      </c>
      <c r="J3620" s="78" t="s">
        <v>8</v>
      </c>
      <c r="K3620" s="78" t="s">
        <v>10</v>
      </c>
    </row>
    <row r="3621" spans="1:11">
      <c r="C3621" s="12">
        <v>411</v>
      </c>
      <c r="D3621" s="15" t="s">
        <v>11</v>
      </c>
      <c r="E3621" s="45">
        <v>1327</v>
      </c>
      <c r="F3621" s="45"/>
      <c r="G3621" s="45">
        <v>29483</v>
      </c>
      <c r="H3621" s="45">
        <v>818</v>
      </c>
      <c r="I3621" s="45"/>
      <c r="J3621" s="45"/>
      <c r="K3621" s="45">
        <f t="shared" ref="K3621:K3659" si="160">SUM(E3621:J3621)</f>
        <v>31628</v>
      </c>
    </row>
    <row r="3622" spans="1:11">
      <c r="C3622" s="13">
        <v>412</v>
      </c>
      <c r="D3622" s="14" t="s">
        <v>12</v>
      </c>
      <c r="E3622" s="49">
        <v>239</v>
      </c>
      <c r="F3622" s="49"/>
      <c r="G3622" s="49">
        <v>5159</v>
      </c>
      <c r="H3622" s="49">
        <v>149</v>
      </c>
      <c r="I3622" s="49"/>
      <c r="J3622" s="49"/>
      <c r="K3622" s="45">
        <f t="shared" si="160"/>
        <v>5547</v>
      </c>
    </row>
    <row r="3623" spans="1:11">
      <c r="C3623" s="13">
        <v>413</v>
      </c>
      <c r="D3623" s="14" t="s">
        <v>13</v>
      </c>
      <c r="E3623" s="49"/>
      <c r="F3623" s="49"/>
      <c r="G3623" s="49"/>
      <c r="H3623" s="49"/>
      <c r="I3623" s="49"/>
      <c r="J3623" s="49"/>
      <c r="K3623" s="45">
        <f t="shared" si="160"/>
        <v>0</v>
      </c>
    </row>
    <row r="3624" spans="1:11">
      <c r="C3624" s="13">
        <v>414</v>
      </c>
      <c r="D3624" s="14" t="s">
        <v>14</v>
      </c>
      <c r="E3624" s="49">
        <v>453</v>
      </c>
      <c r="F3624" s="49"/>
      <c r="G3624" s="49">
        <v>400</v>
      </c>
      <c r="H3624" s="49"/>
      <c r="I3624" s="49"/>
      <c r="J3624" s="49">
        <v>266</v>
      </c>
      <c r="K3624" s="45">
        <f t="shared" si="160"/>
        <v>1119</v>
      </c>
    </row>
    <row r="3625" spans="1:11">
      <c r="C3625" s="13">
        <v>415</v>
      </c>
      <c r="D3625" s="14" t="s">
        <v>15</v>
      </c>
      <c r="E3625" s="49">
        <v>12</v>
      </c>
      <c r="F3625" s="49"/>
      <c r="G3625" s="49">
        <v>751</v>
      </c>
      <c r="H3625" s="49"/>
      <c r="I3625" s="49"/>
      <c r="J3625" s="49"/>
      <c r="K3625" s="45">
        <f t="shared" si="160"/>
        <v>763</v>
      </c>
    </row>
    <row r="3626" spans="1:11">
      <c r="C3626" s="13">
        <v>416</v>
      </c>
      <c r="D3626" s="14" t="s">
        <v>16</v>
      </c>
      <c r="E3626" s="49">
        <v>211</v>
      </c>
      <c r="F3626" s="49"/>
      <c r="G3626" s="49">
        <v>151</v>
      </c>
      <c r="H3626" s="49"/>
      <c r="I3626" s="49"/>
      <c r="J3626" s="49">
        <v>259</v>
      </c>
      <c r="K3626" s="45">
        <f t="shared" si="160"/>
        <v>621</v>
      </c>
    </row>
    <row r="3627" spans="1:11">
      <c r="C3627" s="67">
        <v>417</v>
      </c>
      <c r="D3627" s="14" t="s">
        <v>31</v>
      </c>
      <c r="E3627" s="49"/>
      <c r="F3627" s="49"/>
      <c r="G3627" s="49"/>
      <c r="H3627" s="49"/>
      <c r="I3627" s="49"/>
      <c r="J3627" s="49"/>
      <c r="K3627" s="45">
        <f t="shared" si="160"/>
        <v>0</v>
      </c>
    </row>
    <row r="3628" spans="1:11">
      <c r="C3628" s="13">
        <v>421</v>
      </c>
      <c r="D3628" s="14" t="s">
        <v>17</v>
      </c>
      <c r="E3628" s="49">
        <v>912</v>
      </c>
      <c r="F3628" s="49"/>
      <c r="G3628" s="49">
        <v>16698</v>
      </c>
      <c r="H3628" s="49">
        <v>317</v>
      </c>
      <c r="I3628" s="49"/>
      <c r="J3628" s="49">
        <v>372</v>
      </c>
      <c r="K3628" s="45">
        <f t="shared" si="160"/>
        <v>18299</v>
      </c>
    </row>
    <row r="3629" spans="1:11">
      <c r="C3629" s="13">
        <v>422</v>
      </c>
      <c r="D3629" s="14" t="s">
        <v>18</v>
      </c>
      <c r="E3629" s="49"/>
      <c r="F3629" s="49"/>
      <c r="G3629" s="49">
        <v>829</v>
      </c>
      <c r="H3629" s="49">
        <v>79</v>
      </c>
      <c r="I3629" s="49"/>
      <c r="J3629" s="49">
        <v>113</v>
      </c>
      <c r="K3629" s="45">
        <f t="shared" si="160"/>
        <v>1021</v>
      </c>
    </row>
    <row r="3630" spans="1:11">
      <c r="C3630" s="13">
        <v>423</v>
      </c>
      <c r="D3630" s="14" t="s">
        <v>19</v>
      </c>
      <c r="E3630" s="49">
        <v>686</v>
      </c>
      <c r="F3630" s="49"/>
      <c r="G3630" s="49">
        <v>9555</v>
      </c>
      <c r="H3630" s="49">
        <v>373</v>
      </c>
      <c r="I3630" s="49"/>
      <c r="J3630" s="49">
        <v>543</v>
      </c>
      <c r="K3630" s="45">
        <f t="shared" si="160"/>
        <v>11157</v>
      </c>
    </row>
    <row r="3631" spans="1:11">
      <c r="C3631" s="13">
        <v>424</v>
      </c>
      <c r="D3631" s="14" t="s">
        <v>20</v>
      </c>
      <c r="E3631" s="49">
        <v>552</v>
      </c>
      <c r="F3631" s="49"/>
      <c r="G3631" s="49">
        <v>46114</v>
      </c>
      <c r="H3631" s="49">
        <v>351</v>
      </c>
      <c r="I3631" s="49">
        <v>67</v>
      </c>
      <c r="J3631" s="49">
        <v>173</v>
      </c>
      <c r="K3631" s="45">
        <f t="shared" si="160"/>
        <v>47257</v>
      </c>
    </row>
    <row r="3632" spans="1:11">
      <c r="C3632" s="13">
        <v>425</v>
      </c>
      <c r="D3632" s="14" t="s">
        <v>21</v>
      </c>
      <c r="E3632" s="49"/>
      <c r="F3632" s="49"/>
      <c r="G3632" s="49">
        <v>25115</v>
      </c>
      <c r="H3632" s="49">
        <v>6</v>
      </c>
      <c r="I3632" s="49"/>
      <c r="J3632" s="49">
        <v>2365</v>
      </c>
      <c r="K3632" s="45">
        <f t="shared" si="160"/>
        <v>27486</v>
      </c>
    </row>
    <row r="3633" spans="3:11">
      <c r="C3633" s="13">
        <v>426</v>
      </c>
      <c r="D3633" s="14" t="s">
        <v>22</v>
      </c>
      <c r="E3633" s="49"/>
      <c r="F3633" s="49"/>
      <c r="G3633" s="49">
        <v>3032</v>
      </c>
      <c r="H3633" s="49">
        <v>127</v>
      </c>
      <c r="I3633" s="49">
        <v>85</v>
      </c>
      <c r="J3633" s="49">
        <v>1599</v>
      </c>
      <c r="K3633" s="45">
        <f t="shared" si="160"/>
        <v>4843</v>
      </c>
    </row>
    <row r="3634" spans="3:11">
      <c r="C3634" s="13">
        <v>431</v>
      </c>
      <c r="D3634" s="14" t="s">
        <v>32</v>
      </c>
      <c r="E3634" s="49"/>
      <c r="F3634" s="49"/>
      <c r="G3634" s="49"/>
      <c r="H3634" s="49"/>
      <c r="I3634" s="49"/>
      <c r="J3634" s="49"/>
      <c r="K3634" s="45">
        <f t="shared" si="160"/>
        <v>0</v>
      </c>
    </row>
    <row r="3635" spans="3:11">
      <c r="C3635" s="67">
        <v>434</v>
      </c>
      <c r="D3635" s="14" t="s">
        <v>33</v>
      </c>
      <c r="E3635" s="49"/>
      <c r="F3635" s="49"/>
      <c r="G3635" s="49"/>
      <c r="H3635" s="49"/>
      <c r="I3635" s="49"/>
      <c r="J3635" s="49"/>
      <c r="K3635" s="45">
        <f t="shared" si="160"/>
        <v>0</v>
      </c>
    </row>
    <row r="3636" spans="3:11">
      <c r="C3636" s="13">
        <v>441</v>
      </c>
      <c r="D3636" s="14" t="s">
        <v>23</v>
      </c>
      <c r="E3636" s="49"/>
      <c r="F3636" s="49"/>
      <c r="G3636" s="49"/>
      <c r="H3636" s="49"/>
      <c r="I3636" s="49"/>
      <c r="J3636" s="49"/>
      <c r="K3636" s="45">
        <f t="shared" si="160"/>
        <v>0</v>
      </c>
    </row>
    <row r="3637" spans="3:11">
      <c r="C3637" s="67">
        <v>442</v>
      </c>
      <c r="D3637" s="14" t="s">
        <v>41</v>
      </c>
      <c r="E3637" s="49"/>
      <c r="F3637" s="49"/>
      <c r="G3637" s="49"/>
      <c r="H3637" s="49"/>
      <c r="I3637" s="49"/>
      <c r="J3637" s="49"/>
      <c r="K3637" s="45">
        <f t="shared" si="160"/>
        <v>0</v>
      </c>
    </row>
    <row r="3638" spans="3:11">
      <c r="C3638" s="13">
        <v>444</v>
      </c>
      <c r="D3638" s="14" t="s">
        <v>24</v>
      </c>
      <c r="E3638" s="49"/>
      <c r="F3638" s="49"/>
      <c r="G3638" s="49"/>
      <c r="H3638" s="49"/>
      <c r="I3638" s="49"/>
      <c r="J3638" s="49"/>
      <c r="K3638" s="45">
        <f t="shared" si="160"/>
        <v>0</v>
      </c>
    </row>
    <row r="3639" spans="3:11" ht="24">
      <c r="C3639" s="67">
        <v>451</v>
      </c>
      <c r="D3639" s="14" t="s">
        <v>34</v>
      </c>
      <c r="E3639" s="49"/>
      <c r="F3639" s="49"/>
      <c r="G3639" s="49">
        <v>13422</v>
      </c>
      <c r="H3639" s="49"/>
      <c r="I3639" s="49"/>
      <c r="J3639" s="49"/>
      <c r="K3639" s="45">
        <f t="shared" si="160"/>
        <v>13422</v>
      </c>
    </row>
    <row r="3640" spans="3:11">
      <c r="C3640" s="67">
        <v>462</v>
      </c>
      <c r="D3640" s="14" t="s">
        <v>42</v>
      </c>
      <c r="E3640" s="49"/>
      <c r="F3640" s="49"/>
      <c r="G3640" s="49"/>
      <c r="H3640" s="49"/>
      <c r="I3640" s="49"/>
      <c r="J3640" s="49"/>
      <c r="K3640" s="45">
        <f t="shared" si="160"/>
        <v>0</v>
      </c>
    </row>
    <row r="3641" spans="3:11">
      <c r="C3641" s="13">
        <v>463</v>
      </c>
      <c r="D3641" s="14" t="s">
        <v>35</v>
      </c>
      <c r="E3641" s="49"/>
      <c r="F3641" s="49"/>
      <c r="G3641" s="49">
        <v>10726</v>
      </c>
      <c r="H3641" s="49"/>
      <c r="I3641" s="49"/>
      <c r="J3641" s="49"/>
      <c r="K3641" s="45">
        <f t="shared" si="160"/>
        <v>10726</v>
      </c>
    </row>
    <row r="3642" spans="3:11" ht="24">
      <c r="C3642" s="67">
        <v>464</v>
      </c>
      <c r="D3642" s="14" t="s">
        <v>36</v>
      </c>
      <c r="E3642" s="49"/>
      <c r="F3642" s="49"/>
      <c r="G3642" s="49"/>
      <c r="H3642" s="49"/>
      <c r="I3642" s="49"/>
      <c r="J3642" s="49"/>
      <c r="K3642" s="45">
        <f t="shared" si="160"/>
        <v>0</v>
      </c>
    </row>
    <row r="3643" spans="3:11">
      <c r="C3643" s="13">
        <v>472</v>
      </c>
      <c r="D3643" s="14" t="s">
        <v>37</v>
      </c>
      <c r="E3643" s="49"/>
      <c r="F3643" s="49"/>
      <c r="G3643" s="49">
        <v>2681</v>
      </c>
      <c r="H3643" s="49"/>
      <c r="I3643" s="49"/>
      <c r="J3643" s="49"/>
      <c r="K3643" s="45">
        <f t="shared" si="160"/>
        <v>2681</v>
      </c>
    </row>
    <row r="3644" spans="3:11">
      <c r="C3644" s="13">
        <v>481</v>
      </c>
      <c r="D3644" s="14" t="s">
        <v>25</v>
      </c>
      <c r="E3644" s="49"/>
      <c r="F3644" s="49"/>
      <c r="G3644" s="49">
        <v>401</v>
      </c>
      <c r="H3644" s="49"/>
      <c r="I3644" s="49"/>
      <c r="J3644" s="49">
        <v>5</v>
      </c>
      <c r="K3644" s="45">
        <f t="shared" si="160"/>
        <v>406</v>
      </c>
    </row>
    <row r="3645" spans="3:11" ht="24">
      <c r="C3645" s="13">
        <v>482</v>
      </c>
      <c r="D3645" s="14" t="s">
        <v>26</v>
      </c>
      <c r="E3645" s="49"/>
      <c r="F3645" s="49"/>
      <c r="G3645" s="49">
        <v>238</v>
      </c>
      <c r="H3645" s="49">
        <v>35</v>
      </c>
      <c r="I3645" s="49"/>
      <c r="J3645" s="49">
        <v>41</v>
      </c>
      <c r="K3645" s="45">
        <f t="shared" si="160"/>
        <v>314</v>
      </c>
    </row>
    <row r="3646" spans="3:11" ht="24">
      <c r="C3646" s="13">
        <v>483</v>
      </c>
      <c r="D3646" s="14" t="s">
        <v>27</v>
      </c>
      <c r="E3646" s="49"/>
      <c r="F3646" s="49"/>
      <c r="G3646" s="49"/>
      <c r="H3646" s="49"/>
      <c r="I3646" s="49"/>
      <c r="J3646" s="49"/>
      <c r="K3646" s="45">
        <f t="shared" si="160"/>
        <v>0</v>
      </c>
    </row>
    <row r="3647" spans="3:11" ht="24">
      <c r="C3647" s="67">
        <v>484</v>
      </c>
      <c r="D3647" s="17" t="s">
        <v>38</v>
      </c>
      <c r="E3647" s="49"/>
      <c r="F3647" s="49"/>
      <c r="G3647" s="49"/>
      <c r="H3647" s="49"/>
      <c r="I3647" s="49"/>
      <c r="J3647" s="49"/>
      <c r="K3647" s="45">
        <f t="shared" si="160"/>
        <v>0</v>
      </c>
    </row>
    <row r="3648" spans="3:11" ht="24">
      <c r="C3648" s="67">
        <v>485</v>
      </c>
      <c r="D3648" s="17" t="s">
        <v>45</v>
      </c>
      <c r="E3648" s="49"/>
      <c r="F3648" s="49"/>
      <c r="G3648" s="49"/>
      <c r="H3648" s="49"/>
      <c r="I3648" s="49"/>
      <c r="J3648" s="49"/>
      <c r="K3648" s="45">
        <f t="shared" si="160"/>
        <v>0</v>
      </c>
    </row>
    <row r="3649" spans="1:11">
      <c r="C3649" s="67">
        <v>499</v>
      </c>
      <c r="D3649" s="14" t="s">
        <v>43</v>
      </c>
      <c r="E3649" s="49"/>
      <c r="F3649" s="49"/>
      <c r="G3649" s="49"/>
      <c r="H3649" s="49"/>
      <c r="I3649" s="49"/>
      <c r="J3649" s="49"/>
      <c r="K3649" s="45">
        <f t="shared" si="160"/>
        <v>0</v>
      </c>
    </row>
    <row r="3650" spans="1:11">
      <c r="C3650" s="13">
        <v>511</v>
      </c>
      <c r="D3650" s="14" t="s">
        <v>28</v>
      </c>
      <c r="E3650" s="49">
        <v>99</v>
      </c>
      <c r="F3650" s="49"/>
      <c r="G3650" s="49"/>
      <c r="H3650" s="49"/>
      <c r="I3650" s="49"/>
      <c r="J3650" s="49"/>
      <c r="K3650" s="45">
        <f t="shared" si="160"/>
        <v>99</v>
      </c>
    </row>
    <row r="3651" spans="1:11">
      <c r="C3651" s="13">
        <v>512</v>
      </c>
      <c r="D3651" s="14" t="s">
        <v>29</v>
      </c>
      <c r="E3651" s="49">
        <v>1184</v>
      </c>
      <c r="F3651" s="49"/>
      <c r="G3651" s="49">
        <v>1050</v>
      </c>
      <c r="H3651" s="49">
        <v>11</v>
      </c>
      <c r="I3651" s="49"/>
      <c r="J3651" s="49">
        <v>10</v>
      </c>
      <c r="K3651" s="45">
        <f t="shared" si="160"/>
        <v>2255</v>
      </c>
    </row>
    <row r="3652" spans="1:11">
      <c r="C3652" s="67">
        <v>513</v>
      </c>
      <c r="D3652" s="14" t="s">
        <v>30</v>
      </c>
      <c r="E3652" s="49"/>
      <c r="F3652" s="49"/>
      <c r="G3652" s="49"/>
      <c r="H3652" s="49"/>
      <c r="I3652" s="49"/>
      <c r="J3652" s="49">
        <v>142</v>
      </c>
      <c r="K3652" s="45">
        <f t="shared" si="160"/>
        <v>142</v>
      </c>
    </row>
    <row r="3653" spans="1:11">
      <c r="C3653" s="67">
        <v>521</v>
      </c>
      <c r="D3653" s="14" t="s">
        <v>44</v>
      </c>
      <c r="E3653" s="49"/>
      <c r="F3653" s="49"/>
      <c r="G3653" s="49"/>
      <c r="H3653" s="49"/>
      <c r="I3653" s="49"/>
      <c r="J3653" s="49"/>
      <c r="K3653" s="45">
        <f t="shared" si="160"/>
        <v>0</v>
      </c>
    </row>
    <row r="3654" spans="1:11">
      <c r="C3654" s="67">
        <v>522</v>
      </c>
      <c r="D3654" s="14" t="s">
        <v>39</v>
      </c>
      <c r="E3654" s="49"/>
      <c r="F3654" s="49"/>
      <c r="G3654" s="49"/>
      <c r="H3654" s="49"/>
      <c r="I3654" s="49"/>
      <c r="J3654" s="49"/>
      <c r="K3654" s="45">
        <f t="shared" si="160"/>
        <v>0</v>
      </c>
    </row>
    <row r="3655" spans="1:11">
      <c r="C3655" s="68">
        <v>541</v>
      </c>
      <c r="D3655" s="16" t="s">
        <v>40</v>
      </c>
      <c r="E3655" s="53"/>
      <c r="F3655" s="53"/>
      <c r="G3655" s="53"/>
      <c r="H3655" s="53"/>
      <c r="I3655" s="53"/>
      <c r="J3655" s="53"/>
      <c r="K3655" s="45">
        <f t="shared" si="160"/>
        <v>0</v>
      </c>
    </row>
    <row r="3656" spans="1:11">
      <c r="C3656" s="67">
        <v>611</v>
      </c>
      <c r="D3656" s="14" t="s">
        <v>186</v>
      </c>
      <c r="E3656" s="49"/>
      <c r="F3656" s="49"/>
      <c r="G3656" s="49"/>
      <c r="H3656" s="49"/>
      <c r="I3656" s="49"/>
      <c r="J3656" s="49"/>
      <c r="K3656" s="45">
        <f t="shared" si="160"/>
        <v>0</v>
      </c>
    </row>
    <row r="3657" spans="1:11">
      <c r="C3657" s="67">
        <v>612</v>
      </c>
      <c r="D3657" s="14" t="s">
        <v>187</v>
      </c>
      <c r="E3657" s="49"/>
      <c r="F3657" s="49"/>
      <c r="G3657" s="49"/>
      <c r="H3657" s="49"/>
      <c r="I3657" s="49"/>
      <c r="J3657" s="49"/>
      <c r="K3657" s="45">
        <f t="shared" si="160"/>
        <v>0</v>
      </c>
    </row>
    <row r="3658" spans="1:11">
      <c r="C3658" s="67">
        <v>613</v>
      </c>
      <c r="D3658" s="14" t="s">
        <v>188</v>
      </c>
      <c r="E3658" s="49"/>
      <c r="F3658" s="49"/>
      <c r="G3658" s="49"/>
      <c r="H3658" s="49"/>
      <c r="I3658" s="49"/>
      <c r="J3658" s="49"/>
      <c r="K3658" s="45">
        <f t="shared" si="160"/>
        <v>0</v>
      </c>
    </row>
    <row r="3659" spans="1:11" ht="13.5" thickBot="1">
      <c r="C3659" s="68">
        <v>621</v>
      </c>
      <c r="D3659" s="16" t="s">
        <v>189</v>
      </c>
      <c r="E3659" s="53"/>
      <c r="F3659" s="53"/>
      <c r="G3659" s="53"/>
      <c r="H3659" s="53"/>
      <c r="I3659" s="53"/>
      <c r="J3659" s="53"/>
      <c r="K3659" s="45">
        <f t="shared" si="160"/>
        <v>0</v>
      </c>
    </row>
    <row r="3660" spans="1:11" ht="13.5" thickBot="1">
      <c r="C3660" s="137" t="s">
        <v>10</v>
      </c>
      <c r="D3660" s="58">
        <f>SUM(D3621:D3655)</f>
        <v>0</v>
      </c>
      <c r="E3660" s="58">
        <f t="shared" ref="E3660:J3660" si="161">SUM(E3621:E3659)</f>
        <v>5675</v>
      </c>
      <c r="F3660" s="58">
        <f t="shared" si="161"/>
        <v>0</v>
      </c>
      <c r="G3660" s="58">
        <f t="shared" si="161"/>
        <v>165805</v>
      </c>
      <c r="H3660" s="58">
        <f t="shared" si="161"/>
        <v>2266</v>
      </c>
      <c r="I3660" s="58">
        <f t="shared" si="161"/>
        <v>152</v>
      </c>
      <c r="J3660" s="58">
        <f t="shared" si="161"/>
        <v>5888</v>
      </c>
      <c r="K3660" s="58">
        <f>SUM(E3660:J3660)</f>
        <v>179786</v>
      </c>
    </row>
    <row r="3661" spans="1:11">
      <c r="E3661" s="60"/>
      <c r="F3661" s="60"/>
      <c r="G3661" s="60"/>
      <c r="H3661" s="60"/>
      <c r="I3661" s="60"/>
      <c r="J3661" s="49"/>
      <c r="K3661" s="45"/>
    </row>
    <row r="3662" spans="1:11">
      <c r="E3662" s="60"/>
      <c r="F3662" s="60"/>
      <c r="G3662" s="60"/>
      <c r="H3662" s="60"/>
      <c r="I3662" s="60"/>
      <c r="J3662" s="49"/>
      <c r="K3662" s="45"/>
    </row>
    <row r="3663" spans="1:11" ht="13.5" thickBot="1">
      <c r="E3663" s="60"/>
      <c r="F3663" s="60"/>
      <c r="G3663" s="60"/>
      <c r="H3663" s="60"/>
      <c r="I3663" s="60"/>
      <c r="J3663" s="53"/>
      <c r="K3663" s="45"/>
    </row>
    <row r="3664" spans="1:11" ht="26.25" thickBot="1">
      <c r="A3664" s="35">
        <v>77</v>
      </c>
      <c r="B3664" s="35" t="s">
        <v>165</v>
      </c>
      <c r="C3664" s="41" t="s">
        <v>2</v>
      </c>
      <c r="D3664" s="38" t="s">
        <v>3</v>
      </c>
      <c r="E3664" s="82" t="s">
        <v>4</v>
      </c>
      <c r="F3664" s="75" t="s">
        <v>9</v>
      </c>
      <c r="G3664" s="76" t="s">
        <v>5</v>
      </c>
      <c r="H3664" s="83" t="s">
        <v>6</v>
      </c>
      <c r="I3664" s="83" t="s">
        <v>7</v>
      </c>
      <c r="J3664" s="78" t="s">
        <v>8</v>
      </c>
      <c r="K3664" s="78" t="s">
        <v>10</v>
      </c>
    </row>
    <row r="3665" spans="3:11">
      <c r="C3665" s="12">
        <v>411</v>
      </c>
      <c r="D3665" s="15" t="s">
        <v>11</v>
      </c>
      <c r="E3665" s="45">
        <v>1185</v>
      </c>
      <c r="F3665" s="45"/>
      <c r="G3665" s="45">
        <v>31125</v>
      </c>
      <c r="H3665" s="45"/>
      <c r="I3665" s="45"/>
      <c r="J3665" s="45">
        <v>9875</v>
      </c>
      <c r="K3665" s="45">
        <f t="shared" ref="K3665:K3703" si="162">SUM(E3665:J3665)</f>
        <v>42185</v>
      </c>
    </row>
    <row r="3666" spans="3:11">
      <c r="C3666" s="13">
        <v>412</v>
      </c>
      <c r="D3666" s="14" t="s">
        <v>12</v>
      </c>
      <c r="E3666" s="49">
        <v>213</v>
      </c>
      <c r="F3666" s="49"/>
      <c r="G3666" s="49">
        <v>5568</v>
      </c>
      <c r="H3666" s="49"/>
      <c r="I3666" s="49"/>
      <c r="J3666" s="49">
        <v>1809</v>
      </c>
      <c r="K3666" s="45">
        <f t="shared" si="162"/>
        <v>7590</v>
      </c>
    </row>
    <row r="3667" spans="3:11">
      <c r="C3667" s="13">
        <v>413</v>
      </c>
      <c r="D3667" s="14" t="s">
        <v>13</v>
      </c>
      <c r="E3667" s="49"/>
      <c r="F3667" s="49"/>
      <c r="G3667" s="49">
        <v>116</v>
      </c>
      <c r="H3667" s="49"/>
      <c r="I3667" s="49"/>
      <c r="J3667" s="49"/>
      <c r="K3667" s="45">
        <f t="shared" si="162"/>
        <v>116</v>
      </c>
    </row>
    <row r="3668" spans="3:11">
      <c r="C3668" s="13">
        <v>414</v>
      </c>
      <c r="D3668" s="14" t="s">
        <v>14</v>
      </c>
      <c r="E3668" s="49">
        <v>5</v>
      </c>
      <c r="F3668" s="49"/>
      <c r="G3668" s="49">
        <v>431</v>
      </c>
      <c r="H3668" s="49"/>
      <c r="I3668" s="49"/>
      <c r="J3668" s="49">
        <v>230</v>
      </c>
      <c r="K3668" s="45">
        <f t="shared" si="162"/>
        <v>666</v>
      </c>
    </row>
    <row r="3669" spans="3:11">
      <c r="C3669" s="13">
        <v>415</v>
      </c>
      <c r="D3669" s="14" t="s">
        <v>15</v>
      </c>
      <c r="E3669" s="49"/>
      <c r="F3669" s="49"/>
      <c r="G3669" s="49">
        <v>602</v>
      </c>
      <c r="H3669" s="49"/>
      <c r="I3669" s="49"/>
      <c r="J3669" s="49">
        <v>432</v>
      </c>
      <c r="K3669" s="45">
        <f t="shared" si="162"/>
        <v>1034</v>
      </c>
    </row>
    <row r="3670" spans="3:11">
      <c r="C3670" s="13">
        <v>416</v>
      </c>
      <c r="D3670" s="14" t="s">
        <v>16</v>
      </c>
      <c r="E3670" s="49"/>
      <c r="F3670" s="49"/>
      <c r="G3670" s="49"/>
      <c r="H3670" s="49"/>
      <c r="I3670" s="49"/>
      <c r="J3670" s="49">
        <v>90</v>
      </c>
      <c r="K3670" s="45">
        <f t="shared" si="162"/>
        <v>90</v>
      </c>
    </row>
    <row r="3671" spans="3:11">
      <c r="C3671" s="67">
        <v>417</v>
      </c>
      <c r="D3671" s="14" t="s">
        <v>31</v>
      </c>
      <c r="E3671" s="49"/>
      <c r="F3671" s="49"/>
      <c r="G3671" s="49"/>
      <c r="H3671" s="49"/>
      <c r="I3671" s="49"/>
      <c r="J3671" s="49"/>
      <c r="K3671" s="45">
        <f t="shared" si="162"/>
        <v>0</v>
      </c>
    </row>
    <row r="3672" spans="3:11">
      <c r="C3672" s="13">
        <v>421</v>
      </c>
      <c r="D3672" s="14" t="s">
        <v>17</v>
      </c>
      <c r="E3672" s="49">
        <v>412</v>
      </c>
      <c r="F3672" s="49"/>
      <c r="G3672" s="49">
        <v>7141</v>
      </c>
      <c r="H3672" s="49"/>
      <c r="I3672" s="49"/>
      <c r="J3672" s="49">
        <v>2670</v>
      </c>
      <c r="K3672" s="45">
        <f t="shared" si="162"/>
        <v>10223</v>
      </c>
    </row>
    <row r="3673" spans="3:11">
      <c r="C3673" s="13">
        <v>422</v>
      </c>
      <c r="D3673" s="14" t="s">
        <v>18</v>
      </c>
      <c r="E3673" s="49">
        <v>112</v>
      </c>
      <c r="F3673" s="49"/>
      <c r="G3673" s="49">
        <v>1178</v>
      </c>
      <c r="H3673" s="49"/>
      <c r="I3673" s="49"/>
      <c r="J3673" s="49">
        <v>266</v>
      </c>
      <c r="K3673" s="45">
        <f t="shared" si="162"/>
        <v>1556</v>
      </c>
    </row>
    <row r="3674" spans="3:11">
      <c r="C3674" s="13">
        <v>423</v>
      </c>
      <c r="D3674" s="14" t="s">
        <v>19</v>
      </c>
      <c r="E3674" s="49">
        <v>180</v>
      </c>
      <c r="F3674" s="49"/>
      <c r="G3674" s="49">
        <v>5743</v>
      </c>
      <c r="H3674" s="49"/>
      <c r="I3674" s="49"/>
      <c r="J3674" s="49">
        <v>1265</v>
      </c>
      <c r="K3674" s="45">
        <f t="shared" si="162"/>
        <v>7188</v>
      </c>
    </row>
    <row r="3675" spans="3:11">
      <c r="C3675" s="13">
        <v>424</v>
      </c>
      <c r="D3675" s="14" t="s">
        <v>20</v>
      </c>
      <c r="E3675" s="49">
        <v>49</v>
      </c>
      <c r="F3675" s="49"/>
      <c r="G3675" s="49">
        <v>14717</v>
      </c>
      <c r="H3675" s="49"/>
      <c r="I3675" s="49"/>
      <c r="J3675" s="49">
        <v>13260</v>
      </c>
      <c r="K3675" s="45">
        <f t="shared" si="162"/>
        <v>28026</v>
      </c>
    </row>
    <row r="3676" spans="3:11">
      <c r="C3676" s="13">
        <v>425</v>
      </c>
      <c r="D3676" s="14" t="s">
        <v>21</v>
      </c>
      <c r="E3676" s="49">
        <v>1908</v>
      </c>
      <c r="F3676" s="49"/>
      <c r="G3676" s="49">
        <v>1775</v>
      </c>
      <c r="H3676" s="49"/>
      <c r="I3676" s="49"/>
      <c r="J3676" s="49">
        <v>1112</v>
      </c>
      <c r="K3676" s="45">
        <f t="shared" si="162"/>
        <v>4795</v>
      </c>
    </row>
    <row r="3677" spans="3:11">
      <c r="C3677" s="13">
        <v>426</v>
      </c>
      <c r="D3677" s="14" t="s">
        <v>22</v>
      </c>
      <c r="E3677" s="49">
        <v>492</v>
      </c>
      <c r="F3677" s="49"/>
      <c r="G3677" s="49">
        <v>10026</v>
      </c>
      <c r="H3677" s="49"/>
      <c r="I3677" s="49"/>
      <c r="J3677" s="49">
        <v>3595</v>
      </c>
      <c r="K3677" s="45">
        <f t="shared" si="162"/>
        <v>14113</v>
      </c>
    </row>
    <row r="3678" spans="3:11">
      <c r="C3678" s="13">
        <v>431</v>
      </c>
      <c r="D3678" s="14" t="s">
        <v>32</v>
      </c>
      <c r="E3678" s="49"/>
      <c r="F3678" s="49"/>
      <c r="G3678" s="49"/>
      <c r="H3678" s="49"/>
      <c r="I3678" s="49"/>
      <c r="J3678" s="49">
        <v>1921</v>
      </c>
      <c r="K3678" s="45">
        <f t="shared" si="162"/>
        <v>1921</v>
      </c>
    </row>
    <row r="3679" spans="3:11">
      <c r="C3679" s="67">
        <v>434</v>
      </c>
      <c r="D3679" s="14" t="s">
        <v>33</v>
      </c>
      <c r="E3679" s="49"/>
      <c r="F3679" s="49"/>
      <c r="G3679" s="49"/>
      <c r="H3679" s="49"/>
      <c r="I3679" s="49"/>
      <c r="J3679" s="49"/>
      <c r="K3679" s="45">
        <f t="shared" si="162"/>
        <v>0</v>
      </c>
    </row>
    <row r="3680" spans="3:11">
      <c r="C3680" s="13">
        <v>441</v>
      </c>
      <c r="D3680" s="14" t="s">
        <v>23</v>
      </c>
      <c r="E3680" s="49"/>
      <c r="F3680" s="49"/>
      <c r="G3680" s="49">
        <v>1261</v>
      </c>
      <c r="H3680" s="49"/>
      <c r="I3680" s="49"/>
      <c r="J3680" s="49"/>
      <c r="K3680" s="45">
        <f t="shared" si="162"/>
        <v>1261</v>
      </c>
    </row>
    <row r="3681" spans="3:11">
      <c r="C3681" s="67">
        <v>442</v>
      </c>
      <c r="D3681" s="14" t="s">
        <v>41</v>
      </c>
      <c r="E3681" s="49"/>
      <c r="F3681" s="49"/>
      <c r="G3681" s="49"/>
      <c r="H3681" s="49"/>
      <c r="I3681" s="49"/>
      <c r="J3681" s="49"/>
      <c r="K3681" s="45">
        <f t="shared" si="162"/>
        <v>0</v>
      </c>
    </row>
    <row r="3682" spans="3:11">
      <c r="C3682" s="13">
        <v>444</v>
      </c>
      <c r="D3682" s="14" t="s">
        <v>24</v>
      </c>
      <c r="E3682" s="49"/>
      <c r="F3682" s="49"/>
      <c r="G3682" s="49"/>
      <c r="H3682" s="49"/>
      <c r="I3682" s="49"/>
      <c r="J3682" s="49"/>
      <c r="K3682" s="45">
        <f t="shared" si="162"/>
        <v>0</v>
      </c>
    </row>
    <row r="3683" spans="3:11" ht="24">
      <c r="C3683" s="67">
        <v>451</v>
      </c>
      <c r="D3683" s="14" t="s">
        <v>34</v>
      </c>
      <c r="E3683" s="49"/>
      <c r="F3683" s="49"/>
      <c r="G3683" s="49">
        <v>621</v>
      </c>
      <c r="H3683" s="49"/>
      <c r="I3683" s="49"/>
      <c r="J3683" s="49"/>
      <c r="K3683" s="45">
        <f t="shared" si="162"/>
        <v>621</v>
      </c>
    </row>
    <row r="3684" spans="3:11">
      <c r="C3684" s="67">
        <v>462</v>
      </c>
      <c r="D3684" s="14" t="s">
        <v>42</v>
      </c>
      <c r="E3684" s="49"/>
      <c r="F3684" s="49"/>
      <c r="G3684" s="49"/>
      <c r="H3684" s="49"/>
      <c r="I3684" s="49"/>
      <c r="J3684" s="49"/>
      <c r="K3684" s="45">
        <f t="shared" si="162"/>
        <v>0</v>
      </c>
    </row>
    <row r="3685" spans="3:11">
      <c r="C3685" s="13">
        <v>463</v>
      </c>
      <c r="D3685" s="14" t="s">
        <v>35</v>
      </c>
      <c r="E3685" s="49"/>
      <c r="F3685" s="49"/>
      <c r="G3685" s="49">
        <v>9082</v>
      </c>
      <c r="H3685" s="49"/>
      <c r="I3685" s="49"/>
      <c r="J3685" s="49"/>
      <c r="K3685" s="45">
        <f t="shared" si="162"/>
        <v>9082</v>
      </c>
    </row>
    <row r="3686" spans="3:11" ht="24">
      <c r="C3686" s="67">
        <v>464</v>
      </c>
      <c r="D3686" s="14" t="s">
        <v>36</v>
      </c>
      <c r="E3686" s="49"/>
      <c r="F3686" s="49"/>
      <c r="G3686" s="49"/>
      <c r="H3686" s="49"/>
      <c r="I3686" s="49"/>
      <c r="J3686" s="49"/>
      <c r="K3686" s="45">
        <f t="shared" si="162"/>
        <v>0</v>
      </c>
    </row>
    <row r="3687" spans="3:11">
      <c r="C3687" s="13">
        <v>472</v>
      </c>
      <c r="D3687" s="14" t="s">
        <v>37</v>
      </c>
      <c r="E3687" s="49"/>
      <c r="F3687" s="49"/>
      <c r="G3687" s="49">
        <v>2327</v>
      </c>
      <c r="H3687" s="49"/>
      <c r="I3687" s="49"/>
      <c r="J3687" s="49"/>
      <c r="K3687" s="45">
        <f t="shared" si="162"/>
        <v>2327</v>
      </c>
    </row>
    <row r="3688" spans="3:11">
      <c r="C3688" s="13">
        <v>481</v>
      </c>
      <c r="D3688" s="14" t="s">
        <v>25</v>
      </c>
      <c r="E3688" s="49"/>
      <c r="F3688" s="49"/>
      <c r="G3688" s="49">
        <v>7894</v>
      </c>
      <c r="H3688" s="49"/>
      <c r="I3688" s="49"/>
      <c r="J3688" s="49">
        <v>2</v>
      </c>
      <c r="K3688" s="45">
        <f t="shared" si="162"/>
        <v>7896</v>
      </c>
    </row>
    <row r="3689" spans="3:11" ht="24">
      <c r="C3689" s="13">
        <v>482</v>
      </c>
      <c r="D3689" s="14" t="s">
        <v>26</v>
      </c>
      <c r="E3689" s="49"/>
      <c r="F3689" s="49"/>
      <c r="G3689" s="49">
        <v>727</v>
      </c>
      <c r="H3689" s="49"/>
      <c r="I3689" s="49"/>
      <c r="J3689" s="49">
        <v>81</v>
      </c>
      <c r="K3689" s="45">
        <f t="shared" si="162"/>
        <v>808</v>
      </c>
    </row>
    <row r="3690" spans="3:11" ht="24">
      <c r="C3690" s="13">
        <v>483</v>
      </c>
      <c r="D3690" s="14" t="s">
        <v>27</v>
      </c>
      <c r="E3690" s="49"/>
      <c r="F3690" s="49"/>
      <c r="G3690" s="49">
        <v>90</v>
      </c>
      <c r="H3690" s="49"/>
      <c r="I3690" s="49"/>
      <c r="J3690" s="49">
        <v>200</v>
      </c>
      <c r="K3690" s="45">
        <f t="shared" si="162"/>
        <v>290</v>
      </c>
    </row>
    <row r="3691" spans="3:11" ht="24">
      <c r="C3691" s="67">
        <v>484</v>
      </c>
      <c r="D3691" s="17" t="s">
        <v>38</v>
      </c>
      <c r="E3691" s="49"/>
      <c r="F3691" s="49"/>
      <c r="G3691" s="49">
        <v>11314</v>
      </c>
      <c r="H3691" s="49"/>
      <c r="I3691" s="49"/>
      <c r="J3691" s="49"/>
      <c r="K3691" s="45">
        <f t="shared" si="162"/>
        <v>11314</v>
      </c>
    </row>
    <row r="3692" spans="3:11" ht="24">
      <c r="C3692" s="67">
        <v>485</v>
      </c>
      <c r="D3692" s="17" t="s">
        <v>45</v>
      </c>
      <c r="E3692" s="49"/>
      <c r="F3692" s="49"/>
      <c r="G3692" s="49"/>
      <c r="H3692" s="49"/>
      <c r="I3692" s="49"/>
      <c r="J3692" s="49"/>
      <c r="K3692" s="45">
        <f t="shared" si="162"/>
        <v>0</v>
      </c>
    </row>
    <row r="3693" spans="3:11">
      <c r="C3693" s="67">
        <v>499</v>
      </c>
      <c r="D3693" s="14" t="s">
        <v>43</v>
      </c>
      <c r="E3693" s="49"/>
      <c r="F3693" s="49"/>
      <c r="G3693" s="49"/>
      <c r="H3693" s="49"/>
      <c r="I3693" s="49"/>
      <c r="J3693" s="49"/>
      <c r="K3693" s="45">
        <f t="shared" si="162"/>
        <v>0</v>
      </c>
    </row>
    <row r="3694" spans="3:11">
      <c r="C3694" s="13">
        <v>511</v>
      </c>
      <c r="D3694" s="14" t="s">
        <v>28</v>
      </c>
      <c r="E3694" s="49">
        <v>2524</v>
      </c>
      <c r="F3694" s="49"/>
      <c r="G3694" s="49">
        <v>20451</v>
      </c>
      <c r="H3694" s="49"/>
      <c r="I3694" s="49"/>
      <c r="J3694" s="49">
        <v>99</v>
      </c>
      <c r="K3694" s="45">
        <f t="shared" si="162"/>
        <v>23074</v>
      </c>
    </row>
    <row r="3695" spans="3:11">
      <c r="C3695" s="13">
        <v>512</v>
      </c>
      <c r="D3695" s="14" t="s">
        <v>29</v>
      </c>
      <c r="E3695" s="49">
        <v>11</v>
      </c>
      <c r="F3695" s="49"/>
      <c r="G3695" s="49">
        <v>2472</v>
      </c>
      <c r="H3695" s="49"/>
      <c r="I3695" s="49"/>
      <c r="J3695" s="49">
        <v>96</v>
      </c>
      <c r="K3695" s="45">
        <f t="shared" si="162"/>
        <v>2579</v>
      </c>
    </row>
    <row r="3696" spans="3:11">
      <c r="C3696" s="67">
        <v>513</v>
      </c>
      <c r="D3696" s="14" t="s">
        <v>30</v>
      </c>
      <c r="E3696" s="49"/>
      <c r="F3696" s="49"/>
      <c r="G3696" s="49">
        <v>49</v>
      </c>
      <c r="H3696" s="49"/>
      <c r="I3696" s="49"/>
      <c r="J3696" s="49">
        <v>60</v>
      </c>
      <c r="K3696" s="45">
        <f t="shared" si="162"/>
        <v>109</v>
      </c>
    </row>
    <row r="3697" spans="1:11">
      <c r="C3697" s="67">
        <v>521</v>
      </c>
      <c r="D3697" s="14" t="s">
        <v>44</v>
      </c>
      <c r="E3697" s="49"/>
      <c r="F3697" s="49"/>
      <c r="G3697" s="49"/>
      <c r="H3697" s="49"/>
      <c r="I3697" s="49"/>
      <c r="J3697" s="49"/>
      <c r="K3697" s="45">
        <f t="shared" si="162"/>
        <v>0</v>
      </c>
    </row>
    <row r="3698" spans="1:11">
      <c r="C3698" s="67">
        <v>522</v>
      </c>
      <c r="D3698" s="14" t="s">
        <v>39</v>
      </c>
      <c r="E3698" s="49"/>
      <c r="F3698" s="49"/>
      <c r="G3698" s="49"/>
      <c r="H3698" s="49"/>
      <c r="I3698" s="49"/>
      <c r="J3698" s="49"/>
      <c r="K3698" s="45">
        <f t="shared" si="162"/>
        <v>0</v>
      </c>
    </row>
    <row r="3699" spans="1:11">
      <c r="C3699" s="68">
        <v>541</v>
      </c>
      <c r="D3699" s="16" t="s">
        <v>40</v>
      </c>
      <c r="E3699" s="53"/>
      <c r="F3699" s="53"/>
      <c r="G3699" s="53"/>
      <c r="H3699" s="53"/>
      <c r="I3699" s="53"/>
      <c r="J3699" s="53"/>
      <c r="K3699" s="45">
        <f t="shared" si="162"/>
        <v>0</v>
      </c>
    </row>
    <row r="3700" spans="1:11">
      <c r="C3700" s="67">
        <v>611</v>
      </c>
      <c r="D3700" s="14" t="s">
        <v>186</v>
      </c>
      <c r="E3700" s="49"/>
      <c r="F3700" s="49"/>
      <c r="G3700" s="49">
        <v>3889</v>
      </c>
      <c r="H3700" s="49"/>
      <c r="I3700" s="49"/>
      <c r="J3700" s="49"/>
      <c r="K3700" s="45">
        <f t="shared" si="162"/>
        <v>3889</v>
      </c>
    </row>
    <row r="3701" spans="1:11">
      <c r="C3701" s="67">
        <v>612</v>
      </c>
      <c r="D3701" s="14" t="s">
        <v>187</v>
      </c>
      <c r="E3701" s="49"/>
      <c r="F3701" s="49"/>
      <c r="G3701" s="49"/>
      <c r="H3701" s="49"/>
      <c r="I3701" s="49"/>
      <c r="J3701" s="49"/>
      <c r="K3701" s="45">
        <f t="shared" si="162"/>
        <v>0</v>
      </c>
    </row>
    <row r="3702" spans="1:11">
      <c r="C3702" s="67">
        <v>613</v>
      </c>
      <c r="D3702" s="14" t="s">
        <v>188</v>
      </c>
      <c r="E3702" s="49"/>
      <c r="F3702" s="49"/>
      <c r="G3702" s="49"/>
      <c r="H3702" s="49"/>
      <c r="I3702" s="49"/>
      <c r="J3702" s="49"/>
      <c r="K3702" s="45">
        <f t="shared" si="162"/>
        <v>0</v>
      </c>
    </row>
    <row r="3703" spans="1:11" ht="13.5" thickBot="1">
      <c r="C3703" s="68">
        <v>621</v>
      </c>
      <c r="D3703" s="16" t="s">
        <v>189</v>
      </c>
      <c r="E3703" s="53"/>
      <c r="F3703" s="53"/>
      <c r="G3703" s="53"/>
      <c r="H3703" s="53"/>
      <c r="I3703" s="53"/>
      <c r="J3703" s="53"/>
      <c r="K3703" s="45">
        <f t="shared" si="162"/>
        <v>0</v>
      </c>
    </row>
    <row r="3704" spans="1:11" ht="13.5" thickBot="1">
      <c r="C3704" s="137" t="s">
        <v>10</v>
      </c>
      <c r="D3704" s="58">
        <f>SUM(D3665:D3699)</f>
        <v>0</v>
      </c>
      <c r="E3704" s="58">
        <f t="shared" ref="E3704:J3704" si="163">SUM(E3665:E3703)</f>
        <v>7091</v>
      </c>
      <c r="F3704" s="58">
        <f t="shared" si="163"/>
        <v>0</v>
      </c>
      <c r="G3704" s="58">
        <f t="shared" si="163"/>
        <v>138599</v>
      </c>
      <c r="H3704" s="58">
        <f t="shared" si="163"/>
        <v>0</v>
      </c>
      <c r="I3704" s="58">
        <f t="shared" si="163"/>
        <v>0</v>
      </c>
      <c r="J3704" s="58">
        <f t="shared" si="163"/>
        <v>37063</v>
      </c>
      <c r="K3704" s="58">
        <f>SUM(E3704:J3704)</f>
        <v>182753</v>
      </c>
    </row>
    <row r="3705" spans="1:11">
      <c r="E3705" s="60"/>
      <c r="F3705" s="60"/>
      <c r="G3705" s="60"/>
      <c r="H3705" s="60"/>
      <c r="I3705" s="60"/>
      <c r="J3705" s="49"/>
      <c r="K3705" s="45"/>
    </row>
    <row r="3706" spans="1:11">
      <c r="E3706" s="60"/>
      <c r="F3706" s="60"/>
      <c r="G3706" s="60"/>
      <c r="H3706" s="60"/>
      <c r="I3706" s="60"/>
      <c r="J3706" s="49"/>
      <c r="K3706" s="45"/>
    </row>
    <row r="3707" spans="1:11" ht="13.5" thickBot="1">
      <c r="E3707" s="60"/>
      <c r="F3707" s="60"/>
      <c r="G3707" s="60"/>
      <c r="H3707" s="60"/>
      <c r="I3707" s="60"/>
      <c r="J3707" s="53"/>
      <c r="K3707" s="45"/>
    </row>
    <row r="3708" spans="1:11" ht="26.25" thickBot="1">
      <c r="A3708" s="35">
        <v>78</v>
      </c>
      <c r="B3708" s="35" t="s">
        <v>166</v>
      </c>
      <c r="C3708" s="41" t="s">
        <v>2</v>
      </c>
      <c r="D3708" s="38" t="s">
        <v>3</v>
      </c>
      <c r="E3708" s="82" t="s">
        <v>4</v>
      </c>
      <c r="F3708" s="75" t="s">
        <v>9</v>
      </c>
      <c r="G3708" s="76" t="s">
        <v>5</v>
      </c>
      <c r="H3708" s="83" t="s">
        <v>6</v>
      </c>
      <c r="I3708" s="83" t="s">
        <v>7</v>
      </c>
      <c r="J3708" s="78" t="s">
        <v>8</v>
      </c>
      <c r="K3708" s="78" t="s">
        <v>10</v>
      </c>
    </row>
    <row r="3709" spans="1:11">
      <c r="C3709" s="12">
        <v>411</v>
      </c>
      <c r="D3709" s="15" t="s">
        <v>11</v>
      </c>
      <c r="E3709" s="45"/>
      <c r="F3709" s="45"/>
      <c r="G3709" s="45">
        <v>49328</v>
      </c>
      <c r="H3709" s="45"/>
      <c r="I3709" s="45">
        <v>593</v>
      </c>
      <c r="J3709" s="45">
        <v>4725</v>
      </c>
      <c r="K3709" s="45">
        <f t="shared" ref="K3709:K3747" si="164">SUM(E3709:J3709)</f>
        <v>54646</v>
      </c>
    </row>
    <row r="3710" spans="1:11">
      <c r="C3710" s="13">
        <v>412</v>
      </c>
      <c r="D3710" s="14" t="s">
        <v>12</v>
      </c>
      <c r="E3710" s="49"/>
      <c r="F3710" s="49"/>
      <c r="G3710" s="49">
        <v>8852</v>
      </c>
      <c r="H3710" s="49"/>
      <c r="I3710" s="49">
        <v>108</v>
      </c>
      <c r="J3710" s="49">
        <v>820</v>
      </c>
      <c r="K3710" s="45">
        <f t="shared" si="164"/>
        <v>9780</v>
      </c>
    </row>
    <row r="3711" spans="1:11">
      <c r="C3711" s="13">
        <v>413</v>
      </c>
      <c r="D3711" s="14" t="s">
        <v>13</v>
      </c>
      <c r="E3711" s="49"/>
      <c r="F3711" s="49"/>
      <c r="G3711" s="49"/>
      <c r="H3711" s="49"/>
      <c r="I3711" s="49"/>
      <c r="J3711" s="49">
        <v>239</v>
      </c>
      <c r="K3711" s="45">
        <f t="shared" si="164"/>
        <v>239</v>
      </c>
    </row>
    <row r="3712" spans="1:11">
      <c r="C3712" s="13">
        <v>414</v>
      </c>
      <c r="D3712" s="14" t="s">
        <v>14</v>
      </c>
      <c r="E3712" s="49"/>
      <c r="F3712" s="49"/>
      <c r="G3712" s="49">
        <v>6730</v>
      </c>
      <c r="H3712" s="49"/>
      <c r="I3712" s="49"/>
      <c r="J3712" s="49">
        <v>243</v>
      </c>
      <c r="K3712" s="45">
        <f t="shared" si="164"/>
        <v>6973</v>
      </c>
    </row>
    <row r="3713" spans="3:11">
      <c r="C3713" s="13">
        <v>415</v>
      </c>
      <c r="D3713" s="14" t="s">
        <v>15</v>
      </c>
      <c r="E3713" s="49"/>
      <c r="F3713" s="49"/>
      <c r="G3713" s="49">
        <v>118</v>
      </c>
      <c r="H3713" s="49"/>
      <c r="I3713" s="49"/>
      <c r="J3713" s="49"/>
      <c r="K3713" s="45">
        <f t="shared" si="164"/>
        <v>118</v>
      </c>
    </row>
    <row r="3714" spans="3:11">
      <c r="C3714" s="13">
        <v>416</v>
      </c>
      <c r="D3714" s="14" t="s">
        <v>16</v>
      </c>
      <c r="E3714" s="49"/>
      <c r="F3714" s="49"/>
      <c r="G3714" s="49">
        <v>1887</v>
      </c>
      <c r="H3714" s="49"/>
      <c r="I3714" s="49"/>
      <c r="J3714" s="49">
        <v>495</v>
      </c>
      <c r="K3714" s="45">
        <f t="shared" si="164"/>
        <v>2382</v>
      </c>
    </row>
    <row r="3715" spans="3:11">
      <c r="C3715" s="67">
        <v>417</v>
      </c>
      <c r="D3715" s="14" t="s">
        <v>31</v>
      </c>
      <c r="E3715" s="49"/>
      <c r="F3715" s="49"/>
      <c r="G3715" s="49">
        <v>988</v>
      </c>
      <c r="H3715" s="49"/>
      <c r="I3715" s="49"/>
      <c r="J3715" s="49"/>
      <c r="K3715" s="45">
        <f t="shared" si="164"/>
        <v>988</v>
      </c>
    </row>
    <row r="3716" spans="3:11">
      <c r="C3716" s="13">
        <v>421</v>
      </c>
      <c r="D3716" s="14" t="s">
        <v>17</v>
      </c>
      <c r="E3716" s="49"/>
      <c r="F3716" s="49"/>
      <c r="G3716" s="49">
        <v>8307</v>
      </c>
      <c r="H3716" s="49"/>
      <c r="I3716" s="49">
        <v>190</v>
      </c>
      <c r="J3716" s="49">
        <v>4919</v>
      </c>
      <c r="K3716" s="45">
        <f t="shared" si="164"/>
        <v>13416</v>
      </c>
    </row>
    <row r="3717" spans="3:11">
      <c r="C3717" s="13">
        <v>422</v>
      </c>
      <c r="D3717" s="14" t="s">
        <v>18</v>
      </c>
      <c r="E3717" s="49"/>
      <c r="F3717" s="49"/>
      <c r="G3717" s="49">
        <v>1228</v>
      </c>
      <c r="H3717" s="49"/>
      <c r="I3717" s="49">
        <v>808</v>
      </c>
      <c r="J3717" s="49">
        <v>238</v>
      </c>
      <c r="K3717" s="45">
        <f t="shared" si="164"/>
        <v>2274</v>
      </c>
    </row>
    <row r="3718" spans="3:11">
      <c r="C3718" s="13">
        <v>423</v>
      </c>
      <c r="D3718" s="14" t="s">
        <v>19</v>
      </c>
      <c r="E3718" s="49"/>
      <c r="F3718" s="49"/>
      <c r="G3718" s="49">
        <v>17780</v>
      </c>
      <c r="H3718" s="49"/>
      <c r="I3718" s="49">
        <v>1026</v>
      </c>
      <c r="J3718" s="49">
        <v>3273</v>
      </c>
      <c r="K3718" s="45">
        <f t="shared" si="164"/>
        <v>22079</v>
      </c>
    </row>
    <row r="3719" spans="3:11">
      <c r="C3719" s="13">
        <v>424</v>
      </c>
      <c r="D3719" s="14" t="s">
        <v>20</v>
      </c>
      <c r="E3719" s="49"/>
      <c r="F3719" s="49"/>
      <c r="G3719" s="49">
        <v>5418</v>
      </c>
      <c r="H3719" s="49"/>
      <c r="I3719" s="49">
        <v>1282</v>
      </c>
      <c r="J3719" s="49">
        <v>2114</v>
      </c>
      <c r="K3719" s="45">
        <f t="shared" si="164"/>
        <v>8814</v>
      </c>
    </row>
    <row r="3720" spans="3:11">
      <c r="C3720" s="13">
        <v>425</v>
      </c>
      <c r="D3720" s="14" t="s">
        <v>21</v>
      </c>
      <c r="E3720" s="49"/>
      <c r="F3720" s="49"/>
      <c r="G3720" s="49">
        <v>4389</v>
      </c>
      <c r="H3720" s="49"/>
      <c r="I3720" s="49"/>
      <c r="J3720" s="49">
        <v>3974</v>
      </c>
      <c r="K3720" s="45">
        <f t="shared" si="164"/>
        <v>8363</v>
      </c>
    </row>
    <row r="3721" spans="3:11">
      <c r="C3721" s="13">
        <v>426</v>
      </c>
      <c r="D3721" s="14" t="s">
        <v>22</v>
      </c>
      <c r="E3721" s="49"/>
      <c r="F3721" s="49"/>
      <c r="G3721" s="49">
        <v>3898</v>
      </c>
      <c r="H3721" s="49"/>
      <c r="I3721" s="49">
        <v>108</v>
      </c>
      <c r="J3721" s="49">
        <v>3903</v>
      </c>
      <c r="K3721" s="45">
        <f t="shared" si="164"/>
        <v>7909</v>
      </c>
    </row>
    <row r="3722" spans="3:11">
      <c r="C3722" s="13">
        <v>431</v>
      </c>
      <c r="D3722" s="14" t="s">
        <v>32</v>
      </c>
      <c r="E3722" s="49"/>
      <c r="F3722" s="49"/>
      <c r="G3722" s="49"/>
      <c r="H3722" s="49"/>
      <c r="I3722" s="49"/>
      <c r="J3722" s="49">
        <v>295</v>
      </c>
      <c r="K3722" s="45">
        <f t="shared" si="164"/>
        <v>295</v>
      </c>
    </row>
    <row r="3723" spans="3:11">
      <c r="C3723" s="67">
        <v>434</v>
      </c>
      <c r="D3723" s="14" t="s">
        <v>33</v>
      </c>
      <c r="E3723" s="49"/>
      <c r="F3723" s="49"/>
      <c r="G3723" s="49"/>
      <c r="H3723" s="49"/>
      <c r="I3723" s="49"/>
      <c r="J3723" s="49"/>
      <c r="K3723" s="45">
        <f t="shared" si="164"/>
        <v>0</v>
      </c>
    </row>
    <row r="3724" spans="3:11">
      <c r="C3724" s="13">
        <v>441</v>
      </c>
      <c r="D3724" s="14" t="s">
        <v>23</v>
      </c>
      <c r="E3724" s="49"/>
      <c r="F3724" s="49"/>
      <c r="G3724" s="49">
        <v>2860</v>
      </c>
      <c r="H3724" s="49"/>
      <c r="I3724" s="49"/>
      <c r="J3724" s="49">
        <v>9</v>
      </c>
      <c r="K3724" s="45">
        <f t="shared" si="164"/>
        <v>2869</v>
      </c>
    </row>
    <row r="3725" spans="3:11">
      <c r="C3725" s="67">
        <v>442</v>
      </c>
      <c r="D3725" s="14" t="s">
        <v>41</v>
      </c>
      <c r="E3725" s="49"/>
      <c r="F3725" s="49"/>
      <c r="G3725" s="49"/>
      <c r="H3725" s="49"/>
      <c r="I3725" s="49"/>
      <c r="J3725" s="49"/>
      <c r="K3725" s="45">
        <f t="shared" si="164"/>
        <v>0</v>
      </c>
    </row>
    <row r="3726" spans="3:11">
      <c r="C3726" s="13">
        <v>444</v>
      </c>
      <c r="D3726" s="14" t="s">
        <v>24</v>
      </c>
      <c r="E3726" s="49"/>
      <c r="F3726" s="49"/>
      <c r="G3726" s="49">
        <v>563</v>
      </c>
      <c r="H3726" s="49"/>
      <c r="I3726" s="49"/>
      <c r="J3726" s="49"/>
      <c r="K3726" s="45">
        <f t="shared" si="164"/>
        <v>563</v>
      </c>
    </row>
    <row r="3727" spans="3:11" ht="24">
      <c r="C3727" s="67">
        <v>451</v>
      </c>
      <c r="D3727" s="14" t="s">
        <v>34</v>
      </c>
      <c r="E3727" s="49"/>
      <c r="F3727" s="49"/>
      <c r="G3727" s="49">
        <v>11270</v>
      </c>
      <c r="H3727" s="49"/>
      <c r="I3727" s="49"/>
      <c r="J3727" s="49"/>
      <c r="K3727" s="45">
        <f t="shared" si="164"/>
        <v>11270</v>
      </c>
    </row>
    <row r="3728" spans="3:11">
      <c r="C3728" s="67">
        <v>462</v>
      </c>
      <c r="D3728" s="14" t="s">
        <v>42</v>
      </c>
      <c r="E3728" s="49"/>
      <c r="F3728" s="49"/>
      <c r="G3728" s="49"/>
      <c r="H3728" s="49"/>
      <c r="I3728" s="49"/>
      <c r="J3728" s="49"/>
      <c r="K3728" s="45">
        <f t="shared" si="164"/>
        <v>0</v>
      </c>
    </row>
    <row r="3729" spans="3:11">
      <c r="C3729" s="13">
        <v>463</v>
      </c>
      <c r="D3729" s="14" t="s">
        <v>35</v>
      </c>
      <c r="E3729" s="49"/>
      <c r="F3729" s="49"/>
      <c r="G3729" s="49">
        <v>27305</v>
      </c>
      <c r="H3729" s="49"/>
      <c r="I3729" s="49"/>
      <c r="J3729" s="49">
        <v>463</v>
      </c>
      <c r="K3729" s="45">
        <f t="shared" si="164"/>
        <v>27768</v>
      </c>
    </row>
    <row r="3730" spans="3:11" ht="24">
      <c r="C3730" s="67">
        <v>464</v>
      </c>
      <c r="D3730" s="14" t="s">
        <v>36</v>
      </c>
      <c r="E3730" s="49"/>
      <c r="F3730" s="49"/>
      <c r="G3730" s="49"/>
      <c r="H3730" s="49"/>
      <c r="I3730" s="49"/>
      <c r="J3730" s="49"/>
      <c r="K3730" s="45">
        <f t="shared" si="164"/>
        <v>0</v>
      </c>
    </row>
    <row r="3731" spans="3:11">
      <c r="C3731" s="13">
        <v>472</v>
      </c>
      <c r="D3731" s="14" t="s">
        <v>37</v>
      </c>
      <c r="E3731" s="49"/>
      <c r="F3731" s="49"/>
      <c r="G3731" s="49">
        <v>1764</v>
      </c>
      <c r="H3731" s="49"/>
      <c r="I3731" s="49"/>
      <c r="J3731" s="49">
        <v>8</v>
      </c>
      <c r="K3731" s="45">
        <f t="shared" si="164"/>
        <v>1772</v>
      </c>
    </row>
    <row r="3732" spans="3:11">
      <c r="C3732" s="13">
        <v>481</v>
      </c>
      <c r="D3732" s="14" t="s">
        <v>25</v>
      </c>
      <c r="E3732" s="49"/>
      <c r="F3732" s="49"/>
      <c r="G3732" s="49">
        <v>6574</v>
      </c>
      <c r="H3732" s="49"/>
      <c r="I3732" s="49"/>
      <c r="J3732" s="49">
        <v>1410</v>
      </c>
      <c r="K3732" s="45">
        <f t="shared" si="164"/>
        <v>7984</v>
      </c>
    </row>
    <row r="3733" spans="3:11" ht="24">
      <c r="C3733" s="13">
        <v>482</v>
      </c>
      <c r="D3733" s="14" t="s">
        <v>26</v>
      </c>
      <c r="E3733" s="49"/>
      <c r="F3733" s="49"/>
      <c r="G3733" s="49">
        <v>111</v>
      </c>
      <c r="H3733" s="49"/>
      <c r="I3733" s="49"/>
      <c r="J3733" s="49">
        <v>177</v>
      </c>
      <c r="K3733" s="45">
        <f t="shared" si="164"/>
        <v>288</v>
      </c>
    </row>
    <row r="3734" spans="3:11" ht="24">
      <c r="C3734" s="13">
        <v>483</v>
      </c>
      <c r="D3734" s="14" t="s">
        <v>27</v>
      </c>
      <c r="E3734" s="49"/>
      <c r="F3734" s="49"/>
      <c r="G3734" s="49">
        <v>1276</v>
      </c>
      <c r="H3734" s="49"/>
      <c r="I3734" s="49"/>
      <c r="J3734" s="49">
        <v>194</v>
      </c>
      <c r="K3734" s="45">
        <f t="shared" si="164"/>
        <v>1470</v>
      </c>
    </row>
    <row r="3735" spans="3:11" ht="24">
      <c r="C3735" s="67">
        <v>484</v>
      </c>
      <c r="D3735" s="17" t="s">
        <v>38</v>
      </c>
      <c r="E3735" s="49"/>
      <c r="F3735" s="49"/>
      <c r="G3735" s="49">
        <v>8562</v>
      </c>
      <c r="H3735" s="49"/>
      <c r="I3735" s="49"/>
      <c r="J3735" s="49"/>
      <c r="K3735" s="45">
        <f t="shared" si="164"/>
        <v>8562</v>
      </c>
    </row>
    <row r="3736" spans="3:11" ht="24">
      <c r="C3736" s="67">
        <v>485</v>
      </c>
      <c r="D3736" s="17" t="s">
        <v>45</v>
      </c>
      <c r="E3736" s="49"/>
      <c r="F3736" s="49"/>
      <c r="G3736" s="49"/>
      <c r="H3736" s="49"/>
      <c r="I3736" s="49"/>
      <c r="J3736" s="49"/>
      <c r="K3736" s="45">
        <f t="shared" si="164"/>
        <v>0</v>
      </c>
    </row>
    <row r="3737" spans="3:11">
      <c r="C3737" s="67">
        <v>499</v>
      </c>
      <c r="D3737" s="14" t="s">
        <v>43</v>
      </c>
      <c r="E3737" s="49"/>
      <c r="F3737" s="49"/>
      <c r="G3737" s="49"/>
      <c r="H3737" s="49"/>
      <c r="I3737" s="49"/>
      <c r="J3737" s="49"/>
      <c r="K3737" s="45">
        <f t="shared" si="164"/>
        <v>0</v>
      </c>
    </row>
    <row r="3738" spans="3:11">
      <c r="C3738" s="13">
        <v>511</v>
      </c>
      <c r="D3738" s="14" t="s">
        <v>28</v>
      </c>
      <c r="E3738" s="49"/>
      <c r="F3738" s="49"/>
      <c r="G3738" s="49">
        <v>90874</v>
      </c>
      <c r="H3738" s="49"/>
      <c r="I3738" s="49">
        <v>40044</v>
      </c>
      <c r="J3738" s="49">
        <v>456</v>
      </c>
      <c r="K3738" s="45">
        <f t="shared" si="164"/>
        <v>131374</v>
      </c>
    </row>
    <row r="3739" spans="3:11">
      <c r="C3739" s="13">
        <v>512</v>
      </c>
      <c r="D3739" s="14" t="s">
        <v>29</v>
      </c>
      <c r="E3739" s="49"/>
      <c r="F3739" s="49"/>
      <c r="G3739" s="49">
        <v>12916</v>
      </c>
      <c r="H3739" s="49"/>
      <c r="I3739" s="49">
        <v>2773</v>
      </c>
      <c r="J3739" s="49">
        <v>217</v>
      </c>
      <c r="K3739" s="45">
        <f t="shared" si="164"/>
        <v>15906</v>
      </c>
    </row>
    <row r="3740" spans="3:11">
      <c r="C3740" s="67">
        <v>513</v>
      </c>
      <c r="D3740" s="14" t="s">
        <v>30</v>
      </c>
      <c r="E3740" s="49"/>
      <c r="F3740" s="49"/>
      <c r="G3740" s="49"/>
      <c r="H3740" s="49"/>
      <c r="I3740" s="49">
        <v>1764</v>
      </c>
      <c r="J3740" s="49">
        <v>11</v>
      </c>
      <c r="K3740" s="45">
        <f t="shared" si="164"/>
        <v>1775</v>
      </c>
    </row>
    <row r="3741" spans="3:11">
      <c r="C3741" s="67">
        <v>521</v>
      </c>
      <c r="D3741" s="14" t="s">
        <v>44</v>
      </c>
      <c r="E3741" s="49"/>
      <c r="F3741" s="49"/>
      <c r="G3741" s="49"/>
      <c r="H3741" s="49"/>
      <c r="I3741" s="49"/>
      <c r="J3741" s="49"/>
      <c r="K3741" s="45">
        <f t="shared" si="164"/>
        <v>0</v>
      </c>
    </row>
    <row r="3742" spans="3:11">
      <c r="C3742" s="67">
        <v>522</v>
      </c>
      <c r="D3742" s="14" t="s">
        <v>39</v>
      </c>
      <c r="E3742" s="49"/>
      <c r="F3742" s="49"/>
      <c r="G3742" s="49"/>
      <c r="H3742" s="49"/>
      <c r="I3742" s="49"/>
      <c r="J3742" s="49"/>
      <c r="K3742" s="45">
        <f t="shared" si="164"/>
        <v>0</v>
      </c>
    </row>
    <row r="3743" spans="3:11">
      <c r="C3743" s="68">
        <v>541</v>
      </c>
      <c r="D3743" s="16" t="s">
        <v>40</v>
      </c>
      <c r="E3743" s="53"/>
      <c r="F3743" s="53"/>
      <c r="G3743" s="53"/>
      <c r="H3743" s="53"/>
      <c r="I3743" s="53"/>
      <c r="J3743" s="53">
        <v>204</v>
      </c>
      <c r="K3743" s="45">
        <f t="shared" si="164"/>
        <v>204</v>
      </c>
    </row>
    <row r="3744" spans="3:11">
      <c r="C3744" s="67">
        <v>611</v>
      </c>
      <c r="D3744" s="14" t="s">
        <v>186</v>
      </c>
      <c r="E3744" s="49"/>
      <c r="F3744" s="49"/>
      <c r="G3744" s="49"/>
      <c r="H3744" s="49"/>
      <c r="I3744" s="49"/>
      <c r="J3744" s="49"/>
      <c r="K3744" s="45">
        <f t="shared" si="164"/>
        <v>0</v>
      </c>
    </row>
    <row r="3745" spans="1:11">
      <c r="C3745" s="67">
        <v>612</v>
      </c>
      <c r="D3745" s="14" t="s">
        <v>187</v>
      </c>
      <c r="E3745" s="49"/>
      <c r="F3745" s="49"/>
      <c r="G3745" s="49"/>
      <c r="H3745" s="49"/>
      <c r="I3745" s="49"/>
      <c r="J3745" s="49"/>
      <c r="K3745" s="45">
        <f t="shared" si="164"/>
        <v>0</v>
      </c>
    </row>
    <row r="3746" spans="1:11">
      <c r="C3746" s="67">
        <v>613</v>
      </c>
      <c r="D3746" s="14" t="s">
        <v>188</v>
      </c>
      <c r="E3746" s="49"/>
      <c r="F3746" s="49"/>
      <c r="G3746" s="49"/>
      <c r="H3746" s="49"/>
      <c r="I3746" s="49"/>
      <c r="J3746" s="49"/>
      <c r="K3746" s="45">
        <f t="shared" si="164"/>
        <v>0</v>
      </c>
    </row>
    <row r="3747" spans="1:11" ht="13.5" thickBot="1">
      <c r="C3747" s="68">
        <v>621</v>
      </c>
      <c r="D3747" s="16" t="s">
        <v>189</v>
      </c>
      <c r="E3747" s="53"/>
      <c r="F3747" s="53"/>
      <c r="G3747" s="53"/>
      <c r="H3747" s="53"/>
      <c r="I3747" s="53"/>
      <c r="J3747" s="53"/>
      <c r="K3747" s="45">
        <f t="shared" si="164"/>
        <v>0</v>
      </c>
    </row>
    <row r="3748" spans="1:11" ht="13.5" thickBot="1">
      <c r="C3748" s="137" t="s">
        <v>10</v>
      </c>
      <c r="D3748" s="58"/>
      <c r="E3748" s="58">
        <f t="shared" ref="E3748:J3748" si="165">SUM(E3709:E3747)</f>
        <v>0</v>
      </c>
      <c r="F3748" s="58">
        <f t="shared" si="165"/>
        <v>0</v>
      </c>
      <c r="G3748" s="58">
        <f t="shared" si="165"/>
        <v>272998</v>
      </c>
      <c r="H3748" s="58">
        <f t="shared" si="165"/>
        <v>0</v>
      </c>
      <c r="I3748" s="58">
        <f t="shared" si="165"/>
        <v>48696</v>
      </c>
      <c r="J3748" s="58">
        <f t="shared" si="165"/>
        <v>28387</v>
      </c>
      <c r="K3748" s="58">
        <f>SUM(E3748:J3748)</f>
        <v>350081</v>
      </c>
    </row>
    <row r="3749" spans="1:11">
      <c r="E3749" s="60"/>
      <c r="F3749" s="60"/>
      <c r="G3749" s="60"/>
      <c r="H3749" s="60"/>
      <c r="I3749" s="60"/>
      <c r="J3749" s="49"/>
      <c r="K3749" s="45"/>
    </row>
    <row r="3750" spans="1:11">
      <c r="E3750" s="60"/>
      <c r="F3750" s="60"/>
      <c r="G3750" s="60"/>
      <c r="H3750" s="60"/>
      <c r="I3750" s="60"/>
      <c r="J3750" s="49"/>
      <c r="K3750" s="45"/>
    </row>
    <row r="3751" spans="1:11" ht="13.5" thickBot="1">
      <c r="E3751" s="60"/>
      <c r="F3751" s="60"/>
      <c r="G3751" s="60"/>
      <c r="H3751" s="60"/>
      <c r="I3751" s="60"/>
      <c r="J3751" s="53"/>
      <c r="K3751" s="45"/>
    </row>
    <row r="3752" spans="1:11" ht="26.25" thickBot="1">
      <c r="A3752" s="35">
        <v>79</v>
      </c>
      <c r="B3752" s="35" t="s">
        <v>167</v>
      </c>
      <c r="C3752" s="41" t="s">
        <v>2</v>
      </c>
      <c r="D3752" s="38" t="s">
        <v>3</v>
      </c>
      <c r="E3752" s="82" t="s">
        <v>4</v>
      </c>
      <c r="F3752" s="75" t="s">
        <v>9</v>
      </c>
      <c r="G3752" s="76" t="s">
        <v>5</v>
      </c>
      <c r="H3752" s="83" t="s">
        <v>6</v>
      </c>
      <c r="I3752" s="83" t="s">
        <v>7</v>
      </c>
      <c r="J3752" s="78" t="s">
        <v>8</v>
      </c>
      <c r="K3752" s="78" t="s">
        <v>10</v>
      </c>
    </row>
    <row r="3753" spans="1:11">
      <c r="C3753" s="12">
        <v>411</v>
      </c>
      <c r="D3753" s="15" t="s">
        <v>11</v>
      </c>
      <c r="E3753" s="45">
        <v>981</v>
      </c>
      <c r="F3753" s="45"/>
      <c r="G3753" s="45">
        <v>25706</v>
      </c>
      <c r="H3753" s="45"/>
      <c r="I3753" s="45"/>
      <c r="J3753" s="45"/>
      <c r="K3753" s="45">
        <f t="shared" ref="K3753:K3791" si="166">SUM(E3753:J3753)</f>
        <v>26687</v>
      </c>
    </row>
    <row r="3754" spans="1:11">
      <c r="C3754" s="13">
        <v>412</v>
      </c>
      <c r="D3754" s="14" t="s">
        <v>12</v>
      </c>
      <c r="E3754" s="49">
        <v>178</v>
      </c>
      <c r="F3754" s="49"/>
      <c r="G3754" s="49">
        <v>4603</v>
      </c>
      <c r="H3754" s="49"/>
      <c r="I3754" s="49"/>
      <c r="J3754" s="49"/>
      <c r="K3754" s="45">
        <f t="shared" si="166"/>
        <v>4781</v>
      </c>
    </row>
    <row r="3755" spans="1:11">
      <c r="C3755" s="13">
        <v>413</v>
      </c>
      <c r="D3755" s="14" t="s">
        <v>13</v>
      </c>
      <c r="E3755" s="49"/>
      <c r="F3755" s="49"/>
      <c r="G3755" s="49">
        <v>284</v>
      </c>
      <c r="H3755" s="49"/>
      <c r="I3755" s="49"/>
      <c r="J3755" s="49"/>
      <c r="K3755" s="45">
        <f t="shared" si="166"/>
        <v>284</v>
      </c>
    </row>
    <row r="3756" spans="1:11">
      <c r="C3756" s="13">
        <v>414</v>
      </c>
      <c r="D3756" s="14" t="s">
        <v>14</v>
      </c>
      <c r="E3756" s="49">
        <v>116</v>
      </c>
      <c r="F3756" s="49"/>
      <c r="G3756" s="49">
        <v>116</v>
      </c>
      <c r="H3756" s="49">
        <v>358</v>
      </c>
      <c r="I3756" s="49"/>
      <c r="J3756" s="49">
        <v>15</v>
      </c>
      <c r="K3756" s="45">
        <f t="shared" si="166"/>
        <v>605</v>
      </c>
    </row>
    <row r="3757" spans="1:11">
      <c r="C3757" s="13">
        <v>415</v>
      </c>
      <c r="D3757" s="14" t="s">
        <v>15</v>
      </c>
      <c r="E3757" s="49">
        <v>193</v>
      </c>
      <c r="F3757" s="49"/>
      <c r="G3757" s="49">
        <v>387</v>
      </c>
      <c r="H3757" s="49"/>
      <c r="I3757" s="49"/>
      <c r="J3757" s="49">
        <v>122</v>
      </c>
      <c r="K3757" s="45">
        <f t="shared" si="166"/>
        <v>702</v>
      </c>
    </row>
    <row r="3758" spans="1:11">
      <c r="C3758" s="13">
        <v>416</v>
      </c>
      <c r="D3758" s="14" t="s">
        <v>16</v>
      </c>
      <c r="E3758" s="49">
        <v>400</v>
      </c>
      <c r="F3758" s="49"/>
      <c r="G3758" s="49">
        <v>189</v>
      </c>
      <c r="H3758" s="49"/>
      <c r="I3758" s="49"/>
      <c r="J3758" s="49"/>
      <c r="K3758" s="45">
        <f t="shared" si="166"/>
        <v>589</v>
      </c>
    </row>
    <row r="3759" spans="1:11">
      <c r="C3759" s="67">
        <v>417</v>
      </c>
      <c r="D3759" s="14" t="s">
        <v>31</v>
      </c>
      <c r="E3759" s="49"/>
      <c r="F3759" s="49"/>
      <c r="G3759" s="49"/>
      <c r="H3759" s="49"/>
      <c r="I3759" s="49"/>
      <c r="J3759" s="49"/>
      <c r="K3759" s="45">
        <f t="shared" si="166"/>
        <v>0</v>
      </c>
    </row>
    <row r="3760" spans="1:11">
      <c r="C3760" s="13">
        <v>421</v>
      </c>
      <c r="D3760" s="14" t="s">
        <v>17</v>
      </c>
      <c r="E3760" s="49">
        <v>723</v>
      </c>
      <c r="F3760" s="49"/>
      <c r="G3760" s="49">
        <v>9756</v>
      </c>
      <c r="H3760" s="49"/>
      <c r="I3760" s="49"/>
      <c r="J3760" s="49">
        <v>386</v>
      </c>
      <c r="K3760" s="45">
        <f t="shared" si="166"/>
        <v>10865</v>
      </c>
    </row>
    <row r="3761" spans="3:11">
      <c r="C3761" s="13">
        <v>422</v>
      </c>
      <c r="D3761" s="14" t="s">
        <v>18</v>
      </c>
      <c r="E3761" s="49">
        <v>61</v>
      </c>
      <c r="F3761" s="49"/>
      <c r="G3761" s="49">
        <v>3910</v>
      </c>
      <c r="H3761" s="49"/>
      <c r="I3761" s="49"/>
      <c r="J3761" s="49">
        <v>39</v>
      </c>
      <c r="K3761" s="45">
        <f t="shared" si="166"/>
        <v>4010</v>
      </c>
    </row>
    <row r="3762" spans="3:11">
      <c r="C3762" s="13">
        <v>423</v>
      </c>
      <c r="D3762" s="14" t="s">
        <v>19</v>
      </c>
      <c r="E3762" s="49">
        <v>81</v>
      </c>
      <c r="F3762" s="49"/>
      <c r="G3762" s="49">
        <v>9037</v>
      </c>
      <c r="H3762" s="49"/>
      <c r="I3762" s="49"/>
      <c r="J3762" s="49">
        <v>211</v>
      </c>
      <c r="K3762" s="45">
        <f t="shared" si="166"/>
        <v>9329</v>
      </c>
    </row>
    <row r="3763" spans="3:11">
      <c r="C3763" s="13">
        <v>424</v>
      </c>
      <c r="D3763" s="14" t="s">
        <v>20</v>
      </c>
      <c r="E3763" s="49">
        <v>45</v>
      </c>
      <c r="F3763" s="49"/>
      <c r="G3763" s="49">
        <v>15569</v>
      </c>
      <c r="H3763" s="49"/>
      <c r="I3763" s="49"/>
      <c r="J3763" s="49">
        <v>4516</v>
      </c>
      <c r="K3763" s="45">
        <f t="shared" si="166"/>
        <v>20130</v>
      </c>
    </row>
    <row r="3764" spans="3:11">
      <c r="C3764" s="13">
        <v>425</v>
      </c>
      <c r="D3764" s="14" t="s">
        <v>21</v>
      </c>
      <c r="E3764" s="49">
        <v>41</v>
      </c>
      <c r="F3764" s="49"/>
      <c r="G3764" s="49">
        <v>7931</v>
      </c>
      <c r="H3764" s="49"/>
      <c r="I3764" s="49"/>
      <c r="J3764" s="49">
        <v>497</v>
      </c>
      <c r="K3764" s="45">
        <f t="shared" si="166"/>
        <v>8469</v>
      </c>
    </row>
    <row r="3765" spans="3:11">
      <c r="C3765" s="13">
        <v>426</v>
      </c>
      <c r="D3765" s="14" t="s">
        <v>22</v>
      </c>
      <c r="E3765" s="49">
        <v>359</v>
      </c>
      <c r="F3765" s="49"/>
      <c r="G3765" s="49">
        <v>5712</v>
      </c>
      <c r="H3765" s="49"/>
      <c r="I3765" s="49"/>
      <c r="J3765" s="49">
        <v>1269</v>
      </c>
      <c r="K3765" s="45">
        <f t="shared" si="166"/>
        <v>7340</v>
      </c>
    </row>
    <row r="3766" spans="3:11">
      <c r="C3766" s="13">
        <v>431</v>
      </c>
      <c r="D3766" s="14" t="s">
        <v>32</v>
      </c>
      <c r="E3766" s="49"/>
      <c r="F3766" s="49"/>
      <c r="G3766" s="49"/>
      <c r="H3766" s="49"/>
      <c r="I3766" s="49"/>
      <c r="J3766" s="49"/>
      <c r="K3766" s="45">
        <f t="shared" si="166"/>
        <v>0</v>
      </c>
    </row>
    <row r="3767" spans="3:11">
      <c r="C3767" s="67">
        <v>434</v>
      </c>
      <c r="D3767" s="14" t="s">
        <v>33</v>
      </c>
      <c r="E3767" s="49"/>
      <c r="F3767" s="49"/>
      <c r="G3767" s="49"/>
      <c r="H3767" s="49"/>
      <c r="I3767" s="49"/>
      <c r="J3767" s="49"/>
      <c r="K3767" s="45">
        <f t="shared" si="166"/>
        <v>0</v>
      </c>
    </row>
    <row r="3768" spans="3:11">
      <c r="C3768" s="13">
        <v>441</v>
      </c>
      <c r="D3768" s="14" t="s">
        <v>23</v>
      </c>
      <c r="E3768" s="49"/>
      <c r="F3768" s="49"/>
      <c r="G3768" s="49"/>
      <c r="H3768" s="49"/>
      <c r="I3768" s="49"/>
      <c r="J3768" s="49"/>
      <c r="K3768" s="45">
        <f t="shared" si="166"/>
        <v>0</v>
      </c>
    </row>
    <row r="3769" spans="3:11">
      <c r="C3769" s="67">
        <v>442</v>
      </c>
      <c r="D3769" s="14" t="s">
        <v>41</v>
      </c>
      <c r="E3769" s="49"/>
      <c r="F3769" s="49"/>
      <c r="G3769" s="49"/>
      <c r="H3769" s="49"/>
      <c r="I3769" s="49"/>
      <c r="J3769" s="49"/>
      <c r="K3769" s="45">
        <f t="shared" si="166"/>
        <v>0</v>
      </c>
    </row>
    <row r="3770" spans="3:11">
      <c r="C3770" s="13">
        <v>444</v>
      </c>
      <c r="D3770" s="14" t="s">
        <v>24</v>
      </c>
      <c r="E3770" s="49"/>
      <c r="F3770" s="49"/>
      <c r="G3770" s="49"/>
      <c r="H3770" s="49"/>
      <c r="I3770" s="49"/>
      <c r="J3770" s="49"/>
      <c r="K3770" s="45">
        <f t="shared" si="166"/>
        <v>0</v>
      </c>
    </row>
    <row r="3771" spans="3:11" ht="24">
      <c r="C3771" s="67">
        <v>451</v>
      </c>
      <c r="D3771" s="14" t="s">
        <v>34</v>
      </c>
      <c r="E3771" s="49"/>
      <c r="F3771" s="49"/>
      <c r="G3771" s="49">
        <v>6232</v>
      </c>
      <c r="H3771" s="49"/>
      <c r="I3771" s="49"/>
      <c r="J3771" s="49"/>
      <c r="K3771" s="45">
        <f t="shared" si="166"/>
        <v>6232</v>
      </c>
    </row>
    <row r="3772" spans="3:11">
      <c r="C3772" s="67">
        <v>462</v>
      </c>
      <c r="D3772" s="14" t="s">
        <v>42</v>
      </c>
      <c r="E3772" s="49"/>
      <c r="F3772" s="49"/>
      <c r="G3772" s="49"/>
      <c r="H3772" s="49"/>
      <c r="I3772" s="49"/>
      <c r="J3772" s="49"/>
      <c r="K3772" s="45">
        <f t="shared" si="166"/>
        <v>0</v>
      </c>
    </row>
    <row r="3773" spans="3:11">
      <c r="C3773" s="13">
        <v>463</v>
      </c>
      <c r="D3773" s="14" t="s">
        <v>35</v>
      </c>
      <c r="E3773" s="49"/>
      <c r="F3773" s="49"/>
      <c r="G3773" s="49">
        <v>21323</v>
      </c>
      <c r="H3773" s="49"/>
      <c r="I3773" s="49"/>
      <c r="J3773" s="49">
        <v>8</v>
      </c>
      <c r="K3773" s="45">
        <f t="shared" si="166"/>
        <v>21331</v>
      </c>
    </row>
    <row r="3774" spans="3:11" ht="24">
      <c r="C3774" s="67">
        <v>464</v>
      </c>
      <c r="D3774" s="14" t="s">
        <v>36</v>
      </c>
      <c r="E3774" s="49"/>
      <c r="F3774" s="49"/>
      <c r="G3774" s="49"/>
      <c r="H3774" s="49"/>
      <c r="I3774" s="49"/>
      <c r="J3774" s="49"/>
      <c r="K3774" s="45">
        <f t="shared" si="166"/>
        <v>0</v>
      </c>
    </row>
    <row r="3775" spans="3:11">
      <c r="C3775" s="13">
        <v>472</v>
      </c>
      <c r="D3775" s="14" t="s">
        <v>37</v>
      </c>
      <c r="E3775" s="49"/>
      <c r="F3775" s="49"/>
      <c r="G3775" s="49">
        <v>4128</v>
      </c>
      <c r="H3775" s="49"/>
      <c r="I3775" s="49"/>
      <c r="J3775" s="49"/>
      <c r="K3775" s="45">
        <f t="shared" si="166"/>
        <v>4128</v>
      </c>
    </row>
    <row r="3776" spans="3:11">
      <c r="C3776" s="13">
        <v>481</v>
      </c>
      <c r="D3776" s="14" t="s">
        <v>25</v>
      </c>
      <c r="E3776" s="49"/>
      <c r="F3776" s="49"/>
      <c r="G3776" s="49">
        <v>9751</v>
      </c>
      <c r="H3776" s="49"/>
      <c r="I3776" s="49"/>
      <c r="J3776" s="49"/>
      <c r="K3776" s="45">
        <f t="shared" si="166"/>
        <v>9751</v>
      </c>
    </row>
    <row r="3777" spans="3:11" ht="24">
      <c r="C3777" s="13">
        <v>482</v>
      </c>
      <c r="D3777" s="14" t="s">
        <v>26</v>
      </c>
      <c r="E3777" s="49">
        <v>25</v>
      </c>
      <c r="F3777" s="49"/>
      <c r="G3777" s="49">
        <v>161</v>
      </c>
      <c r="H3777" s="49"/>
      <c r="I3777" s="49"/>
      <c r="J3777" s="49">
        <v>7</v>
      </c>
      <c r="K3777" s="45">
        <f t="shared" si="166"/>
        <v>193</v>
      </c>
    </row>
    <row r="3778" spans="3:11" ht="24">
      <c r="C3778" s="13">
        <v>483</v>
      </c>
      <c r="D3778" s="14" t="s">
        <v>27</v>
      </c>
      <c r="E3778" s="49"/>
      <c r="F3778" s="49"/>
      <c r="G3778" s="49">
        <v>311</v>
      </c>
      <c r="H3778" s="49"/>
      <c r="I3778" s="49"/>
      <c r="J3778" s="49"/>
      <c r="K3778" s="45">
        <f t="shared" si="166"/>
        <v>311</v>
      </c>
    </row>
    <row r="3779" spans="3:11" ht="24">
      <c r="C3779" s="67">
        <v>484</v>
      </c>
      <c r="D3779" s="17" t="s">
        <v>38</v>
      </c>
      <c r="E3779" s="49"/>
      <c r="F3779" s="49"/>
      <c r="G3779" s="49">
        <v>2000</v>
      </c>
      <c r="H3779" s="49"/>
      <c r="I3779" s="49"/>
      <c r="J3779" s="49"/>
      <c r="K3779" s="45">
        <f t="shared" si="166"/>
        <v>2000</v>
      </c>
    </row>
    <row r="3780" spans="3:11" ht="24">
      <c r="C3780" s="67">
        <v>485</v>
      </c>
      <c r="D3780" s="17" t="s">
        <v>45</v>
      </c>
      <c r="E3780" s="49"/>
      <c r="F3780" s="49"/>
      <c r="G3780" s="49">
        <v>100</v>
      </c>
      <c r="H3780" s="49"/>
      <c r="I3780" s="49"/>
      <c r="J3780" s="49"/>
      <c r="K3780" s="45">
        <f t="shared" si="166"/>
        <v>100</v>
      </c>
    </row>
    <row r="3781" spans="3:11">
      <c r="C3781" s="67">
        <v>499</v>
      </c>
      <c r="D3781" s="14" t="s">
        <v>43</v>
      </c>
      <c r="E3781" s="49"/>
      <c r="F3781" s="49"/>
      <c r="G3781" s="49"/>
      <c r="H3781" s="49"/>
      <c r="I3781" s="49"/>
      <c r="J3781" s="49"/>
      <c r="K3781" s="45">
        <f t="shared" si="166"/>
        <v>0</v>
      </c>
    </row>
    <row r="3782" spans="3:11">
      <c r="C3782" s="13">
        <v>511</v>
      </c>
      <c r="D3782" s="14" t="s">
        <v>28</v>
      </c>
      <c r="E3782" s="49"/>
      <c r="F3782" s="49"/>
      <c r="G3782" s="49">
        <v>2643</v>
      </c>
      <c r="H3782" s="49"/>
      <c r="I3782" s="49"/>
      <c r="J3782" s="49"/>
      <c r="K3782" s="45">
        <f t="shared" si="166"/>
        <v>2643</v>
      </c>
    </row>
    <row r="3783" spans="3:11">
      <c r="C3783" s="13">
        <v>512</v>
      </c>
      <c r="D3783" s="14" t="s">
        <v>29</v>
      </c>
      <c r="E3783" s="49">
        <v>904</v>
      </c>
      <c r="F3783" s="49"/>
      <c r="G3783" s="49">
        <v>1338</v>
      </c>
      <c r="H3783" s="49"/>
      <c r="I3783" s="49"/>
      <c r="J3783" s="49">
        <v>30</v>
      </c>
      <c r="K3783" s="45">
        <f t="shared" si="166"/>
        <v>2272</v>
      </c>
    </row>
    <row r="3784" spans="3:11">
      <c r="C3784" s="67">
        <v>513</v>
      </c>
      <c r="D3784" s="14" t="s">
        <v>30</v>
      </c>
      <c r="E3784" s="49"/>
      <c r="F3784" s="49"/>
      <c r="G3784" s="49">
        <v>137</v>
      </c>
      <c r="H3784" s="49"/>
      <c r="I3784" s="49"/>
      <c r="J3784" s="49">
        <v>64</v>
      </c>
      <c r="K3784" s="45">
        <f t="shared" si="166"/>
        <v>201</v>
      </c>
    </row>
    <row r="3785" spans="3:11">
      <c r="C3785" s="67">
        <v>521</v>
      </c>
      <c r="D3785" s="14" t="s">
        <v>44</v>
      </c>
      <c r="E3785" s="49"/>
      <c r="F3785" s="49"/>
      <c r="G3785" s="49"/>
      <c r="H3785" s="49"/>
      <c r="I3785" s="49"/>
      <c r="J3785" s="49"/>
      <c r="K3785" s="45">
        <f t="shared" si="166"/>
        <v>0</v>
      </c>
    </row>
    <row r="3786" spans="3:11">
      <c r="C3786" s="67">
        <v>522</v>
      </c>
      <c r="D3786" s="14" t="s">
        <v>39</v>
      </c>
      <c r="E3786" s="49"/>
      <c r="F3786" s="49"/>
      <c r="G3786" s="49"/>
      <c r="H3786" s="49"/>
      <c r="I3786" s="49"/>
      <c r="J3786" s="49"/>
      <c r="K3786" s="45">
        <f t="shared" si="166"/>
        <v>0</v>
      </c>
    </row>
    <row r="3787" spans="3:11">
      <c r="C3787" s="68">
        <v>541</v>
      </c>
      <c r="D3787" s="16" t="s">
        <v>40</v>
      </c>
      <c r="E3787" s="53"/>
      <c r="F3787" s="53"/>
      <c r="G3787" s="53"/>
      <c r="H3787" s="53"/>
      <c r="I3787" s="53"/>
      <c r="J3787" s="53"/>
      <c r="K3787" s="45">
        <f t="shared" si="166"/>
        <v>0</v>
      </c>
    </row>
    <row r="3788" spans="3:11">
      <c r="C3788" s="67">
        <v>611</v>
      </c>
      <c r="D3788" s="14" t="s">
        <v>186</v>
      </c>
      <c r="E3788" s="49"/>
      <c r="F3788" s="49"/>
      <c r="G3788" s="49"/>
      <c r="H3788" s="49"/>
      <c r="I3788" s="49"/>
      <c r="J3788" s="49"/>
      <c r="K3788" s="45">
        <f t="shared" si="166"/>
        <v>0</v>
      </c>
    </row>
    <row r="3789" spans="3:11">
      <c r="C3789" s="67">
        <v>612</v>
      </c>
      <c r="D3789" s="14" t="s">
        <v>187</v>
      </c>
      <c r="E3789" s="49"/>
      <c r="F3789" s="49"/>
      <c r="G3789" s="49"/>
      <c r="H3789" s="49"/>
      <c r="I3789" s="49"/>
      <c r="J3789" s="49"/>
      <c r="K3789" s="45">
        <f t="shared" si="166"/>
        <v>0</v>
      </c>
    </row>
    <row r="3790" spans="3:11">
      <c r="C3790" s="67">
        <v>613</v>
      </c>
      <c r="D3790" s="14" t="s">
        <v>188</v>
      </c>
      <c r="E3790" s="49"/>
      <c r="F3790" s="49"/>
      <c r="G3790" s="49"/>
      <c r="H3790" s="49"/>
      <c r="I3790" s="49"/>
      <c r="J3790" s="49"/>
      <c r="K3790" s="45">
        <f t="shared" si="166"/>
        <v>0</v>
      </c>
    </row>
    <row r="3791" spans="3:11" ht="13.5" thickBot="1">
      <c r="C3791" s="68">
        <v>621</v>
      </c>
      <c r="D3791" s="16" t="s">
        <v>189</v>
      </c>
      <c r="E3791" s="53"/>
      <c r="F3791" s="53"/>
      <c r="G3791" s="53">
        <v>6402</v>
      </c>
      <c r="H3791" s="53"/>
      <c r="I3791" s="53"/>
      <c r="J3791" s="53">
        <v>2108</v>
      </c>
      <c r="K3791" s="45">
        <f t="shared" si="166"/>
        <v>8510</v>
      </c>
    </row>
    <row r="3792" spans="3:11" ht="13.5" thickBot="1">
      <c r="C3792" s="137" t="s">
        <v>10</v>
      </c>
      <c r="D3792" s="58"/>
      <c r="E3792" s="58">
        <f t="shared" ref="E3792:J3792" si="167">SUM(E3753:E3791)</f>
        <v>4107</v>
      </c>
      <c r="F3792" s="58">
        <f t="shared" si="167"/>
        <v>0</v>
      </c>
      <c r="G3792" s="58">
        <f t="shared" si="167"/>
        <v>137726</v>
      </c>
      <c r="H3792" s="58">
        <f t="shared" si="167"/>
        <v>358</v>
      </c>
      <c r="I3792" s="58">
        <f t="shared" si="167"/>
        <v>0</v>
      </c>
      <c r="J3792" s="58">
        <f t="shared" si="167"/>
        <v>9272</v>
      </c>
      <c r="K3792" s="58">
        <f>SUM(E3792:J3792)</f>
        <v>151463</v>
      </c>
    </row>
    <row r="3793" spans="1:11">
      <c r="E3793" s="60"/>
      <c r="F3793" s="60"/>
      <c r="G3793" s="60"/>
      <c r="H3793" s="60"/>
      <c r="I3793" s="60"/>
      <c r="J3793" s="49"/>
      <c r="K3793" s="45"/>
    </row>
    <row r="3794" spans="1:11">
      <c r="E3794" s="60"/>
      <c r="F3794" s="60"/>
      <c r="G3794" s="60"/>
      <c r="H3794" s="60"/>
      <c r="I3794" s="60"/>
      <c r="J3794" s="49"/>
      <c r="K3794" s="45"/>
    </row>
    <row r="3795" spans="1:11" ht="13.5" thickBot="1">
      <c r="E3795" s="60"/>
      <c r="F3795" s="60"/>
      <c r="G3795" s="60"/>
      <c r="H3795" s="60"/>
      <c r="I3795" s="60"/>
      <c r="J3795" s="53"/>
      <c r="K3795" s="45"/>
    </row>
    <row r="3796" spans="1:11" ht="26.25" thickBot="1">
      <c r="A3796" s="35">
        <v>80</v>
      </c>
      <c r="B3796" s="35" t="s">
        <v>168</v>
      </c>
      <c r="C3796" s="41" t="s">
        <v>2</v>
      </c>
      <c r="D3796" s="38" t="s">
        <v>3</v>
      </c>
      <c r="E3796" s="82" t="s">
        <v>4</v>
      </c>
      <c r="F3796" s="75" t="s">
        <v>9</v>
      </c>
      <c r="G3796" s="76" t="s">
        <v>5</v>
      </c>
      <c r="H3796" s="83" t="s">
        <v>6</v>
      </c>
      <c r="I3796" s="83" t="s">
        <v>7</v>
      </c>
      <c r="J3796" s="78" t="s">
        <v>8</v>
      </c>
      <c r="K3796" s="78" t="s">
        <v>10</v>
      </c>
    </row>
    <row r="3797" spans="1:11">
      <c r="C3797" s="12">
        <v>411</v>
      </c>
      <c r="D3797" s="15" t="s">
        <v>11</v>
      </c>
      <c r="E3797" s="45">
        <v>7197</v>
      </c>
      <c r="F3797" s="45"/>
      <c r="G3797" s="45">
        <v>26570</v>
      </c>
      <c r="H3797" s="45"/>
      <c r="I3797" s="45"/>
      <c r="J3797" s="45">
        <v>7940</v>
      </c>
      <c r="K3797" s="45">
        <f t="shared" ref="K3797:K3837" si="168">SUM(E3797:J3797)</f>
        <v>41707</v>
      </c>
    </row>
    <row r="3798" spans="1:11">
      <c r="C3798" s="13">
        <v>412</v>
      </c>
      <c r="D3798" s="14" t="s">
        <v>12</v>
      </c>
      <c r="E3798" s="49">
        <v>843</v>
      </c>
      <c r="F3798" s="49"/>
      <c r="G3798" s="49">
        <v>5260</v>
      </c>
      <c r="H3798" s="49"/>
      <c r="I3798" s="49"/>
      <c r="J3798" s="49">
        <v>1405</v>
      </c>
      <c r="K3798" s="45">
        <f t="shared" si="168"/>
        <v>7508</v>
      </c>
    </row>
    <row r="3799" spans="1:11">
      <c r="C3799" s="13">
        <v>413</v>
      </c>
      <c r="D3799" s="14" t="s">
        <v>13</v>
      </c>
      <c r="E3799" s="49"/>
      <c r="F3799" s="49">
        <v>4</v>
      </c>
      <c r="G3799" s="49">
        <v>7</v>
      </c>
      <c r="H3799" s="49"/>
      <c r="I3799" s="49"/>
      <c r="J3799" s="49">
        <v>42</v>
      </c>
      <c r="K3799" s="45">
        <f t="shared" si="168"/>
        <v>53</v>
      </c>
    </row>
    <row r="3800" spans="1:11">
      <c r="C3800" s="13">
        <v>414</v>
      </c>
      <c r="D3800" s="14" t="s">
        <v>14</v>
      </c>
      <c r="E3800" s="49">
        <v>497</v>
      </c>
      <c r="F3800" s="49">
        <v>5</v>
      </c>
      <c r="G3800" s="49">
        <v>2899</v>
      </c>
      <c r="H3800" s="49"/>
      <c r="I3800" s="49"/>
      <c r="J3800" s="49">
        <v>136</v>
      </c>
      <c r="K3800" s="45">
        <f t="shared" si="168"/>
        <v>3537</v>
      </c>
    </row>
    <row r="3801" spans="1:11">
      <c r="C3801" s="13">
        <v>415</v>
      </c>
      <c r="D3801" s="14" t="s">
        <v>15</v>
      </c>
      <c r="E3801" s="49">
        <v>38</v>
      </c>
      <c r="F3801" s="49"/>
      <c r="G3801" s="49">
        <v>251</v>
      </c>
      <c r="H3801" s="49"/>
      <c r="I3801" s="49"/>
      <c r="J3801" s="49">
        <v>50</v>
      </c>
      <c r="K3801" s="45">
        <f t="shared" si="168"/>
        <v>339</v>
      </c>
    </row>
    <row r="3802" spans="1:11">
      <c r="C3802" s="13">
        <v>416</v>
      </c>
      <c r="D3802" s="14" t="s">
        <v>16</v>
      </c>
      <c r="E3802" s="49">
        <v>491</v>
      </c>
      <c r="F3802" s="49"/>
      <c r="G3802" s="49">
        <v>2989</v>
      </c>
      <c r="H3802" s="49"/>
      <c r="I3802" s="49"/>
      <c r="J3802" s="49">
        <v>298</v>
      </c>
      <c r="K3802" s="45">
        <f t="shared" si="168"/>
        <v>3778</v>
      </c>
    </row>
    <row r="3803" spans="1:11">
      <c r="C3803" s="67">
        <v>417</v>
      </c>
      <c r="D3803" s="14" t="s">
        <v>31</v>
      </c>
      <c r="E3803" s="49"/>
      <c r="F3803" s="49"/>
      <c r="G3803" s="49"/>
      <c r="H3803" s="49"/>
      <c r="I3803" s="49"/>
      <c r="J3803" s="49"/>
      <c r="K3803" s="45">
        <f t="shared" si="168"/>
        <v>0</v>
      </c>
    </row>
    <row r="3804" spans="1:11">
      <c r="C3804" s="13">
        <v>421</v>
      </c>
      <c r="D3804" s="14" t="s">
        <v>17</v>
      </c>
      <c r="E3804" s="49">
        <v>3589</v>
      </c>
      <c r="F3804" s="49">
        <v>570</v>
      </c>
      <c r="G3804" s="49">
        <v>22252</v>
      </c>
      <c r="H3804" s="49"/>
      <c r="I3804" s="49"/>
      <c r="J3804" s="49">
        <v>1893</v>
      </c>
      <c r="K3804" s="45">
        <f t="shared" si="168"/>
        <v>28304</v>
      </c>
    </row>
    <row r="3805" spans="1:11">
      <c r="C3805" s="13">
        <v>422</v>
      </c>
      <c r="D3805" s="14" t="s">
        <v>18</v>
      </c>
      <c r="E3805" s="49">
        <v>400</v>
      </c>
      <c r="F3805" s="49">
        <v>16</v>
      </c>
      <c r="G3805" s="49">
        <v>2519</v>
      </c>
      <c r="H3805" s="49"/>
      <c r="I3805" s="49"/>
      <c r="J3805" s="49">
        <v>318</v>
      </c>
      <c r="K3805" s="45">
        <f t="shared" si="168"/>
        <v>3253</v>
      </c>
    </row>
    <row r="3806" spans="1:11">
      <c r="C3806" s="13">
        <v>423</v>
      </c>
      <c r="D3806" s="14" t="s">
        <v>19</v>
      </c>
      <c r="E3806" s="49">
        <v>535</v>
      </c>
      <c r="F3806" s="49">
        <v>83</v>
      </c>
      <c r="G3806" s="49">
        <v>3532</v>
      </c>
      <c r="H3806" s="49"/>
      <c r="I3806" s="49">
        <v>57</v>
      </c>
      <c r="J3806" s="49">
        <v>2373</v>
      </c>
      <c r="K3806" s="45">
        <f t="shared" si="168"/>
        <v>6580</v>
      </c>
    </row>
    <row r="3807" spans="1:11">
      <c r="C3807" s="13">
        <v>424</v>
      </c>
      <c r="D3807" s="14" t="s">
        <v>20</v>
      </c>
      <c r="E3807" s="49">
        <v>984</v>
      </c>
      <c r="F3807" s="49">
        <v>169</v>
      </c>
      <c r="G3807" s="49">
        <v>1462</v>
      </c>
      <c r="H3807" s="49"/>
      <c r="I3807" s="49"/>
      <c r="J3807" s="49">
        <v>453</v>
      </c>
      <c r="K3807" s="45">
        <f t="shared" si="168"/>
        <v>3068</v>
      </c>
    </row>
    <row r="3808" spans="1:11">
      <c r="C3808" s="13">
        <v>425</v>
      </c>
      <c r="D3808" s="14" t="s">
        <v>21</v>
      </c>
      <c r="E3808" s="49">
        <v>1753</v>
      </c>
      <c r="F3808" s="49">
        <v>537</v>
      </c>
      <c r="G3808" s="49">
        <v>3675</v>
      </c>
      <c r="H3808" s="49"/>
      <c r="I3808" s="49">
        <v>50</v>
      </c>
      <c r="J3808" s="49">
        <v>1583</v>
      </c>
      <c r="K3808" s="45">
        <f t="shared" si="168"/>
        <v>7598</v>
      </c>
    </row>
    <row r="3809" spans="3:11">
      <c r="C3809" s="13">
        <v>426</v>
      </c>
      <c r="D3809" s="14" t="s">
        <v>22</v>
      </c>
      <c r="E3809" s="49">
        <v>1948</v>
      </c>
      <c r="F3809" s="49">
        <v>1770</v>
      </c>
      <c r="G3809" s="49">
        <v>4869</v>
      </c>
      <c r="H3809" s="49"/>
      <c r="I3809" s="49">
        <v>35</v>
      </c>
      <c r="J3809" s="49">
        <v>2471</v>
      </c>
      <c r="K3809" s="45">
        <f t="shared" si="168"/>
        <v>11093</v>
      </c>
    </row>
    <row r="3810" spans="3:11">
      <c r="C3810" s="13">
        <v>431</v>
      </c>
      <c r="D3810" s="14" t="s">
        <v>32</v>
      </c>
      <c r="E3810" s="49">
        <v>33</v>
      </c>
      <c r="F3810" s="49"/>
      <c r="G3810" s="49">
        <v>209</v>
      </c>
      <c r="H3810" s="49"/>
      <c r="I3810" s="49"/>
      <c r="J3810" s="49"/>
      <c r="K3810" s="45">
        <f t="shared" si="168"/>
        <v>242</v>
      </c>
    </row>
    <row r="3811" spans="3:11">
      <c r="C3811" s="67">
        <v>434</v>
      </c>
      <c r="D3811" s="14" t="s">
        <v>33</v>
      </c>
      <c r="E3811" s="49"/>
      <c r="F3811" s="49"/>
      <c r="G3811" s="49"/>
      <c r="H3811" s="49"/>
      <c r="I3811" s="49"/>
      <c r="J3811" s="49"/>
      <c r="K3811" s="45">
        <f t="shared" si="168"/>
        <v>0</v>
      </c>
    </row>
    <row r="3812" spans="3:11">
      <c r="C3812" s="13">
        <v>441</v>
      </c>
      <c r="D3812" s="14" t="s">
        <v>23</v>
      </c>
      <c r="E3812" s="49"/>
      <c r="F3812" s="49"/>
      <c r="G3812" s="49"/>
      <c r="H3812" s="49"/>
      <c r="I3812" s="49"/>
      <c r="J3812" s="49">
        <v>66</v>
      </c>
      <c r="K3812" s="45">
        <f t="shared" si="168"/>
        <v>66</v>
      </c>
    </row>
    <row r="3813" spans="3:11">
      <c r="C3813" s="67">
        <v>442</v>
      </c>
      <c r="D3813" s="14" t="s">
        <v>41</v>
      </c>
      <c r="E3813" s="49"/>
      <c r="F3813" s="49"/>
      <c r="G3813" s="49"/>
      <c r="H3813" s="49"/>
      <c r="I3813" s="49"/>
      <c r="J3813" s="49"/>
      <c r="K3813" s="45">
        <f t="shared" si="168"/>
        <v>0</v>
      </c>
    </row>
    <row r="3814" spans="3:11">
      <c r="C3814" s="13">
        <v>444</v>
      </c>
      <c r="D3814" s="14" t="s">
        <v>24</v>
      </c>
      <c r="E3814" s="49"/>
      <c r="F3814" s="49"/>
      <c r="G3814" s="49"/>
      <c r="H3814" s="49"/>
      <c r="I3814" s="49"/>
      <c r="J3814" s="49"/>
      <c r="K3814" s="45">
        <f t="shared" si="168"/>
        <v>0</v>
      </c>
    </row>
    <row r="3815" spans="3:11" ht="24">
      <c r="C3815" s="67">
        <v>451</v>
      </c>
      <c r="D3815" s="14" t="s">
        <v>34</v>
      </c>
      <c r="E3815" s="49">
        <v>144</v>
      </c>
      <c r="F3815" s="49"/>
      <c r="G3815" s="49">
        <v>162</v>
      </c>
      <c r="H3815" s="49"/>
      <c r="I3815" s="49"/>
      <c r="J3815" s="49"/>
      <c r="K3815" s="45">
        <f t="shared" si="168"/>
        <v>306</v>
      </c>
    </row>
    <row r="3816" spans="3:11">
      <c r="C3816" s="67">
        <v>454</v>
      </c>
      <c r="D3816" s="14" t="s">
        <v>190</v>
      </c>
      <c r="E3816" s="49"/>
      <c r="F3816" s="49">
        <v>6795</v>
      </c>
      <c r="G3816" s="49"/>
      <c r="H3816" s="49"/>
      <c r="I3816" s="49"/>
      <c r="J3816" s="49"/>
      <c r="K3816" s="45">
        <f t="shared" si="168"/>
        <v>6795</v>
      </c>
    </row>
    <row r="3817" spans="3:11">
      <c r="C3817" s="67">
        <v>462</v>
      </c>
      <c r="D3817" s="14" t="s">
        <v>42</v>
      </c>
      <c r="E3817" s="49"/>
      <c r="F3817" s="49"/>
      <c r="G3817" s="49"/>
      <c r="H3817" s="49"/>
      <c r="I3817" s="49"/>
      <c r="J3817" s="49"/>
      <c r="K3817" s="45">
        <f t="shared" si="168"/>
        <v>0</v>
      </c>
    </row>
    <row r="3818" spans="3:11">
      <c r="C3818" s="13">
        <v>463</v>
      </c>
      <c r="D3818" s="14" t="s">
        <v>35</v>
      </c>
      <c r="E3818" s="49"/>
      <c r="F3818" s="49"/>
      <c r="G3818" s="49"/>
      <c r="H3818" s="49"/>
      <c r="I3818" s="49"/>
      <c r="J3818" s="49">
        <v>10</v>
      </c>
      <c r="K3818" s="45">
        <f t="shared" si="168"/>
        <v>10</v>
      </c>
    </row>
    <row r="3819" spans="3:11" ht="24">
      <c r="C3819" s="67">
        <v>464</v>
      </c>
      <c r="D3819" s="14" t="s">
        <v>36</v>
      </c>
      <c r="E3819" s="49"/>
      <c r="F3819" s="49"/>
      <c r="G3819" s="49"/>
      <c r="H3819" s="49"/>
      <c r="I3819" s="49"/>
      <c r="J3819" s="49"/>
      <c r="K3819" s="45">
        <f t="shared" si="168"/>
        <v>0</v>
      </c>
    </row>
    <row r="3820" spans="3:11">
      <c r="C3820" s="67">
        <v>471</v>
      </c>
      <c r="D3820" s="14" t="s">
        <v>191</v>
      </c>
      <c r="E3820" s="49"/>
      <c r="F3820" s="49"/>
      <c r="G3820" s="49"/>
      <c r="H3820" s="49"/>
      <c r="I3820" s="49"/>
      <c r="J3820" s="49">
        <v>161</v>
      </c>
      <c r="K3820" s="45">
        <f t="shared" si="168"/>
        <v>161</v>
      </c>
    </row>
    <row r="3821" spans="3:11">
      <c r="C3821" s="13">
        <v>472</v>
      </c>
      <c r="D3821" s="14" t="s">
        <v>37</v>
      </c>
      <c r="E3821" s="49">
        <v>1362</v>
      </c>
      <c r="F3821" s="49">
        <v>6592</v>
      </c>
      <c r="G3821" s="49">
        <v>1927</v>
      </c>
      <c r="H3821" s="49"/>
      <c r="I3821" s="49">
        <v>800</v>
      </c>
      <c r="J3821" s="49">
        <v>157</v>
      </c>
      <c r="K3821" s="45">
        <f t="shared" si="168"/>
        <v>10838</v>
      </c>
    </row>
    <row r="3822" spans="3:11">
      <c r="C3822" s="13">
        <v>481</v>
      </c>
      <c r="D3822" s="14" t="s">
        <v>25</v>
      </c>
      <c r="E3822" s="49">
        <v>1065</v>
      </c>
      <c r="F3822" s="49"/>
      <c r="G3822" s="49">
        <v>6629</v>
      </c>
      <c r="H3822" s="49"/>
      <c r="I3822" s="49"/>
      <c r="J3822" s="49">
        <v>142</v>
      </c>
      <c r="K3822" s="45">
        <f t="shared" si="168"/>
        <v>7836</v>
      </c>
    </row>
    <row r="3823" spans="3:11" ht="24">
      <c r="C3823" s="13">
        <v>482</v>
      </c>
      <c r="D3823" s="14" t="s">
        <v>26</v>
      </c>
      <c r="E3823" s="49">
        <v>483</v>
      </c>
      <c r="F3823" s="49"/>
      <c r="G3823" s="49">
        <v>3017</v>
      </c>
      <c r="H3823" s="49"/>
      <c r="I3823" s="49"/>
      <c r="J3823" s="49">
        <v>497</v>
      </c>
      <c r="K3823" s="45">
        <f t="shared" si="168"/>
        <v>3997</v>
      </c>
    </row>
    <row r="3824" spans="3:11" ht="24">
      <c r="C3824" s="13">
        <v>483</v>
      </c>
      <c r="D3824" s="14" t="s">
        <v>27</v>
      </c>
      <c r="E3824" s="49"/>
      <c r="F3824" s="49">
        <v>10</v>
      </c>
      <c r="G3824" s="49"/>
      <c r="H3824" s="49"/>
      <c r="I3824" s="49"/>
      <c r="J3824" s="49">
        <v>78</v>
      </c>
      <c r="K3824" s="45">
        <f t="shared" si="168"/>
        <v>88</v>
      </c>
    </row>
    <row r="3825" spans="3:11" ht="24">
      <c r="C3825" s="67">
        <v>484</v>
      </c>
      <c r="D3825" s="17" t="s">
        <v>38</v>
      </c>
      <c r="E3825" s="49"/>
      <c r="F3825" s="49"/>
      <c r="G3825" s="49">
        <v>74</v>
      </c>
      <c r="H3825" s="49"/>
      <c r="I3825" s="49"/>
      <c r="J3825" s="49"/>
      <c r="K3825" s="45">
        <f t="shared" si="168"/>
        <v>74</v>
      </c>
    </row>
    <row r="3826" spans="3:11" ht="24">
      <c r="C3826" s="67">
        <v>485</v>
      </c>
      <c r="D3826" s="17" t="s">
        <v>45</v>
      </c>
      <c r="E3826" s="49"/>
      <c r="F3826" s="49"/>
      <c r="G3826" s="49"/>
      <c r="H3826" s="49"/>
      <c r="I3826" s="49"/>
      <c r="J3826" s="49"/>
      <c r="K3826" s="45">
        <f t="shared" si="168"/>
        <v>0</v>
      </c>
    </row>
    <row r="3827" spans="3:11">
      <c r="C3827" s="67">
        <v>499</v>
      </c>
      <c r="D3827" s="14" t="s">
        <v>43</v>
      </c>
      <c r="E3827" s="49"/>
      <c r="F3827" s="49"/>
      <c r="G3827" s="49"/>
      <c r="H3827" s="49"/>
      <c r="I3827" s="49"/>
      <c r="J3827" s="49"/>
      <c r="K3827" s="45">
        <f t="shared" si="168"/>
        <v>0</v>
      </c>
    </row>
    <row r="3828" spans="3:11">
      <c r="C3828" s="13">
        <v>511</v>
      </c>
      <c r="D3828" s="14" t="s">
        <v>28</v>
      </c>
      <c r="E3828" s="49">
        <v>9</v>
      </c>
      <c r="F3828" s="49">
        <v>3299</v>
      </c>
      <c r="G3828" s="49">
        <v>2001</v>
      </c>
      <c r="H3828" s="49"/>
      <c r="I3828" s="49">
        <v>902</v>
      </c>
      <c r="J3828" s="49">
        <v>590</v>
      </c>
      <c r="K3828" s="45">
        <f t="shared" si="168"/>
        <v>6801</v>
      </c>
    </row>
    <row r="3829" spans="3:11">
      <c r="C3829" s="13">
        <v>512</v>
      </c>
      <c r="D3829" s="14" t="s">
        <v>29</v>
      </c>
      <c r="E3829" s="49">
        <v>1392</v>
      </c>
      <c r="F3829" s="49">
        <v>137</v>
      </c>
      <c r="G3829" s="49">
        <v>4192</v>
      </c>
      <c r="H3829" s="49"/>
      <c r="I3829" s="49">
        <v>250</v>
      </c>
      <c r="J3829" s="49">
        <v>453</v>
      </c>
      <c r="K3829" s="45">
        <f t="shared" si="168"/>
        <v>6424</v>
      </c>
    </row>
    <row r="3830" spans="3:11">
      <c r="C3830" s="67">
        <v>513</v>
      </c>
      <c r="D3830" s="14" t="s">
        <v>30</v>
      </c>
      <c r="E3830" s="49">
        <v>1628</v>
      </c>
      <c r="F3830" s="49"/>
      <c r="G3830" s="49"/>
      <c r="H3830" s="49"/>
      <c r="I3830" s="49"/>
      <c r="J3830" s="49"/>
      <c r="K3830" s="45">
        <f t="shared" si="168"/>
        <v>1628</v>
      </c>
    </row>
    <row r="3831" spans="3:11">
      <c r="C3831" s="67">
        <v>521</v>
      </c>
      <c r="D3831" s="14" t="s">
        <v>44</v>
      </c>
      <c r="E3831" s="49"/>
      <c r="F3831" s="49"/>
      <c r="G3831" s="49"/>
      <c r="H3831" s="49"/>
      <c r="I3831" s="49"/>
      <c r="J3831" s="49"/>
      <c r="K3831" s="45">
        <f t="shared" si="168"/>
        <v>0</v>
      </c>
    </row>
    <row r="3832" spans="3:11">
      <c r="C3832" s="67">
        <v>522</v>
      </c>
      <c r="D3832" s="14" t="s">
        <v>39</v>
      </c>
      <c r="E3832" s="49"/>
      <c r="F3832" s="49"/>
      <c r="G3832" s="49"/>
      <c r="H3832" s="49"/>
      <c r="I3832" s="49"/>
      <c r="J3832" s="49"/>
      <c r="K3832" s="45">
        <f t="shared" si="168"/>
        <v>0</v>
      </c>
    </row>
    <row r="3833" spans="3:11">
      <c r="C3833" s="68">
        <v>541</v>
      </c>
      <c r="D3833" s="16" t="s">
        <v>40</v>
      </c>
      <c r="E3833" s="53"/>
      <c r="F3833" s="53"/>
      <c r="G3833" s="53"/>
      <c r="H3833" s="53"/>
      <c r="I3833" s="53"/>
      <c r="J3833" s="53"/>
      <c r="K3833" s="45">
        <f t="shared" si="168"/>
        <v>0</v>
      </c>
    </row>
    <row r="3834" spans="3:11">
      <c r="C3834" s="67">
        <v>611</v>
      </c>
      <c r="D3834" s="14" t="s">
        <v>186</v>
      </c>
      <c r="E3834" s="49">
        <v>635</v>
      </c>
      <c r="F3834" s="49"/>
      <c r="G3834" s="49">
        <v>3955</v>
      </c>
      <c r="H3834" s="49"/>
      <c r="I3834" s="49"/>
      <c r="J3834" s="49"/>
      <c r="K3834" s="45">
        <f t="shared" si="168"/>
        <v>4590</v>
      </c>
    </row>
    <row r="3835" spans="3:11">
      <c r="C3835" s="67">
        <v>612</v>
      </c>
      <c r="D3835" s="14" t="s">
        <v>187</v>
      </c>
      <c r="E3835" s="49"/>
      <c r="F3835" s="49"/>
      <c r="G3835" s="49"/>
      <c r="H3835" s="49"/>
      <c r="I3835" s="49"/>
      <c r="J3835" s="49"/>
      <c r="K3835" s="45">
        <f t="shared" si="168"/>
        <v>0</v>
      </c>
    </row>
    <row r="3836" spans="3:11">
      <c r="C3836" s="67">
        <v>613</v>
      </c>
      <c r="D3836" s="14" t="s">
        <v>188</v>
      </c>
      <c r="E3836" s="49"/>
      <c r="F3836" s="49"/>
      <c r="G3836" s="49"/>
      <c r="H3836" s="49"/>
      <c r="I3836" s="49"/>
      <c r="J3836" s="49"/>
      <c r="K3836" s="45">
        <f t="shared" si="168"/>
        <v>0</v>
      </c>
    </row>
    <row r="3837" spans="3:11" ht="13.5" thickBot="1">
      <c r="C3837" s="68">
        <v>621</v>
      </c>
      <c r="D3837" s="16" t="s">
        <v>189</v>
      </c>
      <c r="E3837" s="53"/>
      <c r="F3837" s="53"/>
      <c r="G3837" s="53"/>
      <c r="H3837" s="53"/>
      <c r="I3837" s="53"/>
      <c r="J3837" s="53"/>
      <c r="K3837" s="45">
        <f t="shared" si="168"/>
        <v>0</v>
      </c>
    </row>
    <row r="3838" spans="3:11" ht="13.5" thickBot="1">
      <c r="C3838" s="137" t="s">
        <v>10</v>
      </c>
      <c r="D3838" s="58">
        <f>SUM(D3797:D3833)</f>
        <v>0</v>
      </c>
      <c r="E3838" s="58">
        <f t="shared" ref="E3838:J3838" si="169">SUM(E3797:E3837)</f>
        <v>25026</v>
      </c>
      <c r="F3838" s="58">
        <f t="shared" si="169"/>
        <v>19987</v>
      </c>
      <c r="G3838" s="58">
        <f t="shared" si="169"/>
        <v>98451</v>
      </c>
      <c r="H3838" s="58">
        <f t="shared" si="169"/>
        <v>0</v>
      </c>
      <c r="I3838" s="58">
        <f t="shared" si="169"/>
        <v>2094</v>
      </c>
      <c r="J3838" s="58">
        <f t="shared" si="169"/>
        <v>21116</v>
      </c>
      <c r="K3838" s="58">
        <f>SUM(E3838:J3838)</f>
        <v>166674</v>
      </c>
    </row>
    <row r="3839" spans="3:11">
      <c r="E3839" s="60"/>
      <c r="F3839" s="60"/>
      <c r="G3839" s="60"/>
      <c r="H3839" s="60"/>
      <c r="I3839" s="60"/>
      <c r="J3839" s="49"/>
      <c r="K3839" s="45"/>
    </row>
    <row r="3840" spans="3:11">
      <c r="E3840" s="60"/>
      <c r="F3840" s="60"/>
      <c r="G3840" s="60"/>
      <c r="H3840" s="60"/>
      <c r="I3840" s="60"/>
      <c r="J3840" s="49"/>
      <c r="K3840" s="45"/>
    </row>
    <row r="3841" spans="1:11" ht="13.5" thickBot="1">
      <c r="E3841" s="60"/>
      <c r="F3841" s="60"/>
      <c r="G3841" s="60"/>
      <c r="H3841" s="60"/>
      <c r="I3841" s="60"/>
      <c r="J3841" s="53"/>
      <c r="K3841" s="45"/>
    </row>
    <row r="3842" spans="1:11" ht="26.25" thickBot="1">
      <c r="A3842" s="35">
        <v>81</v>
      </c>
      <c r="B3842" s="35" t="s">
        <v>169</v>
      </c>
      <c r="C3842" s="41" t="s">
        <v>2</v>
      </c>
      <c r="D3842" s="38" t="s">
        <v>3</v>
      </c>
      <c r="E3842" s="82" t="s">
        <v>4</v>
      </c>
      <c r="F3842" s="75" t="s">
        <v>9</v>
      </c>
      <c r="G3842" s="76" t="s">
        <v>5</v>
      </c>
      <c r="H3842" s="83" t="s">
        <v>6</v>
      </c>
      <c r="I3842" s="83" t="s">
        <v>7</v>
      </c>
      <c r="J3842" s="78" t="s">
        <v>8</v>
      </c>
      <c r="K3842" s="78" t="s">
        <v>10</v>
      </c>
    </row>
    <row r="3843" spans="1:11">
      <c r="C3843" s="12">
        <v>411</v>
      </c>
      <c r="D3843" s="15" t="s">
        <v>11</v>
      </c>
      <c r="E3843" s="45">
        <v>2238</v>
      </c>
      <c r="F3843" s="45"/>
      <c r="G3843" s="45">
        <v>217433</v>
      </c>
      <c r="H3843" s="45"/>
      <c r="I3843" s="45"/>
      <c r="J3843" s="45">
        <v>22735</v>
      </c>
      <c r="K3843" s="45">
        <f t="shared" ref="K3843:K3883" si="170">SUM(E3843:J3843)</f>
        <v>242406</v>
      </c>
    </row>
    <row r="3844" spans="1:11">
      <c r="C3844" s="13">
        <v>412</v>
      </c>
      <c r="D3844" s="14" t="s">
        <v>12</v>
      </c>
      <c r="E3844" s="49">
        <v>351</v>
      </c>
      <c r="F3844" s="49"/>
      <c r="G3844" s="49">
        <v>38899</v>
      </c>
      <c r="H3844" s="49"/>
      <c r="I3844" s="49"/>
      <c r="J3844" s="49">
        <v>4047</v>
      </c>
      <c r="K3844" s="45">
        <f t="shared" si="170"/>
        <v>43297</v>
      </c>
    </row>
    <row r="3845" spans="1:11">
      <c r="C3845" s="13">
        <v>413</v>
      </c>
      <c r="D3845" s="14" t="s">
        <v>13</v>
      </c>
      <c r="E3845" s="49"/>
      <c r="F3845" s="49"/>
      <c r="G3845" s="49">
        <v>3485</v>
      </c>
      <c r="H3845" s="49"/>
      <c r="I3845" s="49"/>
      <c r="J3845" s="49">
        <v>73</v>
      </c>
      <c r="K3845" s="45">
        <f t="shared" si="170"/>
        <v>3558</v>
      </c>
    </row>
    <row r="3846" spans="1:11">
      <c r="C3846" s="13">
        <v>414</v>
      </c>
      <c r="D3846" s="14" t="s">
        <v>14</v>
      </c>
      <c r="E3846" s="49">
        <v>2275</v>
      </c>
      <c r="F3846" s="49"/>
      <c r="G3846" s="49">
        <v>3134</v>
      </c>
      <c r="H3846" s="49"/>
      <c r="I3846" s="49"/>
      <c r="J3846" s="49">
        <v>1498</v>
      </c>
      <c r="K3846" s="45">
        <f t="shared" si="170"/>
        <v>6907</v>
      </c>
    </row>
    <row r="3847" spans="1:11">
      <c r="C3847" s="13">
        <v>415</v>
      </c>
      <c r="D3847" s="14" t="s">
        <v>15</v>
      </c>
      <c r="E3847" s="49"/>
      <c r="F3847" s="49"/>
      <c r="G3847" s="49">
        <v>1906</v>
      </c>
      <c r="H3847" s="49"/>
      <c r="I3847" s="49"/>
      <c r="J3847" s="49">
        <v>276</v>
      </c>
      <c r="K3847" s="45">
        <f t="shared" si="170"/>
        <v>2182</v>
      </c>
    </row>
    <row r="3848" spans="1:11">
      <c r="C3848" s="13">
        <v>416</v>
      </c>
      <c r="D3848" s="14" t="s">
        <v>16</v>
      </c>
      <c r="E3848" s="49">
        <v>100</v>
      </c>
      <c r="F3848" s="49"/>
      <c r="G3848" s="49">
        <v>7927</v>
      </c>
      <c r="H3848" s="49"/>
      <c r="I3848" s="49"/>
      <c r="J3848" s="49">
        <v>658</v>
      </c>
      <c r="K3848" s="45">
        <f t="shared" si="170"/>
        <v>8685</v>
      </c>
    </row>
    <row r="3849" spans="1:11">
      <c r="C3849" s="67">
        <v>417</v>
      </c>
      <c r="D3849" s="14" t="s">
        <v>31</v>
      </c>
      <c r="E3849" s="49"/>
      <c r="F3849" s="49"/>
      <c r="G3849" s="49"/>
      <c r="H3849" s="49"/>
      <c r="I3849" s="49"/>
      <c r="J3849" s="49"/>
      <c r="K3849" s="45">
        <f t="shared" si="170"/>
        <v>0</v>
      </c>
    </row>
    <row r="3850" spans="1:11">
      <c r="C3850" s="13">
        <v>421</v>
      </c>
      <c r="D3850" s="14" t="s">
        <v>17</v>
      </c>
      <c r="E3850" s="49">
        <v>3278</v>
      </c>
      <c r="F3850" s="49"/>
      <c r="G3850" s="49">
        <v>88497</v>
      </c>
      <c r="H3850" s="49"/>
      <c r="I3850" s="49"/>
      <c r="J3850" s="49">
        <v>8981</v>
      </c>
      <c r="K3850" s="45">
        <f t="shared" si="170"/>
        <v>100756</v>
      </c>
    </row>
    <row r="3851" spans="1:11">
      <c r="C3851" s="13">
        <v>422</v>
      </c>
      <c r="D3851" s="14" t="s">
        <v>18</v>
      </c>
      <c r="E3851" s="49">
        <v>584</v>
      </c>
      <c r="F3851" s="49"/>
      <c r="G3851" s="49">
        <v>4357</v>
      </c>
      <c r="H3851" s="49"/>
      <c r="I3851" s="49"/>
      <c r="J3851" s="49">
        <v>1689</v>
      </c>
      <c r="K3851" s="45">
        <f t="shared" si="170"/>
        <v>6630</v>
      </c>
    </row>
    <row r="3852" spans="1:11">
      <c r="C3852" s="13">
        <v>423</v>
      </c>
      <c r="D3852" s="14" t="s">
        <v>19</v>
      </c>
      <c r="E3852" s="49">
        <v>516</v>
      </c>
      <c r="F3852" s="49"/>
      <c r="G3852" s="49">
        <v>60981</v>
      </c>
      <c r="H3852" s="49"/>
      <c r="I3852" s="49"/>
      <c r="J3852" s="49">
        <v>11951</v>
      </c>
      <c r="K3852" s="45">
        <f t="shared" si="170"/>
        <v>73448</v>
      </c>
    </row>
    <row r="3853" spans="1:11">
      <c r="C3853" s="13">
        <v>424</v>
      </c>
      <c r="D3853" s="14" t="s">
        <v>20</v>
      </c>
      <c r="E3853" s="49">
        <v>232</v>
      </c>
      <c r="F3853" s="49"/>
      <c r="G3853" s="49">
        <v>36820</v>
      </c>
      <c r="H3853" s="49"/>
      <c r="I3853" s="49"/>
      <c r="J3853" s="49">
        <v>6084</v>
      </c>
      <c r="K3853" s="45">
        <f t="shared" si="170"/>
        <v>43136</v>
      </c>
    </row>
    <row r="3854" spans="1:11">
      <c r="C3854" s="13">
        <v>425</v>
      </c>
      <c r="D3854" s="14" t="s">
        <v>21</v>
      </c>
      <c r="E3854" s="49">
        <v>2052</v>
      </c>
      <c r="F3854" s="49"/>
      <c r="G3854" s="49">
        <v>126625</v>
      </c>
      <c r="H3854" s="49"/>
      <c r="I3854" s="49"/>
      <c r="J3854" s="49">
        <v>7503</v>
      </c>
      <c r="K3854" s="45">
        <f t="shared" si="170"/>
        <v>136180</v>
      </c>
    </row>
    <row r="3855" spans="1:11">
      <c r="C3855" s="13">
        <v>426</v>
      </c>
      <c r="D3855" s="14" t="s">
        <v>22</v>
      </c>
      <c r="E3855" s="49">
        <v>33</v>
      </c>
      <c r="F3855" s="49"/>
      <c r="G3855" s="49">
        <v>12444</v>
      </c>
      <c r="H3855" s="49"/>
      <c r="I3855" s="49"/>
      <c r="J3855" s="49">
        <v>25038</v>
      </c>
      <c r="K3855" s="45">
        <f t="shared" si="170"/>
        <v>37515</v>
      </c>
    </row>
    <row r="3856" spans="1:11">
      <c r="C3856" s="13">
        <v>431</v>
      </c>
      <c r="D3856" s="14" t="s">
        <v>32</v>
      </c>
      <c r="E3856" s="49">
        <v>700</v>
      </c>
      <c r="F3856" s="49"/>
      <c r="G3856" s="49"/>
      <c r="H3856" s="49"/>
      <c r="I3856" s="49"/>
      <c r="J3856" s="49">
        <v>1037</v>
      </c>
      <c r="K3856" s="45">
        <f t="shared" si="170"/>
        <v>1737</v>
      </c>
    </row>
    <row r="3857" spans="3:11">
      <c r="C3857" s="67">
        <v>434</v>
      </c>
      <c r="D3857" s="14" t="s">
        <v>33</v>
      </c>
      <c r="E3857" s="49"/>
      <c r="F3857" s="49"/>
      <c r="G3857" s="49"/>
      <c r="H3857" s="49"/>
      <c r="I3857" s="49"/>
      <c r="J3857" s="49"/>
      <c r="K3857" s="45">
        <f t="shared" si="170"/>
        <v>0</v>
      </c>
    </row>
    <row r="3858" spans="3:11">
      <c r="C3858" s="13">
        <v>441</v>
      </c>
      <c r="D3858" s="14" t="s">
        <v>23</v>
      </c>
      <c r="E3858" s="49"/>
      <c r="F3858" s="49"/>
      <c r="G3858" s="49"/>
      <c r="H3858" s="49"/>
      <c r="I3858" s="49"/>
      <c r="J3858" s="49">
        <v>113</v>
      </c>
      <c r="K3858" s="45">
        <f t="shared" si="170"/>
        <v>113</v>
      </c>
    </row>
    <row r="3859" spans="3:11">
      <c r="C3859" s="67">
        <v>442</v>
      </c>
      <c r="D3859" s="14" t="s">
        <v>41</v>
      </c>
      <c r="E3859" s="49"/>
      <c r="F3859" s="49"/>
      <c r="G3859" s="49"/>
      <c r="H3859" s="49"/>
      <c r="I3859" s="49"/>
      <c r="J3859" s="49"/>
      <c r="K3859" s="45">
        <f t="shared" si="170"/>
        <v>0</v>
      </c>
    </row>
    <row r="3860" spans="3:11">
      <c r="C3860" s="13">
        <v>444</v>
      </c>
      <c r="D3860" s="14" t="s">
        <v>24</v>
      </c>
      <c r="E3860" s="49"/>
      <c r="F3860" s="49"/>
      <c r="G3860" s="49"/>
      <c r="H3860" s="49"/>
      <c r="I3860" s="49"/>
      <c r="J3860" s="49">
        <v>10</v>
      </c>
      <c r="K3860" s="45">
        <f t="shared" si="170"/>
        <v>10</v>
      </c>
    </row>
    <row r="3861" spans="3:11" ht="24">
      <c r="C3861" s="67">
        <v>451</v>
      </c>
      <c r="D3861" s="14" t="s">
        <v>34</v>
      </c>
      <c r="E3861" s="49"/>
      <c r="F3861" s="49"/>
      <c r="G3861" s="49">
        <v>54788</v>
      </c>
      <c r="H3861" s="49"/>
      <c r="I3861" s="49"/>
      <c r="J3861" s="49">
        <v>852</v>
      </c>
      <c r="K3861" s="45">
        <f t="shared" si="170"/>
        <v>55640</v>
      </c>
    </row>
    <row r="3862" spans="3:11">
      <c r="C3862" s="67">
        <v>454</v>
      </c>
      <c r="D3862" s="14" t="s">
        <v>190</v>
      </c>
      <c r="E3862" s="49"/>
      <c r="F3862" s="49"/>
      <c r="G3862" s="49"/>
      <c r="H3862" s="49"/>
      <c r="I3862" s="49"/>
      <c r="J3862" s="49">
        <v>35</v>
      </c>
      <c r="K3862" s="45">
        <f t="shared" si="170"/>
        <v>35</v>
      </c>
    </row>
    <row r="3863" spans="3:11">
      <c r="C3863" s="67">
        <v>462</v>
      </c>
      <c r="D3863" s="14" t="s">
        <v>42</v>
      </c>
      <c r="E3863" s="49"/>
      <c r="F3863" s="49"/>
      <c r="G3863" s="49"/>
      <c r="H3863" s="49"/>
      <c r="I3863" s="49"/>
      <c r="J3863" s="49"/>
      <c r="K3863" s="45">
        <f t="shared" si="170"/>
        <v>0</v>
      </c>
    </row>
    <row r="3864" spans="3:11">
      <c r="C3864" s="13">
        <v>463</v>
      </c>
      <c r="D3864" s="14" t="s">
        <v>35</v>
      </c>
      <c r="E3864" s="49"/>
      <c r="F3864" s="49"/>
      <c r="G3864" s="49">
        <v>110854</v>
      </c>
      <c r="H3864" s="49"/>
      <c r="I3864" s="49"/>
      <c r="J3864" s="49">
        <v>45</v>
      </c>
      <c r="K3864" s="45">
        <f t="shared" si="170"/>
        <v>110899</v>
      </c>
    </row>
    <row r="3865" spans="3:11" ht="24">
      <c r="C3865" s="67">
        <v>464</v>
      </c>
      <c r="D3865" s="14" t="s">
        <v>36</v>
      </c>
      <c r="E3865" s="49"/>
      <c r="F3865" s="49"/>
      <c r="G3865" s="49"/>
      <c r="H3865" s="49"/>
      <c r="I3865" s="49"/>
      <c r="J3865" s="49"/>
      <c r="K3865" s="45">
        <f t="shared" si="170"/>
        <v>0</v>
      </c>
    </row>
    <row r="3866" spans="3:11">
      <c r="C3866" s="13">
        <v>472</v>
      </c>
      <c r="D3866" s="14" t="s">
        <v>37</v>
      </c>
      <c r="E3866" s="49"/>
      <c r="F3866" s="49"/>
      <c r="G3866" s="49">
        <v>16641</v>
      </c>
      <c r="H3866" s="49"/>
      <c r="I3866" s="49"/>
      <c r="J3866" s="49">
        <v>22</v>
      </c>
      <c r="K3866" s="45">
        <f t="shared" si="170"/>
        <v>16663</v>
      </c>
    </row>
    <row r="3867" spans="3:11">
      <c r="C3867" s="13">
        <v>481</v>
      </c>
      <c r="D3867" s="14" t="s">
        <v>25</v>
      </c>
      <c r="E3867" s="49"/>
      <c r="F3867" s="49"/>
      <c r="G3867" s="49">
        <v>50956</v>
      </c>
      <c r="H3867" s="49"/>
      <c r="I3867" s="49"/>
      <c r="J3867" s="49">
        <v>276</v>
      </c>
      <c r="K3867" s="45">
        <f t="shared" si="170"/>
        <v>51232</v>
      </c>
    </row>
    <row r="3868" spans="3:11" ht="24">
      <c r="C3868" s="13">
        <v>482</v>
      </c>
      <c r="D3868" s="14" t="s">
        <v>26</v>
      </c>
      <c r="E3868" s="49">
        <v>97</v>
      </c>
      <c r="F3868" s="49"/>
      <c r="G3868" s="49">
        <v>4286</v>
      </c>
      <c r="H3868" s="49"/>
      <c r="I3868" s="49"/>
      <c r="J3868" s="49">
        <v>654</v>
      </c>
      <c r="K3868" s="45">
        <f t="shared" si="170"/>
        <v>5037</v>
      </c>
    </row>
    <row r="3869" spans="3:11" ht="24">
      <c r="C3869" s="13">
        <v>483</v>
      </c>
      <c r="D3869" s="14" t="s">
        <v>27</v>
      </c>
      <c r="E3869" s="49"/>
      <c r="F3869" s="49"/>
      <c r="G3869" s="49">
        <v>3247</v>
      </c>
      <c r="H3869" s="49"/>
      <c r="I3869" s="49"/>
      <c r="J3869" s="49">
        <v>19613</v>
      </c>
      <c r="K3869" s="45">
        <f t="shared" si="170"/>
        <v>22860</v>
      </c>
    </row>
    <row r="3870" spans="3:11" ht="24">
      <c r="C3870" s="67">
        <v>484</v>
      </c>
      <c r="D3870" s="17" t="s">
        <v>38</v>
      </c>
      <c r="E3870" s="49"/>
      <c r="F3870" s="49"/>
      <c r="G3870" s="49">
        <v>10487</v>
      </c>
      <c r="H3870" s="49"/>
      <c r="I3870" s="49"/>
      <c r="J3870" s="49">
        <v>21</v>
      </c>
      <c r="K3870" s="45">
        <f t="shared" si="170"/>
        <v>10508</v>
      </c>
    </row>
    <row r="3871" spans="3:11" ht="24">
      <c r="C3871" s="67">
        <v>485</v>
      </c>
      <c r="D3871" s="17" t="s">
        <v>45</v>
      </c>
      <c r="E3871" s="49"/>
      <c r="F3871" s="49"/>
      <c r="G3871" s="49"/>
      <c r="H3871" s="49"/>
      <c r="I3871" s="49"/>
      <c r="J3871" s="49"/>
      <c r="K3871" s="45">
        <f t="shared" si="170"/>
        <v>0</v>
      </c>
    </row>
    <row r="3872" spans="3:11">
      <c r="C3872" s="67">
        <v>499</v>
      </c>
      <c r="D3872" s="14" t="s">
        <v>43</v>
      </c>
      <c r="E3872" s="49"/>
      <c r="F3872" s="49"/>
      <c r="G3872" s="49"/>
      <c r="H3872" s="49"/>
      <c r="I3872" s="49"/>
      <c r="J3872" s="49"/>
      <c r="K3872" s="45">
        <f t="shared" si="170"/>
        <v>0</v>
      </c>
    </row>
    <row r="3873" spans="1:11">
      <c r="C3873" s="13">
        <v>511</v>
      </c>
      <c r="D3873" s="14" t="s">
        <v>28</v>
      </c>
      <c r="E3873" s="49">
        <v>2769</v>
      </c>
      <c r="F3873" s="49"/>
      <c r="G3873" s="49">
        <v>349666</v>
      </c>
      <c r="H3873" s="49"/>
      <c r="I3873" s="49"/>
      <c r="J3873" s="49">
        <v>138857</v>
      </c>
      <c r="K3873" s="45">
        <f t="shared" si="170"/>
        <v>491292</v>
      </c>
    </row>
    <row r="3874" spans="1:11">
      <c r="C3874" s="13">
        <v>512</v>
      </c>
      <c r="D3874" s="14" t="s">
        <v>29</v>
      </c>
      <c r="E3874" s="49">
        <v>2096</v>
      </c>
      <c r="F3874" s="49"/>
      <c r="G3874" s="49">
        <v>8373</v>
      </c>
      <c r="H3874" s="49"/>
      <c r="I3874" s="49"/>
      <c r="J3874" s="49">
        <v>2597</v>
      </c>
      <c r="K3874" s="45">
        <f t="shared" si="170"/>
        <v>13066</v>
      </c>
    </row>
    <row r="3875" spans="1:11">
      <c r="C3875" s="67">
        <v>513</v>
      </c>
      <c r="D3875" s="14" t="s">
        <v>30</v>
      </c>
      <c r="E3875" s="49"/>
      <c r="F3875" s="49"/>
      <c r="G3875" s="49">
        <v>9390</v>
      </c>
      <c r="H3875" s="49"/>
      <c r="I3875" s="49"/>
      <c r="J3875" s="49">
        <v>525</v>
      </c>
      <c r="K3875" s="45">
        <f t="shared" si="170"/>
        <v>9915</v>
      </c>
    </row>
    <row r="3876" spans="1:11">
      <c r="C3876" s="67">
        <v>521</v>
      </c>
      <c r="D3876" s="14" t="s">
        <v>44</v>
      </c>
      <c r="E3876" s="49"/>
      <c r="F3876" s="49"/>
      <c r="G3876" s="49"/>
      <c r="H3876" s="49"/>
      <c r="I3876" s="49"/>
      <c r="J3876" s="49"/>
      <c r="K3876" s="45">
        <f t="shared" si="170"/>
        <v>0</v>
      </c>
    </row>
    <row r="3877" spans="1:11">
      <c r="C3877" s="67">
        <v>522</v>
      </c>
      <c r="D3877" s="14" t="s">
        <v>39</v>
      </c>
      <c r="E3877" s="49"/>
      <c r="F3877" s="49"/>
      <c r="G3877" s="49"/>
      <c r="H3877" s="49"/>
      <c r="I3877" s="49"/>
      <c r="J3877" s="49"/>
      <c r="K3877" s="45">
        <f t="shared" si="170"/>
        <v>0</v>
      </c>
    </row>
    <row r="3878" spans="1:11">
      <c r="C3878" s="68">
        <v>523</v>
      </c>
      <c r="D3878" s="16" t="s">
        <v>192</v>
      </c>
      <c r="E3878" s="53"/>
      <c r="F3878" s="53"/>
      <c r="G3878" s="53"/>
      <c r="H3878" s="53"/>
      <c r="I3878" s="53"/>
      <c r="J3878" s="53">
        <v>330</v>
      </c>
      <c r="K3878" s="45">
        <f t="shared" si="170"/>
        <v>330</v>
      </c>
    </row>
    <row r="3879" spans="1:11">
      <c r="C3879" s="68">
        <v>541</v>
      </c>
      <c r="D3879" s="16" t="s">
        <v>40</v>
      </c>
      <c r="E3879" s="53"/>
      <c r="F3879" s="53"/>
      <c r="G3879" s="53">
        <v>1750</v>
      </c>
      <c r="H3879" s="53"/>
      <c r="I3879" s="53"/>
      <c r="J3879" s="53">
        <v>539</v>
      </c>
      <c r="K3879" s="45">
        <f t="shared" si="170"/>
        <v>2289</v>
      </c>
    </row>
    <row r="3880" spans="1:11">
      <c r="C3880" s="67">
        <v>611</v>
      </c>
      <c r="D3880" s="14" t="s">
        <v>186</v>
      </c>
      <c r="E3880" s="49"/>
      <c r="F3880" s="49"/>
      <c r="G3880" s="49"/>
      <c r="H3880" s="49"/>
      <c r="I3880" s="49"/>
      <c r="J3880" s="49"/>
      <c r="K3880" s="45">
        <f t="shared" si="170"/>
        <v>0</v>
      </c>
    </row>
    <row r="3881" spans="1:11">
      <c r="C3881" s="67">
        <v>612</v>
      </c>
      <c r="D3881" s="14" t="s">
        <v>187</v>
      </c>
      <c r="E3881" s="49"/>
      <c r="F3881" s="49"/>
      <c r="G3881" s="49"/>
      <c r="H3881" s="49"/>
      <c r="I3881" s="49"/>
      <c r="J3881" s="49"/>
      <c r="K3881" s="45">
        <f t="shared" si="170"/>
        <v>0</v>
      </c>
    </row>
    <row r="3882" spans="1:11">
      <c r="C3882" s="67">
        <v>613</v>
      </c>
      <c r="D3882" s="14" t="s">
        <v>188</v>
      </c>
      <c r="E3882" s="49"/>
      <c r="F3882" s="49"/>
      <c r="G3882" s="49"/>
      <c r="H3882" s="49"/>
      <c r="I3882" s="49"/>
      <c r="J3882" s="49"/>
      <c r="K3882" s="45">
        <f t="shared" si="170"/>
        <v>0</v>
      </c>
    </row>
    <row r="3883" spans="1:11" ht="13.5" thickBot="1">
      <c r="C3883" s="68">
        <v>621</v>
      </c>
      <c r="D3883" s="16" t="s">
        <v>189</v>
      </c>
      <c r="E3883" s="53"/>
      <c r="F3883" s="53"/>
      <c r="G3883" s="53">
        <v>5710</v>
      </c>
      <c r="H3883" s="53"/>
      <c r="I3883" s="53"/>
      <c r="J3883" s="53">
        <v>5320</v>
      </c>
      <c r="K3883" s="45">
        <f t="shared" si="170"/>
        <v>11030</v>
      </c>
    </row>
    <row r="3884" spans="1:11" ht="13.5" thickBot="1">
      <c r="C3884" s="137" t="s">
        <v>10</v>
      </c>
      <c r="D3884" s="58">
        <f>SUM(D3843:D3879)</f>
        <v>0</v>
      </c>
      <c r="E3884" s="58">
        <f t="shared" ref="E3884:J3884" si="171">SUM(E3843:E3883)</f>
        <v>17321</v>
      </c>
      <c r="F3884" s="58">
        <f t="shared" si="171"/>
        <v>0</v>
      </c>
      <c r="G3884" s="58">
        <f t="shared" si="171"/>
        <v>1228656</v>
      </c>
      <c r="H3884" s="58">
        <f t="shared" si="171"/>
        <v>0</v>
      </c>
      <c r="I3884" s="58">
        <f t="shared" si="171"/>
        <v>0</v>
      </c>
      <c r="J3884" s="58">
        <f t="shared" si="171"/>
        <v>261379</v>
      </c>
      <c r="K3884" s="58">
        <f>SUM(E3884:J3884)</f>
        <v>1507356</v>
      </c>
    </row>
    <row r="3885" spans="1:11">
      <c r="E3885" s="60"/>
      <c r="F3885" s="60"/>
      <c r="G3885" s="60"/>
      <c r="H3885" s="60"/>
      <c r="I3885" s="60"/>
      <c r="J3885" s="49"/>
      <c r="K3885" s="45"/>
    </row>
    <row r="3886" spans="1:11">
      <c r="E3886" s="60"/>
      <c r="F3886" s="60"/>
      <c r="G3886" s="60"/>
      <c r="H3886" s="60"/>
      <c r="I3886" s="60"/>
      <c r="J3886" s="49"/>
      <c r="K3886" s="45"/>
    </row>
    <row r="3887" spans="1:11" ht="13.5" thickBot="1">
      <c r="E3887" s="60"/>
      <c r="F3887" s="60"/>
      <c r="G3887" s="60"/>
      <c r="H3887" s="60"/>
      <c r="I3887" s="60"/>
      <c r="J3887" s="53"/>
      <c r="K3887" s="45"/>
    </row>
    <row r="3888" spans="1:11" ht="26.25" thickBot="1">
      <c r="A3888" s="35">
        <v>82</v>
      </c>
      <c r="B3888" s="35" t="s">
        <v>170</v>
      </c>
      <c r="C3888" s="41" t="s">
        <v>2</v>
      </c>
      <c r="D3888" s="38" t="s">
        <v>3</v>
      </c>
      <c r="E3888" s="82" t="s">
        <v>4</v>
      </c>
      <c r="F3888" s="75" t="s">
        <v>9</v>
      </c>
      <c r="G3888" s="76" t="s">
        <v>5</v>
      </c>
      <c r="H3888" s="83" t="s">
        <v>6</v>
      </c>
      <c r="I3888" s="83" t="s">
        <v>7</v>
      </c>
      <c r="J3888" s="78" t="s">
        <v>8</v>
      </c>
      <c r="K3888" s="78" t="s">
        <v>10</v>
      </c>
    </row>
    <row r="3889" spans="3:11">
      <c r="C3889" s="12">
        <v>411</v>
      </c>
      <c r="D3889" s="15" t="s">
        <v>11</v>
      </c>
      <c r="E3889" s="45">
        <v>35356</v>
      </c>
      <c r="F3889" s="45"/>
      <c r="G3889" s="45"/>
      <c r="H3889" s="45"/>
      <c r="I3889" s="45"/>
      <c r="J3889" s="45"/>
      <c r="K3889" s="45">
        <f t="shared" ref="K3889:K3927" si="172">SUM(E3889:J3889)</f>
        <v>35356</v>
      </c>
    </row>
    <row r="3890" spans="3:11">
      <c r="C3890" s="13">
        <v>412</v>
      </c>
      <c r="D3890" s="14" t="s">
        <v>12</v>
      </c>
      <c r="E3890" s="49">
        <v>6854</v>
      </c>
      <c r="F3890" s="49"/>
      <c r="G3890" s="49"/>
      <c r="H3890" s="49"/>
      <c r="I3890" s="49"/>
      <c r="J3890" s="49"/>
      <c r="K3890" s="45">
        <f t="shared" si="172"/>
        <v>6854</v>
      </c>
    </row>
    <row r="3891" spans="3:11">
      <c r="C3891" s="13">
        <v>413</v>
      </c>
      <c r="D3891" s="14" t="s">
        <v>13</v>
      </c>
      <c r="E3891" s="49"/>
      <c r="F3891" s="49"/>
      <c r="G3891" s="49">
        <v>326</v>
      </c>
      <c r="H3891" s="49"/>
      <c r="I3891" s="49"/>
      <c r="J3891" s="49"/>
      <c r="K3891" s="45">
        <f t="shared" si="172"/>
        <v>326</v>
      </c>
    </row>
    <row r="3892" spans="3:11">
      <c r="C3892" s="13">
        <v>414</v>
      </c>
      <c r="D3892" s="14" t="s">
        <v>14</v>
      </c>
      <c r="E3892" s="49"/>
      <c r="F3892" s="49"/>
      <c r="G3892" s="49">
        <v>355</v>
      </c>
      <c r="H3892" s="49"/>
      <c r="I3892" s="49"/>
      <c r="J3892" s="49">
        <v>303</v>
      </c>
      <c r="K3892" s="45">
        <f t="shared" si="172"/>
        <v>658</v>
      </c>
    </row>
    <row r="3893" spans="3:11">
      <c r="C3893" s="13">
        <v>415</v>
      </c>
      <c r="D3893" s="14" t="s">
        <v>15</v>
      </c>
      <c r="E3893" s="49"/>
      <c r="F3893" s="49"/>
      <c r="G3893" s="49">
        <v>177</v>
      </c>
      <c r="H3893" s="49"/>
      <c r="I3893" s="49"/>
      <c r="J3893" s="49"/>
      <c r="K3893" s="45">
        <f t="shared" si="172"/>
        <v>177</v>
      </c>
    </row>
    <row r="3894" spans="3:11">
      <c r="C3894" s="13">
        <v>416</v>
      </c>
      <c r="D3894" s="14" t="s">
        <v>16</v>
      </c>
      <c r="E3894" s="49"/>
      <c r="F3894" s="49"/>
      <c r="G3894" s="49"/>
      <c r="H3894" s="49"/>
      <c r="I3894" s="49"/>
      <c r="J3894" s="49"/>
      <c r="K3894" s="45">
        <f t="shared" si="172"/>
        <v>0</v>
      </c>
    </row>
    <row r="3895" spans="3:11">
      <c r="C3895" s="67">
        <v>417</v>
      </c>
      <c r="D3895" s="14" t="s">
        <v>31</v>
      </c>
      <c r="E3895" s="49"/>
      <c r="F3895" s="49"/>
      <c r="G3895" s="49"/>
      <c r="H3895" s="49"/>
      <c r="I3895" s="49"/>
      <c r="J3895" s="49"/>
      <c r="K3895" s="45">
        <f t="shared" si="172"/>
        <v>0</v>
      </c>
    </row>
    <row r="3896" spans="3:11">
      <c r="C3896" s="13">
        <v>421</v>
      </c>
      <c r="D3896" s="14" t="s">
        <v>17</v>
      </c>
      <c r="E3896" s="49"/>
      <c r="F3896" s="49"/>
      <c r="G3896" s="49">
        <v>5997</v>
      </c>
      <c r="H3896" s="49"/>
      <c r="I3896" s="49"/>
      <c r="J3896" s="49"/>
      <c r="K3896" s="45">
        <f t="shared" si="172"/>
        <v>5997</v>
      </c>
    </row>
    <row r="3897" spans="3:11">
      <c r="C3897" s="13">
        <v>422</v>
      </c>
      <c r="D3897" s="14" t="s">
        <v>18</v>
      </c>
      <c r="E3897" s="49">
        <v>469</v>
      </c>
      <c r="F3897" s="49"/>
      <c r="G3897" s="49">
        <v>634</v>
      </c>
      <c r="H3897" s="49"/>
      <c r="I3897" s="49"/>
      <c r="J3897" s="49"/>
      <c r="K3897" s="45">
        <f t="shared" si="172"/>
        <v>1103</v>
      </c>
    </row>
    <row r="3898" spans="3:11">
      <c r="C3898" s="13">
        <v>423</v>
      </c>
      <c r="D3898" s="14" t="s">
        <v>19</v>
      </c>
      <c r="E3898" s="49">
        <v>2327</v>
      </c>
      <c r="F3898" s="49"/>
      <c r="G3898" s="49">
        <v>4022</v>
      </c>
      <c r="H3898" s="49"/>
      <c r="I3898" s="49"/>
      <c r="J3898" s="49"/>
      <c r="K3898" s="45">
        <f t="shared" si="172"/>
        <v>6349</v>
      </c>
    </row>
    <row r="3899" spans="3:11">
      <c r="C3899" s="13">
        <v>424</v>
      </c>
      <c r="D3899" s="14" t="s">
        <v>20</v>
      </c>
      <c r="E3899" s="49">
        <v>382</v>
      </c>
      <c r="F3899" s="49"/>
      <c r="G3899" s="49">
        <v>258</v>
      </c>
      <c r="H3899" s="49"/>
      <c r="I3899" s="49"/>
      <c r="J3899" s="49"/>
      <c r="K3899" s="45">
        <f t="shared" si="172"/>
        <v>640</v>
      </c>
    </row>
    <row r="3900" spans="3:11">
      <c r="C3900" s="13">
        <v>425</v>
      </c>
      <c r="D3900" s="14" t="s">
        <v>21</v>
      </c>
      <c r="E3900" s="49">
        <v>2091</v>
      </c>
      <c r="F3900" s="49"/>
      <c r="G3900" s="49"/>
      <c r="H3900" s="49"/>
      <c r="I3900" s="49"/>
      <c r="J3900" s="49"/>
      <c r="K3900" s="45">
        <f t="shared" si="172"/>
        <v>2091</v>
      </c>
    </row>
    <row r="3901" spans="3:11">
      <c r="C3901" s="13">
        <v>426</v>
      </c>
      <c r="D3901" s="14" t="s">
        <v>22</v>
      </c>
      <c r="E3901" s="49">
        <v>843</v>
      </c>
      <c r="F3901" s="49"/>
      <c r="G3901" s="49">
        <v>3631</v>
      </c>
      <c r="H3901" s="49"/>
      <c r="I3901" s="49"/>
      <c r="J3901" s="49"/>
      <c r="K3901" s="45">
        <f t="shared" si="172"/>
        <v>4474</v>
      </c>
    </row>
    <row r="3902" spans="3:11">
      <c r="C3902" s="13">
        <v>431</v>
      </c>
      <c r="D3902" s="14" t="s">
        <v>32</v>
      </c>
      <c r="E3902" s="49"/>
      <c r="F3902" s="49"/>
      <c r="G3902" s="49"/>
      <c r="H3902" s="49"/>
      <c r="I3902" s="49"/>
      <c r="J3902" s="49"/>
      <c r="K3902" s="45">
        <f t="shared" si="172"/>
        <v>0</v>
      </c>
    </row>
    <row r="3903" spans="3:11">
      <c r="C3903" s="67">
        <v>434</v>
      </c>
      <c r="D3903" s="14" t="s">
        <v>33</v>
      </c>
      <c r="E3903" s="49"/>
      <c r="F3903" s="49"/>
      <c r="G3903" s="49"/>
      <c r="H3903" s="49"/>
      <c r="I3903" s="49"/>
      <c r="J3903" s="49"/>
      <c r="K3903" s="45">
        <f t="shared" si="172"/>
        <v>0</v>
      </c>
    </row>
    <row r="3904" spans="3:11">
      <c r="C3904" s="13">
        <v>441</v>
      </c>
      <c r="D3904" s="14" t="s">
        <v>23</v>
      </c>
      <c r="E3904" s="49"/>
      <c r="F3904" s="49"/>
      <c r="G3904" s="49">
        <v>97</v>
      </c>
      <c r="H3904" s="49"/>
      <c r="I3904" s="49"/>
      <c r="J3904" s="49"/>
      <c r="K3904" s="45">
        <f t="shared" si="172"/>
        <v>97</v>
      </c>
    </row>
    <row r="3905" spans="3:11">
      <c r="C3905" s="67">
        <v>442</v>
      </c>
      <c r="D3905" s="14" t="s">
        <v>41</v>
      </c>
      <c r="E3905" s="49"/>
      <c r="F3905" s="49"/>
      <c r="G3905" s="49"/>
      <c r="H3905" s="49"/>
      <c r="I3905" s="49"/>
      <c r="J3905" s="49"/>
      <c r="K3905" s="45">
        <f t="shared" si="172"/>
        <v>0</v>
      </c>
    </row>
    <row r="3906" spans="3:11">
      <c r="C3906" s="13">
        <v>444</v>
      </c>
      <c r="D3906" s="14" t="s">
        <v>24</v>
      </c>
      <c r="E3906" s="49"/>
      <c r="F3906" s="49"/>
      <c r="G3906" s="49"/>
      <c r="H3906" s="49"/>
      <c r="I3906" s="49"/>
      <c r="J3906" s="49"/>
      <c r="K3906" s="45">
        <f t="shared" si="172"/>
        <v>0</v>
      </c>
    </row>
    <row r="3907" spans="3:11" ht="24">
      <c r="C3907" s="67">
        <v>451</v>
      </c>
      <c r="D3907" s="14" t="s">
        <v>34</v>
      </c>
      <c r="E3907" s="49">
        <v>30375</v>
      </c>
      <c r="F3907" s="49"/>
      <c r="G3907" s="49"/>
      <c r="H3907" s="49"/>
      <c r="I3907" s="49"/>
      <c r="J3907" s="49"/>
      <c r="K3907" s="45">
        <f t="shared" si="172"/>
        <v>30375</v>
      </c>
    </row>
    <row r="3908" spans="3:11">
      <c r="C3908" s="67">
        <v>462</v>
      </c>
      <c r="D3908" s="14" t="s">
        <v>42</v>
      </c>
      <c r="E3908" s="49"/>
      <c r="F3908" s="49"/>
      <c r="G3908" s="49"/>
      <c r="H3908" s="49"/>
      <c r="I3908" s="49"/>
      <c r="J3908" s="49"/>
      <c r="K3908" s="45">
        <f t="shared" si="172"/>
        <v>0</v>
      </c>
    </row>
    <row r="3909" spans="3:11">
      <c r="C3909" s="13">
        <v>463</v>
      </c>
      <c r="D3909" s="14" t="s">
        <v>35</v>
      </c>
      <c r="E3909" s="49">
        <v>21273</v>
      </c>
      <c r="F3909" s="49"/>
      <c r="G3909" s="49"/>
      <c r="H3909" s="49"/>
      <c r="I3909" s="49"/>
      <c r="J3909" s="49"/>
      <c r="K3909" s="45">
        <f t="shared" si="172"/>
        <v>21273</v>
      </c>
    </row>
    <row r="3910" spans="3:11" ht="24">
      <c r="C3910" s="67">
        <v>464</v>
      </c>
      <c r="D3910" s="14" t="s">
        <v>36</v>
      </c>
      <c r="E3910" s="49"/>
      <c r="F3910" s="49"/>
      <c r="G3910" s="49"/>
      <c r="H3910" s="49"/>
      <c r="I3910" s="49"/>
      <c r="J3910" s="49"/>
      <c r="K3910" s="45">
        <f t="shared" si="172"/>
        <v>0</v>
      </c>
    </row>
    <row r="3911" spans="3:11">
      <c r="C3911" s="13">
        <v>472</v>
      </c>
      <c r="D3911" s="14" t="s">
        <v>37</v>
      </c>
      <c r="E3911" s="49"/>
      <c r="F3911" s="49"/>
      <c r="G3911" s="49">
        <v>10412</v>
      </c>
      <c r="H3911" s="49"/>
      <c r="I3911" s="49"/>
      <c r="J3911" s="49">
        <v>80</v>
      </c>
      <c r="K3911" s="45">
        <f t="shared" si="172"/>
        <v>10492</v>
      </c>
    </row>
    <row r="3912" spans="3:11">
      <c r="C3912" s="13">
        <v>481</v>
      </c>
      <c r="D3912" s="14" t="s">
        <v>25</v>
      </c>
      <c r="E3912" s="49"/>
      <c r="F3912" s="49"/>
      <c r="G3912" s="49">
        <v>10289</v>
      </c>
      <c r="H3912" s="49"/>
      <c r="I3912" s="49"/>
      <c r="J3912" s="49"/>
      <c r="K3912" s="45">
        <f t="shared" si="172"/>
        <v>10289</v>
      </c>
    </row>
    <row r="3913" spans="3:11" ht="24">
      <c r="C3913" s="13">
        <v>482</v>
      </c>
      <c r="D3913" s="14" t="s">
        <v>26</v>
      </c>
      <c r="E3913" s="49"/>
      <c r="F3913" s="49"/>
      <c r="G3913" s="49">
        <v>268</v>
      </c>
      <c r="H3913" s="49"/>
      <c r="I3913" s="49"/>
      <c r="J3913" s="49"/>
      <c r="K3913" s="45">
        <f t="shared" si="172"/>
        <v>268</v>
      </c>
    </row>
    <row r="3914" spans="3:11" ht="24">
      <c r="C3914" s="13">
        <v>483</v>
      </c>
      <c r="D3914" s="14" t="s">
        <v>27</v>
      </c>
      <c r="E3914" s="49">
        <v>567</v>
      </c>
      <c r="F3914" s="49"/>
      <c r="G3914" s="49"/>
      <c r="H3914" s="49"/>
      <c r="I3914" s="49"/>
      <c r="J3914" s="49"/>
      <c r="K3914" s="45">
        <f t="shared" si="172"/>
        <v>567</v>
      </c>
    </row>
    <row r="3915" spans="3:11" ht="24">
      <c r="C3915" s="67">
        <v>484</v>
      </c>
      <c r="D3915" s="17" t="s">
        <v>38</v>
      </c>
      <c r="E3915" s="49">
        <v>2711</v>
      </c>
      <c r="F3915" s="49"/>
      <c r="G3915" s="49"/>
      <c r="H3915" s="49"/>
      <c r="I3915" s="49"/>
      <c r="J3915" s="49"/>
      <c r="K3915" s="45">
        <f t="shared" si="172"/>
        <v>2711</v>
      </c>
    </row>
    <row r="3916" spans="3:11" ht="24">
      <c r="C3916" s="67">
        <v>485</v>
      </c>
      <c r="D3916" s="17" t="s">
        <v>45</v>
      </c>
      <c r="E3916" s="49"/>
      <c r="F3916" s="49"/>
      <c r="G3916" s="49"/>
      <c r="H3916" s="49"/>
      <c r="I3916" s="49"/>
      <c r="J3916" s="49"/>
      <c r="K3916" s="45">
        <f t="shared" si="172"/>
        <v>0</v>
      </c>
    </row>
    <row r="3917" spans="3:11">
      <c r="C3917" s="67">
        <v>499</v>
      </c>
      <c r="D3917" s="14" t="s">
        <v>43</v>
      </c>
      <c r="E3917" s="49"/>
      <c r="F3917" s="49"/>
      <c r="G3917" s="49"/>
      <c r="H3917" s="49"/>
      <c r="I3917" s="49"/>
      <c r="J3917" s="49"/>
      <c r="K3917" s="45">
        <f t="shared" si="172"/>
        <v>0</v>
      </c>
    </row>
    <row r="3918" spans="3:11">
      <c r="C3918" s="13">
        <v>511</v>
      </c>
      <c r="D3918" s="14" t="s">
        <v>28</v>
      </c>
      <c r="E3918" s="49">
        <v>144163</v>
      </c>
      <c r="F3918" s="49"/>
      <c r="G3918" s="49"/>
      <c r="H3918" s="49"/>
      <c r="I3918" s="49"/>
      <c r="J3918" s="49"/>
      <c r="K3918" s="45">
        <f t="shared" si="172"/>
        <v>144163</v>
      </c>
    </row>
    <row r="3919" spans="3:11">
      <c r="C3919" s="13">
        <v>512</v>
      </c>
      <c r="D3919" s="14" t="s">
        <v>29</v>
      </c>
      <c r="E3919" s="49">
        <v>2544</v>
      </c>
      <c r="F3919" s="49"/>
      <c r="G3919" s="49"/>
      <c r="H3919" s="49"/>
      <c r="I3919" s="49"/>
      <c r="J3919" s="49"/>
      <c r="K3919" s="45">
        <f t="shared" si="172"/>
        <v>2544</v>
      </c>
    </row>
    <row r="3920" spans="3:11">
      <c r="C3920" s="67">
        <v>513</v>
      </c>
      <c r="D3920" s="14" t="s">
        <v>30</v>
      </c>
      <c r="E3920" s="49"/>
      <c r="F3920" s="49"/>
      <c r="G3920" s="49"/>
      <c r="H3920" s="49"/>
      <c r="I3920" s="49"/>
      <c r="J3920" s="49"/>
      <c r="K3920" s="45">
        <f t="shared" si="172"/>
        <v>0</v>
      </c>
    </row>
    <row r="3921" spans="1:11">
      <c r="C3921" s="67">
        <v>521</v>
      </c>
      <c r="D3921" s="14" t="s">
        <v>44</v>
      </c>
      <c r="E3921" s="49"/>
      <c r="F3921" s="49"/>
      <c r="G3921" s="49"/>
      <c r="H3921" s="49"/>
      <c r="I3921" s="49"/>
      <c r="J3921" s="49"/>
      <c r="K3921" s="45">
        <f t="shared" si="172"/>
        <v>0</v>
      </c>
    </row>
    <row r="3922" spans="1:11">
      <c r="C3922" s="67">
        <v>522</v>
      </c>
      <c r="D3922" s="14" t="s">
        <v>39</v>
      </c>
      <c r="E3922" s="49"/>
      <c r="F3922" s="49"/>
      <c r="G3922" s="49"/>
      <c r="H3922" s="49"/>
      <c r="I3922" s="49"/>
      <c r="J3922" s="49"/>
      <c r="K3922" s="45">
        <f t="shared" si="172"/>
        <v>0</v>
      </c>
    </row>
    <row r="3923" spans="1:11">
      <c r="C3923" s="68">
        <v>541</v>
      </c>
      <c r="D3923" s="16" t="s">
        <v>40</v>
      </c>
      <c r="E3923" s="53">
        <v>2374</v>
      </c>
      <c r="F3923" s="53"/>
      <c r="G3923" s="53"/>
      <c r="H3923" s="53"/>
      <c r="I3923" s="53"/>
      <c r="J3923" s="53"/>
      <c r="K3923" s="45">
        <f t="shared" si="172"/>
        <v>2374</v>
      </c>
    </row>
    <row r="3924" spans="1:11">
      <c r="C3924" s="67">
        <v>611</v>
      </c>
      <c r="D3924" s="14" t="s">
        <v>186</v>
      </c>
      <c r="E3924" s="49"/>
      <c r="F3924" s="49"/>
      <c r="G3924" s="49"/>
      <c r="H3924" s="49"/>
      <c r="I3924" s="49"/>
      <c r="J3924" s="49"/>
      <c r="K3924" s="45">
        <f t="shared" si="172"/>
        <v>0</v>
      </c>
    </row>
    <row r="3925" spans="1:11">
      <c r="C3925" s="67">
        <v>612</v>
      </c>
      <c r="D3925" s="14" t="s">
        <v>187</v>
      </c>
      <c r="E3925" s="49"/>
      <c r="F3925" s="49"/>
      <c r="G3925" s="49"/>
      <c r="H3925" s="49"/>
      <c r="I3925" s="49"/>
      <c r="J3925" s="49"/>
      <c r="K3925" s="45">
        <f t="shared" si="172"/>
        <v>0</v>
      </c>
    </row>
    <row r="3926" spans="1:11">
      <c r="C3926" s="67">
        <v>613</v>
      </c>
      <c r="D3926" s="14" t="s">
        <v>188</v>
      </c>
      <c r="E3926" s="49"/>
      <c r="F3926" s="49"/>
      <c r="G3926" s="49"/>
      <c r="H3926" s="49"/>
      <c r="I3926" s="49"/>
      <c r="J3926" s="49"/>
      <c r="K3926" s="45">
        <f t="shared" si="172"/>
        <v>0</v>
      </c>
    </row>
    <row r="3927" spans="1:11" ht="13.5" thickBot="1">
      <c r="C3927" s="68">
        <v>621</v>
      </c>
      <c r="D3927" s="16" t="s">
        <v>189</v>
      </c>
      <c r="E3927" s="53"/>
      <c r="F3927" s="53"/>
      <c r="G3927" s="53"/>
      <c r="H3927" s="53"/>
      <c r="I3927" s="53"/>
      <c r="J3927" s="53"/>
      <c r="K3927" s="45">
        <f t="shared" si="172"/>
        <v>0</v>
      </c>
    </row>
    <row r="3928" spans="1:11" ht="13.5" thickBot="1">
      <c r="C3928" s="137" t="s">
        <v>10</v>
      </c>
      <c r="D3928" s="58">
        <f>SUM(D3889:D3923)</f>
        <v>0</v>
      </c>
      <c r="E3928" s="58">
        <f t="shared" ref="E3928:J3928" si="173">SUM(E3889:E3927)</f>
        <v>252329</v>
      </c>
      <c r="F3928" s="58">
        <f t="shared" si="173"/>
        <v>0</v>
      </c>
      <c r="G3928" s="58">
        <f t="shared" si="173"/>
        <v>36466</v>
      </c>
      <c r="H3928" s="58">
        <f t="shared" si="173"/>
        <v>0</v>
      </c>
      <c r="I3928" s="58">
        <f t="shared" si="173"/>
        <v>0</v>
      </c>
      <c r="J3928" s="58">
        <f t="shared" si="173"/>
        <v>383</v>
      </c>
      <c r="K3928" s="58">
        <f>SUM(E3928:J3928)</f>
        <v>289178</v>
      </c>
    </row>
    <row r="3929" spans="1:11">
      <c r="E3929" s="60"/>
      <c r="F3929" s="60"/>
      <c r="G3929" s="60"/>
      <c r="H3929" s="60"/>
      <c r="I3929" s="60"/>
      <c r="J3929" s="49"/>
      <c r="K3929" s="45"/>
    </row>
    <row r="3930" spans="1:11">
      <c r="E3930" s="60"/>
      <c r="F3930" s="60"/>
      <c r="G3930" s="60"/>
      <c r="H3930" s="60"/>
      <c r="I3930" s="60"/>
      <c r="J3930" s="49"/>
      <c r="K3930" s="45"/>
    </row>
    <row r="3931" spans="1:11" ht="13.5" thickBot="1">
      <c r="E3931" s="60"/>
      <c r="F3931" s="60"/>
      <c r="G3931" s="60"/>
      <c r="H3931" s="60"/>
      <c r="I3931" s="60"/>
      <c r="J3931" s="53"/>
      <c r="K3931" s="45"/>
    </row>
    <row r="3932" spans="1:11" ht="26.25" thickBot="1">
      <c r="A3932" s="35">
        <v>83</v>
      </c>
      <c r="B3932" s="35" t="s">
        <v>171</v>
      </c>
      <c r="C3932" s="41" t="s">
        <v>2</v>
      </c>
      <c r="D3932" s="38" t="s">
        <v>3</v>
      </c>
      <c r="E3932" s="82" t="s">
        <v>4</v>
      </c>
      <c r="F3932" s="75" t="s">
        <v>9</v>
      </c>
      <c r="G3932" s="76" t="s">
        <v>5</v>
      </c>
      <c r="H3932" s="83" t="s">
        <v>6</v>
      </c>
      <c r="I3932" s="83" t="s">
        <v>7</v>
      </c>
      <c r="J3932" s="78" t="s">
        <v>8</v>
      </c>
      <c r="K3932" s="78" t="s">
        <v>10</v>
      </c>
    </row>
    <row r="3933" spans="1:11">
      <c r="C3933" s="12">
        <v>411</v>
      </c>
      <c r="D3933" s="15" t="s">
        <v>11</v>
      </c>
      <c r="E3933" s="45">
        <v>39309</v>
      </c>
      <c r="F3933" s="45"/>
      <c r="G3933" s="45"/>
      <c r="H3933" s="45"/>
      <c r="I3933" s="45"/>
      <c r="J3933" s="45">
        <v>872</v>
      </c>
      <c r="K3933" s="45">
        <f t="shared" ref="K3933:K3971" si="174">SUM(E3933:J3933)</f>
        <v>40181</v>
      </c>
    </row>
    <row r="3934" spans="1:11">
      <c r="C3934" s="13">
        <v>412</v>
      </c>
      <c r="D3934" s="14" t="s">
        <v>12</v>
      </c>
      <c r="E3934" s="49">
        <v>4348</v>
      </c>
      <c r="F3934" s="49"/>
      <c r="G3934" s="49">
        <v>2502</v>
      </c>
      <c r="H3934" s="49"/>
      <c r="I3934" s="49"/>
      <c r="J3934" s="49">
        <v>300</v>
      </c>
      <c r="K3934" s="45">
        <f t="shared" si="174"/>
        <v>7150</v>
      </c>
    </row>
    <row r="3935" spans="1:11">
      <c r="C3935" s="13">
        <v>413</v>
      </c>
      <c r="D3935" s="14" t="s">
        <v>13</v>
      </c>
      <c r="E3935" s="49"/>
      <c r="F3935" s="49"/>
      <c r="G3935" s="49">
        <v>1508</v>
      </c>
      <c r="H3935" s="49"/>
      <c r="I3935" s="49"/>
      <c r="J3935" s="49">
        <v>47</v>
      </c>
      <c r="K3935" s="45">
        <f t="shared" si="174"/>
        <v>1555</v>
      </c>
    </row>
    <row r="3936" spans="1:11">
      <c r="C3936" s="13">
        <v>414</v>
      </c>
      <c r="D3936" s="14" t="s">
        <v>14</v>
      </c>
      <c r="E3936" s="49"/>
      <c r="F3936" s="49"/>
      <c r="G3936" s="49">
        <v>580</v>
      </c>
      <c r="H3936" s="49"/>
      <c r="I3936" s="49"/>
      <c r="J3936" s="49">
        <v>261</v>
      </c>
      <c r="K3936" s="45">
        <f t="shared" si="174"/>
        <v>841</v>
      </c>
    </row>
    <row r="3937" spans="3:11">
      <c r="C3937" s="13">
        <v>415</v>
      </c>
      <c r="D3937" s="14" t="s">
        <v>15</v>
      </c>
      <c r="E3937" s="49"/>
      <c r="F3937" s="49"/>
      <c r="G3937" s="49">
        <v>2047</v>
      </c>
      <c r="H3937" s="49"/>
      <c r="I3937" s="49"/>
      <c r="J3937" s="49">
        <v>147</v>
      </c>
      <c r="K3937" s="45">
        <f t="shared" si="174"/>
        <v>2194</v>
      </c>
    </row>
    <row r="3938" spans="3:11">
      <c r="C3938" s="13">
        <v>416</v>
      </c>
      <c r="D3938" s="14" t="s">
        <v>16</v>
      </c>
      <c r="E3938" s="49"/>
      <c r="F3938" s="49"/>
      <c r="G3938" s="49">
        <v>199</v>
      </c>
      <c r="H3938" s="49"/>
      <c r="I3938" s="49"/>
      <c r="J3938" s="49">
        <v>25</v>
      </c>
      <c r="K3938" s="45">
        <f t="shared" si="174"/>
        <v>224</v>
      </c>
    </row>
    <row r="3939" spans="3:11">
      <c r="C3939" s="67">
        <v>417</v>
      </c>
      <c r="D3939" s="14" t="s">
        <v>31</v>
      </c>
      <c r="E3939" s="49"/>
      <c r="F3939" s="49"/>
      <c r="G3939" s="49"/>
      <c r="H3939" s="49"/>
      <c r="I3939" s="49"/>
      <c r="J3939" s="49"/>
      <c r="K3939" s="45">
        <f t="shared" si="174"/>
        <v>0</v>
      </c>
    </row>
    <row r="3940" spans="3:11">
      <c r="C3940" s="13">
        <v>421</v>
      </c>
      <c r="D3940" s="14" t="s">
        <v>17</v>
      </c>
      <c r="E3940" s="49"/>
      <c r="F3940" s="49"/>
      <c r="G3940" s="49">
        <v>5176</v>
      </c>
      <c r="H3940" s="49"/>
      <c r="I3940" s="49"/>
      <c r="J3940" s="49">
        <v>1070</v>
      </c>
      <c r="K3940" s="45">
        <f t="shared" si="174"/>
        <v>6246</v>
      </c>
    </row>
    <row r="3941" spans="3:11">
      <c r="C3941" s="13">
        <v>422</v>
      </c>
      <c r="D3941" s="14" t="s">
        <v>18</v>
      </c>
      <c r="E3941" s="49"/>
      <c r="F3941" s="49"/>
      <c r="G3941" s="49">
        <v>712</v>
      </c>
      <c r="H3941" s="49"/>
      <c r="I3941" s="49"/>
      <c r="J3941" s="49">
        <v>19</v>
      </c>
      <c r="K3941" s="45">
        <f t="shared" si="174"/>
        <v>731</v>
      </c>
    </row>
    <row r="3942" spans="3:11">
      <c r="C3942" s="13">
        <v>423</v>
      </c>
      <c r="D3942" s="14" t="s">
        <v>19</v>
      </c>
      <c r="E3942" s="49"/>
      <c r="F3942" s="49"/>
      <c r="G3942" s="49">
        <v>5729</v>
      </c>
      <c r="H3942" s="49"/>
      <c r="I3942" s="49"/>
      <c r="J3942" s="49">
        <v>692</v>
      </c>
      <c r="K3942" s="45">
        <f t="shared" si="174"/>
        <v>6421</v>
      </c>
    </row>
    <row r="3943" spans="3:11">
      <c r="C3943" s="13">
        <v>424</v>
      </c>
      <c r="D3943" s="14" t="s">
        <v>20</v>
      </c>
      <c r="E3943" s="49"/>
      <c r="F3943" s="49"/>
      <c r="G3943" s="49">
        <v>1140</v>
      </c>
      <c r="H3943" s="49"/>
      <c r="I3943" s="49"/>
      <c r="J3943" s="49">
        <v>216</v>
      </c>
      <c r="K3943" s="45">
        <f t="shared" si="174"/>
        <v>1356</v>
      </c>
    </row>
    <row r="3944" spans="3:11">
      <c r="C3944" s="13">
        <v>425</v>
      </c>
      <c r="D3944" s="14" t="s">
        <v>21</v>
      </c>
      <c r="E3944" s="49"/>
      <c r="F3944" s="49"/>
      <c r="G3944" s="49">
        <v>11365</v>
      </c>
      <c r="H3944" s="49"/>
      <c r="I3944" s="49"/>
      <c r="J3944" s="49">
        <v>1601</v>
      </c>
      <c r="K3944" s="45">
        <f t="shared" si="174"/>
        <v>12966</v>
      </c>
    </row>
    <row r="3945" spans="3:11">
      <c r="C3945" s="13">
        <v>426</v>
      </c>
      <c r="D3945" s="14" t="s">
        <v>22</v>
      </c>
      <c r="E3945" s="49"/>
      <c r="F3945" s="49"/>
      <c r="G3945" s="49">
        <v>2690</v>
      </c>
      <c r="H3945" s="49"/>
      <c r="I3945" s="49"/>
      <c r="J3945" s="49">
        <v>1685</v>
      </c>
      <c r="K3945" s="45">
        <f t="shared" si="174"/>
        <v>4375</v>
      </c>
    </row>
    <row r="3946" spans="3:11">
      <c r="C3946" s="13">
        <v>431</v>
      </c>
      <c r="D3946" s="14" t="s">
        <v>32</v>
      </c>
      <c r="E3946" s="49"/>
      <c r="F3946" s="49"/>
      <c r="G3946" s="49"/>
      <c r="H3946" s="49"/>
      <c r="I3946" s="49"/>
      <c r="J3946" s="49">
        <v>272</v>
      </c>
      <c r="K3946" s="45">
        <f t="shared" si="174"/>
        <v>272</v>
      </c>
    </row>
    <row r="3947" spans="3:11">
      <c r="C3947" s="67">
        <v>434</v>
      </c>
      <c r="D3947" s="14" t="s">
        <v>33</v>
      </c>
      <c r="E3947" s="49"/>
      <c r="F3947" s="49"/>
      <c r="G3947" s="49"/>
      <c r="H3947" s="49"/>
      <c r="I3947" s="49"/>
      <c r="J3947" s="49"/>
      <c r="K3947" s="45">
        <f t="shared" si="174"/>
        <v>0</v>
      </c>
    </row>
    <row r="3948" spans="3:11">
      <c r="C3948" s="13">
        <v>441</v>
      </c>
      <c r="D3948" s="14" t="s">
        <v>23</v>
      </c>
      <c r="E3948" s="49"/>
      <c r="F3948" s="49"/>
      <c r="G3948" s="49"/>
      <c r="H3948" s="49"/>
      <c r="I3948" s="49"/>
      <c r="J3948" s="49"/>
      <c r="K3948" s="45">
        <f t="shared" si="174"/>
        <v>0</v>
      </c>
    </row>
    <row r="3949" spans="3:11">
      <c r="C3949" s="67">
        <v>442</v>
      </c>
      <c r="D3949" s="14" t="s">
        <v>41</v>
      </c>
      <c r="E3949" s="49"/>
      <c r="F3949" s="49"/>
      <c r="G3949" s="49"/>
      <c r="H3949" s="49"/>
      <c r="I3949" s="49"/>
      <c r="J3949" s="49"/>
      <c r="K3949" s="45">
        <f t="shared" si="174"/>
        <v>0</v>
      </c>
    </row>
    <row r="3950" spans="3:11">
      <c r="C3950" s="13">
        <v>444</v>
      </c>
      <c r="D3950" s="14" t="s">
        <v>24</v>
      </c>
      <c r="E3950" s="49"/>
      <c r="F3950" s="49"/>
      <c r="G3950" s="49"/>
      <c r="H3950" s="49"/>
      <c r="I3950" s="49"/>
      <c r="J3950" s="49"/>
      <c r="K3950" s="45">
        <f t="shared" si="174"/>
        <v>0</v>
      </c>
    </row>
    <row r="3951" spans="3:11" ht="24">
      <c r="C3951" s="67">
        <v>451</v>
      </c>
      <c r="D3951" s="14" t="s">
        <v>34</v>
      </c>
      <c r="E3951" s="49"/>
      <c r="F3951" s="49"/>
      <c r="G3951" s="49">
        <v>744</v>
      </c>
      <c r="H3951" s="49"/>
      <c r="I3951" s="49"/>
      <c r="J3951" s="49"/>
      <c r="K3951" s="45">
        <f t="shared" si="174"/>
        <v>744</v>
      </c>
    </row>
    <row r="3952" spans="3:11">
      <c r="C3952" s="67">
        <v>462</v>
      </c>
      <c r="D3952" s="14" t="s">
        <v>42</v>
      </c>
      <c r="E3952" s="49"/>
      <c r="F3952" s="49"/>
      <c r="G3952" s="49"/>
      <c r="H3952" s="49"/>
      <c r="I3952" s="49"/>
      <c r="J3952" s="49"/>
      <c r="K3952" s="45">
        <f t="shared" si="174"/>
        <v>0</v>
      </c>
    </row>
    <row r="3953" spans="3:11">
      <c r="C3953" s="13">
        <v>463</v>
      </c>
      <c r="D3953" s="14" t="s">
        <v>35</v>
      </c>
      <c r="E3953" s="49"/>
      <c r="F3953" s="49"/>
      <c r="G3953" s="49">
        <v>15921</v>
      </c>
      <c r="H3953" s="49"/>
      <c r="I3953" s="49"/>
      <c r="J3953" s="49"/>
      <c r="K3953" s="45">
        <f t="shared" si="174"/>
        <v>15921</v>
      </c>
    </row>
    <row r="3954" spans="3:11" ht="24">
      <c r="C3954" s="67">
        <v>464</v>
      </c>
      <c r="D3954" s="14" t="s">
        <v>36</v>
      </c>
      <c r="E3954" s="49"/>
      <c r="F3954" s="49"/>
      <c r="G3954" s="49"/>
      <c r="H3954" s="49"/>
      <c r="I3954" s="49"/>
      <c r="J3954" s="49"/>
      <c r="K3954" s="45">
        <f t="shared" si="174"/>
        <v>0</v>
      </c>
    </row>
    <row r="3955" spans="3:11">
      <c r="C3955" s="13">
        <v>472</v>
      </c>
      <c r="D3955" s="14" t="s">
        <v>37</v>
      </c>
      <c r="E3955" s="49"/>
      <c r="F3955" s="49"/>
      <c r="G3955" s="49">
        <v>1420</v>
      </c>
      <c r="H3955" s="49"/>
      <c r="I3955" s="49"/>
      <c r="J3955" s="49"/>
      <c r="K3955" s="45">
        <f t="shared" si="174"/>
        <v>1420</v>
      </c>
    </row>
    <row r="3956" spans="3:11">
      <c r="C3956" s="13">
        <v>481</v>
      </c>
      <c r="D3956" s="14" t="s">
        <v>25</v>
      </c>
      <c r="E3956" s="49"/>
      <c r="F3956" s="49"/>
      <c r="G3956" s="49">
        <v>2688</v>
      </c>
      <c r="H3956" s="49"/>
      <c r="I3956" s="49"/>
      <c r="J3956" s="49"/>
      <c r="K3956" s="45">
        <f t="shared" si="174"/>
        <v>2688</v>
      </c>
    </row>
    <row r="3957" spans="3:11" ht="24">
      <c r="C3957" s="13">
        <v>482</v>
      </c>
      <c r="D3957" s="14" t="s">
        <v>26</v>
      </c>
      <c r="E3957" s="49"/>
      <c r="F3957" s="49"/>
      <c r="G3957" s="49">
        <v>304</v>
      </c>
      <c r="H3957" s="49"/>
      <c r="I3957" s="49"/>
      <c r="J3957" s="49"/>
      <c r="K3957" s="45">
        <f t="shared" si="174"/>
        <v>304</v>
      </c>
    </row>
    <row r="3958" spans="3:11" ht="24">
      <c r="C3958" s="13">
        <v>483</v>
      </c>
      <c r="D3958" s="14" t="s">
        <v>27</v>
      </c>
      <c r="E3958" s="49"/>
      <c r="F3958" s="49"/>
      <c r="G3958" s="49">
        <v>1540</v>
      </c>
      <c r="H3958" s="49"/>
      <c r="I3958" s="49"/>
      <c r="J3958" s="49">
        <v>284</v>
      </c>
      <c r="K3958" s="45">
        <f t="shared" si="174"/>
        <v>1824</v>
      </c>
    </row>
    <row r="3959" spans="3:11" ht="24">
      <c r="C3959" s="67">
        <v>484</v>
      </c>
      <c r="D3959" s="17" t="s">
        <v>38</v>
      </c>
      <c r="E3959" s="49"/>
      <c r="F3959" s="49"/>
      <c r="G3959" s="49"/>
      <c r="H3959" s="49"/>
      <c r="I3959" s="49"/>
      <c r="J3959" s="49"/>
      <c r="K3959" s="45">
        <f t="shared" si="174"/>
        <v>0</v>
      </c>
    </row>
    <row r="3960" spans="3:11" ht="24">
      <c r="C3960" s="67">
        <v>485</v>
      </c>
      <c r="D3960" s="17" t="s">
        <v>45</v>
      </c>
      <c r="E3960" s="49"/>
      <c r="F3960" s="49"/>
      <c r="G3960" s="49"/>
      <c r="H3960" s="49"/>
      <c r="I3960" s="49"/>
      <c r="J3960" s="49"/>
      <c r="K3960" s="45">
        <f t="shared" si="174"/>
        <v>0</v>
      </c>
    </row>
    <row r="3961" spans="3:11">
      <c r="C3961" s="67">
        <v>499</v>
      </c>
      <c r="D3961" s="14" t="s">
        <v>43</v>
      </c>
      <c r="E3961" s="49"/>
      <c r="F3961" s="49"/>
      <c r="G3961" s="49"/>
      <c r="H3961" s="49"/>
      <c r="I3961" s="49"/>
      <c r="J3961" s="49"/>
      <c r="K3961" s="45">
        <f t="shared" si="174"/>
        <v>0</v>
      </c>
    </row>
    <row r="3962" spans="3:11">
      <c r="C3962" s="13">
        <v>511</v>
      </c>
      <c r="D3962" s="14" t="s">
        <v>28</v>
      </c>
      <c r="E3962" s="49"/>
      <c r="F3962" s="49"/>
      <c r="G3962" s="49"/>
      <c r="H3962" s="49"/>
      <c r="I3962" s="49"/>
      <c r="J3962" s="49"/>
      <c r="K3962" s="45">
        <f t="shared" si="174"/>
        <v>0</v>
      </c>
    </row>
    <row r="3963" spans="3:11">
      <c r="C3963" s="13">
        <v>512</v>
      </c>
      <c r="D3963" s="14" t="s">
        <v>29</v>
      </c>
      <c r="E3963" s="49"/>
      <c r="F3963" s="49"/>
      <c r="G3963" s="49">
        <v>1674</v>
      </c>
      <c r="H3963" s="49"/>
      <c r="I3963" s="49"/>
      <c r="J3963" s="49">
        <v>545</v>
      </c>
      <c r="K3963" s="45">
        <f t="shared" si="174"/>
        <v>2219</v>
      </c>
    </row>
    <row r="3964" spans="3:11">
      <c r="C3964" s="67">
        <v>513</v>
      </c>
      <c r="D3964" s="14" t="s">
        <v>30</v>
      </c>
      <c r="E3964" s="49"/>
      <c r="F3964" s="49"/>
      <c r="G3964" s="49"/>
      <c r="H3964" s="49"/>
      <c r="I3964" s="49"/>
      <c r="J3964" s="49"/>
      <c r="K3964" s="45">
        <f t="shared" si="174"/>
        <v>0</v>
      </c>
    </row>
    <row r="3965" spans="3:11">
      <c r="C3965" s="67">
        <v>521</v>
      </c>
      <c r="D3965" s="14" t="s">
        <v>44</v>
      </c>
      <c r="E3965" s="49"/>
      <c r="F3965" s="49"/>
      <c r="G3965" s="49"/>
      <c r="H3965" s="49"/>
      <c r="I3965" s="49"/>
      <c r="J3965" s="49"/>
      <c r="K3965" s="45">
        <f t="shared" si="174"/>
        <v>0</v>
      </c>
    </row>
    <row r="3966" spans="3:11">
      <c r="C3966" s="67">
        <v>522</v>
      </c>
      <c r="D3966" s="14" t="s">
        <v>39</v>
      </c>
      <c r="E3966" s="49"/>
      <c r="F3966" s="49"/>
      <c r="G3966" s="49"/>
      <c r="H3966" s="49"/>
      <c r="I3966" s="49"/>
      <c r="J3966" s="49"/>
      <c r="K3966" s="45">
        <f t="shared" si="174"/>
        <v>0</v>
      </c>
    </row>
    <row r="3967" spans="3:11">
      <c r="C3967" s="68">
        <v>541</v>
      </c>
      <c r="D3967" s="16" t="s">
        <v>40</v>
      </c>
      <c r="E3967" s="53"/>
      <c r="F3967" s="53"/>
      <c r="G3967" s="53"/>
      <c r="H3967" s="53"/>
      <c r="I3967" s="53"/>
      <c r="J3967" s="53"/>
      <c r="K3967" s="45">
        <f t="shared" si="174"/>
        <v>0</v>
      </c>
    </row>
    <row r="3968" spans="3:11">
      <c r="C3968" s="67">
        <v>611</v>
      </c>
      <c r="D3968" s="14" t="s">
        <v>186</v>
      </c>
      <c r="E3968" s="49"/>
      <c r="F3968" s="49"/>
      <c r="G3968" s="49"/>
      <c r="H3968" s="49"/>
      <c r="I3968" s="49"/>
      <c r="J3968" s="49"/>
      <c r="K3968" s="45">
        <f t="shared" si="174"/>
        <v>0</v>
      </c>
    </row>
    <row r="3969" spans="1:11">
      <c r="C3969" s="67">
        <v>612</v>
      </c>
      <c r="D3969" s="14" t="s">
        <v>187</v>
      </c>
      <c r="E3969" s="49"/>
      <c r="F3969" s="49"/>
      <c r="G3969" s="49"/>
      <c r="H3969" s="49"/>
      <c r="I3969" s="49"/>
      <c r="J3969" s="49"/>
      <c r="K3969" s="45">
        <f t="shared" si="174"/>
        <v>0</v>
      </c>
    </row>
    <row r="3970" spans="1:11">
      <c r="C3970" s="67">
        <v>613</v>
      </c>
      <c r="D3970" s="14" t="s">
        <v>188</v>
      </c>
      <c r="E3970" s="49"/>
      <c r="F3970" s="49"/>
      <c r="G3970" s="49"/>
      <c r="H3970" s="49"/>
      <c r="I3970" s="49"/>
      <c r="J3970" s="49"/>
      <c r="K3970" s="45">
        <f t="shared" si="174"/>
        <v>0</v>
      </c>
    </row>
    <row r="3971" spans="1:11" ht="13.5" thickBot="1">
      <c r="C3971" s="68">
        <v>621</v>
      </c>
      <c r="D3971" s="16" t="s">
        <v>189</v>
      </c>
      <c r="E3971" s="53"/>
      <c r="F3971" s="53"/>
      <c r="G3971" s="53"/>
      <c r="H3971" s="53"/>
      <c r="I3971" s="53"/>
      <c r="J3971" s="53"/>
      <c r="K3971" s="45">
        <f t="shared" si="174"/>
        <v>0</v>
      </c>
    </row>
    <row r="3972" spans="1:11" ht="13.5" thickBot="1">
      <c r="C3972" s="137" t="s">
        <v>10</v>
      </c>
      <c r="D3972" s="58">
        <f>SUM(D3933:D3967)</f>
        <v>0</v>
      </c>
      <c r="E3972" s="58">
        <f t="shared" ref="E3972:J3972" si="175">SUM(E3933:E3971)</f>
        <v>43657</v>
      </c>
      <c r="F3972" s="58">
        <f t="shared" si="175"/>
        <v>0</v>
      </c>
      <c r="G3972" s="58">
        <f t="shared" si="175"/>
        <v>57939</v>
      </c>
      <c r="H3972" s="58">
        <f t="shared" si="175"/>
        <v>0</v>
      </c>
      <c r="I3972" s="58">
        <f t="shared" si="175"/>
        <v>0</v>
      </c>
      <c r="J3972" s="58">
        <f t="shared" si="175"/>
        <v>8036</v>
      </c>
      <c r="K3972" s="58">
        <f>SUM(E3972:J3972)</f>
        <v>109632</v>
      </c>
    </row>
    <row r="3973" spans="1:11">
      <c r="E3973" s="60"/>
      <c r="F3973" s="60"/>
      <c r="G3973" s="60"/>
      <c r="H3973" s="60"/>
      <c r="I3973" s="60"/>
      <c r="J3973" s="49"/>
      <c r="K3973" s="45"/>
    </row>
    <row r="3974" spans="1:11">
      <c r="E3974" s="60"/>
      <c r="F3974" s="60"/>
      <c r="G3974" s="60"/>
      <c r="H3974" s="60"/>
      <c r="I3974" s="60"/>
      <c r="J3974" s="49"/>
      <c r="K3974" s="45"/>
    </row>
    <row r="3975" spans="1:11" ht="13.5" thickBot="1">
      <c r="E3975" s="60"/>
      <c r="F3975" s="60"/>
      <c r="G3975" s="60"/>
      <c r="H3975" s="60"/>
      <c r="I3975" s="60"/>
      <c r="J3975" s="53"/>
      <c r="K3975" s="45"/>
    </row>
    <row r="3976" spans="1:11" ht="26.25" thickBot="1">
      <c r="A3976" s="35">
        <v>84</v>
      </c>
      <c r="B3976" s="35" t="s">
        <v>172</v>
      </c>
      <c r="C3976" s="41" t="s">
        <v>2</v>
      </c>
      <c r="D3976" s="38" t="s">
        <v>3</v>
      </c>
      <c r="E3976" s="82" t="s">
        <v>4</v>
      </c>
      <c r="F3976" s="75" t="s">
        <v>9</v>
      </c>
      <c r="G3976" s="76" t="s">
        <v>5</v>
      </c>
      <c r="H3976" s="83" t="s">
        <v>6</v>
      </c>
      <c r="I3976" s="83" t="s">
        <v>7</v>
      </c>
      <c r="J3976" s="78" t="s">
        <v>8</v>
      </c>
      <c r="K3976" s="78" t="s">
        <v>10</v>
      </c>
    </row>
    <row r="3977" spans="1:11">
      <c r="C3977" s="12">
        <v>411</v>
      </c>
      <c r="D3977" s="15" t="s">
        <v>11</v>
      </c>
      <c r="E3977" s="45"/>
      <c r="F3977" s="45"/>
      <c r="G3977" s="45">
        <v>31556</v>
      </c>
      <c r="H3977" s="45"/>
      <c r="I3977" s="45"/>
      <c r="J3977" s="45">
        <v>2386</v>
      </c>
      <c r="K3977" s="45">
        <f t="shared" ref="K3977:K4016" si="176">SUM(E3977:J3977)</f>
        <v>33942</v>
      </c>
    </row>
    <row r="3978" spans="1:11">
      <c r="C3978" s="13">
        <v>412</v>
      </c>
      <c r="D3978" s="14" t="s">
        <v>12</v>
      </c>
      <c r="E3978" s="49">
        <v>17</v>
      </c>
      <c r="F3978" s="49"/>
      <c r="G3978" s="49">
        <v>5774</v>
      </c>
      <c r="H3978" s="49"/>
      <c r="I3978" s="49"/>
      <c r="J3978" s="49">
        <v>596</v>
      </c>
      <c r="K3978" s="45">
        <f t="shared" si="176"/>
        <v>6387</v>
      </c>
    </row>
    <row r="3979" spans="1:11">
      <c r="C3979" s="13">
        <v>413</v>
      </c>
      <c r="D3979" s="14" t="s">
        <v>13</v>
      </c>
      <c r="E3979" s="49">
        <v>79</v>
      </c>
      <c r="F3979" s="49"/>
      <c r="G3979" s="49">
        <v>1</v>
      </c>
      <c r="H3979" s="49"/>
      <c r="I3979" s="49"/>
      <c r="J3979" s="49">
        <v>35</v>
      </c>
      <c r="K3979" s="45">
        <f t="shared" si="176"/>
        <v>115</v>
      </c>
    </row>
    <row r="3980" spans="1:11">
      <c r="C3980" s="13">
        <v>414</v>
      </c>
      <c r="D3980" s="14" t="s">
        <v>14</v>
      </c>
      <c r="E3980" s="49"/>
      <c r="F3980" s="49"/>
      <c r="G3980" s="49">
        <v>1570</v>
      </c>
      <c r="H3980" s="49"/>
      <c r="I3980" s="49"/>
      <c r="J3980" s="49">
        <v>536</v>
      </c>
      <c r="K3980" s="45">
        <f t="shared" si="176"/>
        <v>2106</v>
      </c>
    </row>
    <row r="3981" spans="1:11">
      <c r="C3981" s="13">
        <v>415</v>
      </c>
      <c r="D3981" s="14" t="s">
        <v>15</v>
      </c>
      <c r="E3981" s="49">
        <v>254</v>
      </c>
      <c r="F3981" s="49"/>
      <c r="G3981" s="49">
        <v>274</v>
      </c>
      <c r="H3981" s="49"/>
      <c r="I3981" s="49"/>
      <c r="J3981" s="49">
        <v>119</v>
      </c>
      <c r="K3981" s="45">
        <f t="shared" si="176"/>
        <v>647</v>
      </c>
    </row>
    <row r="3982" spans="1:11">
      <c r="C3982" s="13">
        <v>416</v>
      </c>
      <c r="D3982" s="14" t="s">
        <v>16</v>
      </c>
      <c r="E3982" s="49">
        <v>35</v>
      </c>
      <c r="F3982" s="49"/>
      <c r="G3982" s="49">
        <v>2289</v>
      </c>
      <c r="H3982" s="49"/>
      <c r="I3982" s="49"/>
      <c r="J3982" s="49">
        <v>1423</v>
      </c>
      <c r="K3982" s="45">
        <f t="shared" si="176"/>
        <v>3747</v>
      </c>
    </row>
    <row r="3983" spans="1:11">
      <c r="C3983" s="67">
        <v>417</v>
      </c>
      <c r="D3983" s="14" t="s">
        <v>31</v>
      </c>
      <c r="E3983" s="49"/>
      <c r="F3983" s="49"/>
      <c r="G3983" s="49"/>
      <c r="H3983" s="49"/>
      <c r="I3983" s="49"/>
      <c r="J3983" s="49"/>
      <c r="K3983" s="45">
        <f t="shared" si="176"/>
        <v>0</v>
      </c>
    </row>
    <row r="3984" spans="1:11">
      <c r="C3984" s="13">
        <v>421</v>
      </c>
      <c r="D3984" s="14" t="s">
        <v>17</v>
      </c>
      <c r="E3984" s="49">
        <v>860</v>
      </c>
      <c r="F3984" s="49"/>
      <c r="G3984" s="49">
        <v>4009</v>
      </c>
      <c r="H3984" s="49"/>
      <c r="I3984" s="49">
        <v>6</v>
      </c>
      <c r="J3984" s="49">
        <v>715</v>
      </c>
      <c r="K3984" s="45">
        <f t="shared" si="176"/>
        <v>5590</v>
      </c>
    </row>
    <row r="3985" spans="3:11">
      <c r="C3985" s="13">
        <v>422</v>
      </c>
      <c r="D3985" s="14" t="s">
        <v>18</v>
      </c>
      <c r="E3985" s="49">
        <v>49</v>
      </c>
      <c r="F3985" s="49"/>
      <c r="G3985" s="49">
        <v>1822</v>
      </c>
      <c r="H3985" s="49"/>
      <c r="I3985" s="49"/>
      <c r="J3985" s="49">
        <v>220</v>
      </c>
      <c r="K3985" s="45">
        <f t="shared" si="176"/>
        <v>2091</v>
      </c>
    </row>
    <row r="3986" spans="3:11">
      <c r="C3986" s="13">
        <v>423</v>
      </c>
      <c r="D3986" s="14" t="s">
        <v>19</v>
      </c>
      <c r="E3986" s="49">
        <v>172</v>
      </c>
      <c r="F3986" s="49"/>
      <c r="G3986" s="49">
        <v>9509</v>
      </c>
      <c r="H3986" s="49"/>
      <c r="I3986" s="49"/>
      <c r="J3986" s="49">
        <v>603</v>
      </c>
      <c r="K3986" s="45">
        <f t="shared" si="176"/>
        <v>10284</v>
      </c>
    </row>
    <row r="3987" spans="3:11">
      <c r="C3987" s="13">
        <v>424</v>
      </c>
      <c r="D3987" s="14" t="s">
        <v>20</v>
      </c>
      <c r="E3987" s="49">
        <v>80</v>
      </c>
      <c r="F3987" s="49"/>
      <c r="G3987" s="49">
        <v>2466</v>
      </c>
      <c r="H3987" s="49"/>
      <c r="I3987" s="49"/>
      <c r="J3987" s="49">
        <v>490</v>
      </c>
      <c r="K3987" s="45">
        <f t="shared" si="176"/>
        <v>3036</v>
      </c>
    </row>
    <row r="3988" spans="3:11">
      <c r="C3988" s="13">
        <v>425</v>
      </c>
      <c r="D3988" s="14" t="s">
        <v>21</v>
      </c>
      <c r="E3988" s="49">
        <v>197</v>
      </c>
      <c r="F3988" s="49"/>
      <c r="G3988" s="49">
        <v>501</v>
      </c>
      <c r="H3988" s="49"/>
      <c r="I3988" s="49"/>
      <c r="J3988" s="49">
        <v>486</v>
      </c>
      <c r="K3988" s="45">
        <f t="shared" si="176"/>
        <v>1184</v>
      </c>
    </row>
    <row r="3989" spans="3:11">
      <c r="C3989" s="13">
        <v>426</v>
      </c>
      <c r="D3989" s="14" t="s">
        <v>22</v>
      </c>
      <c r="E3989" s="49">
        <v>505</v>
      </c>
      <c r="F3989" s="49"/>
      <c r="G3989" s="49">
        <v>2498</v>
      </c>
      <c r="H3989" s="49"/>
      <c r="I3989" s="49"/>
      <c r="J3989" s="49">
        <v>1991</v>
      </c>
      <c r="K3989" s="45">
        <f t="shared" si="176"/>
        <v>4994</v>
      </c>
    </row>
    <row r="3990" spans="3:11">
      <c r="C3990" s="13">
        <v>431</v>
      </c>
      <c r="D3990" s="14" t="s">
        <v>32</v>
      </c>
      <c r="E3990" s="49"/>
      <c r="F3990" s="49"/>
      <c r="G3990" s="49"/>
      <c r="H3990" s="49"/>
      <c r="I3990" s="49"/>
      <c r="J3990" s="49">
        <v>144</v>
      </c>
      <c r="K3990" s="45">
        <f t="shared" si="176"/>
        <v>144</v>
      </c>
    </row>
    <row r="3991" spans="3:11">
      <c r="C3991" s="67">
        <v>434</v>
      </c>
      <c r="D3991" s="14" t="s">
        <v>33</v>
      </c>
      <c r="E3991" s="49"/>
      <c r="F3991" s="49"/>
      <c r="G3991" s="49"/>
      <c r="H3991" s="49"/>
      <c r="I3991" s="49"/>
      <c r="J3991" s="49"/>
      <c r="K3991" s="45">
        <f t="shared" si="176"/>
        <v>0</v>
      </c>
    </row>
    <row r="3992" spans="3:11">
      <c r="C3992" s="13">
        <v>441</v>
      </c>
      <c r="D3992" s="14" t="s">
        <v>23</v>
      </c>
      <c r="E3992" s="49">
        <v>289</v>
      </c>
      <c r="F3992" s="49"/>
      <c r="G3992" s="49">
        <v>348</v>
      </c>
      <c r="H3992" s="49"/>
      <c r="I3992" s="49"/>
      <c r="J3992" s="49">
        <v>28</v>
      </c>
      <c r="K3992" s="45">
        <f t="shared" si="176"/>
        <v>665</v>
      </c>
    </row>
    <row r="3993" spans="3:11">
      <c r="C3993" s="67">
        <v>442</v>
      </c>
      <c r="D3993" s="14" t="s">
        <v>41</v>
      </c>
      <c r="E3993" s="49"/>
      <c r="F3993" s="49"/>
      <c r="G3993" s="49"/>
      <c r="H3993" s="49"/>
      <c r="I3993" s="49"/>
      <c r="J3993" s="49"/>
      <c r="K3993" s="45">
        <f t="shared" si="176"/>
        <v>0</v>
      </c>
    </row>
    <row r="3994" spans="3:11">
      <c r="C3994" s="13">
        <v>444</v>
      </c>
      <c r="D3994" s="14" t="s">
        <v>24</v>
      </c>
      <c r="E3994" s="49">
        <v>24</v>
      </c>
      <c r="F3994" s="49"/>
      <c r="G3994" s="49"/>
      <c r="H3994" s="49"/>
      <c r="I3994" s="49"/>
      <c r="J3994" s="49">
        <v>2</v>
      </c>
      <c r="K3994" s="45">
        <f t="shared" si="176"/>
        <v>26</v>
      </c>
    </row>
    <row r="3995" spans="3:11" ht="24">
      <c r="C3995" s="67">
        <v>451</v>
      </c>
      <c r="D3995" s="14" t="s">
        <v>34</v>
      </c>
      <c r="E3995" s="49"/>
      <c r="F3995" s="49"/>
      <c r="G3995" s="49">
        <v>61030</v>
      </c>
      <c r="H3995" s="49"/>
      <c r="I3995" s="49"/>
      <c r="J3995" s="49"/>
      <c r="K3995" s="45">
        <f t="shared" si="176"/>
        <v>61030</v>
      </c>
    </row>
    <row r="3996" spans="3:11">
      <c r="C3996" s="67">
        <v>462</v>
      </c>
      <c r="D3996" s="14" t="s">
        <v>42</v>
      </c>
      <c r="E3996" s="49"/>
      <c r="F3996" s="49"/>
      <c r="G3996" s="49"/>
      <c r="H3996" s="49"/>
      <c r="I3996" s="49"/>
      <c r="J3996" s="49"/>
      <c r="K3996" s="45">
        <f t="shared" si="176"/>
        <v>0</v>
      </c>
    </row>
    <row r="3997" spans="3:11">
      <c r="C3997" s="13">
        <v>463</v>
      </c>
      <c r="D3997" s="14" t="s">
        <v>35</v>
      </c>
      <c r="E3997" s="49"/>
      <c r="F3997" s="49"/>
      <c r="G3997" s="49">
        <v>6561</v>
      </c>
      <c r="H3997" s="49"/>
      <c r="I3997" s="49"/>
      <c r="J3997" s="49"/>
      <c r="K3997" s="45">
        <f t="shared" si="176"/>
        <v>6561</v>
      </c>
    </row>
    <row r="3998" spans="3:11" ht="24">
      <c r="C3998" s="67">
        <v>464</v>
      </c>
      <c r="D3998" s="14" t="s">
        <v>36</v>
      </c>
      <c r="E3998" s="49"/>
      <c r="F3998" s="49"/>
      <c r="G3998" s="49"/>
      <c r="H3998" s="49"/>
      <c r="I3998" s="49"/>
      <c r="J3998" s="49"/>
      <c r="K3998" s="45">
        <f t="shared" si="176"/>
        <v>0</v>
      </c>
    </row>
    <row r="3999" spans="3:11">
      <c r="C3999" s="13">
        <v>472</v>
      </c>
      <c r="D3999" s="14" t="s">
        <v>37</v>
      </c>
      <c r="E3999" s="49"/>
      <c r="F3999" s="49"/>
      <c r="G3999" s="49">
        <v>2729</v>
      </c>
      <c r="H3999" s="49"/>
      <c r="I3999" s="49"/>
      <c r="J3999" s="49">
        <v>7</v>
      </c>
      <c r="K3999" s="45">
        <f t="shared" si="176"/>
        <v>2736</v>
      </c>
    </row>
    <row r="4000" spans="3:11">
      <c r="C4000" s="13">
        <v>481</v>
      </c>
      <c r="D4000" s="14" t="s">
        <v>25</v>
      </c>
      <c r="E4000" s="49"/>
      <c r="F4000" s="49"/>
      <c r="G4000" s="49">
        <v>7671</v>
      </c>
      <c r="H4000" s="49"/>
      <c r="I4000" s="49"/>
      <c r="J4000" s="49"/>
      <c r="K4000" s="45">
        <f t="shared" si="176"/>
        <v>7671</v>
      </c>
    </row>
    <row r="4001" spans="3:11" ht="24">
      <c r="C4001" s="13">
        <v>482</v>
      </c>
      <c r="D4001" s="14" t="s">
        <v>26</v>
      </c>
      <c r="E4001" s="49">
        <v>18</v>
      </c>
      <c r="F4001" s="49"/>
      <c r="G4001" s="49">
        <v>153</v>
      </c>
      <c r="H4001" s="49"/>
      <c r="I4001" s="49"/>
      <c r="J4001" s="49">
        <v>41</v>
      </c>
      <c r="K4001" s="45">
        <f t="shared" si="176"/>
        <v>212</v>
      </c>
    </row>
    <row r="4002" spans="3:11" ht="24">
      <c r="C4002" s="13">
        <v>483</v>
      </c>
      <c r="D4002" s="14" t="s">
        <v>27</v>
      </c>
      <c r="E4002" s="49"/>
      <c r="F4002" s="49"/>
      <c r="G4002" s="49">
        <v>81</v>
      </c>
      <c r="H4002" s="49"/>
      <c r="I4002" s="49"/>
      <c r="J4002" s="49">
        <v>19</v>
      </c>
      <c r="K4002" s="45">
        <f t="shared" si="176"/>
        <v>100</v>
      </c>
    </row>
    <row r="4003" spans="3:11" ht="24">
      <c r="C4003" s="67">
        <v>484</v>
      </c>
      <c r="D4003" s="17" t="s">
        <v>38</v>
      </c>
      <c r="E4003" s="49"/>
      <c r="F4003" s="49"/>
      <c r="G4003" s="49">
        <v>283</v>
      </c>
      <c r="H4003" s="49"/>
      <c r="I4003" s="49"/>
      <c r="J4003" s="49"/>
      <c r="K4003" s="45">
        <f t="shared" si="176"/>
        <v>283</v>
      </c>
    </row>
    <row r="4004" spans="3:11" ht="24">
      <c r="C4004" s="67">
        <v>485</v>
      </c>
      <c r="D4004" s="17" t="s">
        <v>45</v>
      </c>
      <c r="E4004" s="49"/>
      <c r="F4004" s="49"/>
      <c r="G4004" s="49"/>
      <c r="H4004" s="49"/>
      <c r="I4004" s="49"/>
      <c r="J4004" s="49"/>
      <c r="K4004" s="45">
        <f t="shared" si="176"/>
        <v>0</v>
      </c>
    </row>
    <row r="4005" spans="3:11">
      <c r="C4005" s="67">
        <v>499</v>
      </c>
      <c r="D4005" s="14" t="s">
        <v>43</v>
      </c>
      <c r="E4005" s="49"/>
      <c r="F4005" s="49"/>
      <c r="G4005" s="49"/>
      <c r="H4005" s="49"/>
      <c r="I4005" s="49"/>
      <c r="J4005" s="49"/>
      <c r="K4005" s="45">
        <f t="shared" si="176"/>
        <v>0</v>
      </c>
    </row>
    <row r="4006" spans="3:11">
      <c r="C4006" s="13">
        <v>511</v>
      </c>
      <c r="D4006" s="14" t="s">
        <v>28</v>
      </c>
      <c r="E4006" s="49"/>
      <c r="F4006" s="49"/>
      <c r="G4006" s="49">
        <v>26655</v>
      </c>
      <c r="H4006" s="49"/>
      <c r="I4006" s="49">
        <v>5776</v>
      </c>
      <c r="J4006" s="49"/>
      <c r="K4006" s="45">
        <f t="shared" si="176"/>
        <v>32431</v>
      </c>
    </row>
    <row r="4007" spans="3:11">
      <c r="C4007" s="13">
        <v>512</v>
      </c>
      <c r="D4007" s="14" t="s">
        <v>29</v>
      </c>
      <c r="E4007" s="49">
        <v>874</v>
      </c>
      <c r="F4007" s="49"/>
      <c r="G4007" s="49">
        <v>1275</v>
      </c>
      <c r="H4007" s="49"/>
      <c r="I4007" s="49"/>
      <c r="J4007" s="49">
        <v>342</v>
      </c>
      <c r="K4007" s="45">
        <f t="shared" si="176"/>
        <v>2491</v>
      </c>
    </row>
    <row r="4008" spans="3:11">
      <c r="C4008" s="67">
        <v>513</v>
      </c>
      <c r="D4008" s="14" t="s">
        <v>30</v>
      </c>
      <c r="E4008" s="49"/>
      <c r="F4008" s="49"/>
      <c r="G4008" s="49">
        <v>74</v>
      </c>
      <c r="H4008" s="49"/>
      <c r="I4008" s="49"/>
      <c r="J4008" s="49">
        <v>91</v>
      </c>
      <c r="K4008" s="45">
        <f t="shared" si="176"/>
        <v>165</v>
      </c>
    </row>
    <row r="4009" spans="3:11">
      <c r="C4009" s="67">
        <v>521</v>
      </c>
      <c r="D4009" s="14" t="s">
        <v>44</v>
      </c>
      <c r="E4009" s="49"/>
      <c r="F4009" s="49"/>
      <c r="G4009" s="49"/>
      <c r="H4009" s="49"/>
      <c r="I4009" s="49"/>
      <c r="J4009" s="49"/>
      <c r="K4009" s="45">
        <f t="shared" si="176"/>
        <v>0</v>
      </c>
    </row>
    <row r="4010" spans="3:11">
      <c r="C4010" s="67">
        <v>522</v>
      </c>
      <c r="D4010" s="14" t="s">
        <v>39</v>
      </c>
      <c r="E4010" s="49"/>
      <c r="F4010" s="49"/>
      <c r="G4010" s="49"/>
      <c r="H4010" s="49"/>
      <c r="I4010" s="49"/>
      <c r="J4010" s="49"/>
      <c r="K4010" s="45">
        <f t="shared" si="176"/>
        <v>0</v>
      </c>
    </row>
    <row r="4011" spans="3:11">
      <c r="C4011" s="68">
        <v>523</v>
      </c>
      <c r="D4011" s="16" t="s">
        <v>192</v>
      </c>
      <c r="E4011" s="53"/>
      <c r="F4011" s="53"/>
      <c r="G4011" s="53"/>
      <c r="H4011" s="53"/>
      <c r="I4011" s="53"/>
      <c r="J4011" s="53">
        <v>322</v>
      </c>
      <c r="K4011" s="45">
        <f t="shared" si="176"/>
        <v>322</v>
      </c>
    </row>
    <row r="4012" spans="3:11">
      <c r="C4012" s="68">
        <v>541</v>
      </c>
      <c r="D4012" s="16" t="s">
        <v>40</v>
      </c>
      <c r="E4012" s="53"/>
      <c r="F4012" s="53"/>
      <c r="G4012" s="53"/>
      <c r="H4012" s="53"/>
      <c r="I4012" s="53"/>
      <c r="J4012" s="53"/>
      <c r="K4012" s="45">
        <f t="shared" si="176"/>
        <v>0</v>
      </c>
    </row>
    <row r="4013" spans="3:11">
      <c r="C4013" s="67">
        <v>611</v>
      </c>
      <c r="D4013" s="14" t="s">
        <v>186</v>
      </c>
      <c r="E4013" s="49"/>
      <c r="F4013" s="49"/>
      <c r="G4013" s="49">
        <v>8000</v>
      </c>
      <c r="H4013" s="49"/>
      <c r="I4013" s="49"/>
      <c r="J4013" s="49"/>
      <c r="K4013" s="45">
        <f t="shared" si="176"/>
        <v>8000</v>
      </c>
    </row>
    <row r="4014" spans="3:11">
      <c r="C4014" s="67">
        <v>612</v>
      </c>
      <c r="D4014" s="14" t="s">
        <v>187</v>
      </c>
      <c r="E4014" s="49"/>
      <c r="F4014" s="49"/>
      <c r="G4014" s="49"/>
      <c r="H4014" s="49"/>
      <c r="I4014" s="49"/>
      <c r="J4014" s="49"/>
      <c r="K4014" s="45">
        <f t="shared" si="176"/>
        <v>0</v>
      </c>
    </row>
    <row r="4015" spans="3:11">
      <c r="C4015" s="67">
        <v>613</v>
      </c>
      <c r="D4015" s="14" t="s">
        <v>188</v>
      </c>
      <c r="E4015" s="49"/>
      <c r="F4015" s="49"/>
      <c r="G4015" s="49"/>
      <c r="H4015" s="49"/>
      <c r="I4015" s="49"/>
      <c r="J4015" s="49"/>
      <c r="K4015" s="45">
        <f t="shared" si="176"/>
        <v>0</v>
      </c>
    </row>
    <row r="4016" spans="3:11" ht="13.5" thickBot="1">
      <c r="C4016" s="68">
        <v>621</v>
      </c>
      <c r="D4016" s="16" t="s">
        <v>189</v>
      </c>
      <c r="E4016" s="53"/>
      <c r="F4016" s="53"/>
      <c r="G4016" s="53"/>
      <c r="H4016" s="53"/>
      <c r="I4016" s="53"/>
      <c r="J4016" s="53"/>
      <c r="K4016" s="45">
        <f t="shared" si="176"/>
        <v>0</v>
      </c>
    </row>
    <row r="4017" spans="1:11" ht="13.5" thickBot="1">
      <c r="C4017" s="95" t="s">
        <v>10</v>
      </c>
      <c r="D4017" s="58">
        <f>SUM(D3977:D4012)</f>
        <v>0</v>
      </c>
      <c r="E4017" s="58">
        <f t="shared" ref="E4017:J4017" si="177">SUM(E3977:E4016)</f>
        <v>3453</v>
      </c>
      <c r="F4017" s="58">
        <f t="shared" si="177"/>
        <v>0</v>
      </c>
      <c r="G4017" s="58">
        <f t="shared" si="177"/>
        <v>177129</v>
      </c>
      <c r="H4017" s="58">
        <f t="shared" si="177"/>
        <v>0</v>
      </c>
      <c r="I4017" s="58">
        <f t="shared" si="177"/>
        <v>5782</v>
      </c>
      <c r="J4017" s="58">
        <f t="shared" si="177"/>
        <v>10596</v>
      </c>
      <c r="K4017" s="58">
        <f>SUM(E4017:J4017)</f>
        <v>196960</v>
      </c>
    </row>
    <row r="4018" spans="1:11">
      <c r="E4018" s="60"/>
      <c r="F4018" s="60"/>
      <c r="G4018" s="60"/>
      <c r="H4018" s="60"/>
      <c r="I4018" s="60"/>
      <c r="J4018" s="49"/>
      <c r="K4018" s="45"/>
    </row>
    <row r="4019" spans="1:11">
      <c r="E4019" s="60"/>
      <c r="F4019" s="60"/>
      <c r="G4019" s="60"/>
      <c r="H4019" s="60"/>
      <c r="I4019" s="60"/>
      <c r="J4019" s="49"/>
      <c r="K4019" s="45"/>
    </row>
    <row r="4020" spans="1:11" ht="13.5" thickBot="1">
      <c r="E4020" s="60"/>
      <c r="F4020" s="60"/>
      <c r="G4020" s="60"/>
      <c r="H4020" s="60"/>
      <c r="I4020" s="60"/>
      <c r="J4020" s="53"/>
      <c r="K4020" s="45"/>
    </row>
    <row r="4021" spans="1:11" ht="26.25" thickBot="1">
      <c r="A4021" s="35">
        <v>85</v>
      </c>
      <c r="B4021" s="35" t="s">
        <v>173</v>
      </c>
      <c r="C4021" s="41" t="s">
        <v>2</v>
      </c>
      <c r="D4021" s="38" t="s">
        <v>3</v>
      </c>
      <c r="E4021" s="82" t="s">
        <v>4</v>
      </c>
      <c r="F4021" s="75" t="s">
        <v>9</v>
      </c>
      <c r="G4021" s="76" t="s">
        <v>5</v>
      </c>
      <c r="H4021" s="83" t="s">
        <v>6</v>
      </c>
      <c r="I4021" s="83" t="s">
        <v>7</v>
      </c>
      <c r="J4021" s="78" t="s">
        <v>8</v>
      </c>
      <c r="K4021" s="78" t="s">
        <v>10</v>
      </c>
    </row>
    <row r="4022" spans="1:11">
      <c r="C4022" s="12">
        <v>411</v>
      </c>
      <c r="D4022" s="15" t="s">
        <v>11</v>
      </c>
      <c r="E4022" s="45">
        <v>253</v>
      </c>
      <c r="F4022" s="45"/>
      <c r="G4022" s="45">
        <v>107341</v>
      </c>
      <c r="H4022" s="45"/>
      <c r="I4022" s="45"/>
      <c r="J4022" s="45">
        <v>6692</v>
      </c>
      <c r="K4022" s="45">
        <f t="shared" ref="K4022:K4062" si="178">SUM(E4022:J4022)</f>
        <v>114286</v>
      </c>
    </row>
    <row r="4023" spans="1:11">
      <c r="C4023" s="13">
        <v>412</v>
      </c>
      <c r="D4023" s="14" t="s">
        <v>12</v>
      </c>
      <c r="E4023" s="49"/>
      <c r="F4023" s="49"/>
      <c r="G4023" s="49">
        <v>18914</v>
      </c>
      <c r="H4023" s="49"/>
      <c r="I4023" s="49"/>
      <c r="J4023" s="49">
        <v>1406</v>
      </c>
      <c r="K4023" s="45">
        <f t="shared" si="178"/>
        <v>20320</v>
      </c>
    </row>
    <row r="4024" spans="1:11">
      <c r="C4024" s="13">
        <v>413</v>
      </c>
      <c r="D4024" s="14" t="s">
        <v>13</v>
      </c>
      <c r="E4024" s="49"/>
      <c r="F4024" s="49"/>
      <c r="G4024" s="49">
        <v>59</v>
      </c>
      <c r="H4024" s="49"/>
      <c r="I4024" s="49"/>
      <c r="J4024" s="49">
        <v>22</v>
      </c>
      <c r="K4024" s="45">
        <f t="shared" si="178"/>
        <v>81</v>
      </c>
    </row>
    <row r="4025" spans="1:11">
      <c r="C4025" s="13">
        <v>414</v>
      </c>
      <c r="D4025" s="14" t="s">
        <v>14</v>
      </c>
      <c r="E4025" s="49">
        <v>580</v>
      </c>
      <c r="F4025" s="49"/>
      <c r="G4025" s="49">
        <v>3933</v>
      </c>
      <c r="H4025" s="49">
        <v>3866</v>
      </c>
      <c r="I4025" s="49"/>
      <c r="J4025" s="49">
        <v>449</v>
      </c>
      <c r="K4025" s="45">
        <f t="shared" si="178"/>
        <v>8828</v>
      </c>
    </row>
    <row r="4026" spans="1:11">
      <c r="C4026" s="13">
        <v>415</v>
      </c>
      <c r="D4026" s="14" t="s">
        <v>15</v>
      </c>
      <c r="E4026" s="49"/>
      <c r="F4026" s="49"/>
      <c r="G4026" s="49">
        <v>415</v>
      </c>
      <c r="H4026" s="49"/>
      <c r="I4026" s="49"/>
      <c r="J4026" s="49">
        <v>30</v>
      </c>
      <c r="K4026" s="45">
        <f t="shared" si="178"/>
        <v>445</v>
      </c>
    </row>
    <row r="4027" spans="1:11">
      <c r="C4027" s="13">
        <v>416</v>
      </c>
      <c r="D4027" s="14" t="s">
        <v>16</v>
      </c>
      <c r="E4027" s="49"/>
      <c r="F4027" s="49"/>
      <c r="G4027" s="49">
        <v>2009</v>
      </c>
      <c r="H4027" s="49"/>
      <c r="I4027" s="49"/>
      <c r="J4027" s="49">
        <v>137</v>
      </c>
      <c r="K4027" s="45">
        <f t="shared" si="178"/>
        <v>2146</v>
      </c>
    </row>
    <row r="4028" spans="1:11">
      <c r="C4028" s="67">
        <v>417</v>
      </c>
      <c r="D4028" s="14" t="s">
        <v>31</v>
      </c>
      <c r="E4028" s="49"/>
      <c r="F4028" s="49"/>
      <c r="G4028" s="49">
        <v>395</v>
      </c>
      <c r="H4028" s="49"/>
      <c r="I4028" s="49"/>
      <c r="J4028" s="49"/>
      <c r="K4028" s="45">
        <f t="shared" si="178"/>
        <v>395</v>
      </c>
    </row>
    <row r="4029" spans="1:11">
      <c r="C4029" s="13">
        <v>421</v>
      </c>
      <c r="D4029" s="14" t="s">
        <v>17</v>
      </c>
      <c r="E4029" s="49"/>
      <c r="F4029" s="49"/>
      <c r="G4029" s="49">
        <v>33927</v>
      </c>
      <c r="H4029" s="49"/>
      <c r="I4029" s="49">
        <v>117</v>
      </c>
      <c r="J4029" s="49">
        <v>4312</v>
      </c>
      <c r="K4029" s="45">
        <f t="shared" si="178"/>
        <v>38356</v>
      </c>
    </row>
    <row r="4030" spans="1:11">
      <c r="C4030" s="13">
        <v>422</v>
      </c>
      <c r="D4030" s="14" t="s">
        <v>18</v>
      </c>
      <c r="E4030" s="49">
        <v>6</v>
      </c>
      <c r="F4030" s="49"/>
      <c r="G4030" s="49">
        <v>1556</v>
      </c>
      <c r="H4030" s="49"/>
      <c r="I4030" s="49">
        <v>109</v>
      </c>
      <c r="J4030" s="49">
        <v>695</v>
      </c>
      <c r="K4030" s="45">
        <f t="shared" si="178"/>
        <v>2366</v>
      </c>
    </row>
    <row r="4031" spans="1:11">
      <c r="C4031" s="13">
        <v>423</v>
      </c>
      <c r="D4031" s="14" t="s">
        <v>19</v>
      </c>
      <c r="E4031" s="49">
        <v>53</v>
      </c>
      <c r="F4031" s="49"/>
      <c r="G4031" s="49">
        <v>9913</v>
      </c>
      <c r="H4031" s="49"/>
      <c r="I4031" s="49">
        <v>6072</v>
      </c>
      <c r="J4031" s="49">
        <v>2060</v>
      </c>
      <c r="K4031" s="45">
        <f t="shared" si="178"/>
        <v>18098</v>
      </c>
    </row>
    <row r="4032" spans="1:11">
      <c r="C4032" s="13">
        <v>424</v>
      </c>
      <c r="D4032" s="14" t="s">
        <v>20</v>
      </c>
      <c r="E4032" s="49">
        <v>2928</v>
      </c>
      <c r="F4032" s="49"/>
      <c r="G4032" s="49">
        <v>63801</v>
      </c>
      <c r="H4032" s="49"/>
      <c r="I4032" s="49"/>
      <c r="J4032" s="49">
        <v>9551</v>
      </c>
      <c r="K4032" s="45">
        <f t="shared" si="178"/>
        <v>76280</v>
      </c>
    </row>
    <row r="4033" spans="3:11">
      <c r="C4033" s="13">
        <v>425</v>
      </c>
      <c r="D4033" s="14" t="s">
        <v>21</v>
      </c>
      <c r="E4033" s="49"/>
      <c r="F4033" s="49"/>
      <c r="G4033" s="49">
        <v>17962</v>
      </c>
      <c r="H4033" s="49"/>
      <c r="I4033" s="49"/>
      <c r="J4033" s="49">
        <v>5777</v>
      </c>
      <c r="K4033" s="45">
        <f t="shared" si="178"/>
        <v>23739</v>
      </c>
    </row>
    <row r="4034" spans="3:11">
      <c r="C4034" s="13">
        <v>426</v>
      </c>
      <c r="D4034" s="14" t="s">
        <v>22</v>
      </c>
      <c r="E4034" s="49">
        <v>10</v>
      </c>
      <c r="F4034" s="49"/>
      <c r="G4034" s="49">
        <v>8196</v>
      </c>
      <c r="H4034" s="49"/>
      <c r="I4034" s="49">
        <v>279</v>
      </c>
      <c r="J4034" s="49">
        <v>4658</v>
      </c>
      <c r="K4034" s="45">
        <f t="shared" si="178"/>
        <v>13143</v>
      </c>
    </row>
    <row r="4035" spans="3:11">
      <c r="C4035" s="13">
        <v>431</v>
      </c>
      <c r="D4035" s="14" t="s">
        <v>32</v>
      </c>
      <c r="E4035" s="49"/>
      <c r="F4035" s="49"/>
      <c r="G4035" s="49"/>
      <c r="H4035" s="49"/>
      <c r="I4035" s="49"/>
      <c r="J4035" s="49">
        <v>869</v>
      </c>
      <c r="K4035" s="45">
        <f t="shared" si="178"/>
        <v>869</v>
      </c>
    </row>
    <row r="4036" spans="3:11">
      <c r="C4036" s="67">
        <v>434</v>
      </c>
      <c r="D4036" s="14" t="s">
        <v>33</v>
      </c>
      <c r="E4036" s="49"/>
      <c r="F4036" s="49"/>
      <c r="G4036" s="49"/>
      <c r="H4036" s="49"/>
      <c r="I4036" s="49"/>
      <c r="J4036" s="49"/>
      <c r="K4036" s="45">
        <f t="shared" si="178"/>
        <v>0</v>
      </c>
    </row>
    <row r="4037" spans="3:11">
      <c r="C4037" s="13">
        <v>441</v>
      </c>
      <c r="D4037" s="14" t="s">
        <v>23</v>
      </c>
      <c r="E4037" s="49"/>
      <c r="F4037" s="49"/>
      <c r="G4037" s="49">
        <v>1937</v>
      </c>
      <c r="H4037" s="49"/>
      <c r="I4037" s="49"/>
      <c r="J4037" s="49"/>
      <c r="K4037" s="45">
        <f t="shared" si="178"/>
        <v>1937</v>
      </c>
    </row>
    <row r="4038" spans="3:11">
      <c r="C4038" s="67">
        <v>442</v>
      </c>
      <c r="D4038" s="14" t="s">
        <v>41</v>
      </c>
      <c r="E4038" s="49"/>
      <c r="F4038" s="49"/>
      <c r="G4038" s="49"/>
      <c r="H4038" s="49"/>
      <c r="I4038" s="49"/>
      <c r="J4038" s="49"/>
      <c r="K4038" s="45">
        <f t="shared" si="178"/>
        <v>0</v>
      </c>
    </row>
    <row r="4039" spans="3:11">
      <c r="C4039" s="13">
        <v>444</v>
      </c>
      <c r="D4039" s="14" t="s">
        <v>24</v>
      </c>
      <c r="E4039" s="49"/>
      <c r="F4039" s="49"/>
      <c r="G4039" s="49">
        <v>238</v>
      </c>
      <c r="H4039" s="49"/>
      <c r="I4039" s="49">
        <v>5</v>
      </c>
      <c r="J4039" s="49"/>
      <c r="K4039" s="45">
        <f t="shared" si="178"/>
        <v>243</v>
      </c>
    </row>
    <row r="4040" spans="3:11" ht="24">
      <c r="C4040" s="67">
        <v>451</v>
      </c>
      <c r="D4040" s="14" t="s">
        <v>34</v>
      </c>
      <c r="E4040" s="49"/>
      <c r="F4040" s="49"/>
      <c r="G4040" s="49">
        <v>3148</v>
      </c>
      <c r="H4040" s="49"/>
      <c r="I4040" s="49"/>
      <c r="J4040" s="49"/>
      <c r="K4040" s="45">
        <f t="shared" si="178"/>
        <v>3148</v>
      </c>
    </row>
    <row r="4041" spans="3:11">
      <c r="C4041" s="67">
        <v>454</v>
      </c>
      <c r="D4041" s="14" t="s">
        <v>190</v>
      </c>
      <c r="E4041" s="49"/>
      <c r="F4041" s="49"/>
      <c r="G4041" s="49">
        <v>1110</v>
      </c>
      <c r="H4041" s="49"/>
      <c r="I4041" s="49"/>
      <c r="J4041" s="49"/>
      <c r="K4041" s="45">
        <f t="shared" si="178"/>
        <v>1110</v>
      </c>
    </row>
    <row r="4042" spans="3:11">
      <c r="C4042" s="67">
        <v>462</v>
      </c>
      <c r="D4042" s="14" t="s">
        <v>42</v>
      </c>
      <c r="E4042" s="49"/>
      <c r="F4042" s="49"/>
      <c r="G4042" s="49"/>
      <c r="H4042" s="49"/>
      <c r="I4042" s="49"/>
      <c r="J4042" s="49"/>
      <c r="K4042" s="45">
        <f t="shared" si="178"/>
        <v>0</v>
      </c>
    </row>
    <row r="4043" spans="3:11">
      <c r="C4043" s="13">
        <v>463</v>
      </c>
      <c r="D4043" s="14" t="s">
        <v>35</v>
      </c>
      <c r="E4043" s="49"/>
      <c r="F4043" s="49"/>
      <c r="G4043" s="49">
        <v>48889</v>
      </c>
      <c r="H4043" s="49"/>
      <c r="I4043" s="49"/>
      <c r="J4043" s="49"/>
      <c r="K4043" s="45">
        <f t="shared" si="178"/>
        <v>48889</v>
      </c>
    </row>
    <row r="4044" spans="3:11" ht="24">
      <c r="C4044" s="67">
        <v>464</v>
      </c>
      <c r="D4044" s="14" t="s">
        <v>36</v>
      </c>
      <c r="E4044" s="49"/>
      <c r="F4044" s="49"/>
      <c r="G4044" s="49"/>
      <c r="H4044" s="49"/>
      <c r="I4044" s="49"/>
      <c r="J4044" s="49"/>
      <c r="K4044" s="45">
        <f t="shared" si="178"/>
        <v>0</v>
      </c>
    </row>
    <row r="4045" spans="3:11">
      <c r="C4045" s="13">
        <v>472</v>
      </c>
      <c r="D4045" s="14" t="s">
        <v>37</v>
      </c>
      <c r="E4045" s="49">
        <v>25</v>
      </c>
      <c r="F4045" s="49"/>
      <c r="G4045" s="49">
        <v>19073</v>
      </c>
      <c r="H4045" s="49"/>
      <c r="I4045" s="49"/>
      <c r="J4045" s="49"/>
      <c r="K4045" s="45">
        <f t="shared" si="178"/>
        <v>19098</v>
      </c>
    </row>
    <row r="4046" spans="3:11">
      <c r="C4046" s="13">
        <v>481</v>
      </c>
      <c r="D4046" s="14" t="s">
        <v>25</v>
      </c>
      <c r="E4046" s="49"/>
      <c r="F4046" s="49"/>
      <c r="G4046" s="49">
        <v>13118</v>
      </c>
      <c r="H4046" s="49"/>
      <c r="I4046" s="49"/>
      <c r="J4046" s="49">
        <v>52</v>
      </c>
      <c r="K4046" s="45">
        <f t="shared" si="178"/>
        <v>13170</v>
      </c>
    </row>
    <row r="4047" spans="3:11" ht="24">
      <c r="C4047" s="13">
        <v>482</v>
      </c>
      <c r="D4047" s="14" t="s">
        <v>26</v>
      </c>
      <c r="E4047" s="49"/>
      <c r="F4047" s="49"/>
      <c r="G4047" s="49">
        <v>1298</v>
      </c>
      <c r="H4047" s="49"/>
      <c r="I4047" s="49"/>
      <c r="J4047" s="49">
        <v>1041</v>
      </c>
      <c r="K4047" s="45">
        <f t="shared" si="178"/>
        <v>2339</v>
      </c>
    </row>
    <row r="4048" spans="3:11" ht="24">
      <c r="C4048" s="13">
        <v>483</v>
      </c>
      <c r="D4048" s="14" t="s">
        <v>27</v>
      </c>
      <c r="E4048" s="49"/>
      <c r="F4048" s="49"/>
      <c r="G4048" s="49">
        <v>577</v>
      </c>
      <c r="H4048" s="49"/>
      <c r="I4048" s="49"/>
      <c r="J4048" s="49">
        <v>125</v>
      </c>
      <c r="K4048" s="45">
        <f t="shared" si="178"/>
        <v>702</v>
      </c>
    </row>
    <row r="4049" spans="3:11" ht="24">
      <c r="C4049" s="67">
        <v>484</v>
      </c>
      <c r="D4049" s="17" t="s">
        <v>38</v>
      </c>
      <c r="E4049" s="49"/>
      <c r="F4049" s="49"/>
      <c r="G4049" s="49">
        <v>2976</v>
      </c>
      <c r="H4049" s="49"/>
      <c r="I4049" s="49"/>
      <c r="J4049" s="49"/>
      <c r="K4049" s="45">
        <f t="shared" si="178"/>
        <v>2976</v>
      </c>
    </row>
    <row r="4050" spans="3:11" ht="24">
      <c r="C4050" s="67">
        <v>485</v>
      </c>
      <c r="D4050" s="17" t="s">
        <v>45</v>
      </c>
      <c r="E4050" s="49"/>
      <c r="F4050" s="49"/>
      <c r="G4050" s="49"/>
      <c r="H4050" s="49"/>
      <c r="I4050" s="49"/>
      <c r="J4050" s="49">
        <v>12</v>
      </c>
      <c r="K4050" s="45">
        <f t="shared" si="178"/>
        <v>12</v>
      </c>
    </row>
    <row r="4051" spans="3:11">
      <c r="C4051" s="67">
        <v>499</v>
      </c>
      <c r="D4051" s="14" t="s">
        <v>43</v>
      </c>
      <c r="E4051" s="49"/>
      <c r="F4051" s="49"/>
      <c r="G4051" s="49"/>
      <c r="H4051" s="49"/>
      <c r="I4051" s="49"/>
      <c r="J4051" s="49"/>
      <c r="K4051" s="45">
        <f t="shared" si="178"/>
        <v>0</v>
      </c>
    </row>
    <row r="4052" spans="3:11">
      <c r="C4052" s="13">
        <v>511</v>
      </c>
      <c r="D4052" s="14" t="s">
        <v>28</v>
      </c>
      <c r="E4052" s="49"/>
      <c r="F4052" s="49"/>
      <c r="G4052" s="49">
        <v>87727</v>
      </c>
      <c r="H4052" s="49"/>
      <c r="I4052" s="49">
        <v>45508</v>
      </c>
      <c r="J4052" s="49">
        <v>4730</v>
      </c>
      <c r="K4052" s="45">
        <f t="shared" si="178"/>
        <v>137965</v>
      </c>
    </row>
    <row r="4053" spans="3:11">
      <c r="C4053" s="13">
        <v>512</v>
      </c>
      <c r="D4053" s="14" t="s">
        <v>29</v>
      </c>
      <c r="E4053" s="49"/>
      <c r="F4053" s="49"/>
      <c r="G4053" s="49">
        <v>8560</v>
      </c>
      <c r="H4053" s="49"/>
      <c r="I4053" s="49">
        <v>5250</v>
      </c>
      <c r="J4053" s="49">
        <v>6278</v>
      </c>
      <c r="K4053" s="45">
        <f t="shared" si="178"/>
        <v>20088</v>
      </c>
    </row>
    <row r="4054" spans="3:11">
      <c r="C4054" s="67">
        <v>513</v>
      </c>
      <c r="D4054" s="14" t="s">
        <v>30</v>
      </c>
      <c r="E4054" s="49"/>
      <c r="F4054" s="49"/>
      <c r="G4054" s="49">
        <v>370</v>
      </c>
      <c r="H4054" s="49"/>
      <c r="I4054" s="49">
        <v>2941</v>
      </c>
      <c r="J4054" s="49">
        <v>170</v>
      </c>
      <c r="K4054" s="45">
        <f t="shared" si="178"/>
        <v>3481</v>
      </c>
    </row>
    <row r="4055" spans="3:11">
      <c r="C4055" s="67">
        <v>521</v>
      </c>
      <c r="D4055" s="14" t="s">
        <v>44</v>
      </c>
      <c r="E4055" s="49"/>
      <c r="F4055" s="49"/>
      <c r="G4055" s="49"/>
      <c r="H4055" s="49"/>
      <c r="I4055" s="49"/>
      <c r="J4055" s="49"/>
      <c r="K4055" s="45">
        <f t="shared" si="178"/>
        <v>0</v>
      </c>
    </row>
    <row r="4056" spans="3:11">
      <c r="C4056" s="67">
        <v>522</v>
      </c>
      <c r="D4056" s="14" t="s">
        <v>39</v>
      </c>
      <c r="E4056" s="49"/>
      <c r="F4056" s="49"/>
      <c r="G4056" s="49"/>
      <c r="H4056" s="49"/>
      <c r="I4056" s="49"/>
      <c r="J4056" s="49"/>
      <c r="K4056" s="45">
        <f t="shared" si="178"/>
        <v>0</v>
      </c>
    </row>
    <row r="4057" spans="3:11">
      <c r="C4057" s="68">
        <v>523</v>
      </c>
      <c r="D4057" s="16" t="s">
        <v>192</v>
      </c>
      <c r="E4057" s="53"/>
      <c r="F4057" s="53"/>
      <c r="G4057" s="53">
        <v>400</v>
      </c>
      <c r="H4057" s="53"/>
      <c r="I4057" s="53"/>
      <c r="J4057" s="53">
        <v>602</v>
      </c>
      <c r="K4057" s="45">
        <f t="shared" si="178"/>
        <v>1002</v>
      </c>
    </row>
    <row r="4058" spans="3:11">
      <c r="C4058" s="68">
        <v>541</v>
      </c>
      <c r="D4058" s="16" t="s">
        <v>40</v>
      </c>
      <c r="E4058" s="53"/>
      <c r="F4058" s="53"/>
      <c r="G4058" s="53">
        <v>114</v>
      </c>
      <c r="H4058" s="53"/>
      <c r="I4058" s="53"/>
      <c r="J4058" s="53">
        <v>41</v>
      </c>
      <c r="K4058" s="45">
        <f t="shared" si="178"/>
        <v>155</v>
      </c>
    </row>
    <row r="4059" spans="3:11">
      <c r="C4059" s="67">
        <v>611</v>
      </c>
      <c r="D4059" s="14" t="s">
        <v>186</v>
      </c>
      <c r="E4059" s="49"/>
      <c r="F4059" s="49"/>
      <c r="G4059" s="49">
        <v>1947</v>
      </c>
      <c r="H4059" s="49"/>
      <c r="I4059" s="49"/>
      <c r="J4059" s="49"/>
      <c r="K4059" s="45">
        <f t="shared" si="178"/>
        <v>1947</v>
      </c>
    </row>
    <row r="4060" spans="3:11">
      <c r="C4060" s="67">
        <v>612</v>
      </c>
      <c r="D4060" s="14" t="s">
        <v>187</v>
      </c>
      <c r="E4060" s="49"/>
      <c r="F4060" s="49"/>
      <c r="G4060" s="49"/>
      <c r="H4060" s="49"/>
      <c r="I4060" s="49"/>
      <c r="J4060" s="49"/>
      <c r="K4060" s="45">
        <f t="shared" si="178"/>
        <v>0</v>
      </c>
    </row>
    <row r="4061" spans="3:11">
      <c r="C4061" s="67">
        <v>613</v>
      </c>
      <c r="D4061" s="14" t="s">
        <v>188</v>
      </c>
      <c r="E4061" s="49"/>
      <c r="F4061" s="49"/>
      <c r="G4061" s="49"/>
      <c r="H4061" s="49"/>
      <c r="I4061" s="49"/>
      <c r="J4061" s="49"/>
      <c r="K4061" s="45">
        <f t="shared" si="178"/>
        <v>0</v>
      </c>
    </row>
    <row r="4062" spans="3:11" ht="13.5" thickBot="1">
      <c r="C4062" s="68">
        <v>621</v>
      </c>
      <c r="D4062" s="16" t="s">
        <v>189</v>
      </c>
      <c r="E4062" s="53"/>
      <c r="F4062" s="53"/>
      <c r="G4062" s="53"/>
      <c r="H4062" s="53"/>
      <c r="I4062" s="53"/>
      <c r="J4062" s="53"/>
      <c r="K4062" s="45">
        <f t="shared" si="178"/>
        <v>0</v>
      </c>
    </row>
    <row r="4063" spans="3:11" ht="13.5" thickBot="1">
      <c r="C4063" s="137" t="s">
        <v>10</v>
      </c>
      <c r="D4063" s="58">
        <f>SUM(D4022:D4058)</f>
        <v>0</v>
      </c>
      <c r="E4063" s="58">
        <f t="shared" ref="E4063:J4063" si="179">SUM(E4022:E4062)</f>
        <v>3855</v>
      </c>
      <c r="F4063" s="58">
        <f t="shared" si="179"/>
        <v>0</v>
      </c>
      <c r="G4063" s="58">
        <f t="shared" si="179"/>
        <v>459903</v>
      </c>
      <c r="H4063" s="58">
        <f t="shared" si="179"/>
        <v>3866</v>
      </c>
      <c r="I4063" s="58">
        <f t="shared" si="179"/>
        <v>60281</v>
      </c>
      <c r="J4063" s="58">
        <f t="shared" si="179"/>
        <v>49709</v>
      </c>
      <c r="K4063" s="58">
        <f>SUM(E4063:J4063)</f>
        <v>577614</v>
      </c>
    </row>
    <row r="4064" spans="3:11">
      <c r="E4064" s="60"/>
      <c r="F4064" s="60"/>
      <c r="G4064" s="60"/>
      <c r="H4064" s="60"/>
      <c r="I4064" s="60"/>
      <c r="J4064" s="49"/>
      <c r="K4064" s="45"/>
    </row>
    <row r="4065" spans="1:11">
      <c r="E4065" s="60"/>
      <c r="F4065" s="60"/>
      <c r="G4065" s="60"/>
      <c r="H4065" s="60"/>
      <c r="I4065" s="60"/>
      <c r="J4065" s="49"/>
      <c r="K4065" s="45"/>
    </row>
    <row r="4066" spans="1:11" ht="13.5" thickBot="1">
      <c r="E4066" s="60"/>
      <c r="F4066" s="60"/>
      <c r="G4066" s="60"/>
      <c r="H4066" s="60"/>
      <c r="I4066" s="60"/>
      <c r="J4066" s="53"/>
      <c r="K4066" s="45"/>
    </row>
    <row r="4067" spans="1:11" ht="26.25" thickBot="1">
      <c r="A4067" s="35">
        <v>86</v>
      </c>
      <c r="B4067" s="35" t="s">
        <v>174</v>
      </c>
      <c r="C4067" s="41" t="s">
        <v>2</v>
      </c>
      <c r="D4067" s="38" t="s">
        <v>3</v>
      </c>
      <c r="E4067" s="82" t="s">
        <v>4</v>
      </c>
      <c r="F4067" s="75" t="s">
        <v>9</v>
      </c>
      <c r="G4067" s="76" t="s">
        <v>5</v>
      </c>
      <c r="H4067" s="83" t="s">
        <v>6</v>
      </c>
      <c r="I4067" s="83" t="s">
        <v>7</v>
      </c>
      <c r="J4067" s="78" t="s">
        <v>8</v>
      </c>
      <c r="K4067" s="78" t="s">
        <v>10</v>
      </c>
    </row>
    <row r="4068" spans="1:11">
      <c r="C4068" s="12">
        <v>411</v>
      </c>
      <c r="D4068" s="15" t="s">
        <v>11</v>
      </c>
      <c r="E4068" s="45">
        <v>865</v>
      </c>
      <c r="F4068" s="45"/>
      <c r="G4068" s="45">
        <v>44879</v>
      </c>
      <c r="H4068" s="45"/>
      <c r="I4068" s="45"/>
      <c r="J4068" s="45">
        <v>1963</v>
      </c>
      <c r="K4068" s="45">
        <f t="shared" ref="K4068:K4107" si="180">SUM(E4068:J4068)</f>
        <v>47707</v>
      </c>
    </row>
    <row r="4069" spans="1:11">
      <c r="C4069" s="13">
        <v>412</v>
      </c>
      <c r="D4069" s="14" t="s">
        <v>12</v>
      </c>
      <c r="E4069" s="49">
        <v>178</v>
      </c>
      <c r="F4069" s="49"/>
      <c r="G4069" s="49">
        <v>8050</v>
      </c>
      <c r="H4069" s="49"/>
      <c r="I4069" s="49"/>
      <c r="J4069" s="49">
        <v>350</v>
      </c>
      <c r="K4069" s="45">
        <f t="shared" si="180"/>
        <v>8578</v>
      </c>
    </row>
    <row r="4070" spans="1:11">
      <c r="C4070" s="13">
        <v>413</v>
      </c>
      <c r="D4070" s="14" t="s">
        <v>13</v>
      </c>
      <c r="E4070" s="49"/>
      <c r="F4070" s="49"/>
      <c r="G4070" s="49"/>
      <c r="H4070" s="49"/>
      <c r="I4070" s="49"/>
      <c r="J4070" s="49">
        <v>152</v>
      </c>
      <c r="K4070" s="45">
        <f t="shared" si="180"/>
        <v>152</v>
      </c>
    </row>
    <row r="4071" spans="1:11">
      <c r="C4071" s="13">
        <v>414</v>
      </c>
      <c r="D4071" s="14" t="s">
        <v>14</v>
      </c>
      <c r="E4071" s="49">
        <v>162</v>
      </c>
      <c r="F4071" s="49"/>
      <c r="G4071" s="49">
        <v>2323</v>
      </c>
      <c r="H4071" s="49"/>
      <c r="I4071" s="49"/>
      <c r="J4071" s="49">
        <v>321</v>
      </c>
      <c r="K4071" s="45">
        <f t="shared" si="180"/>
        <v>2806</v>
      </c>
    </row>
    <row r="4072" spans="1:11">
      <c r="C4072" s="13">
        <v>415</v>
      </c>
      <c r="D4072" s="14" t="s">
        <v>15</v>
      </c>
      <c r="E4072" s="49"/>
      <c r="F4072" s="49"/>
      <c r="G4072" s="49">
        <v>158</v>
      </c>
      <c r="H4072" s="49"/>
      <c r="I4072" s="49"/>
      <c r="J4072" s="49">
        <v>7</v>
      </c>
      <c r="K4072" s="45">
        <f t="shared" si="180"/>
        <v>165</v>
      </c>
    </row>
    <row r="4073" spans="1:11">
      <c r="C4073" s="13">
        <v>416</v>
      </c>
      <c r="D4073" s="14" t="s">
        <v>16</v>
      </c>
      <c r="E4073" s="49"/>
      <c r="F4073" s="49"/>
      <c r="G4073" s="49">
        <v>629</v>
      </c>
      <c r="H4073" s="49"/>
      <c r="I4073" s="49"/>
      <c r="J4073" s="49">
        <v>130</v>
      </c>
      <c r="K4073" s="45">
        <f t="shared" si="180"/>
        <v>759</v>
      </c>
    </row>
    <row r="4074" spans="1:11">
      <c r="C4074" s="67">
        <v>417</v>
      </c>
      <c r="D4074" s="14" t="s">
        <v>31</v>
      </c>
      <c r="E4074" s="49"/>
      <c r="F4074" s="49"/>
      <c r="G4074" s="49"/>
      <c r="H4074" s="49"/>
      <c r="I4074" s="49"/>
      <c r="J4074" s="49"/>
      <c r="K4074" s="45">
        <f t="shared" si="180"/>
        <v>0</v>
      </c>
    </row>
    <row r="4075" spans="1:11">
      <c r="C4075" s="13">
        <v>421</v>
      </c>
      <c r="D4075" s="14" t="s">
        <v>17</v>
      </c>
      <c r="E4075" s="49">
        <v>915</v>
      </c>
      <c r="F4075" s="49"/>
      <c r="G4075" s="49">
        <v>19668</v>
      </c>
      <c r="H4075" s="49"/>
      <c r="I4075" s="49"/>
      <c r="J4075" s="49">
        <v>3399</v>
      </c>
      <c r="K4075" s="45">
        <f t="shared" si="180"/>
        <v>23982</v>
      </c>
    </row>
    <row r="4076" spans="1:11">
      <c r="C4076" s="13">
        <v>422</v>
      </c>
      <c r="D4076" s="14" t="s">
        <v>18</v>
      </c>
      <c r="E4076" s="49">
        <v>92</v>
      </c>
      <c r="F4076" s="49"/>
      <c r="G4076" s="49">
        <v>1296</v>
      </c>
      <c r="H4076" s="49"/>
      <c r="I4076" s="49"/>
      <c r="J4076" s="49">
        <v>1160</v>
      </c>
      <c r="K4076" s="45">
        <f t="shared" si="180"/>
        <v>2548</v>
      </c>
    </row>
    <row r="4077" spans="1:11">
      <c r="C4077" s="13">
        <v>423</v>
      </c>
      <c r="D4077" s="14" t="s">
        <v>19</v>
      </c>
      <c r="E4077" s="49">
        <v>338</v>
      </c>
      <c r="F4077" s="49"/>
      <c r="G4077" s="49">
        <v>4945</v>
      </c>
      <c r="H4077" s="49"/>
      <c r="I4077" s="49">
        <v>531</v>
      </c>
      <c r="J4077" s="49">
        <v>1904</v>
      </c>
      <c r="K4077" s="45">
        <f t="shared" si="180"/>
        <v>7718</v>
      </c>
    </row>
    <row r="4078" spans="1:11">
      <c r="C4078" s="13">
        <v>424</v>
      </c>
      <c r="D4078" s="14" t="s">
        <v>20</v>
      </c>
      <c r="E4078" s="49">
        <v>54</v>
      </c>
      <c r="F4078" s="49"/>
      <c r="G4078" s="49">
        <v>33995</v>
      </c>
      <c r="H4078" s="49"/>
      <c r="I4078" s="49"/>
      <c r="J4078" s="49">
        <v>6341</v>
      </c>
      <c r="K4078" s="45">
        <f t="shared" si="180"/>
        <v>40390</v>
      </c>
    </row>
    <row r="4079" spans="1:11">
      <c r="C4079" s="13">
        <v>425</v>
      </c>
      <c r="D4079" s="14" t="s">
        <v>21</v>
      </c>
      <c r="E4079" s="49">
        <v>425</v>
      </c>
      <c r="F4079" s="49"/>
      <c r="G4079" s="49">
        <v>1564</v>
      </c>
      <c r="H4079" s="49"/>
      <c r="I4079" s="49"/>
      <c r="J4079" s="49">
        <v>8399</v>
      </c>
      <c r="K4079" s="45">
        <f t="shared" si="180"/>
        <v>10388</v>
      </c>
    </row>
    <row r="4080" spans="1:11">
      <c r="C4080" s="13">
        <v>426</v>
      </c>
      <c r="D4080" s="14" t="s">
        <v>22</v>
      </c>
      <c r="E4080" s="49">
        <v>1464</v>
      </c>
      <c r="F4080" s="49"/>
      <c r="G4080" s="49">
        <v>2343</v>
      </c>
      <c r="H4080" s="49"/>
      <c r="I4080" s="49">
        <v>41</v>
      </c>
      <c r="J4080" s="49">
        <v>1300</v>
      </c>
      <c r="K4080" s="45">
        <f t="shared" si="180"/>
        <v>5148</v>
      </c>
    </row>
    <row r="4081" spans="3:11">
      <c r="C4081" s="13">
        <v>431</v>
      </c>
      <c r="D4081" s="14" t="s">
        <v>32</v>
      </c>
      <c r="E4081" s="49"/>
      <c r="F4081" s="49"/>
      <c r="G4081" s="49"/>
      <c r="H4081" s="49"/>
      <c r="I4081" s="49"/>
      <c r="J4081" s="49">
        <v>47</v>
      </c>
      <c r="K4081" s="45">
        <f t="shared" si="180"/>
        <v>47</v>
      </c>
    </row>
    <row r="4082" spans="3:11">
      <c r="C4082" s="67">
        <v>434</v>
      </c>
      <c r="D4082" s="14" t="s">
        <v>33</v>
      </c>
      <c r="E4082" s="49"/>
      <c r="F4082" s="49"/>
      <c r="G4082" s="49"/>
      <c r="H4082" s="49"/>
      <c r="I4082" s="49"/>
      <c r="J4082" s="49"/>
      <c r="K4082" s="45">
        <f t="shared" si="180"/>
        <v>0</v>
      </c>
    </row>
    <row r="4083" spans="3:11">
      <c r="C4083" s="13">
        <v>441</v>
      </c>
      <c r="D4083" s="14" t="s">
        <v>23</v>
      </c>
      <c r="E4083" s="49"/>
      <c r="F4083" s="49"/>
      <c r="G4083" s="49">
        <v>184</v>
      </c>
      <c r="H4083" s="49"/>
      <c r="I4083" s="49"/>
      <c r="J4083" s="49"/>
      <c r="K4083" s="45">
        <f t="shared" si="180"/>
        <v>184</v>
      </c>
    </row>
    <row r="4084" spans="3:11">
      <c r="C4084" s="67">
        <v>442</v>
      </c>
      <c r="D4084" s="14" t="s">
        <v>41</v>
      </c>
      <c r="E4084" s="49"/>
      <c r="F4084" s="49"/>
      <c r="G4084" s="49"/>
      <c r="H4084" s="49"/>
      <c r="I4084" s="49"/>
      <c r="J4084" s="49"/>
      <c r="K4084" s="45">
        <f t="shared" si="180"/>
        <v>0</v>
      </c>
    </row>
    <row r="4085" spans="3:11">
      <c r="C4085" s="13">
        <v>444</v>
      </c>
      <c r="D4085" s="14" t="s">
        <v>24</v>
      </c>
      <c r="E4085" s="49"/>
      <c r="F4085" s="49"/>
      <c r="G4085" s="49"/>
      <c r="H4085" s="49"/>
      <c r="I4085" s="49"/>
      <c r="J4085" s="49">
        <v>32</v>
      </c>
      <c r="K4085" s="45">
        <f t="shared" si="180"/>
        <v>32</v>
      </c>
    </row>
    <row r="4086" spans="3:11" ht="24">
      <c r="C4086" s="67">
        <v>451</v>
      </c>
      <c r="D4086" s="14" t="s">
        <v>34</v>
      </c>
      <c r="E4086" s="49">
        <v>12437</v>
      </c>
      <c r="F4086" s="49"/>
      <c r="G4086" s="49">
        <v>21591</v>
      </c>
      <c r="H4086" s="49"/>
      <c r="I4086" s="49"/>
      <c r="J4086" s="49">
        <v>1400</v>
      </c>
      <c r="K4086" s="45">
        <f t="shared" si="180"/>
        <v>35428</v>
      </c>
    </row>
    <row r="4087" spans="3:11">
      <c r="C4087" s="67">
        <v>452</v>
      </c>
      <c r="D4087" s="14" t="s">
        <v>196</v>
      </c>
      <c r="E4087" s="49"/>
      <c r="F4087" s="49"/>
      <c r="G4087" s="49"/>
      <c r="H4087" s="49"/>
      <c r="I4087" s="49"/>
      <c r="J4087" s="49"/>
      <c r="K4087" s="45">
        <f t="shared" si="180"/>
        <v>0</v>
      </c>
    </row>
    <row r="4088" spans="3:11">
      <c r="C4088" s="67">
        <v>462</v>
      </c>
      <c r="D4088" s="14" t="s">
        <v>42</v>
      </c>
      <c r="E4088" s="49"/>
      <c r="F4088" s="49"/>
      <c r="G4088" s="49"/>
      <c r="H4088" s="49"/>
      <c r="I4088" s="49"/>
      <c r="J4088" s="49"/>
      <c r="K4088" s="45">
        <f t="shared" si="180"/>
        <v>0</v>
      </c>
    </row>
    <row r="4089" spans="3:11">
      <c r="C4089" s="13">
        <v>463</v>
      </c>
      <c r="D4089" s="14" t="s">
        <v>35</v>
      </c>
      <c r="E4089" s="49"/>
      <c r="F4089" s="49"/>
      <c r="G4089" s="49">
        <v>24946</v>
      </c>
      <c r="H4089" s="49"/>
      <c r="I4089" s="49"/>
      <c r="J4089" s="49">
        <v>3144</v>
      </c>
      <c r="K4089" s="45">
        <f t="shared" si="180"/>
        <v>28090</v>
      </c>
    </row>
    <row r="4090" spans="3:11" ht="24">
      <c r="C4090" s="67">
        <v>464</v>
      </c>
      <c r="D4090" s="14" t="s">
        <v>36</v>
      </c>
      <c r="E4090" s="49"/>
      <c r="F4090" s="49"/>
      <c r="G4090" s="49"/>
      <c r="H4090" s="49"/>
      <c r="I4090" s="49"/>
      <c r="J4090" s="49"/>
      <c r="K4090" s="45">
        <f t="shared" si="180"/>
        <v>0</v>
      </c>
    </row>
    <row r="4091" spans="3:11">
      <c r="C4091" s="13">
        <v>472</v>
      </c>
      <c r="D4091" s="14" t="s">
        <v>37</v>
      </c>
      <c r="E4091" s="49"/>
      <c r="F4091" s="49"/>
      <c r="G4091" s="49">
        <v>1017</v>
      </c>
      <c r="H4091" s="49"/>
      <c r="I4091" s="49"/>
      <c r="J4091" s="49"/>
      <c r="K4091" s="45">
        <f t="shared" si="180"/>
        <v>1017</v>
      </c>
    </row>
    <row r="4092" spans="3:11">
      <c r="C4092" s="13">
        <v>481</v>
      </c>
      <c r="D4092" s="14" t="s">
        <v>25</v>
      </c>
      <c r="E4092" s="49"/>
      <c r="F4092" s="49"/>
      <c r="G4092" s="49">
        <v>12981</v>
      </c>
      <c r="H4092" s="49"/>
      <c r="I4092" s="49"/>
      <c r="J4092" s="49"/>
      <c r="K4092" s="45">
        <f t="shared" si="180"/>
        <v>12981</v>
      </c>
    </row>
    <row r="4093" spans="3:11" ht="24">
      <c r="C4093" s="13">
        <v>482</v>
      </c>
      <c r="D4093" s="14" t="s">
        <v>26</v>
      </c>
      <c r="E4093" s="49">
        <v>71</v>
      </c>
      <c r="F4093" s="49"/>
      <c r="G4093" s="49">
        <v>119</v>
      </c>
      <c r="H4093" s="49"/>
      <c r="I4093" s="49"/>
      <c r="J4093" s="49">
        <v>14</v>
      </c>
      <c r="K4093" s="45">
        <f t="shared" si="180"/>
        <v>204</v>
      </c>
    </row>
    <row r="4094" spans="3:11" ht="24">
      <c r="C4094" s="13">
        <v>483</v>
      </c>
      <c r="D4094" s="14" t="s">
        <v>27</v>
      </c>
      <c r="E4094" s="49"/>
      <c r="F4094" s="49"/>
      <c r="G4094" s="49">
        <v>104</v>
      </c>
      <c r="H4094" s="49"/>
      <c r="I4094" s="49"/>
      <c r="J4094" s="49"/>
      <c r="K4094" s="45">
        <f t="shared" si="180"/>
        <v>104</v>
      </c>
    </row>
    <row r="4095" spans="3:11" ht="24">
      <c r="C4095" s="67">
        <v>484</v>
      </c>
      <c r="D4095" s="17" t="s">
        <v>38</v>
      </c>
      <c r="E4095" s="49"/>
      <c r="F4095" s="49"/>
      <c r="G4095" s="49"/>
      <c r="H4095" s="49"/>
      <c r="I4095" s="49"/>
      <c r="J4095" s="49"/>
      <c r="K4095" s="45">
        <f t="shared" si="180"/>
        <v>0</v>
      </c>
    </row>
    <row r="4096" spans="3:11" ht="24">
      <c r="C4096" s="67">
        <v>485</v>
      </c>
      <c r="D4096" s="17" t="s">
        <v>45</v>
      </c>
      <c r="E4096" s="49"/>
      <c r="F4096" s="49"/>
      <c r="G4096" s="49"/>
      <c r="H4096" s="49"/>
      <c r="I4096" s="49"/>
      <c r="J4096" s="49"/>
      <c r="K4096" s="45">
        <f t="shared" si="180"/>
        <v>0</v>
      </c>
    </row>
    <row r="4097" spans="1:11">
      <c r="C4097" s="67">
        <v>499</v>
      </c>
      <c r="D4097" s="14" t="s">
        <v>43</v>
      </c>
      <c r="E4097" s="49"/>
      <c r="F4097" s="49"/>
      <c r="G4097" s="49"/>
      <c r="H4097" s="49"/>
      <c r="I4097" s="49"/>
      <c r="J4097" s="49"/>
      <c r="K4097" s="45">
        <f t="shared" si="180"/>
        <v>0</v>
      </c>
    </row>
    <row r="4098" spans="1:11">
      <c r="C4098" s="13">
        <v>511</v>
      </c>
      <c r="D4098" s="14" t="s">
        <v>28</v>
      </c>
      <c r="E4098" s="49">
        <v>19723</v>
      </c>
      <c r="F4098" s="49"/>
      <c r="G4098" s="49">
        <v>45691</v>
      </c>
      <c r="H4098" s="49"/>
      <c r="I4098" s="49"/>
      <c r="J4098" s="49">
        <v>4212</v>
      </c>
      <c r="K4098" s="45">
        <f t="shared" si="180"/>
        <v>69626</v>
      </c>
    </row>
    <row r="4099" spans="1:11">
      <c r="C4099" s="13">
        <v>512</v>
      </c>
      <c r="D4099" s="14" t="s">
        <v>29</v>
      </c>
      <c r="E4099" s="49"/>
      <c r="F4099" s="49"/>
      <c r="G4099" s="49">
        <v>1314</v>
      </c>
      <c r="H4099" s="49"/>
      <c r="I4099" s="49"/>
      <c r="J4099" s="49">
        <v>358</v>
      </c>
      <c r="K4099" s="45">
        <f t="shared" si="180"/>
        <v>1672</v>
      </c>
    </row>
    <row r="4100" spans="1:11">
      <c r="C4100" s="67">
        <v>513</v>
      </c>
      <c r="D4100" s="14" t="s">
        <v>30</v>
      </c>
      <c r="E4100" s="49"/>
      <c r="F4100" s="49"/>
      <c r="G4100" s="49">
        <v>40</v>
      </c>
      <c r="H4100" s="49"/>
      <c r="I4100" s="49">
        <v>16</v>
      </c>
      <c r="J4100" s="49">
        <v>63</v>
      </c>
      <c r="K4100" s="45">
        <f t="shared" si="180"/>
        <v>119</v>
      </c>
    </row>
    <row r="4101" spans="1:11">
      <c r="C4101" s="67">
        <v>521</v>
      </c>
      <c r="D4101" s="14" t="s">
        <v>44</v>
      </c>
      <c r="E4101" s="49"/>
      <c r="F4101" s="49"/>
      <c r="G4101" s="49"/>
      <c r="H4101" s="49"/>
      <c r="I4101" s="49"/>
      <c r="J4101" s="49"/>
      <c r="K4101" s="45">
        <f t="shared" si="180"/>
        <v>0</v>
      </c>
    </row>
    <row r="4102" spans="1:11">
      <c r="C4102" s="67">
        <v>522</v>
      </c>
      <c r="D4102" s="14" t="s">
        <v>39</v>
      </c>
      <c r="E4102" s="49"/>
      <c r="F4102" s="49"/>
      <c r="G4102" s="49"/>
      <c r="H4102" s="49"/>
      <c r="I4102" s="49"/>
      <c r="J4102" s="49"/>
      <c r="K4102" s="45">
        <f t="shared" si="180"/>
        <v>0</v>
      </c>
    </row>
    <row r="4103" spans="1:11">
      <c r="C4103" s="68">
        <v>541</v>
      </c>
      <c r="D4103" s="16" t="s">
        <v>40</v>
      </c>
      <c r="E4103" s="53"/>
      <c r="F4103" s="53"/>
      <c r="G4103" s="53">
        <v>4359</v>
      </c>
      <c r="H4103" s="53"/>
      <c r="I4103" s="53"/>
      <c r="J4103" s="53"/>
      <c r="K4103" s="45">
        <f t="shared" si="180"/>
        <v>4359</v>
      </c>
    </row>
    <row r="4104" spans="1:11">
      <c r="C4104" s="67">
        <v>611</v>
      </c>
      <c r="D4104" s="14" t="s">
        <v>186</v>
      </c>
      <c r="E4104" s="49"/>
      <c r="F4104" s="49"/>
      <c r="G4104" s="49"/>
      <c r="H4104" s="49"/>
      <c r="I4104" s="49"/>
      <c r="J4104" s="49"/>
      <c r="K4104" s="45">
        <f t="shared" si="180"/>
        <v>0</v>
      </c>
    </row>
    <row r="4105" spans="1:11">
      <c r="C4105" s="67">
        <v>612</v>
      </c>
      <c r="D4105" s="14" t="s">
        <v>187</v>
      </c>
      <c r="E4105" s="49"/>
      <c r="F4105" s="49"/>
      <c r="G4105" s="49"/>
      <c r="H4105" s="49"/>
      <c r="I4105" s="49"/>
      <c r="J4105" s="49"/>
      <c r="K4105" s="45">
        <f t="shared" si="180"/>
        <v>0</v>
      </c>
    </row>
    <row r="4106" spans="1:11">
      <c r="C4106" s="67">
        <v>613</v>
      </c>
      <c r="D4106" s="14" t="s">
        <v>188</v>
      </c>
      <c r="E4106" s="49"/>
      <c r="F4106" s="49"/>
      <c r="G4106" s="49"/>
      <c r="H4106" s="49"/>
      <c r="I4106" s="49"/>
      <c r="J4106" s="49"/>
      <c r="K4106" s="45">
        <f t="shared" si="180"/>
        <v>0</v>
      </c>
    </row>
    <row r="4107" spans="1:11" ht="13.5" thickBot="1">
      <c r="C4107" s="68">
        <v>621</v>
      </c>
      <c r="D4107" s="16" t="s">
        <v>189</v>
      </c>
      <c r="E4107" s="53"/>
      <c r="F4107" s="53"/>
      <c r="G4107" s="53"/>
      <c r="H4107" s="53"/>
      <c r="I4107" s="53"/>
      <c r="J4107" s="53"/>
      <c r="K4107" s="45">
        <f t="shared" si="180"/>
        <v>0</v>
      </c>
    </row>
    <row r="4108" spans="1:11" ht="13.5" thickBot="1">
      <c r="C4108" s="137" t="s">
        <v>10</v>
      </c>
      <c r="D4108" s="58">
        <f>SUM(D4068:D4103)</f>
        <v>0</v>
      </c>
      <c r="E4108" s="58">
        <f t="shared" ref="E4108:J4108" si="181">SUM(E4068:E4107)</f>
        <v>36724</v>
      </c>
      <c r="F4108" s="58">
        <f t="shared" si="181"/>
        <v>0</v>
      </c>
      <c r="G4108" s="58">
        <f t="shared" si="181"/>
        <v>232196</v>
      </c>
      <c r="H4108" s="58">
        <f t="shared" si="181"/>
        <v>0</v>
      </c>
      <c r="I4108" s="58">
        <f t="shared" si="181"/>
        <v>588</v>
      </c>
      <c r="J4108" s="58">
        <f t="shared" si="181"/>
        <v>34696</v>
      </c>
      <c r="K4108" s="58">
        <f>SUM(E4108:J4108)</f>
        <v>304204</v>
      </c>
    </row>
    <row r="4109" spans="1:11">
      <c r="E4109" s="60"/>
      <c r="F4109" s="60"/>
      <c r="G4109" s="60"/>
      <c r="H4109" s="60"/>
      <c r="I4109" s="60"/>
      <c r="J4109" s="49"/>
      <c r="K4109" s="45"/>
    </row>
    <row r="4110" spans="1:11">
      <c r="E4110" s="60"/>
      <c r="F4110" s="60"/>
      <c r="G4110" s="60"/>
      <c r="H4110" s="60"/>
      <c r="I4110" s="60"/>
      <c r="J4110" s="49"/>
      <c r="K4110" s="45"/>
    </row>
    <row r="4111" spans="1:11" ht="13.5" thickBot="1">
      <c r="E4111" s="60"/>
      <c r="F4111" s="60"/>
      <c r="G4111" s="60"/>
      <c r="H4111" s="60"/>
      <c r="I4111" s="60"/>
      <c r="J4111" s="53"/>
      <c r="K4111" s="45"/>
    </row>
    <row r="4112" spans="1:11" ht="26.25" thickBot="1">
      <c r="A4112" s="35">
        <v>87</v>
      </c>
      <c r="B4112" s="35" t="s">
        <v>175</v>
      </c>
      <c r="C4112" s="41" t="s">
        <v>2</v>
      </c>
      <c r="D4112" s="38" t="s">
        <v>3</v>
      </c>
      <c r="E4112" s="82" t="s">
        <v>4</v>
      </c>
      <c r="F4112" s="75" t="s">
        <v>9</v>
      </c>
      <c r="G4112" s="76" t="s">
        <v>5</v>
      </c>
      <c r="H4112" s="83" t="s">
        <v>6</v>
      </c>
      <c r="I4112" s="83" t="s">
        <v>7</v>
      </c>
      <c r="J4112" s="78" t="s">
        <v>8</v>
      </c>
      <c r="K4112" s="78" t="s">
        <v>10</v>
      </c>
    </row>
    <row r="4113" spans="3:11">
      <c r="C4113" s="12">
        <v>411</v>
      </c>
      <c r="D4113" s="15" t="s">
        <v>11</v>
      </c>
      <c r="E4113" s="45">
        <v>18867</v>
      </c>
      <c r="F4113" s="45"/>
      <c r="G4113" s="45">
        <v>2161</v>
      </c>
      <c r="H4113" s="45"/>
      <c r="I4113" s="45"/>
      <c r="J4113" s="45"/>
      <c r="K4113" s="45">
        <f t="shared" ref="K4113:K4151" si="182">SUM(E4113:J4113)</f>
        <v>21028</v>
      </c>
    </row>
    <row r="4114" spans="3:11">
      <c r="C4114" s="13">
        <v>412</v>
      </c>
      <c r="D4114" s="14" t="s">
        <v>12</v>
      </c>
      <c r="E4114" s="49"/>
      <c r="F4114" s="49"/>
      <c r="G4114" s="49">
        <v>3760</v>
      </c>
      <c r="H4114" s="49"/>
      <c r="I4114" s="49"/>
      <c r="J4114" s="49"/>
      <c r="K4114" s="45">
        <f t="shared" si="182"/>
        <v>3760</v>
      </c>
    </row>
    <row r="4115" spans="3:11">
      <c r="C4115" s="13">
        <v>413</v>
      </c>
      <c r="D4115" s="14" t="s">
        <v>13</v>
      </c>
      <c r="E4115" s="49"/>
      <c r="F4115" s="49"/>
      <c r="G4115" s="49">
        <v>289</v>
      </c>
      <c r="H4115" s="49"/>
      <c r="I4115" s="49"/>
      <c r="J4115" s="49"/>
      <c r="K4115" s="45">
        <f t="shared" si="182"/>
        <v>289</v>
      </c>
    </row>
    <row r="4116" spans="3:11">
      <c r="C4116" s="13">
        <v>414</v>
      </c>
      <c r="D4116" s="14" t="s">
        <v>14</v>
      </c>
      <c r="E4116" s="49"/>
      <c r="F4116" s="49"/>
      <c r="G4116" s="49">
        <v>859</v>
      </c>
      <c r="H4116" s="49"/>
      <c r="I4116" s="49"/>
      <c r="J4116" s="49">
        <v>165</v>
      </c>
      <c r="K4116" s="45">
        <f t="shared" si="182"/>
        <v>1024</v>
      </c>
    </row>
    <row r="4117" spans="3:11">
      <c r="C4117" s="13">
        <v>415</v>
      </c>
      <c r="D4117" s="14" t="s">
        <v>15</v>
      </c>
      <c r="E4117" s="49"/>
      <c r="F4117" s="49"/>
      <c r="G4117" s="49">
        <v>2851</v>
      </c>
      <c r="H4117" s="49"/>
      <c r="I4117" s="49"/>
      <c r="J4117" s="49"/>
      <c r="K4117" s="45">
        <f t="shared" si="182"/>
        <v>2851</v>
      </c>
    </row>
    <row r="4118" spans="3:11">
      <c r="C4118" s="13">
        <v>416</v>
      </c>
      <c r="D4118" s="14" t="s">
        <v>16</v>
      </c>
      <c r="E4118" s="49"/>
      <c r="F4118" s="49"/>
      <c r="G4118" s="49"/>
      <c r="H4118" s="49"/>
      <c r="I4118" s="49"/>
      <c r="J4118" s="49"/>
      <c r="K4118" s="45">
        <f t="shared" si="182"/>
        <v>0</v>
      </c>
    </row>
    <row r="4119" spans="3:11">
      <c r="C4119" s="67">
        <v>417</v>
      </c>
      <c r="D4119" s="14" t="s">
        <v>31</v>
      </c>
      <c r="E4119" s="49"/>
      <c r="F4119" s="49"/>
      <c r="G4119" s="49"/>
      <c r="H4119" s="49"/>
      <c r="I4119" s="49"/>
      <c r="J4119" s="49"/>
      <c r="K4119" s="45">
        <f t="shared" si="182"/>
        <v>0</v>
      </c>
    </row>
    <row r="4120" spans="3:11">
      <c r="C4120" s="13">
        <v>421</v>
      </c>
      <c r="D4120" s="14" t="s">
        <v>17</v>
      </c>
      <c r="E4120" s="49"/>
      <c r="F4120" s="49"/>
      <c r="G4120" s="49">
        <v>8974</v>
      </c>
      <c r="H4120" s="49"/>
      <c r="I4120" s="49"/>
      <c r="J4120" s="49">
        <v>3761</v>
      </c>
      <c r="K4120" s="45">
        <f t="shared" si="182"/>
        <v>12735</v>
      </c>
    </row>
    <row r="4121" spans="3:11">
      <c r="C4121" s="13">
        <v>422</v>
      </c>
      <c r="D4121" s="14" t="s">
        <v>18</v>
      </c>
      <c r="E4121" s="49"/>
      <c r="F4121" s="49">
        <v>1330</v>
      </c>
      <c r="G4121" s="49">
        <v>7964</v>
      </c>
      <c r="H4121" s="49"/>
      <c r="I4121" s="49"/>
      <c r="J4121" s="49"/>
      <c r="K4121" s="45">
        <f t="shared" si="182"/>
        <v>9294</v>
      </c>
    </row>
    <row r="4122" spans="3:11">
      <c r="C4122" s="13">
        <v>423</v>
      </c>
      <c r="D4122" s="14" t="s">
        <v>19</v>
      </c>
      <c r="E4122" s="49"/>
      <c r="F4122" s="49">
        <v>20</v>
      </c>
      <c r="G4122" s="49">
        <v>11263</v>
      </c>
      <c r="H4122" s="49"/>
      <c r="I4122" s="49"/>
      <c r="J4122" s="49"/>
      <c r="K4122" s="45">
        <f t="shared" si="182"/>
        <v>11283</v>
      </c>
    </row>
    <row r="4123" spans="3:11">
      <c r="C4123" s="13">
        <v>424</v>
      </c>
      <c r="D4123" s="14" t="s">
        <v>20</v>
      </c>
      <c r="E4123" s="49"/>
      <c r="F4123" s="49"/>
      <c r="G4123" s="49">
        <v>2526</v>
      </c>
      <c r="H4123" s="49"/>
      <c r="I4123" s="49">
        <v>153</v>
      </c>
      <c r="J4123" s="49"/>
      <c r="K4123" s="45">
        <f t="shared" si="182"/>
        <v>2679</v>
      </c>
    </row>
    <row r="4124" spans="3:11">
      <c r="C4124" s="13">
        <v>425</v>
      </c>
      <c r="D4124" s="14" t="s">
        <v>21</v>
      </c>
      <c r="E4124" s="49"/>
      <c r="F4124" s="49"/>
      <c r="G4124" s="49">
        <v>6494</v>
      </c>
      <c r="H4124" s="49"/>
      <c r="I4124" s="49"/>
      <c r="J4124" s="49">
        <v>69</v>
      </c>
      <c r="K4124" s="45">
        <f t="shared" si="182"/>
        <v>6563</v>
      </c>
    </row>
    <row r="4125" spans="3:11">
      <c r="C4125" s="13">
        <v>426</v>
      </c>
      <c r="D4125" s="14" t="s">
        <v>22</v>
      </c>
      <c r="E4125" s="49"/>
      <c r="F4125" s="49"/>
      <c r="G4125" s="49">
        <v>5752</v>
      </c>
      <c r="H4125" s="49"/>
      <c r="I4125" s="49"/>
      <c r="J4125" s="49"/>
      <c r="K4125" s="45">
        <f t="shared" si="182"/>
        <v>5752</v>
      </c>
    </row>
    <row r="4126" spans="3:11">
      <c r="C4126" s="13">
        <v>431</v>
      </c>
      <c r="D4126" s="14" t="s">
        <v>32</v>
      </c>
      <c r="E4126" s="49"/>
      <c r="F4126" s="49"/>
      <c r="G4126" s="49"/>
      <c r="H4126" s="49"/>
      <c r="I4126" s="49"/>
      <c r="J4126" s="49"/>
      <c r="K4126" s="45">
        <f t="shared" si="182"/>
        <v>0</v>
      </c>
    </row>
    <row r="4127" spans="3:11">
      <c r="C4127" s="67">
        <v>434</v>
      </c>
      <c r="D4127" s="14" t="s">
        <v>33</v>
      </c>
      <c r="E4127" s="49"/>
      <c r="F4127" s="49"/>
      <c r="G4127" s="49"/>
      <c r="H4127" s="49"/>
      <c r="I4127" s="49"/>
      <c r="J4127" s="49"/>
      <c r="K4127" s="45">
        <f t="shared" si="182"/>
        <v>0</v>
      </c>
    </row>
    <row r="4128" spans="3:11">
      <c r="C4128" s="13">
        <v>441</v>
      </c>
      <c r="D4128" s="14" t="s">
        <v>23</v>
      </c>
      <c r="E4128" s="49"/>
      <c r="F4128" s="49"/>
      <c r="G4128" s="49"/>
      <c r="H4128" s="49"/>
      <c r="I4128" s="49"/>
      <c r="J4128" s="49"/>
      <c r="K4128" s="45">
        <f t="shared" si="182"/>
        <v>0</v>
      </c>
    </row>
    <row r="4129" spans="3:11">
      <c r="C4129" s="67">
        <v>442</v>
      </c>
      <c r="D4129" s="14" t="s">
        <v>41</v>
      </c>
      <c r="E4129" s="49"/>
      <c r="F4129" s="49"/>
      <c r="G4129" s="49"/>
      <c r="H4129" s="49"/>
      <c r="I4129" s="49"/>
      <c r="J4129" s="49"/>
      <c r="K4129" s="45">
        <f t="shared" si="182"/>
        <v>0</v>
      </c>
    </row>
    <row r="4130" spans="3:11">
      <c r="C4130" s="13">
        <v>444</v>
      </c>
      <c r="D4130" s="14" t="s">
        <v>24</v>
      </c>
      <c r="E4130" s="49"/>
      <c r="F4130" s="49"/>
      <c r="G4130" s="49">
        <v>8</v>
      </c>
      <c r="H4130" s="49"/>
      <c r="I4130" s="49"/>
      <c r="J4130" s="49"/>
      <c r="K4130" s="45">
        <f t="shared" si="182"/>
        <v>8</v>
      </c>
    </row>
    <row r="4131" spans="3:11" ht="24">
      <c r="C4131" s="67">
        <v>451</v>
      </c>
      <c r="D4131" s="14" t="s">
        <v>34</v>
      </c>
      <c r="E4131" s="49"/>
      <c r="F4131" s="49"/>
      <c r="G4131" s="49">
        <v>367</v>
      </c>
      <c r="H4131" s="49"/>
      <c r="I4131" s="49"/>
      <c r="J4131" s="49"/>
      <c r="K4131" s="45">
        <f t="shared" si="182"/>
        <v>367</v>
      </c>
    </row>
    <row r="4132" spans="3:11">
      <c r="C4132" s="67">
        <v>462</v>
      </c>
      <c r="D4132" s="14" t="s">
        <v>42</v>
      </c>
      <c r="E4132" s="49"/>
      <c r="F4132" s="49"/>
      <c r="G4132" s="49"/>
      <c r="H4132" s="49"/>
      <c r="I4132" s="49"/>
      <c r="J4132" s="49"/>
      <c r="K4132" s="45">
        <f t="shared" si="182"/>
        <v>0</v>
      </c>
    </row>
    <row r="4133" spans="3:11">
      <c r="C4133" s="13">
        <v>463</v>
      </c>
      <c r="D4133" s="14" t="s">
        <v>35</v>
      </c>
      <c r="E4133" s="49"/>
      <c r="F4133" s="49"/>
      <c r="G4133" s="49">
        <v>5441</v>
      </c>
      <c r="H4133" s="49"/>
      <c r="I4133" s="49"/>
      <c r="J4133" s="49"/>
      <c r="K4133" s="45">
        <f t="shared" si="182"/>
        <v>5441</v>
      </c>
    </row>
    <row r="4134" spans="3:11" ht="24">
      <c r="C4134" s="67">
        <v>464</v>
      </c>
      <c r="D4134" s="14" t="s">
        <v>36</v>
      </c>
      <c r="E4134" s="49"/>
      <c r="F4134" s="49"/>
      <c r="G4134" s="49">
        <v>1640</v>
      </c>
      <c r="H4134" s="49"/>
      <c r="I4134" s="49"/>
      <c r="J4134" s="49"/>
      <c r="K4134" s="45">
        <f t="shared" si="182"/>
        <v>1640</v>
      </c>
    </row>
    <row r="4135" spans="3:11">
      <c r="C4135" s="13">
        <v>472</v>
      </c>
      <c r="D4135" s="14" t="s">
        <v>37</v>
      </c>
      <c r="E4135" s="49"/>
      <c r="F4135" s="49">
        <v>302</v>
      </c>
      <c r="G4135" s="49">
        <v>2383</v>
      </c>
      <c r="H4135" s="49"/>
      <c r="I4135" s="49"/>
      <c r="J4135" s="49"/>
      <c r="K4135" s="45">
        <f t="shared" si="182"/>
        <v>2685</v>
      </c>
    </row>
    <row r="4136" spans="3:11">
      <c r="C4136" s="13">
        <v>481</v>
      </c>
      <c r="D4136" s="14" t="s">
        <v>25</v>
      </c>
      <c r="E4136" s="49"/>
      <c r="F4136" s="49"/>
      <c r="G4136" s="49">
        <v>4307</v>
      </c>
      <c r="H4136" s="49"/>
      <c r="I4136" s="49"/>
      <c r="J4136" s="49"/>
      <c r="K4136" s="45">
        <f t="shared" si="182"/>
        <v>4307</v>
      </c>
    </row>
    <row r="4137" spans="3:11" ht="24">
      <c r="C4137" s="13">
        <v>482</v>
      </c>
      <c r="D4137" s="14" t="s">
        <v>26</v>
      </c>
      <c r="E4137" s="49"/>
      <c r="F4137" s="49"/>
      <c r="G4137" s="49">
        <v>104</v>
      </c>
      <c r="H4137" s="49"/>
      <c r="I4137" s="49"/>
      <c r="J4137" s="49"/>
      <c r="K4137" s="45">
        <f t="shared" si="182"/>
        <v>104</v>
      </c>
    </row>
    <row r="4138" spans="3:11" ht="24">
      <c r="C4138" s="13">
        <v>483</v>
      </c>
      <c r="D4138" s="14" t="s">
        <v>27</v>
      </c>
      <c r="E4138" s="49"/>
      <c r="F4138" s="49"/>
      <c r="G4138" s="49"/>
      <c r="H4138" s="49"/>
      <c r="I4138" s="49"/>
      <c r="J4138" s="49"/>
      <c r="K4138" s="45">
        <f t="shared" si="182"/>
        <v>0</v>
      </c>
    </row>
    <row r="4139" spans="3:11" ht="24">
      <c r="C4139" s="67">
        <v>484</v>
      </c>
      <c r="D4139" s="17" t="s">
        <v>38</v>
      </c>
      <c r="E4139" s="49"/>
      <c r="F4139" s="49"/>
      <c r="G4139" s="49"/>
      <c r="H4139" s="49"/>
      <c r="I4139" s="49"/>
      <c r="J4139" s="49"/>
      <c r="K4139" s="45">
        <f t="shared" si="182"/>
        <v>0</v>
      </c>
    </row>
    <row r="4140" spans="3:11" ht="24">
      <c r="C4140" s="67">
        <v>485</v>
      </c>
      <c r="D4140" s="17" t="s">
        <v>45</v>
      </c>
      <c r="E4140" s="49"/>
      <c r="F4140" s="49"/>
      <c r="G4140" s="49"/>
      <c r="H4140" s="49"/>
      <c r="I4140" s="49"/>
      <c r="J4140" s="49"/>
      <c r="K4140" s="45">
        <f t="shared" si="182"/>
        <v>0</v>
      </c>
    </row>
    <row r="4141" spans="3:11">
      <c r="C4141" s="67">
        <v>499</v>
      </c>
      <c r="D4141" s="14" t="s">
        <v>43</v>
      </c>
      <c r="E4141" s="49"/>
      <c r="F4141" s="49"/>
      <c r="G4141" s="49"/>
      <c r="H4141" s="49"/>
      <c r="I4141" s="49"/>
      <c r="J4141" s="49"/>
      <c r="K4141" s="45">
        <f t="shared" si="182"/>
        <v>0</v>
      </c>
    </row>
    <row r="4142" spans="3:11">
      <c r="C4142" s="13">
        <v>511</v>
      </c>
      <c r="D4142" s="14" t="s">
        <v>28</v>
      </c>
      <c r="E4142" s="49"/>
      <c r="F4142" s="49">
        <v>5423</v>
      </c>
      <c r="G4142" s="49">
        <v>15765</v>
      </c>
      <c r="H4142" s="49"/>
      <c r="I4142" s="49"/>
      <c r="J4142" s="49"/>
      <c r="K4142" s="45">
        <f t="shared" si="182"/>
        <v>21188</v>
      </c>
    </row>
    <row r="4143" spans="3:11">
      <c r="C4143" s="13">
        <v>512</v>
      </c>
      <c r="D4143" s="14" t="s">
        <v>29</v>
      </c>
      <c r="E4143" s="49"/>
      <c r="F4143" s="49"/>
      <c r="G4143" s="49">
        <v>1610</v>
      </c>
      <c r="H4143" s="49"/>
      <c r="I4143" s="49"/>
      <c r="J4143" s="49"/>
      <c r="K4143" s="45">
        <f t="shared" si="182"/>
        <v>1610</v>
      </c>
    </row>
    <row r="4144" spans="3:11">
      <c r="C4144" s="67">
        <v>513</v>
      </c>
      <c r="D4144" s="14" t="s">
        <v>30</v>
      </c>
      <c r="E4144" s="49"/>
      <c r="F4144" s="49"/>
      <c r="G4144" s="49">
        <v>200</v>
      </c>
      <c r="H4144" s="49"/>
      <c r="I4144" s="49"/>
      <c r="J4144" s="49"/>
      <c r="K4144" s="45">
        <f t="shared" si="182"/>
        <v>200</v>
      </c>
    </row>
    <row r="4145" spans="1:11">
      <c r="C4145" s="67">
        <v>521</v>
      </c>
      <c r="D4145" s="14" t="s">
        <v>44</v>
      </c>
      <c r="E4145" s="49"/>
      <c r="F4145" s="49"/>
      <c r="G4145" s="49"/>
      <c r="H4145" s="49"/>
      <c r="I4145" s="49"/>
      <c r="J4145" s="49"/>
      <c r="K4145" s="45">
        <f t="shared" si="182"/>
        <v>0</v>
      </c>
    </row>
    <row r="4146" spans="1:11">
      <c r="C4146" s="67">
        <v>522</v>
      </c>
      <c r="D4146" s="14" t="s">
        <v>39</v>
      </c>
      <c r="E4146" s="49"/>
      <c r="F4146" s="49"/>
      <c r="G4146" s="49"/>
      <c r="H4146" s="49"/>
      <c r="I4146" s="49"/>
      <c r="J4146" s="49"/>
      <c r="K4146" s="45">
        <f t="shared" si="182"/>
        <v>0</v>
      </c>
    </row>
    <row r="4147" spans="1:11">
      <c r="C4147" s="68">
        <v>541</v>
      </c>
      <c r="D4147" s="16" t="s">
        <v>40</v>
      </c>
      <c r="E4147" s="53"/>
      <c r="F4147" s="53"/>
      <c r="G4147" s="53"/>
      <c r="H4147" s="53"/>
      <c r="I4147" s="53"/>
      <c r="J4147" s="53"/>
      <c r="K4147" s="45">
        <f t="shared" si="182"/>
        <v>0</v>
      </c>
    </row>
    <row r="4148" spans="1:11">
      <c r="C4148" s="67">
        <v>611</v>
      </c>
      <c r="D4148" s="14" t="s">
        <v>186</v>
      </c>
      <c r="E4148" s="49"/>
      <c r="F4148" s="49"/>
      <c r="G4148" s="49"/>
      <c r="H4148" s="49"/>
      <c r="I4148" s="49"/>
      <c r="J4148" s="49"/>
      <c r="K4148" s="45">
        <f t="shared" si="182"/>
        <v>0</v>
      </c>
    </row>
    <row r="4149" spans="1:11">
      <c r="C4149" s="67">
        <v>612</v>
      </c>
      <c r="D4149" s="14" t="s">
        <v>187</v>
      </c>
      <c r="E4149" s="49"/>
      <c r="F4149" s="49"/>
      <c r="G4149" s="49"/>
      <c r="H4149" s="49"/>
      <c r="I4149" s="49"/>
      <c r="J4149" s="49"/>
      <c r="K4149" s="45">
        <f t="shared" si="182"/>
        <v>0</v>
      </c>
    </row>
    <row r="4150" spans="1:11">
      <c r="C4150" s="67">
        <v>613</v>
      </c>
      <c r="D4150" s="14" t="s">
        <v>188</v>
      </c>
      <c r="E4150" s="49"/>
      <c r="F4150" s="49"/>
      <c r="G4150" s="49"/>
      <c r="H4150" s="49"/>
      <c r="I4150" s="49"/>
      <c r="J4150" s="49"/>
      <c r="K4150" s="45">
        <f t="shared" si="182"/>
        <v>0</v>
      </c>
    </row>
    <row r="4151" spans="1:11" ht="13.5" thickBot="1">
      <c r="C4151" s="68">
        <v>621</v>
      </c>
      <c r="D4151" s="16" t="s">
        <v>189</v>
      </c>
      <c r="E4151" s="53"/>
      <c r="F4151" s="53"/>
      <c r="G4151" s="53"/>
      <c r="H4151" s="53"/>
      <c r="I4151" s="53"/>
      <c r="J4151" s="53"/>
      <c r="K4151" s="45">
        <f t="shared" si="182"/>
        <v>0</v>
      </c>
    </row>
    <row r="4152" spans="1:11" ht="13.5" thickBot="1">
      <c r="C4152" s="137" t="s">
        <v>10</v>
      </c>
      <c r="D4152" s="58">
        <f>SUM(D4113:D4147)</f>
        <v>0</v>
      </c>
      <c r="E4152" s="58">
        <f t="shared" ref="E4152:J4152" si="183">SUM(E4113:E4151)</f>
        <v>18867</v>
      </c>
      <c r="F4152" s="58">
        <f t="shared" si="183"/>
        <v>7075</v>
      </c>
      <c r="G4152" s="58">
        <f t="shared" si="183"/>
        <v>84718</v>
      </c>
      <c r="H4152" s="58">
        <f t="shared" si="183"/>
        <v>0</v>
      </c>
      <c r="I4152" s="58">
        <f t="shared" si="183"/>
        <v>153</v>
      </c>
      <c r="J4152" s="58">
        <f t="shared" si="183"/>
        <v>3995</v>
      </c>
      <c r="K4152" s="58">
        <f>SUM(E4152:J4152)</f>
        <v>114808</v>
      </c>
    </row>
    <row r="4153" spans="1:11">
      <c r="E4153" s="60"/>
      <c r="F4153" s="60"/>
      <c r="G4153" s="60"/>
      <c r="H4153" s="60"/>
      <c r="I4153" s="60"/>
      <c r="J4153" s="49"/>
      <c r="K4153" s="45"/>
    </row>
    <row r="4154" spans="1:11">
      <c r="E4154" s="60"/>
      <c r="F4154" s="60"/>
      <c r="G4154" s="60"/>
      <c r="H4154" s="60"/>
      <c r="I4154" s="60"/>
      <c r="J4154" s="49"/>
      <c r="K4154" s="45"/>
    </row>
    <row r="4155" spans="1:11" ht="13.5" thickBot="1">
      <c r="E4155" s="60"/>
      <c r="F4155" s="60"/>
      <c r="G4155" s="60"/>
      <c r="H4155" s="60"/>
      <c r="I4155" s="60"/>
      <c r="J4155" s="53"/>
      <c r="K4155" s="45"/>
    </row>
    <row r="4156" spans="1:11" ht="26.25" thickBot="1">
      <c r="A4156" s="35">
        <v>88</v>
      </c>
      <c r="B4156" s="35" t="s">
        <v>176</v>
      </c>
      <c r="C4156" s="41" t="s">
        <v>2</v>
      </c>
      <c r="D4156" s="38" t="s">
        <v>3</v>
      </c>
      <c r="E4156" s="82" t="s">
        <v>4</v>
      </c>
      <c r="F4156" s="75" t="s">
        <v>9</v>
      </c>
      <c r="G4156" s="76" t="s">
        <v>5</v>
      </c>
      <c r="H4156" s="83" t="s">
        <v>6</v>
      </c>
      <c r="I4156" s="83" t="s">
        <v>7</v>
      </c>
      <c r="J4156" s="78" t="s">
        <v>8</v>
      </c>
      <c r="K4156" s="78" t="s">
        <v>10</v>
      </c>
    </row>
    <row r="4157" spans="1:11">
      <c r="C4157" s="12">
        <v>411</v>
      </c>
      <c r="D4157" s="15" t="s">
        <v>11</v>
      </c>
      <c r="E4157" s="45">
        <v>2769</v>
      </c>
      <c r="F4157" s="45">
        <v>501</v>
      </c>
      <c r="G4157" s="45">
        <v>46833</v>
      </c>
      <c r="H4157" s="45"/>
      <c r="I4157" s="45"/>
      <c r="J4157" s="45">
        <v>8415</v>
      </c>
      <c r="K4157" s="45">
        <f t="shared" ref="K4157:K4196" si="184">SUM(E4157:J4157)</f>
        <v>58518</v>
      </c>
    </row>
    <row r="4158" spans="1:11">
      <c r="C4158" s="13">
        <v>412</v>
      </c>
      <c r="D4158" s="14" t="s">
        <v>12</v>
      </c>
      <c r="E4158" s="49">
        <v>494</v>
      </c>
      <c r="F4158" s="49">
        <v>90</v>
      </c>
      <c r="G4158" s="49">
        <v>8362</v>
      </c>
      <c r="H4158" s="49"/>
      <c r="I4158" s="49"/>
      <c r="J4158" s="49">
        <v>1733</v>
      </c>
      <c r="K4158" s="45">
        <f t="shared" si="184"/>
        <v>10679</v>
      </c>
    </row>
    <row r="4159" spans="1:11">
      <c r="C4159" s="13">
        <v>413</v>
      </c>
      <c r="D4159" s="14" t="s">
        <v>13</v>
      </c>
      <c r="E4159" s="49"/>
      <c r="F4159" s="49"/>
      <c r="G4159" s="49">
        <v>65</v>
      </c>
      <c r="H4159" s="49"/>
      <c r="I4159" s="49"/>
      <c r="J4159" s="49">
        <v>54</v>
      </c>
      <c r="K4159" s="45">
        <f t="shared" si="184"/>
        <v>119</v>
      </c>
    </row>
    <row r="4160" spans="1:11">
      <c r="C4160" s="13">
        <v>414</v>
      </c>
      <c r="D4160" s="14" t="s">
        <v>14</v>
      </c>
      <c r="E4160" s="49">
        <v>342</v>
      </c>
      <c r="F4160" s="49"/>
      <c r="G4160" s="49">
        <v>2325</v>
      </c>
      <c r="H4160" s="49"/>
      <c r="I4160" s="49"/>
      <c r="J4160" s="49">
        <v>1239</v>
      </c>
      <c r="K4160" s="45">
        <f t="shared" si="184"/>
        <v>3906</v>
      </c>
    </row>
    <row r="4161" spans="3:11">
      <c r="C4161" s="13">
        <v>415</v>
      </c>
      <c r="D4161" s="14" t="s">
        <v>15</v>
      </c>
      <c r="E4161" s="49"/>
      <c r="F4161" s="49"/>
      <c r="G4161" s="49">
        <v>425</v>
      </c>
      <c r="H4161" s="49"/>
      <c r="I4161" s="49"/>
      <c r="J4161" s="49">
        <v>81</v>
      </c>
      <c r="K4161" s="45">
        <f t="shared" si="184"/>
        <v>506</v>
      </c>
    </row>
    <row r="4162" spans="3:11">
      <c r="C4162" s="13">
        <v>416</v>
      </c>
      <c r="D4162" s="14" t="s">
        <v>16</v>
      </c>
      <c r="E4162" s="49"/>
      <c r="F4162" s="49"/>
      <c r="G4162" s="49">
        <v>2646</v>
      </c>
      <c r="H4162" s="49"/>
      <c r="I4162" s="49"/>
      <c r="J4162" s="49">
        <v>1202</v>
      </c>
      <c r="K4162" s="45">
        <f t="shared" si="184"/>
        <v>3848</v>
      </c>
    </row>
    <row r="4163" spans="3:11">
      <c r="C4163" s="67">
        <v>417</v>
      </c>
      <c r="D4163" s="14" t="s">
        <v>31</v>
      </c>
      <c r="E4163" s="49"/>
      <c r="F4163" s="49"/>
      <c r="G4163" s="49"/>
      <c r="H4163" s="49"/>
      <c r="I4163" s="49"/>
      <c r="J4163" s="49"/>
      <c r="K4163" s="45">
        <f t="shared" si="184"/>
        <v>0</v>
      </c>
    </row>
    <row r="4164" spans="3:11">
      <c r="C4164" s="13">
        <v>421</v>
      </c>
      <c r="D4164" s="14" t="s">
        <v>17</v>
      </c>
      <c r="E4164" s="49">
        <v>110</v>
      </c>
      <c r="F4164" s="49"/>
      <c r="G4164" s="49">
        <v>12292</v>
      </c>
      <c r="H4164" s="49"/>
      <c r="I4164" s="49"/>
      <c r="J4164" s="49">
        <v>6436</v>
      </c>
      <c r="K4164" s="45">
        <f t="shared" si="184"/>
        <v>18838</v>
      </c>
    </row>
    <row r="4165" spans="3:11">
      <c r="C4165" s="13">
        <v>422</v>
      </c>
      <c r="D4165" s="14" t="s">
        <v>18</v>
      </c>
      <c r="E4165" s="49">
        <v>15</v>
      </c>
      <c r="F4165" s="49"/>
      <c r="G4165" s="49">
        <v>834</v>
      </c>
      <c r="H4165" s="49"/>
      <c r="I4165" s="49">
        <v>434</v>
      </c>
      <c r="J4165" s="49">
        <v>506</v>
      </c>
      <c r="K4165" s="45">
        <f t="shared" si="184"/>
        <v>1789</v>
      </c>
    </row>
    <row r="4166" spans="3:11">
      <c r="C4166" s="13">
        <v>423</v>
      </c>
      <c r="D4166" s="14" t="s">
        <v>19</v>
      </c>
      <c r="E4166" s="49">
        <v>26</v>
      </c>
      <c r="F4166" s="49">
        <v>190</v>
      </c>
      <c r="G4166" s="49">
        <v>15463</v>
      </c>
      <c r="H4166" s="49"/>
      <c r="I4166" s="49">
        <v>1129</v>
      </c>
      <c r="J4166" s="49">
        <v>6741</v>
      </c>
      <c r="K4166" s="45">
        <f t="shared" si="184"/>
        <v>23549</v>
      </c>
    </row>
    <row r="4167" spans="3:11">
      <c r="C4167" s="13">
        <v>424</v>
      </c>
      <c r="D4167" s="14" t="s">
        <v>20</v>
      </c>
      <c r="E4167" s="49">
        <v>14</v>
      </c>
      <c r="F4167" s="49">
        <v>1008</v>
      </c>
      <c r="G4167" s="49">
        <v>25303</v>
      </c>
      <c r="H4167" s="49"/>
      <c r="I4167" s="49">
        <v>1851</v>
      </c>
      <c r="J4167" s="49">
        <v>1957</v>
      </c>
      <c r="K4167" s="45">
        <f t="shared" si="184"/>
        <v>30133</v>
      </c>
    </row>
    <row r="4168" spans="3:11">
      <c r="C4168" s="13">
        <v>425</v>
      </c>
      <c r="D4168" s="14" t="s">
        <v>21</v>
      </c>
      <c r="E4168" s="49">
        <v>212</v>
      </c>
      <c r="F4168" s="49">
        <v>1548</v>
      </c>
      <c r="G4168" s="49">
        <v>7844</v>
      </c>
      <c r="H4168" s="49"/>
      <c r="I4168" s="49"/>
      <c r="J4168" s="49">
        <v>7790</v>
      </c>
      <c r="K4168" s="45">
        <f t="shared" si="184"/>
        <v>17394</v>
      </c>
    </row>
    <row r="4169" spans="3:11">
      <c r="C4169" s="13">
        <v>426</v>
      </c>
      <c r="D4169" s="14" t="s">
        <v>22</v>
      </c>
      <c r="E4169" s="49">
        <v>117</v>
      </c>
      <c r="F4169" s="49">
        <v>686</v>
      </c>
      <c r="G4169" s="49">
        <v>7203</v>
      </c>
      <c r="H4169" s="49"/>
      <c r="I4169" s="49">
        <v>373</v>
      </c>
      <c r="J4169" s="49">
        <v>4832</v>
      </c>
      <c r="K4169" s="45">
        <f t="shared" si="184"/>
        <v>13211</v>
      </c>
    </row>
    <row r="4170" spans="3:11">
      <c r="C4170" s="13">
        <v>431</v>
      </c>
      <c r="D4170" s="14" t="s">
        <v>32</v>
      </c>
      <c r="E4170" s="49"/>
      <c r="F4170" s="49"/>
      <c r="G4170" s="49"/>
      <c r="H4170" s="49"/>
      <c r="I4170" s="49"/>
      <c r="J4170" s="49">
        <v>392</v>
      </c>
      <c r="K4170" s="45">
        <f t="shared" si="184"/>
        <v>392</v>
      </c>
    </row>
    <row r="4171" spans="3:11">
      <c r="C4171" s="67">
        <v>434</v>
      </c>
      <c r="D4171" s="14" t="s">
        <v>33</v>
      </c>
      <c r="E4171" s="49"/>
      <c r="F4171" s="49"/>
      <c r="G4171" s="49"/>
      <c r="H4171" s="49"/>
      <c r="I4171" s="49"/>
      <c r="J4171" s="49"/>
      <c r="K4171" s="45">
        <f t="shared" si="184"/>
        <v>0</v>
      </c>
    </row>
    <row r="4172" spans="3:11">
      <c r="C4172" s="13">
        <v>441</v>
      </c>
      <c r="D4172" s="14" t="s">
        <v>23</v>
      </c>
      <c r="E4172" s="49"/>
      <c r="F4172" s="49"/>
      <c r="G4172" s="49"/>
      <c r="H4172" s="49"/>
      <c r="I4172" s="49"/>
      <c r="J4172" s="49">
        <v>1</v>
      </c>
      <c r="K4172" s="45">
        <f t="shared" si="184"/>
        <v>1</v>
      </c>
    </row>
    <row r="4173" spans="3:11">
      <c r="C4173" s="67">
        <v>442</v>
      </c>
      <c r="D4173" s="14" t="s">
        <v>41</v>
      </c>
      <c r="E4173" s="49"/>
      <c r="F4173" s="49"/>
      <c r="G4173" s="49"/>
      <c r="H4173" s="49"/>
      <c r="I4173" s="49"/>
      <c r="J4173" s="49"/>
      <c r="K4173" s="45">
        <f t="shared" si="184"/>
        <v>0</v>
      </c>
    </row>
    <row r="4174" spans="3:11">
      <c r="C4174" s="13">
        <v>444</v>
      </c>
      <c r="D4174" s="14" t="s">
        <v>24</v>
      </c>
      <c r="E4174" s="49"/>
      <c r="F4174" s="49"/>
      <c r="G4174" s="49"/>
      <c r="H4174" s="49"/>
      <c r="I4174" s="49"/>
      <c r="J4174" s="49">
        <v>11</v>
      </c>
      <c r="K4174" s="45">
        <f t="shared" si="184"/>
        <v>11</v>
      </c>
    </row>
    <row r="4175" spans="3:11" ht="24">
      <c r="C4175" s="67">
        <v>451</v>
      </c>
      <c r="D4175" s="14" t="s">
        <v>34</v>
      </c>
      <c r="E4175" s="49"/>
      <c r="F4175" s="49"/>
      <c r="G4175" s="49">
        <v>15189</v>
      </c>
      <c r="H4175" s="49"/>
      <c r="I4175" s="49"/>
      <c r="J4175" s="49">
        <v>2535</v>
      </c>
      <c r="K4175" s="45">
        <f t="shared" si="184"/>
        <v>17724</v>
      </c>
    </row>
    <row r="4176" spans="3:11">
      <c r="C4176" s="67">
        <v>462</v>
      </c>
      <c r="D4176" s="14" t="s">
        <v>42</v>
      </c>
      <c r="E4176" s="49"/>
      <c r="F4176" s="49"/>
      <c r="G4176" s="49"/>
      <c r="H4176" s="49"/>
      <c r="I4176" s="49"/>
      <c r="J4176" s="49"/>
      <c r="K4176" s="45">
        <f t="shared" si="184"/>
        <v>0</v>
      </c>
    </row>
    <row r="4177" spans="3:11">
      <c r="C4177" s="13">
        <v>463</v>
      </c>
      <c r="D4177" s="14" t="s">
        <v>35</v>
      </c>
      <c r="E4177" s="49">
        <v>30607</v>
      </c>
      <c r="F4177" s="49"/>
      <c r="G4177" s="49"/>
      <c r="H4177" s="49"/>
      <c r="I4177" s="49">
        <v>1406</v>
      </c>
      <c r="J4177" s="49">
        <v>2665</v>
      </c>
      <c r="K4177" s="45">
        <f t="shared" si="184"/>
        <v>34678</v>
      </c>
    </row>
    <row r="4178" spans="3:11" ht="24">
      <c r="C4178" s="67">
        <v>464</v>
      </c>
      <c r="D4178" s="14" t="s">
        <v>36</v>
      </c>
      <c r="E4178" s="49"/>
      <c r="F4178" s="49"/>
      <c r="G4178" s="49"/>
      <c r="H4178" s="49"/>
      <c r="I4178" s="49"/>
      <c r="J4178" s="49"/>
      <c r="K4178" s="45">
        <f t="shared" si="184"/>
        <v>0</v>
      </c>
    </row>
    <row r="4179" spans="3:11">
      <c r="C4179" s="67">
        <v>471</v>
      </c>
      <c r="D4179" s="14" t="s">
        <v>191</v>
      </c>
      <c r="E4179" s="49"/>
      <c r="F4179" s="49">
        <v>1857</v>
      </c>
      <c r="G4179" s="49">
        <v>158</v>
      </c>
      <c r="H4179" s="49"/>
      <c r="I4179" s="49"/>
      <c r="J4179" s="49"/>
      <c r="K4179" s="45">
        <f t="shared" si="184"/>
        <v>2015</v>
      </c>
    </row>
    <row r="4180" spans="3:11">
      <c r="C4180" s="13">
        <v>472</v>
      </c>
      <c r="D4180" s="14" t="s">
        <v>37</v>
      </c>
      <c r="E4180" s="49"/>
      <c r="F4180" s="49">
        <v>750</v>
      </c>
      <c r="G4180" s="49">
        <v>2011</v>
      </c>
      <c r="H4180" s="49"/>
      <c r="I4180" s="49"/>
      <c r="J4180" s="49">
        <v>5220</v>
      </c>
      <c r="K4180" s="45">
        <f t="shared" si="184"/>
        <v>7981</v>
      </c>
    </row>
    <row r="4181" spans="3:11">
      <c r="C4181" s="13">
        <v>481</v>
      </c>
      <c r="D4181" s="14" t="s">
        <v>25</v>
      </c>
      <c r="E4181" s="49"/>
      <c r="F4181" s="49">
        <v>300</v>
      </c>
      <c r="G4181" s="49">
        <v>8738</v>
      </c>
      <c r="H4181" s="49"/>
      <c r="I4181" s="49">
        <v>4000</v>
      </c>
      <c r="J4181" s="49">
        <v>10854</v>
      </c>
      <c r="K4181" s="45">
        <f t="shared" si="184"/>
        <v>23892</v>
      </c>
    </row>
    <row r="4182" spans="3:11" ht="24">
      <c r="C4182" s="13">
        <v>482</v>
      </c>
      <c r="D4182" s="14" t="s">
        <v>26</v>
      </c>
      <c r="E4182" s="49"/>
      <c r="F4182" s="49"/>
      <c r="G4182" s="49">
        <v>140</v>
      </c>
      <c r="H4182" s="49"/>
      <c r="I4182" s="49"/>
      <c r="J4182" s="49">
        <v>207</v>
      </c>
      <c r="K4182" s="45">
        <f t="shared" si="184"/>
        <v>347</v>
      </c>
    </row>
    <row r="4183" spans="3:11" ht="24">
      <c r="C4183" s="13">
        <v>483</v>
      </c>
      <c r="D4183" s="14" t="s">
        <v>27</v>
      </c>
      <c r="E4183" s="49"/>
      <c r="F4183" s="49"/>
      <c r="G4183" s="49">
        <v>15</v>
      </c>
      <c r="H4183" s="49"/>
      <c r="I4183" s="49"/>
      <c r="J4183" s="49">
        <v>92</v>
      </c>
      <c r="K4183" s="45">
        <f t="shared" si="184"/>
        <v>107</v>
      </c>
    </row>
    <row r="4184" spans="3:11" ht="24">
      <c r="C4184" s="67">
        <v>484</v>
      </c>
      <c r="D4184" s="17" t="s">
        <v>38</v>
      </c>
      <c r="E4184" s="49">
        <v>3000</v>
      </c>
      <c r="F4184" s="49"/>
      <c r="G4184" s="49">
        <v>2511</v>
      </c>
      <c r="H4184" s="49"/>
      <c r="I4184" s="49"/>
      <c r="J4184" s="49"/>
      <c r="K4184" s="45">
        <f t="shared" si="184"/>
        <v>5511</v>
      </c>
    </row>
    <row r="4185" spans="3:11" ht="24">
      <c r="C4185" s="67">
        <v>485</v>
      </c>
      <c r="D4185" s="17" t="s">
        <v>45</v>
      </c>
      <c r="E4185" s="49"/>
      <c r="F4185" s="49"/>
      <c r="G4185" s="49"/>
      <c r="H4185" s="49"/>
      <c r="I4185" s="49"/>
      <c r="J4185" s="49"/>
      <c r="K4185" s="45">
        <f t="shared" si="184"/>
        <v>0</v>
      </c>
    </row>
    <row r="4186" spans="3:11">
      <c r="C4186" s="67">
        <v>499</v>
      </c>
      <c r="D4186" s="14" t="s">
        <v>43</v>
      </c>
      <c r="E4186" s="49"/>
      <c r="F4186" s="49"/>
      <c r="G4186" s="49"/>
      <c r="H4186" s="49"/>
      <c r="I4186" s="49"/>
      <c r="J4186" s="49"/>
      <c r="K4186" s="45">
        <f t="shared" si="184"/>
        <v>0</v>
      </c>
    </row>
    <row r="4187" spans="3:11">
      <c r="C4187" s="13">
        <v>511</v>
      </c>
      <c r="D4187" s="14" t="s">
        <v>28</v>
      </c>
      <c r="E4187" s="49">
        <v>5232</v>
      </c>
      <c r="F4187" s="49">
        <v>3943</v>
      </c>
      <c r="G4187" s="49">
        <v>17647</v>
      </c>
      <c r="H4187" s="49"/>
      <c r="I4187" s="49">
        <v>15232</v>
      </c>
      <c r="J4187" s="49">
        <v>2037</v>
      </c>
      <c r="K4187" s="45">
        <f t="shared" si="184"/>
        <v>44091</v>
      </c>
    </row>
    <row r="4188" spans="3:11">
      <c r="C4188" s="13">
        <v>512</v>
      </c>
      <c r="D4188" s="14" t="s">
        <v>29</v>
      </c>
      <c r="E4188" s="49"/>
      <c r="F4188" s="49"/>
      <c r="G4188" s="49">
        <v>1632</v>
      </c>
      <c r="H4188" s="49"/>
      <c r="I4188" s="49">
        <v>612</v>
      </c>
      <c r="J4188" s="49">
        <v>95</v>
      </c>
      <c r="K4188" s="45">
        <f t="shared" si="184"/>
        <v>2339</v>
      </c>
    </row>
    <row r="4189" spans="3:11">
      <c r="C4189" s="67">
        <v>513</v>
      </c>
      <c r="D4189" s="14" t="s">
        <v>30</v>
      </c>
      <c r="E4189" s="49"/>
      <c r="F4189" s="49"/>
      <c r="G4189" s="49">
        <v>167</v>
      </c>
      <c r="H4189" s="49"/>
      <c r="I4189" s="49">
        <v>280</v>
      </c>
      <c r="J4189" s="49">
        <v>85</v>
      </c>
      <c r="K4189" s="45">
        <f t="shared" si="184"/>
        <v>532</v>
      </c>
    </row>
    <row r="4190" spans="3:11">
      <c r="C4190" s="67">
        <v>521</v>
      </c>
      <c r="D4190" s="14" t="s">
        <v>44</v>
      </c>
      <c r="E4190" s="49"/>
      <c r="F4190" s="49"/>
      <c r="G4190" s="49"/>
      <c r="H4190" s="49"/>
      <c r="I4190" s="49"/>
      <c r="J4190" s="49"/>
      <c r="K4190" s="45">
        <f t="shared" si="184"/>
        <v>0</v>
      </c>
    </row>
    <row r="4191" spans="3:11">
      <c r="C4191" s="67">
        <v>522</v>
      </c>
      <c r="D4191" s="14" t="s">
        <v>39</v>
      </c>
      <c r="E4191" s="49"/>
      <c r="F4191" s="49"/>
      <c r="G4191" s="49"/>
      <c r="H4191" s="49"/>
      <c r="I4191" s="49"/>
      <c r="J4191" s="49"/>
      <c r="K4191" s="45">
        <f t="shared" si="184"/>
        <v>0</v>
      </c>
    </row>
    <row r="4192" spans="3:11">
      <c r="C4192" s="68">
        <v>541</v>
      </c>
      <c r="D4192" s="16" t="s">
        <v>40</v>
      </c>
      <c r="E4192" s="53"/>
      <c r="F4192" s="53"/>
      <c r="G4192" s="53"/>
      <c r="H4192" s="53"/>
      <c r="I4192" s="53"/>
      <c r="J4192" s="53"/>
      <c r="K4192" s="45">
        <f t="shared" si="184"/>
        <v>0</v>
      </c>
    </row>
    <row r="4193" spans="1:11">
      <c r="C4193" s="67">
        <v>611</v>
      </c>
      <c r="D4193" s="14" t="s">
        <v>186</v>
      </c>
      <c r="E4193" s="49"/>
      <c r="F4193" s="49"/>
      <c r="G4193" s="49"/>
      <c r="H4193" s="49"/>
      <c r="I4193" s="49"/>
      <c r="J4193" s="49"/>
      <c r="K4193" s="45">
        <f t="shared" si="184"/>
        <v>0</v>
      </c>
    </row>
    <row r="4194" spans="1:11">
      <c r="C4194" s="67">
        <v>612</v>
      </c>
      <c r="D4194" s="14" t="s">
        <v>187</v>
      </c>
      <c r="E4194" s="49"/>
      <c r="F4194" s="49"/>
      <c r="G4194" s="49"/>
      <c r="H4194" s="49"/>
      <c r="I4194" s="49"/>
      <c r="J4194" s="49"/>
      <c r="K4194" s="45">
        <f t="shared" si="184"/>
        <v>0</v>
      </c>
    </row>
    <row r="4195" spans="1:11">
      <c r="C4195" s="67">
        <v>613</v>
      </c>
      <c r="D4195" s="14" t="s">
        <v>188</v>
      </c>
      <c r="E4195" s="49"/>
      <c r="F4195" s="49"/>
      <c r="G4195" s="49"/>
      <c r="H4195" s="49"/>
      <c r="I4195" s="49"/>
      <c r="J4195" s="49"/>
      <c r="K4195" s="45">
        <f t="shared" si="184"/>
        <v>0</v>
      </c>
    </row>
    <row r="4196" spans="1:11" ht="13.5" thickBot="1">
      <c r="C4196" s="68">
        <v>621</v>
      </c>
      <c r="D4196" s="16" t="s">
        <v>189</v>
      </c>
      <c r="E4196" s="53"/>
      <c r="F4196" s="53"/>
      <c r="G4196" s="53"/>
      <c r="H4196" s="53"/>
      <c r="I4196" s="53"/>
      <c r="J4196" s="53"/>
      <c r="K4196" s="45">
        <f t="shared" si="184"/>
        <v>0</v>
      </c>
    </row>
    <row r="4197" spans="1:11" ht="13.5" thickBot="1">
      <c r="C4197" s="137" t="s">
        <v>10</v>
      </c>
      <c r="D4197" s="58">
        <f>SUM(D4157:D4192)</f>
        <v>0</v>
      </c>
      <c r="E4197" s="58">
        <f t="shared" ref="E4197:J4197" si="185">SUM(E4157:E4196)</f>
        <v>42938</v>
      </c>
      <c r="F4197" s="58">
        <f t="shared" si="185"/>
        <v>10873</v>
      </c>
      <c r="G4197" s="58">
        <f t="shared" si="185"/>
        <v>177803</v>
      </c>
      <c r="H4197" s="58">
        <f t="shared" si="185"/>
        <v>0</v>
      </c>
      <c r="I4197" s="58">
        <f t="shared" si="185"/>
        <v>25317</v>
      </c>
      <c r="J4197" s="58">
        <f t="shared" si="185"/>
        <v>65180</v>
      </c>
      <c r="K4197" s="58">
        <f>SUM(E4197:J4197)</f>
        <v>322111</v>
      </c>
    </row>
    <row r="4198" spans="1:11">
      <c r="E4198" s="60"/>
      <c r="F4198" s="60"/>
      <c r="G4198" s="60"/>
      <c r="H4198" s="60"/>
      <c r="I4198" s="60"/>
      <c r="J4198" s="49"/>
      <c r="K4198" s="45"/>
    </row>
    <row r="4199" spans="1:11">
      <c r="E4199" s="60"/>
      <c r="F4199" s="60"/>
      <c r="G4199" s="60"/>
      <c r="H4199" s="60"/>
      <c r="I4199" s="60"/>
      <c r="J4199" s="49"/>
      <c r="K4199" s="45"/>
    </row>
    <row r="4200" spans="1:11" ht="13.5" thickBot="1">
      <c r="E4200" s="60"/>
      <c r="F4200" s="60"/>
      <c r="G4200" s="60"/>
      <c r="H4200" s="60"/>
      <c r="I4200" s="60"/>
      <c r="J4200" s="53"/>
      <c r="K4200" s="45"/>
    </row>
    <row r="4201" spans="1:11" ht="26.25" thickBot="1">
      <c r="A4201" s="35">
        <v>89</v>
      </c>
      <c r="B4201" s="35" t="s">
        <v>177</v>
      </c>
      <c r="C4201" s="41" t="s">
        <v>2</v>
      </c>
      <c r="D4201" s="38" t="s">
        <v>3</v>
      </c>
      <c r="E4201" s="82" t="s">
        <v>4</v>
      </c>
      <c r="F4201" s="75" t="s">
        <v>9</v>
      </c>
      <c r="G4201" s="76" t="s">
        <v>5</v>
      </c>
      <c r="H4201" s="83" t="s">
        <v>6</v>
      </c>
      <c r="I4201" s="83" t="s">
        <v>7</v>
      </c>
      <c r="J4201" s="78" t="s">
        <v>8</v>
      </c>
      <c r="K4201" s="78" t="s">
        <v>10</v>
      </c>
    </row>
    <row r="4202" spans="1:11">
      <c r="C4202" s="12">
        <v>411</v>
      </c>
      <c r="D4202" s="15" t="s">
        <v>11</v>
      </c>
      <c r="E4202" s="45">
        <v>24251</v>
      </c>
      <c r="F4202" s="45"/>
      <c r="G4202" s="45">
        <v>19978</v>
      </c>
      <c r="H4202" s="45"/>
      <c r="I4202" s="45"/>
      <c r="J4202" s="45">
        <v>2598</v>
      </c>
      <c r="K4202" s="45">
        <f t="shared" ref="K4202:K4240" si="186">SUM(E4202:J4202)</f>
        <v>46827</v>
      </c>
    </row>
    <row r="4203" spans="1:11">
      <c r="C4203" s="13">
        <v>412</v>
      </c>
      <c r="D4203" s="14" t="s">
        <v>12</v>
      </c>
      <c r="E4203" s="49"/>
      <c r="F4203" s="49"/>
      <c r="G4203" s="49">
        <v>7805</v>
      </c>
      <c r="H4203" s="49"/>
      <c r="I4203" s="49"/>
      <c r="J4203" s="49">
        <v>590</v>
      </c>
      <c r="K4203" s="45">
        <f t="shared" si="186"/>
        <v>8395</v>
      </c>
    </row>
    <row r="4204" spans="1:11">
      <c r="C4204" s="13">
        <v>413</v>
      </c>
      <c r="D4204" s="14" t="s">
        <v>13</v>
      </c>
      <c r="E4204" s="49"/>
      <c r="F4204" s="49"/>
      <c r="G4204" s="49"/>
      <c r="H4204" s="49"/>
      <c r="I4204" s="49"/>
      <c r="J4204" s="49">
        <v>172</v>
      </c>
      <c r="K4204" s="45">
        <f t="shared" si="186"/>
        <v>172</v>
      </c>
    </row>
    <row r="4205" spans="1:11">
      <c r="C4205" s="13">
        <v>414</v>
      </c>
      <c r="D4205" s="14" t="s">
        <v>14</v>
      </c>
      <c r="E4205" s="49"/>
      <c r="F4205" s="49"/>
      <c r="G4205" s="49">
        <v>1699</v>
      </c>
      <c r="H4205" s="49"/>
      <c r="I4205" s="49"/>
      <c r="J4205" s="49">
        <v>1076</v>
      </c>
      <c r="K4205" s="45">
        <f t="shared" si="186"/>
        <v>2775</v>
      </c>
    </row>
    <row r="4206" spans="1:11">
      <c r="C4206" s="13">
        <v>415</v>
      </c>
      <c r="D4206" s="14" t="s">
        <v>15</v>
      </c>
      <c r="E4206" s="49"/>
      <c r="F4206" s="49"/>
      <c r="G4206" s="49">
        <v>181</v>
      </c>
      <c r="H4206" s="49"/>
      <c r="I4206" s="49"/>
      <c r="J4206" s="49">
        <v>228</v>
      </c>
      <c r="K4206" s="45">
        <f t="shared" si="186"/>
        <v>409</v>
      </c>
    </row>
    <row r="4207" spans="1:11">
      <c r="C4207" s="13">
        <v>416</v>
      </c>
      <c r="D4207" s="14" t="s">
        <v>16</v>
      </c>
      <c r="E4207" s="49"/>
      <c r="F4207" s="49"/>
      <c r="G4207" s="49"/>
      <c r="H4207" s="49"/>
      <c r="I4207" s="49"/>
      <c r="J4207" s="49"/>
      <c r="K4207" s="45">
        <f t="shared" si="186"/>
        <v>0</v>
      </c>
    </row>
    <row r="4208" spans="1:11">
      <c r="C4208" s="67">
        <v>417</v>
      </c>
      <c r="D4208" s="14" t="s">
        <v>31</v>
      </c>
      <c r="E4208" s="49"/>
      <c r="F4208" s="49"/>
      <c r="G4208" s="49"/>
      <c r="H4208" s="49"/>
      <c r="I4208" s="49"/>
      <c r="J4208" s="49"/>
      <c r="K4208" s="45">
        <f t="shared" si="186"/>
        <v>0</v>
      </c>
    </row>
    <row r="4209" spans="3:11">
      <c r="C4209" s="13">
        <v>421</v>
      </c>
      <c r="D4209" s="14" t="s">
        <v>17</v>
      </c>
      <c r="E4209" s="49"/>
      <c r="F4209" s="49"/>
      <c r="G4209" s="49">
        <v>10566</v>
      </c>
      <c r="H4209" s="49"/>
      <c r="I4209" s="49"/>
      <c r="J4209" s="49">
        <v>5220</v>
      </c>
      <c r="K4209" s="45">
        <f t="shared" si="186"/>
        <v>15786</v>
      </c>
    </row>
    <row r="4210" spans="3:11">
      <c r="C4210" s="13">
        <v>422</v>
      </c>
      <c r="D4210" s="14" t="s">
        <v>18</v>
      </c>
      <c r="E4210" s="49"/>
      <c r="F4210" s="49"/>
      <c r="G4210" s="49">
        <v>604</v>
      </c>
      <c r="H4210" s="49"/>
      <c r="I4210" s="49"/>
      <c r="J4210" s="49">
        <v>215</v>
      </c>
      <c r="K4210" s="45">
        <f t="shared" si="186"/>
        <v>819</v>
      </c>
    </row>
    <row r="4211" spans="3:11">
      <c r="C4211" s="13">
        <v>423</v>
      </c>
      <c r="D4211" s="14" t="s">
        <v>19</v>
      </c>
      <c r="E4211" s="49"/>
      <c r="F4211" s="49">
        <v>1133</v>
      </c>
      <c r="G4211" s="49">
        <v>17405</v>
      </c>
      <c r="H4211" s="49"/>
      <c r="I4211" s="49"/>
      <c r="J4211" s="49">
        <v>4042</v>
      </c>
      <c r="K4211" s="45">
        <f t="shared" si="186"/>
        <v>22580</v>
      </c>
    </row>
    <row r="4212" spans="3:11">
      <c r="C4212" s="13">
        <v>424</v>
      </c>
      <c r="D4212" s="14" t="s">
        <v>20</v>
      </c>
      <c r="E4212" s="49"/>
      <c r="F4212" s="49"/>
      <c r="G4212" s="49">
        <v>2908</v>
      </c>
      <c r="H4212" s="49"/>
      <c r="I4212" s="49"/>
      <c r="J4212" s="49">
        <v>1722</v>
      </c>
      <c r="K4212" s="45">
        <f t="shared" si="186"/>
        <v>4630</v>
      </c>
    </row>
    <row r="4213" spans="3:11">
      <c r="C4213" s="13">
        <v>425</v>
      </c>
      <c r="D4213" s="14" t="s">
        <v>21</v>
      </c>
      <c r="E4213" s="49"/>
      <c r="F4213" s="49"/>
      <c r="G4213" s="49">
        <v>4866</v>
      </c>
      <c r="H4213" s="49"/>
      <c r="I4213" s="49"/>
      <c r="J4213" s="49">
        <v>4105</v>
      </c>
      <c r="K4213" s="45">
        <f t="shared" si="186"/>
        <v>8971</v>
      </c>
    </row>
    <row r="4214" spans="3:11">
      <c r="C4214" s="13">
        <v>426</v>
      </c>
      <c r="D4214" s="14" t="s">
        <v>22</v>
      </c>
      <c r="E4214" s="49"/>
      <c r="F4214" s="49"/>
      <c r="G4214" s="49">
        <v>3721</v>
      </c>
      <c r="H4214" s="49"/>
      <c r="I4214" s="49"/>
      <c r="J4214" s="49">
        <v>2452</v>
      </c>
      <c r="K4214" s="45">
        <f t="shared" si="186"/>
        <v>6173</v>
      </c>
    </row>
    <row r="4215" spans="3:11">
      <c r="C4215" s="13">
        <v>431</v>
      </c>
      <c r="D4215" s="14" t="s">
        <v>32</v>
      </c>
      <c r="E4215" s="49"/>
      <c r="F4215" s="49"/>
      <c r="G4215" s="49"/>
      <c r="H4215" s="49"/>
      <c r="I4215" s="49"/>
      <c r="J4215" s="49">
        <v>82</v>
      </c>
      <c r="K4215" s="45">
        <f t="shared" si="186"/>
        <v>82</v>
      </c>
    </row>
    <row r="4216" spans="3:11">
      <c r="C4216" s="67">
        <v>434</v>
      </c>
      <c r="D4216" s="14" t="s">
        <v>33</v>
      </c>
      <c r="E4216" s="49"/>
      <c r="F4216" s="49"/>
      <c r="G4216" s="49"/>
      <c r="H4216" s="49"/>
      <c r="I4216" s="49"/>
      <c r="J4216" s="49"/>
      <c r="K4216" s="45">
        <f t="shared" si="186"/>
        <v>0</v>
      </c>
    </row>
    <row r="4217" spans="3:11">
      <c r="C4217" s="13">
        <v>441</v>
      </c>
      <c r="D4217" s="14" t="s">
        <v>23</v>
      </c>
      <c r="E4217" s="49"/>
      <c r="F4217" s="49"/>
      <c r="G4217" s="49">
        <v>148</v>
      </c>
      <c r="H4217" s="49"/>
      <c r="I4217" s="49"/>
      <c r="J4217" s="49"/>
      <c r="K4217" s="45">
        <f t="shared" si="186"/>
        <v>148</v>
      </c>
    </row>
    <row r="4218" spans="3:11">
      <c r="C4218" s="67">
        <v>442</v>
      </c>
      <c r="D4218" s="14" t="s">
        <v>41</v>
      </c>
      <c r="E4218" s="49"/>
      <c r="F4218" s="49"/>
      <c r="G4218" s="49"/>
      <c r="H4218" s="49"/>
      <c r="I4218" s="49"/>
      <c r="J4218" s="49"/>
      <c r="K4218" s="45">
        <f t="shared" si="186"/>
        <v>0</v>
      </c>
    </row>
    <row r="4219" spans="3:11">
      <c r="C4219" s="13">
        <v>444</v>
      </c>
      <c r="D4219" s="14" t="s">
        <v>24</v>
      </c>
      <c r="E4219" s="49"/>
      <c r="F4219" s="49"/>
      <c r="G4219" s="49"/>
      <c r="H4219" s="49"/>
      <c r="I4219" s="49"/>
      <c r="J4219" s="49"/>
      <c r="K4219" s="45">
        <f t="shared" si="186"/>
        <v>0</v>
      </c>
    </row>
    <row r="4220" spans="3:11" ht="24">
      <c r="C4220" s="67">
        <v>451</v>
      </c>
      <c r="D4220" s="14" t="s">
        <v>34</v>
      </c>
      <c r="E4220" s="49"/>
      <c r="F4220" s="49"/>
      <c r="G4220" s="49"/>
      <c r="H4220" s="49"/>
      <c r="I4220" s="49"/>
      <c r="J4220" s="49"/>
      <c r="K4220" s="45">
        <f t="shared" si="186"/>
        <v>0</v>
      </c>
    </row>
    <row r="4221" spans="3:11">
      <c r="C4221" s="67">
        <v>462</v>
      </c>
      <c r="D4221" s="14" t="s">
        <v>42</v>
      </c>
      <c r="E4221" s="49"/>
      <c r="F4221" s="49"/>
      <c r="G4221" s="49"/>
      <c r="H4221" s="49"/>
      <c r="I4221" s="49"/>
      <c r="J4221" s="49"/>
      <c r="K4221" s="45">
        <f t="shared" si="186"/>
        <v>0</v>
      </c>
    </row>
    <row r="4222" spans="3:11">
      <c r="C4222" s="13">
        <v>463</v>
      </c>
      <c r="D4222" s="14" t="s">
        <v>35</v>
      </c>
      <c r="E4222" s="49"/>
      <c r="F4222" s="49"/>
      <c r="G4222" s="49">
        <v>16492</v>
      </c>
      <c r="H4222" s="49"/>
      <c r="I4222" s="49"/>
      <c r="J4222" s="49"/>
      <c r="K4222" s="45">
        <f t="shared" si="186"/>
        <v>16492</v>
      </c>
    </row>
    <row r="4223" spans="3:11" ht="24">
      <c r="C4223" s="67">
        <v>464</v>
      </c>
      <c r="D4223" s="14" t="s">
        <v>36</v>
      </c>
      <c r="E4223" s="49"/>
      <c r="F4223" s="49"/>
      <c r="G4223" s="49"/>
      <c r="H4223" s="49"/>
      <c r="I4223" s="49"/>
      <c r="J4223" s="49"/>
      <c r="K4223" s="45">
        <f t="shared" si="186"/>
        <v>0</v>
      </c>
    </row>
    <row r="4224" spans="3:11">
      <c r="C4224" s="13">
        <v>472</v>
      </c>
      <c r="D4224" s="14" t="s">
        <v>37</v>
      </c>
      <c r="E4224" s="49"/>
      <c r="F4224" s="49"/>
      <c r="G4224" s="49">
        <v>2593</v>
      </c>
      <c r="H4224" s="49"/>
      <c r="I4224" s="49"/>
      <c r="J4224" s="49">
        <v>55</v>
      </c>
      <c r="K4224" s="45">
        <f t="shared" si="186"/>
        <v>2648</v>
      </c>
    </row>
    <row r="4225" spans="3:11">
      <c r="C4225" s="13">
        <v>481</v>
      </c>
      <c r="D4225" s="14" t="s">
        <v>25</v>
      </c>
      <c r="E4225" s="49"/>
      <c r="F4225" s="49"/>
      <c r="G4225" s="49">
        <v>5044</v>
      </c>
      <c r="H4225" s="49"/>
      <c r="I4225" s="49"/>
      <c r="J4225" s="49">
        <v>1835</v>
      </c>
      <c r="K4225" s="45">
        <f t="shared" si="186"/>
        <v>6879</v>
      </c>
    </row>
    <row r="4226" spans="3:11" ht="24">
      <c r="C4226" s="13">
        <v>482</v>
      </c>
      <c r="D4226" s="14" t="s">
        <v>26</v>
      </c>
      <c r="E4226" s="49"/>
      <c r="F4226" s="49"/>
      <c r="G4226" s="49">
        <v>1699</v>
      </c>
      <c r="H4226" s="49"/>
      <c r="I4226" s="49"/>
      <c r="J4226" s="49">
        <v>214</v>
      </c>
      <c r="K4226" s="45">
        <f t="shared" si="186"/>
        <v>1913</v>
      </c>
    </row>
    <row r="4227" spans="3:11" ht="24">
      <c r="C4227" s="13">
        <v>483</v>
      </c>
      <c r="D4227" s="14" t="s">
        <v>27</v>
      </c>
      <c r="E4227" s="49"/>
      <c r="F4227" s="49"/>
      <c r="G4227" s="49"/>
      <c r="H4227" s="49"/>
      <c r="I4227" s="49"/>
      <c r="J4227" s="49">
        <v>137</v>
      </c>
      <c r="K4227" s="45">
        <f t="shared" si="186"/>
        <v>137</v>
      </c>
    </row>
    <row r="4228" spans="3:11" ht="24">
      <c r="C4228" s="67">
        <v>484</v>
      </c>
      <c r="D4228" s="17" t="s">
        <v>38</v>
      </c>
      <c r="E4228" s="49"/>
      <c r="F4228" s="49"/>
      <c r="G4228" s="49"/>
      <c r="H4228" s="49"/>
      <c r="I4228" s="49"/>
      <c r="J4228" s="49"/>
      <c r="K4228" s="45">
        <f t="shared" si="186"/>
        <v>0</v>
      </c>
    </row>
    <row r="4229" spans="3:11" ht="24">
      <c r="C4229" s="67">
        <v>485</v>
      </c>
      <c r="D4229" s="17" t="s">
        <v>45</v>
      </c>
      <c r="E4229" s="49"/>
      <c r="F4229" s="49"/>
      <c r="G4229" s="49"/>
      <c r="H4229" s="49"/>
      <c r="I4229" s="49"/>
      <c r="J4229" s="49"/>
      <c r="K4229" s="45">
        <f t="shared" si="186"/>
        <v>0</v>
      </c>
    </row>
    <row r="4230" spans="3:11">
      <c r="C4230" s="67">
        <v>499</v>
      </c>
      <c r="D4230" s="14" t="s">
        <v>43</v>
      </c>
      <c r="E4230" s="49"/>
      <c r="F4230" s="49"/>
      <c r="G4230" s="49"/>
      <c r="H4230" s="49"/>
      <c r="I4230" s="49"/>
      <c r="J4230" s="49"/>
      <c r="K4230" s="45">
        <f t="shared" si="186"/>
        <v>0</v>
      </c>
    </row>
    <row r="4231" spans="3:11">
      <c r="C4231" s="13">
        <v>511</v>
      </c>
      <c r="D4231" s="14" t="s">
        <v>28</v>
      </c>
      <c r="E4231" s="49">
        <v>8986</v>
      </c>
      <c r="F4231" s="49"/>
      <c r="G4231" s="49"/>
      <c r="H4231" s="49"/>
      <c r="I4231" s="49">
        <v>1069</v>
      </c>
      <c r="J4231" s="49">
        <v>2540</v>
      </c>
      <c r="K4231" s="45">
        <f t="shared" si="186"/>
        <v>12595</v>
      </c>
    </row>
    <row r="4232" spans="3:11">
      <c r="C4232" s="13">
        <v>512</v>
      </c>
      <c r="D4232" s="14" t="s">
        <v>29</v>
      </c>
      <c r="E4232" s="49">
        <v>2978</v>
      </c>
      <c r="F4232" s="49"/>
      <c r="G4232" s="49"/>
      <c r="H4232" s="49"/>
      <c r="I4232" s="49"/>
      <c r="J4232" s="49">
        <v>1201</v>
      </c>
      <c r="K4232" s="45">
        <f t="shared" si="186"/>
        <v>4179</v>
      </c>
    </row>
    <row r="4233" spans="3:11">
      <c r="C4233" s="67">
        <v>513</v>
      </c>
      <c r="D4233" s="14" t="s">
        <v>30</v>
      </c>
      <c r="E4233" s="49"/>
      <c r="F4233" s="49"/>
      <c r="G4233" s="49"/>
      <c r="H4233" s="49"/>
      <c r="I4233" s="49"/>
      <c r="J4233" s="49">
        <v>380</v>
      </c>
      <c r="K4233" s="45">
        <f t="shared" si="186"/>
        <v>380</v>
      </c>
    </row>
    <row r="4234" spans="3:11">
      <c r="C4234" s="67">
        <v>521</v>
      </c>
      <c r="D4234" s="14" t="s">
        <v>44</v>
      </c>
      <c r="E4234" s="49"/>
      <c r="F4234" s="49"/>
      <c r="G4234" s="49"/>
      <c r="H4234" s="49"/>
      <c r="I4234" s="49"/>
      <c r="J4234" s="49"/>
      <c r="K4234" s="45">
        <f t="shared" si="186"/>
        <v>0</v>
      </c>
    </row>
    <row r="4235" spans="3:11">
      <c r="C4235" s="67">
        <v>522</v>
      </c>
      <c r="D4235" s="14" t="s">
        <v>39</v>
      </c>
      <c r="E4235" s="49">
        <v>186</v>
      </c>
      <c r="F4235" s="49"/>
      <c r="G4235" s="49"/>
      <c r="H4235" s="49"/>
      <c r="I4235" s="49"/>
      <c r="J4235" s="49">
        <v>30</v>
      </c>
      <c r="K4235" s="45">
        <f t="shared" si="186"/>
        <v>216</v>
      </c>
    </row>
    <row r="4236" spans="3:11">
      <c r="C4236" s="68">
        <v>541</v>
      </c>
      <c r="D4236" s="16" t="s">
        <v>40</v>
      </c>
      <c r="E4236" s="53">
        <v>570</v>
      </c>
      <c r="F4236" s="53"/>
      <c r="G4236" s="53">
        <v>10</v>
      </c>
      <c r="H4236" s="53"/>
      <c r="I4236" s="53"/>
      <c r="J4236" s="53"/>
      <c r="K4236" s="45">
        <f t="shared" si="186"/>
        <v>580</v>
      </c>
    </row>
    <row r="4237" spans="3:11">
      <c r="C4237" s="67">
        <v>611</v>
      </c>
      <c r="D4237" s="14" t="s">
        <v>186</v>
      </c>
      <c r="E4237" s="49"/>
      <c r="F4237" s="49"/>
      <c r="G4237" s="49">
        <v>20</v>
      </c>
      <c r="H4237" s="49"/>
      <c r="I4237" s="49"/>
      <c r="J4237" s="49">
        <v>21</v>
      </c>
      <c r="K4237" s="45">
        <f t="shared" si="186"/>
        <v>41</v>
      </c>
    </row>
    <row r="4238" spans="3:11">
      <c r="C4238" s="67">
        <v>612</v>
      </c>
      <c r="D4238" s="14" t="s">
        <v>187</v>
      </c>
      <c r="E4238" s="49"/>
      <c r="F4238" s="49"/>
      <c r="G4238" s="49"/>
      <c r="H4238" s="49"/>
      <c r="I4238" s="49"/>
      <c r="J4238" s="49"/>
      <c r="K4238" s="45">
        <f t="shared" si="186"/>
        <v>0</v>
      </c>
    </row>
    <row r="4239" spans="3:11">
      <c r="C4239" s="67">
        <v>613</v>
      </c>
      <c r="D4239" s="14" t="s">
        <v>188</v>
      </c>
      <c r="E4239" s="49"/>
      <c r="F4239" s="49"/>
      <c r="G4239" s="49"/>
      <c r="H4239" s="49"/>
      <c r="I4239" s="49"/>
      <c r="J4239" s="49"/>
      <c r="K4239" s="45">
        <f t="shared" si="186"/>
        <v>0</v>
      </c>
    </row>
    <row r="4240" spans="3:11" ht="13.5" thickBot="1">
      <c r="C4240" s="68">
        <v>621</v>
      </c>
      <c r="D4240" s="16" t="s">
        <v>189</v>
      </c>
      <c r="E4240" s="53"/>
      <c r="F4240" s="53"/>
      <c r="G4240" s="53">
        <v>16</v>
      </c>
      <c r="H4240" s="53"/>
      <c r="I4240" s="53"/>
      <c r="J4240" s="53"/>
      <c r="K4240" s="45">
        <f t="shared" si="186"/>
        <v>16</v>
      </c>
    </row>
    <row r="4241" spans="1:11" ht="13.5" thickBot="1">
      <c r="C4241" s="137" t="s">
        <v>10</v>
      </c>
      <c r="D4241" s="58">
        <f>SUM(D4202:D4236)</f>
        <v>0</v>
      </c>
      <c r="E4241" s="58">
        <f t="shared" ref="E4241:J4241" si="187">SUM(E4202:E4240)</f>
        <v>36971</v>
      </c>
      <c r="F4241" s="58">
        <f t="shared" si="187"/>
        <v>1133</v>
      </c>
      <c r="G4241" s="58">
        <f t="shared" si="187"/>
        <v>95755</v>
      </c>
      <c r="H4241" s="58">
        <f t="shared" si="187"/>
        <v>0</v>
      </c>
      <c r="I4241" s="58">
        <f t="shared" si="187"/>
        <v>1069</v>
      </c>
      <c r="J4241" s="58">
        <f t="shared" si="187"/>
        <v>28915</v>
      </c>
      <c r="K4241" s="58">
        <f>SUM(E4241:J4241)</f>
        <v>163843</v>
      </c>
    </row>
    <row r="4242" spans="1:11">
      <c r="E4242" s="60"/>
      <c r="F4242" s="60"/>
      <c r="G4242" s="60"/>
      <c r="H4242" s="60"/>
      <c r="I4242" s="60"/>
      <c r="J4242" s="49"/>
      <c r="K4242" s="45"/>
    </row>
    <row r="4243" spans="1:11">
      <c r="E4243" s="60"/>
      <c r="F4243" s="60"/>
      <c r="G4243" s="60"/>
      <c r="H4243" s="60"/>
      <c r="I4243" s="60"/>
      <c r="J4243" s="49"/>
      <c r="K4243" s="45"/>
    </row>
    <row r="4244" spans="1:11" ht="13.5" thickBot="1">
      <c r="E4244" s="60"/>
      <c r="F4244" s="60"/>
      <c r="G4244" s="60"/>
      <c r="H4244" s="60"/>
      <c r="I4244" s="60"/>
      <c r="J4244" s="53"/>
      <c r="K4244" s="45"/>
    </row>
    <row r="4245" spans="1:11" ht="26.25" thickBot="1">
      <c r="A4245" s="35">
        <v>90</v>
      </c>
      <c r="B4245" s="35" t="s">
        <v>178</v>
      </c>
      <c r="C4245" s="41" t="s">
        <v>2</v>
      </c>
      <c r="D4245" s="38" t="s">
        <v>3</v>
      </c>
      <c r="E4245" s="82" t="s">
        <v>4</v>
      </c>
      <c r="F4245" s="75" t="s">
        <v>9</v>
      </c>
      <c r="G4245" s="76" t="s">
        <v>5</v>
      </c>
      <c r="H4245" s="83" t="s">
        <v>6</v>
      </c>
      <c r="I4245" s="83" t="s">
        <v>7</v>
      </c>
      <c r="J4245" s="78" t="s">
        <v>8</v>
      </c>
      <c r="K4245" s="78" t="s">
        <v>10</v>
      </c>
    </row>
    <row r="4246" spans="1:11">
      <c r="C4246" s="12">
        <v>411</v>
      </c>
      <c r="D4246" s="15" t="s">
        <v>11</v>
      </c>
      <c r="E4246" s="45"/>
      <c r="F4246" s="45"/>
      <c r="G4246" s="45">
        <v>213275</v>
      </c>
      <c r="H4246" s="45"/>
      <c r="I4246" s="45"/>
      <c r="J4246" s="45"/>
      <c r="K4246" s="45">
        <f t="shared" ref="K4246:K4285" si="188">SUM(E4246:J4246)</f>
        <v>213275</v>
      </c>
    </row>
    <row r="4247" spans="1:11">
      <c r="C4247" s="13">
        <v>412</v>
      </c>
      <c r="D4247" s="14" t="s">
        <v>12</v>
      </c>
      <c r="E4247" s="49"/>
      <c r="F4247" s="49"/>
      <c r="G4247" s="49">
        <v>44366</v>
      </c>
      <c r="H4247" s="49"/>
      <c r="I4247" s="49"/>
      <c r="J4247" s="49"/>
      <c r="K4247" s="45">
        <f t="shared" si="188"/>
        <v>44366</v>
      </c>
    </row>
    <row r="4248" spans="1:11">
      <c r="C4248" s="13">
        <v>413</v>
      </c>
      <c r="D4248" s="14" t="s">
        <v>13</v>
      </c>
      <c r="E4248" s="49"/>
      <c r="F4248" s="49"/>
      <c r="G4248" s="49">
        <v>15</v>
      </c>
      <c r="H4248" s="49"/>
      <c r="I4248" s="49"/>
      <c r="J4248" s="49"/>
      <c r="K4248" s="45">
        <f t="shared" si="188"/>
        <v>15</v>
      </c>
    </row>
    <row r="4249" spans="1:11">
      <c r="C4249" s="13">
        <v>414</v>
      </c>
      <c r="D4249" s="14" t="s">
        <v>14</v>
      </c>
      <c r="E4249" s="49"/>
      <c r="F4249" s="49"/>
      <c r="G4249" s="49">
        <v>2797</v>
      </c>
      <c r="H4249" s="49"/>
      <c r="I4249" s="49"/>
      <c r="J4249" s="49"/>
      <c r="K4249" s="45">
        <f t="shared" si="188"/>
        <v>2797</v>
      </c>
    </row>
    <row r="4250" spans="1:11">
      <c r="C4250" s="13">
        <v>415</v>
      </c>
      <c r="D4250" s="14" t="s">
        <v>15</v>
      </c>
      <c r="E4250" s="49"/>
      <c r="F4250" s="49"/>
      <c r="G4250" s="49">
        <v>11197</v>
      </c>
      <c r="H4250" s="49"/>
      <c r="I4250" s="49"/>
      <c r="J4250" s="49"/>
      <c r="K4250" s="45">
        <f t="shared" si="188"/>
        <v>11197</v>
      </c>
    </row>
    <row r="4251" spans="1:11">
      <c r="C4251" s="13">
        <v>416</v>
      </c>
      <c r="D4251" s="14" t="s">
        <v>16</v>
      </c>
      <c r="E4251" s="49"/>
      <c r="F4251" s="49"/>
      <c r="G4251" s="49">
        <v>532</v>
      </c>
      <c r="H4251" s="49"/>
      <c r="I4251" s="49"/>
      <c r="J4251" s="49"/>
      <c r="K4251" s="45">
        <f t="shared" si="188"/>
        <v>532</v>
      </c>
    </row>
    <row r="4252" spans="1:11">
      <c r="C4252" s="67">
        <v>417</v>
      </c>
      <c r="D4252" s="14" t="s">
        <v>31</v>
      </c>
      <c r="E4252" s="49"/>
      <c r="F4252" s="49"/>
      <c r="G4252" s="49">
        <v>691</v>
      </c>
      <c r="H4252" s="49"/>
      <c r="I4252" s="49"/>
      <c r="J4252" s="49"/>
      <c r="K4252" s="45">
        <f t="shared" si="188"/>
        <v>691</v>
      </c>
    </row>
    <row r="4253" spans="1:11">
      <c r="C4253" s="13">
        <v>421</v>
      </c>
      <c r="D4253" s="14" t="s">
        <v>17</v>
      </c>
      <c r="E4253" s="49"/>
      <c r="F4253" s="49"/>
      <c r="G4253" s="49">
        <v>73592</v>
      </c>
      <c r="H4253" s="49"/>
      <c r="I4253" s="49"/>
      <c r="J4253" s="49"/>
      <c r="K4253" s="45">
        <f t="shared" si="188"/>
        <v>73592</v>
      </c>
    </row>
    <row r="4254" spans="1:11">
      <c r="C4254" s="13">
        <v>422</v>
      </c>
      <c r="D4254" s="14" t="s">
        <v>18</v>
      </c>
      <c r="E4254" s="49"/>
      <c r="F4254" s="49"/>
      <c r="G4254" s="49">
        <v>26181</v>
      </c>
      <c r="H4254" s="49"/>
      <c r="I4254" s="49"/>
      <c r="J4254" s="49"/>
      <c r="K4254" s="45">
        <f t="shared" si="188"/>
        <v>26181</v>
      </c>
    </row>
    <row r="4255" spans="1:11">
      <c r="C4255" s="13">
        <v>423</v>
      </c>
      <c r="D4255" s="14" t="s">
        <v>19</v>
      </c>
      <c r="E4255" s="49"/>
      <c r="F4255" s="49"/>
      <c r="G4255" s="49">
        <v>34631</v>
      </c>
      <c r="H4255" s="49"/>
      <c r="I4255" s="49"/>
      <c r="J4255" s="49"/>
      <c r="K4255" s="45">
        <f t="shared" si="188"/>
        <v>34631</v>
      </c>
    </row>
    <row r="4256" spans="1:11">
      <c r="C4256" s="13">
        <v>424</v>
      </c>
      <c r="D4256" s="14" t="s">
        <v>20</v>
      </c>
      <c r="E4256" s="49"/>
      <c r="F4256" s="49"/>
      <c r="G4256" s="49">
        <v>20717</v>
      </c>
      <c r="H4256" s="49"/>
      <c r="I4256" s="49"/>
      <c r="J4256" s="49"/>
      <c r="K4256" s="45">
        <f t="shared" si="188"/>
        <v>20717</v>
      </c>
    </row>
    <row r="4257" spans="3:11">
      <c r="C4257" s="13">
        <v>425</v>
      </c>
      <c r="D4257" s="14" t="s">
        <v>21</v>
      </c>
      <c r="E4257" s="49"/>
      <c r="F4257" s="49"/>
      <c r="G4257" s="49">
        <v>54044</v>
      </c>
      <c r="H4257" s="49"/>
      <c r="I4257" s="49"/>
      <c r="J4257" s="49"/>
      <c r="K4257" s="45">
        <f t="shared" si="188"/>
        <v>54044</v>
      </c>
    </row>
    <row r="4258" spans="3:11">
      <c r="C4258" s="13">
        <v>426</v>
      </c>
      <c r="D4258" s="14" t="s">
        <v>22</v>
      </c>
      <c r="E4258" s="49"/>
      <c r="F4258" s="49"/>
      <c r="G4258" s="49">
        <v>57281</v>
      </c>
      <c r="H4258" s="49"/>
      <c r="I4258" s="49"/>
      <c r="J4258" s="49"/>
      <c r="K4258" s="45">
        <f t="shared" si="188"/>
        <v>57281</v>
      </c>
    </row>
    <row r="4259" spans="3:11">
      <c r="C4259" s="13">
        <v>431</v>
      </c>
      <c r="D4259" s="14" t="s">
        <v>32</v>
      </c>
      <c r="E4259" s="49"/>
      <c r="F4259" s="49"/>
      <c r="G4259" s="49">
        <v>1142</v>
      </c>
      <c r="H4259" s="49"/>
      <c r="I4259" s="49"/>
      <c r="J4259" s="49"/>
      <c r="K4259" s="45">
        <f t="shared" si="188"/>
        <v>1142</v>
      </c>
    </row>
    <row r="4260" spans="3:11">
      <c r="C4260" s="67">
        <v>434</v>
      </c>
      <c r="D4260" s="14" t="s">
        <v>33</v>
      </c>
      <c r="E4260" s="49"/>
      <c r="F4260" s="49"/>
      <c r="G4260" s="49"/>
      <c r="H4260" s="49"/>
      <c r="I4260" s="49"/>
      <c r="J4260" s="49"/>
      <c r="K4260" s="45">
        <f t="shared" si="188"/>
        <v>0</v>
      </c>
    </row>
    <row r="4261" spans="3:11">
      <c r="C4261" s="13">
        <v>441</v>
      </c>
      <c r="D4261" s="14" t="s">
        <v>23</v>
      </c>
      <c r="E4261" s="49"/>
      <c r="F4261" s="49"/>
      <c r="G4261" s="49">
        <v>4818</v>
      </c>
      <c r="H4261" s="49"/>
      <c r="I4261" s="49"/>
      <c r="J4261" s="49"/>
      <c r="K4261" s="45">
        <f t="shared" si="188"/>
        <v>4818</v>
      </c>
    </row>
    <row r="4262" spans="3:11">
      <c r="C4262" s="67">
        <v>442</v>
      </c>
      <c r="D4262" s="14" t="s">
        <v>41</v>
      </c>
      <c r="E4262" s="49"/>
      <c r="F4262" s="49"/>
      <c r="G4262" s="49"/>
      <c r="H4262" s="49"/>
      <c r="I4262" s="49"/>
      <c r="J4262" s="49"/>
      <c r="K4262" s="45">
        <f t="shared" si="188"/>
        <v>0</v>
      </c>
    </row>
    <row r="4263" spans="3:11">
      <c r="C4263" s="13">
        <v>444</v>
      </c>
      <c r="D4263" s="14" t="s">
        <v>24</v>
      </c>
      <c r="E4263" s="49"/>
      <c r="F4263" s="49"/>
      <c r="G4263" s="49">
        <v>750</v>
      </c>
      <c r="H4263" s="49"/>
      <c r="I4263" s="49"/>
      <c r="J4263" s="49"/>
      <c r="K4263" s="45">
        <f t="shared" si="188"/>
        <v>750</v>
      </c>
    </row>
    <row r="4264" spans="3:11" ht="24">
      <c r="C4264" s="67">
        <v>451</v>
      </c>
      <c r="D4264" s="14" t="s">
        <v>34</v>
      </c>
      <c r="E4264" s="49"/>
      <c r="F4264" s="49"/>
      <c r="G4264" s="49">
        <v>52157</v>
      </c>
      <c r="H4264" s="49"/>
      <c r="I4264" s="49"/>
      <c r="J4264" s="49"/>
      <c r="K4264" s="45">
        <f t="shared" si="188"/>
        <v>52157</v>
      </c>
    </row>
    <row r="4265" spans="3:11">
      <c r="C4265" s="67">
        <v>462</v>
      </c>
      <c r="D4265" s="14" t="s">
        <v>42</v>
      </c>
      <c r="E4265" s="49"/>
      <c r="F4265" s="49"/>
      <c r="G4265" s="49"/>
      <c r="H4265" s="49"/>
      <c r="I4265" s="49"/>
      <c r="J4265" s="49"/>
      <c r="K4265" s="45">
        <f t="shared" si="188"/>
        <v>0</v>
      </c>
    </row>
    <row r="4266" spans="3:11">
      <c r="C4266" s="13">
        <v>463</v>
      </c>
      <c r="D4266" s="14" t="s">
        <v>35</v>
      </c>
      <c r="E4266" s="49"/>
      <c r="F4266" s="49"/>
      <c r="G4266" s="49">
        <v>2542</v>
      </c>
      <c r="H4266" s="49"/>
      <c r="I4266" s="49"/>
      <c r="J4266" s="49"/>
      <c r="K4266" s="45">
        <f t="shared" si="188"/>
        <v>2542</v>
      </c>
    </row>
    <row r="4267" spans="3:11" ht="24">
      <c r="C4267" s="67">
        <v>464</v>
      </c>
      <c r="D4267" s="14" t="s">
        <v>36</v>
      </c>
      <c r="E4267" s="49"/>
      <c r="F4267" s="49"/>
      <c r="G4267" s="49"/>
      <c r="H4267" s="49"/>
      <c r="I4267" s="49"/>
      <c r="J4267" s="49"/>
      <c r="K4267" s="45">
        <f t="shared" si="188"/>
        <v>0</v>
      </c>
    </row>
    <row r="4268" spans="3:11">
      <c r="C4268" s="67">
        <v>471</v>
      </c>
      <c r="D4268" s="14" t="s">
        <v>191</v>
      </c>
      <c r="E4268" s="49"/>
      <c r="F4268" s="49"/>
      <c r="G4268" s="49">
        <v>95</v>
      </c>
      <c r="H4268" s="49"/>
      <c r="I4268" s="49"/>
      <c r="J4268" s="49"/>
      <c r="K4268" s="45">
        <f t="shared" si="188"/>
        <v>95</v>
      </c>
    </row>
    <row r="4269" spans="3:11">
      <c r="C4269" s="13">
        <v>472</v>
      </c>
      <c r="D4269" s="14" t="s">
        <v>37</v>
      </c>
      <c r="E4269" s="49"/>
      <c r="F4269" s="49"/>
      <c r="G4269" s="49">
        <v>6278</v>
      </c>
      <c r="H4269" s="49"/>
      <c r="I4269" s="49"/>
      <c r="J4269" s="49"/>
      <c r="K4269" s="45">
        <f t="shared" si="188"/>
        <v>6278</v>
      </c>
    </row>
    <row r="4270" spans="3:11">
      <c r="C4270" s="13">
        <v>481</v>
      </c>
      <c r="D4270" s="14" t="s">
        <v>25</v>
      </c>
      <c r="E4270" s="49"/>
      <c r="F4270" s="49"/>
      <c r="G4270" s="49">
        <v>47488</v>
      </c>
      <c r="H4270" s="49"/>
      <c r="I4270" s="49"/>
      <c r="J4270" s="49"/>
      <c r="K4270" s="45">
        <f t="shared" si="188"/>
        <v>47488</v>
      </c>
    </row>
    <row r="4271" spans="3:11" ht="24">
      <c r="C4271" s="13">
        <v>482</v>
      </c>
      <c r="D4271" s="14" t="s">
        <v>26</v>
      </c>
      <c r="E4271" s="49"/>
      <c r="F4271" s="49"/>
      <c r="G4271" s="49">
        <v>1059</v>
      </c>
      <c r="H4271" s="49"/>
      <c r="I4271" s="49"/>
      <c r="J4271" s="49"/>
      <c r="K4271" s="45">
        <f t="shared" si="188"/>
        <v>1059</v>
      </c>
    </row>
    <row r="4272" spans="3:11" ht="24">
      <c r="C4272" s="13">
        <v>483</v>
      </c>
      <c r="D4272" s="14" t="s">
        <v>27</v>
      </c>
      <c r="E4272" s="49"/>
      <c r="F4272" s="49"/>
      <c r="G4272" s="49">
        <v>43662</v>
      </c>
      <c r="H4272" s="49"/>
      <c r="I4272" s="49"/>
      <c r="J4272" s="49"/>
      <c r="K4272" s="45">
        <f t="shared" si="188"/>
        <v>43662</v>
      </c>
    </row>
    <row r="4273" spans="3:11" ht="24">
      <c r="C4273" s="67">
        <v>484</v>
      </c>
      <c r="D4273" s="17" t="s">
        <v>38</v>
      </c>
      <c r="E4273" s="49"/>
      <c r="F4273" s="49"/>
      <c r="G4273" s="49">
        <v>25198</v>
      </c>
      <c r="H4273" s="49"/>
      <c r="I4273" s="49"/>
      <c r="J4273" s="49"/>
      <c r="K4273" s="45">
        <f t="shared" si="188"/>
        <v>25198</v>
      </c>
    </row>
    <row r="4274" spans="3:11" ht="24">
      <c r="C4274" s="67">
        <v>485</v>
      </c>
      <c r="D4274" s="17" t="s">
        <v>45</v>
      </c>
      <c r="E4274" s="49"/>
      <c r="F4274" s="49"/>
      <c r="G4274" s="49"/>
      <c r="H4274" s="49"/>
      <c r="I4274" s="49"/>
      <c r="J4274" s="49"/>
      <c r="K4274" s="45">
        <f t="shared" si="188"/>
        <v>0</v>
      </c>
    </row>
    <row r="4275" spans="3:11">
      <c r="C4275" s="67">
        <v>499</v>
      </c>
      <c r="D4275" s="14" t="s">
        <v>43</v>
      </c>
      <c r="E4275" s="49"/>
      <c r="F4275" s="49"/>
      <c r="G4275" s="49"/>
      <c r="H4275" s="49"/>
      <c r="I4275" s="49"/>
      <c r="J4275" s="49"/>
      <c r="K4275" s="45">
        <f t="shared" si="188"/>
        <v>0</v>
      </c>
    </row>
    <row r="4276" spans="3:11">
      <c r="C4276" s="13">
        <v>511</v>
      </c>
      <c r="D4276" s="14" t="s">
        <v>28</v>
      </c>
      <c r="E4276" s="49"/>
      <c r="F4276" s="49"/>
      <c r="G4276" s="49">
        <v>222627</v>
      </c>
      <c r="H4276" s="49"/>
      <c r="I4276" s="49"/>
      <c r="J4276" s="49"/>
      <c r="K4276" s="45">
        <f t="shared" si="188"/>
        <v>222627</v>
      </c>
    </row>
    <row r="4277" spans="3:11">
      <c r="C4277" s="13">
        <v>512</v>
      </c>
      <c r="D4277" s="14" t="s">
        <v>29</v>
      </c>
      <c r="E4277" s="49"/>
      <c r="F4277" s="49"/>
      <c r="G4277" s="49">
        <v>11268</v>
      </c>
      <c r="H4277" s="49"/>
      <c r="I4277" s="49"/>
      <c r="J4277" s="49"/>
      <c r="K4277" s="45">
        <f t="shared" si="188"/>
        <v>11268</v>
      </c>
    </row>
    <row r="4278" spans="3:11">
      <c r="C4278" s="67">
        <v>513</v>
      </c>
      <c r="D4278" s="14" t="s">
        <v>30</v>
      </c>
      <c r="E4278" s="49"/>
      <c r="F4278" s="49"/>
      <c r="G4278" s="49">
        <v>295</v>
      </c>
      <c r="H4278" s="49"/>
      <c r="I4278" s="49"/>
      <c r="J4278" s="49"/>
      <c r="K4278" s="45">
        <f t="shared" si="188"/>
        <v>295</v>
      </c>
    </row>
    <row r="4279" spans="3:11">
      <c r="C4279" s="67">
        <v>521</v>
      </c>
      <c r="D4279" s="14" t="s">
        <v>44</v>
      </c>
      <c r="E4279" s="49"/>
      <c r="F4279" s="49"/>
      <c r="G4279" s="49"/>
      <c r="H4279" s="49"/>
      <c r="I4279" s="49"/>
      <c r="J4279" s="49"/>
      <c r="K4279" s="45">
        <f t="shared" si="188"/>
        <v>0</v>
      </c>
    </row>
    <row r="4280" spans="3:11">
      <c r="C4280" s="67">
        <v>522</v>
      </c>
      <c r="D4280" s="14" t="s">
        <v>39</v>
      </c>
      <c r="E4280" s="49"/>
      <c r="F4280" s="49"/>
      <c r="G4280" s="49"/>
      <c r="H4280" s="49"/>
      <c r="I4280" s="49"/>
      <c r="J4280" s="49"/>
      <c r="K4280" s="45">
        <f t="shared" si="188"/>
        <v>0</v>
      </c>
    </row>
    <row r="4281" spans="3:11">
      <c r="C4281" s="68">
        <v>541</v>
      </c>
      <c r="D4281" s="16" t="s">
        <v>40</v>
      </c>
      <c r="E4281" s="53"/>
      <c r="F4281" s="53"/>
      <c r="G4281" s="53">
        <v>2615</v>
      </c>
      <c r="H4281" s="53"/>
      <c r="I4281" s="53"/>
      <c r="J4281" s="53"/>
      <c r="K4281" s="45">
        <f t="shared" si="188"/>
        <v>2615</v>
      </c>
    </row>
    <row r="4282" spans="3:11">
      <c r="C4282" s="67">
        <v>611</v>
      </c>
      <c r="D4282" s="14" t="s">
        <v>186</v>
      </c>
      <c r="E4282" s="49"/>
      <c r="F4282" s="49"/>
      <c r="G4282" s="49">
        <v>4735</v>
      </c>
      <c r="H4282" s="49"/>
      <c r="I4282" s="49"/>
      <c r="J4282" s="49"/>
      <c r="K4282" s="45">
        <f t="shared" si="188"/>
        <v>4735</v>
      </c>
    </row>
    <row r="4283" spans="3:11">
      <c r="C4283" s="67">
        <v>612</v>
      </c>
      <c r="D4283" s="14" t="s">
        <v>187</v>
      </c>
      <c r="E4283" s="49"/>
      <c r="F4283" s="49"/>
      <c r="G4283" s="49"/>
      <c r="H4283" s="49"/>
      <c r="I4283" s="49"/>
      <c r="J4283" s="49"/>
      <c r="K4283" s="45">
        <f t="shared" si="188"/>
        <v>0</v>
      </c>
    </row>
    <row r="4284" spans="3:11">
      <c r="C4284" s="67">
        <v>613</v>
      </c>
      <c r="D4284" s="14" t="s">
        <v>188</v>
      </c>
      <c r="E4284" s="49"/>
      <c r="F4284" s="49"/>
      <c r="G4284" s="49"/>
      <c r="H4284" s="49"/>
      <c r="I4284" s="49"/>
      <c r="J4284" s="49"/>
      <c r="K4284" s="45">
        <f t="shared" si="188"/>
        <v>0</v>
      </c>
    </row>
    <row r="4285" spans="3:11" ht="13.5" thickBot="1">
      <c r="C4285" s="68">
        <v>621</v>
      </c>
      <c r="D4285" s="16" t="s">
        <v>189</v>
      </c>
      <c r="E4285" s="53"/>
      <c r="F4285" s="53"/>
      <c r="G4285" s="53"/>
      <c r="H4285" s="53"/>
      <c r="I4285" s="53"/>
      <c r="J4285" s="53"/>
      <c r="K4285" s="45">
        <f t="shared" si="188"/>
        <v>0</v>
      </c>
    </row>
    <row r="4286" spans="3:11" ht="13.5" thickBot="1">
      <c r="C4286" s="95" t="s">
        <v>10</v>
      </c>
      <c r="D4286" s="96">
        <f>SUM(D4246:D4281)</f>
        <v>0</v>
      </c>
      <c r="E4286" s="58">
        <f t="shared" ref="E4286:J4286" si="189">SUM(E4246:E4285)</f>
        <v>0</v>
      </c>
      <c r="F4286" s="58">
        <f t="shared" si="189"/>
        <v>0</v>
      </c>
      <c r="G4286" s="58">
        <f t="shared" si="189"/>
        <v>966048</v>
      </c>
      <c r="H4286" s="58">
        <f t="shared" si="189"/>
        <v>0</v>
      </c>
      <c r="I4286" s="58">
        <f t="shared" si="189"/>
        <v>0</v>
      </c>
      <c r="J4286" s="58">
        <f t="shared" si="189"/>
        <v>0</v>
      </c>
      <c r="K4286" s="58">
        <f>SUM(E4286:J4286)</f>
        <v>966048</v>
      </c>
    </row>
    <row r="4287" spans="3:11">
      <c r="E4287" s="60"/>
      <c r="F4287" s="60"/>
      <c r="G4287" s="60"/>
      <c r="H4287" s="60"/>
      <c r="I4287" s="60"/>
      <c r="J4287" s="49"/>
      <c r="K4287" s="45"/>
    </row>
    <row r="4288" spans="3:11">
      <c r="E4288" s="60"/>
      <c r="F4288" s="60"/>
      <c r="G4288" s="60"/>
      <c r="H4288" s="60"/>
      <c r="I4288" s="60"/>
      <c r="J4288" s="49"/>
      <c r="K4288" s="45"/>
    </row>
    <row r="4289" spans="1:11" ht="13.5" thickBot="1">
      <c r="E4289" s="60"/>
      <c r="F4289" s="60"/>
      <c r="G4289" s="60"/>
      <c r="H4289" s="60"/>
      <c r="I4289" s="60"/>
      <c r="J4289" s="53"/>
      <c r="K4289" s="45"/>
    </row>
    <row r="4290" spans="1:11" ht="26.25" thickBot="1">
      <c r="A4290" s="35">
        <v>91</v>
      </c>
      <c r="B4290" s="35" t="s">
        <v>179</v>
      </c>
      <c r="C4290" s="41" t="s">
        <v>2</v>
      </c>
      <c r="D4290" s="38" t="s">
        <v>3</v>
      </c>
      <c r="E4290" s="82" t="s">
        <v>4</v>
      </c>
      <c r="F4290" s="75" t="s">
        <v>9</v>
      </c>
      <c r="G4290" s="76" t="s">
        <v>5</v>
      </c>
      <c r="H4290" s="83" t="s">
        <v>6</v>
      </c>
      <c r="I4290" s="83" t="s">
        <v>7</v>
      </c>
      <c r="J4290" s="78" t="s">
        <v>8</v>
      </c>
      <c r="K4290" s="78" t="s">
        <v>10</v>
      </c>
    </row>
    <row r="4291" spans="1:11">
      <c r="C4291" s="12">
        <v>411</v>
      </c>
      <c r="D4291" s="15" t="s">
        <v>11</v>
      </c>
      <c r="E4291" s="45">
        <v>4364</v>
      </c>
      <c r="F4291" s="45">
        <v>2150</v>
      </c>
      <c r="G4291" s="45">
        <v>11431</v>
      </c>
      <c r="H4291" s="45"/>
      <c r="I4291" s="45"/>
      <c r="J4291" s="45">
        <v>545</v>
      </c>
      <c r="K4291" s="45">
        <f t="shared" ref="K4291:K4330" si="190">SUM(E4291:J4291)</f>
        <v>18490</v>
      </c>
    </row>
    <row r="4292" spans="1:11">
      <c r="C4292" s="13">
        <v>412</v>
      </c>
      <c r="D4292" s="14" t="s">
        <v>12</v>
      </c>
      <c r="E4292" s="49">
        <v>761</v>
      </c>
      <c r="F4292" s="49">
        <v>375</v>
      </c>
      <c r="G4292" s="49">
        <v>1994</v>
      </c>
      <c r="H4292" s="49"/>
      <c r="I4292" s="49"/>
      <c r="J4292" s="49">
        <v>95</v>
      </c>
      <c r="K4292" s="45">
        <f t="shared" si="190"/>
        <v>3225</v>
      </c>
    </row>
    <row r="4293" spans="1:11">
      <c r="C4293" s="13">
        <v>413</v>
      </c>
      <c r="D4293" s="14" t="s">
        <v>13</v>
      </c>
      <c r="E4293" s="49"/>
      <c r="F4293" s="49"/>
      <c r="G4293" s="49"/>
      <c r="H4293" s="49"/>
      <c r="I4293" s="49"/>
      <c r="J4293" s="49"/>
      <c r="K4293" s="45">
        <f t="shared" si="190"/>
        <v>0</v>
      </c>
    </row>
    <row r="4294" spans="1:11">
      <c r="C4294" s="13">
        <v>414</v>
      </c>
      <c r="D4294" s="14" t="s">
        <v>14</v>
      </c>
      <c r="E4294" s="49">
        <v>64</v>
      </c>
      <c r="F4294" s="49">
        <v>32</v>
      </c>
      <c r="G4294" s="49">
        <v>166</v>
      </c>
      <c r="H4294" s="49"/>
      <c r="I4294" s="49"/>
      <c r="J4294" s="49">
        <v>10</v>
      </c>
      <c r="K4294" s="45">
        <f t="shared" si="190"/>
        <v>272</v>
      </c>
    </row>
    <row r="4295" spans="1:11">
      <c r="C4295" s="13">
        <v>415</v>
      </c>
      <c r="D4295" s="14" t="s">
        <v>15</v>
      </c>
      <c r="E4295" s="49">
        <v>97</v>
      </c>
      <c r="F4295" s="49">
        <v>48</v>
      </c>
      <c r="G4295" s="49">
        <v>255</v>
      </c>
      <c r="H4295" s="49"/>
      <c r="I4295" s="49"/>
      <c r="J4295" s="49">
        <v>12</v>
      </c>
      <c r="K4295" s="45">
        <f t="shared" si="190"/>
        <v>412</v>
      </c>
    </row>
    <row r="4296" spans="1:11">
      <c r="C4296" s="13">
        <v>416</v>
      </c>
      <c r="D4296" s="14" t="s">
        <v>16</v>
      </c>
      <c r="E4296" s="49">
        <v>74</v>
      </c>
      <c r="F4296" s="49">
        <v>36</v>
      </c>
      <c r="G4296" s="49">
        <v>194</v>
      </c>
      <c r="H4296" s="49"/>
      <c r="I4296" s="49"/>
      <c r="J4296" s="49">
        <v>9</v>
      </c>
      <c r="K4296" s="45">
        <f t="shared" si="190"/>
        <v>313</v>
      </c>
    </row>
    <row r="4297" spans="1:11">
      <c r="C4297" s="67">
        <v>417</v>
      </c>
      <c r="D4297" s="14" t="s">
        <v>31</v>
      </c>
      <c r="E4297" s="49">
        <v>332</v>
      </c>
      <c r="F4297" s="49">
        <v>164</v>
      </c>
      <c r="G4297" s="49">
        <v>870</v>
      </c>
      <c r="H4297" s="49"/>
      <c r="I4297" s="49"/>
      <c r="J4297" s="49">
        <v>41</v>
      </c>
      <c r="K4297" s="45">
        <f t="shared" si="190"/>
        <v>1407</v>
      </c>
    </row>
    <row r="4298" spans="1:11">
      <c r="C4298" s="13">
        <v>421</v>
      </c>
      <c r="D4298" s="14" t="s">
        <v>17</v>
      </c>
      <c r="E4298" s="49">
        <v>590</v>
      </c>
      <c r="F4298" s="49">
        <v>291</v>
      </c>
      <c r="G4298" s="49">
        <v>1546</v>
      </c>
      <c r="H4298" s="49"/>
      <c r="I4298" s="49"/>
      <c r="J4298" s="49">
        <v>74</v>
      </c>
      <c r="K4298" s="45">
        <f t="shared" si="190"/>
        <v>2501</v>
      </c>
    </row>
    <row r="4299" spans="1:11">
      <c r="C4299" s="13">
        <v>422</v>
      </c>
      <c r="D4299" s="14" t="s">
        <v>18</v>
      </c>
      <c r="E4299" s="49">
        <v>10</v>
      </c>
      <c r="F4299" s="49">
        <v>5</v>
      </c>
      <c r="G4299" s="49">
        <v>25</v>
      </c>
      <c r="H4299" s="49"/>
      <c r="I4299" s="49"/>
      <c r="J4299" s="49">
        <v>1</v>
      </c>
      <c r="K4299" s="45">
        <f t="shared" si="190"/>
        <v>41</v>
      </c>
    </row>
    <row r="4300" spans="1:11">
      <c r="C4300" s="13">
        <v>423</v>
      </c>
      <c r="D4300" s="14" t="s">
        <v>19</v>
      </c>
      <c r="E4300" s="49">
        <v>425</v>
      </c>
      <c r="F4300" s="49">
        <v>209</v>
      </c>
      <c r="G4300" s="49">
        <v>1113</v>
      </c>
      <c r="H4300" s="49"/>
      <c r="I4300" s="49"/>
      <c r="J4300" s="49">
        <v>53</v>
      </c>
      <c r="K4300" s="45">
        <f t="shared" si="190"/>
        <v>1800</v>
      </c>
    </row>
    <row r="4301" spans="1:11">
      <c r="C4301" s="13">
        <v>424</v>
      </c>
      <c r="D4301" s="14" t="s">
        <v>20</v>
      </c>
      <c r="E4301" s="49">
        <v>2</v>
      </c>
      <c r="F4301" s="49">
        <v>1</v>
      </c>
      <c r="G4301" s="49">
        <v>6</v>
      </c>
      <c r="H4301" s="49"/>
      <c r="I4301" s="49"/>
      <c r="J4301" s="49">
        <v>1</v>
      </c>
      <c r="K4301" s="45">
        <f t="shared" si="190"/>
        <v>10</v>
      </c>
    </row>
    <row r="4302" spans="1:11">
      <c r="C4302" s="13">
        <v>425</v>
      </c>
      <c r="D4302" s="14" t="s">
        <v>21</v>
      </c>
      <c r="E4302" s="49">
        <v>41</v>
      </c>
      <c r="F4302" s="49">
        <v>20</v>
      </c>
      <c r="G4302" s="49">
        <v>107</v>
      </c>
      <c r="H4302" s="49"/>
      <c r="I4302" s="49"/>
      <c r="J4302" s="49">
        <v>5</v>
      </c>
      <c r="K4302" s="45">
        <f t="shared" si="190"/>
        <v>173</v>
      </c>
    </row>
    <row r="4303" spans="1:11">
      <c r="C4303" s="13">
        <v>426</v>
      </c>
      <c r="D4303" s="14" t="s">
        <v>22</v>
      </c>
      <c r="E4303" s="49">
        <v>2412</v>
      </c>
      <c r="F4303" s="49">
        <v>1189</v>
      </c>
      <c r="G4303" s="49">
        <v>6318</v>
      </c>
      <c r="H4303" s="49"/>
      <c r="I4303" s="49"/>
      <c r="J4303" s="49">
        <v>301</v>
      </c>
      <c r="K4303" s="45">
        <f t="shared" si="190"/>
        <v>10220</v>
      </c>
    </row>
    <row r="4304" spans="1:11">
      <c r="C4304" s="13">
        <v>431</v>
      </c>
      <c r="D4304" s="14" t="s">
        <v>32</v>
      </c>
      <c r="E4304" s="49">
        <v>4</v>
      </c>
      <c r="F4304" s="49">
        <v>2</v>
      </c>
      <c r="G4304" s="49">
        <v>10</v>
      </c>
      <c r="H4304" s="49"/>
      <c r="I4304" s="49"/>
      <c r="J4304" s="49"/>
      <c r="K4304" s="45">
        <f t="shared" si="190"/>
        <v>16</v>
      </c>
    </row>
    <row r="4305" spans="3:11">
      <c r="C4305" s="67">
        <v>434</v>
      </c>
      <c r="D4305" s="14" t="s">
        <v>33</v>
      </c>
      <c r="E4305" s="49"/>
      <c r="F4305" s="49"/>
      <c r="G4305" s="49"/>
      <c r="H4305" s="49"/>
      <c r="I4305" s="49"/>
      <c r="J4305" s="49"/>
      <c r="K4305" s="45">
        <f t="shared" si="190"/>
        <v>0</v>
      </c>
    </row>
    <row r="4306" spans="3:11">
      <c r="C4306" s="13">
        <v>441</v>
      </c>
      <c r="D4306" s="14" t="s">
        <v>23</v>
      </c>
      <c r="E4306" s="49"/>
      <c r="F4306" s="49"/>
      <c r="G4306" s="49">
        <v>1</v>
      </c>
      <c r="H4306" s="49"/>
      <c r="I4306" s="49"/>
      <c r="J4306" s="49"/>
      <c r="K4306" s="45">
        <f t="shared" si="190"/>
        <v>1</v>
      </c>
    </row>
    <row r="4307" spans="3:11">
      <c r="C4307" s="67">
        <v>442</v>
      </c>
      <c r="D4307" s="14" t="s">
        <v>41</v>
      </c>
      <c r="E4307" s="49"/>
      <c r="F4307" s="49"/>
      <c r="G4307" s="49"/>
      <c r="H4307" s="49"/>
      <c r="I4307" s="49"/>
      <c r="J4307" s="49"/>
      <c r="K4307" s="45">
        <f t="shared" si="190"/>
        <v>0</v>
      </c>
    </row>
    <row r="4308" spans="3:11">
      <c r="C4308" s="13">
        <v>444</v>
      </c>
      <c r="D4308" s="14" t="s">
        <v>24</v>
      </c>
      <c r="E4308" s="49"/>
      <c r="F4308" s="49"/>
      <c r="G4308" s="49"/>
      <c r="H4308" s="49"/>
      <c r="I4308" s="49"/>
      <c r="J4308" s="49"/>
      <c r="K4308" s="45">
        <f t="shared" si="190"/>
        <v>0</v>
      </c>
    </row>
    <row r="4309" spans="3:11" ht="24">
      <c r="C4309" s="67">
        <v>451</v>
      </c>
      <c r="D4309" s="14" t="s">
        <v>34</v>
      </c>
      <c r="E4309" s="49">
        <v>8717</v>
      </c>
      <c r="F4309" s="49">
        <v>4296</v>
      </c>
      <c r="G4309" s="49">
        <v>22834</v>
      </c>
      <c r="H4309" s="49"/>
      <c r="I4309" s="49"/>
      <c r="J4309" s="49">
        <v>1089</v>
      </c>
      <c r="K4309" s="45">
        <f t="shared" si="190"/>
        <v>36936</v>
      </c>
    </row>
    <row r="4310" spans="3:11">
      <c r="C4310" s="67">
        <v>462</v>
      </c>
      <c r="D4310" s="14" t="s">
        <v>42</v>
      </c>
      <c r="E4310" s="49"/>
      <c r="F4310" s="49"/>
      <c r="G4310" s="49"/>
      <c r="H4310" s="49"/>
      <c r="I4310" s="49"/>
      <c r="J4310" s="49"/>
      <c r="K4310" s="45">
        <f t="shared" si="190"/>
        <v>0</v>
      </c>
    </row>
    <row r="4311" spans="3:11">
      <c r="C4311" s="13">
        <v>463</v>
      </c>
      <c r="D4311" s="14" t="s">
        <v>35</v>
      </c>
      <c r="E4311" s="49"/>
      <c r="F4311" s="49"/>
      <c r="G4311" s="49"/>
      <c r="H4311" s="49"/>
      <c r="I4311" s="49"/>
      <c r="J4311" s="49"/>
      <c r="K4311" s="45">
        <f t="shared" si="190"/>
        <v>0</v>
      </c>
    </row>
    <row r="4312" spans="3:11" ht="24">
      <c r="C4312" s="67">
        <v>464</v>
      </c>
      <c r="D4312" s="14" t="s">
        <v>36</v>
      </c>
      <c r="E4312" s="49"/>
      <c r="F4312" s="49"/>
      <c r="G4312" s="49"/>
      <c r="H4312" s="49"/>
      <c r="I4312" s="49"/>
      <c r="J4312" s="49"/>
      <c r="K4312" s="45">
        <f t="shared" si="190"/>
        <v>0</v>
      </c>
    </row>
    <row r="4313" spans="3:11">
      <c r="C4313" s="67">
        <v>471</v>
      </c>
      <c r="D4313" s="14" t="s">
        <v>191</v>
      </c>
      <c r="E4313" s="49">
        <v>37</v>
      </c>
      <c r="F4313" s="49">
        <v>18</v>
      </c>
      <c r="G4313" s="49">
        <v>98</v>
      </c>
      <c r="H4313" s="49"/>
      <c r="I4313" s="49"/>
      <c r="J4313" s="49">
        <v>5</v>
      </c>
      <c r="K4313" s="45">
        <f t="shared" si="190"/>
        <v>158</v>
      </c>
    </row>
    <row r="4314" spans="3:11">
      <c r="C4314" s="13">
        <v>472</v>
      </c>
      <c r="D4314" s="14" t="s">
        <v>37</v>
      </c>
      <c r="E4314" s="49">
        <v>154</v>
      </c>
      <c r="F4314" s="49">
        <v>76</v>
      </c>
      <c r="G4314" s="49">
        <v>402</v>
      </c>
      <c r="H4314" s="49"/>
      <c r="I4314" s="49"/>
      <c r="J4314" s="49">
        <v>19</v>
      </c>
      <c r="K4314" s="45">
        <f t="shared" si="190"/>
        <v>651</v>
      </c>
    </row>
    <row r="4315" spans="3:11">
      <c r="C4315" s="13">
        <v>481</v>
      </c>
      <c r="D4315" s="14" t="s">
        <v>25</v>
      </c>
      <c r="E4315" s="49">
        <v>77</v>
      </c>
      <c r="F4315" s="49">
        <v>38</v>
      </c>
      <c r="G4315" s="49">
        <v>202</v>
      </c>
      <c r="H4315" s="49"/>
      <c r="I4315" s="49"/>
      <c r="J4315" s="49">
        <v>10</v>
      </c>
      <c r="K4315" s="45">
        <f t="shared" si="190"/>
        <v>327</v>
      </c>
    </row>
    <row r="4316" spans="3:11" ht="24">
      <c r="C4316" s="13">
        <v>482</v>
      </c>
      <c r="D4316" s="14" t="s">
        <v>26</v>
      </c>
      <c r="E4316" s="49">
        <v>7</v>
      </c>
      <c r="F4316" s="49">
        <v>3</v>
      </c>
      <c r="G4316" s="49">
        <v>19</v>
      </c>
      <c r="H4316" s="49"/>
      <c r="I4316" s="49"/>
      <c r="J4316" s="49">
        <v>2</v>
      </c>
      <c r="K4316" s="45">
        <f t="shared" si="190"/>
        <v>31</v>
      </c>
    </row>
    <row r="4317" spans="3:11" ht="24">
      <c r="C4317" s="13">
        <v>483</v>
      </c>
      <c r="D4317" s="14" t="s">
        <v>27</v>
      </c>
      <c r="E4317" s="49"/>
      <c r="F4317" s="49"/>
      <c r="G4317" s="49"/>
      <c r="H4317" s="49"/>
      <c r="I4317" s="49"/>
      <c r="J4317" s="49"/>
      <c r="K4317" s="45">
        <f t="shared" si="190"/>
        <v>0</v>
      </c>
    </row>
    <row r="4318" spans="3:11" ht="24">
      <c r="C4318" s="67">
        <v>484</v>
      </c>
      <c r="D4318" s="17" t="s">
        <v>38</v>
      </c>
      <c r="E4318" s="49"/>
      <c r="F4318" s="49"/>
      <c r="G4318" s="49"/>
      <c r="H4318" s="49"/>
      <c r="I4318" s="49"/>
      <c r="J4318" s="49"/>
      <c r="K4318" s="45">
        <f t="shared" si="190"/>
        <v>0</v>
      </c>
    </row>
    <row r="4319" spans="3:11" ht="24">
      <c r="C4319" s="67">
        <v>485</v>
      </c>
      <c r="D4319" s="17" t="s">
        <v>45</v>
      </c>
      <c r="E4319" s="49"/>
      <c r="F4319" s="49"/>
      <c r="G4319" s="49"/>
      <c r="H4319" s="49"/>
      <c r="I4319" s="49"/>
      <c r="J4319" s="49"/>
      <c r="K4319" s="45">
        <f t="shared" si="190"/>
        <v>0</v>
      </c>
    </row>
    <row r="4320" spans="3:11">
      <c r="C4320" s="67">
        <v>499</v>
      </c>
      <c r="D4320" s="14" t="s">
        <v>43</v>
      </c>
      <c r="E4320" s="49"/>
      <c r="F4320" s="49"/>
      <c r="G4320" s="49"/>
      <c r="H4320" s="49"/>
      <c r="I4320" s="49"/>
      <c r="J4320" s="49"/>
      <c r="K4320" s="45">
        <f t="shared" si="190"/>
        <v>0</v>
      </c>
    </row>
    <row r="4321" spans="1:11">
      <c r="C4321" s="13">
        <v>511</v>
      </c>
      <c r="D4321" s="14" t="s">
        <v>28</v>
      </c>
      <c r="E4321" s="49"/>
      <c r="F4321" s="49"/>
      <c r="G4321" s="49"/>
      <c r="H4321" s="49"/>
      <c r="I4321" s="49"/>
      <c r="J4321" s="49"/>
      <c r="K4321" s="45">
        <f t="shared" si="190"/>
        <v>0</v>
      </c>
    </row>
    <row r="4322" spans="1:11">
      <c r="C4322" s="13">
        <v>512</v>
      </c>
      <c r="D4322" s="14" t="s">
        <v>29</v>
      </c>
      <c r="E4322" s="49"/>
      <c r="F4322" s="49"/>
      <c r="G4322" s="49"/>
      <c r="H4322" s="49"/>
      <c r="I4322" s="49"/>
      <c r="J4322" s="49"/>
      <c r="K4322" s="45">
        <f t="shared" si="190"/>
        <v>0</v>
      </c>
    </row>
    <row r="4323" spans="1:11">
      <c r="C4323" s="67">
        <v>513</v>
      </c>
      <c r="D4323" s="14" t="s">
        <v>30</v>
      </c>
      <c r="E4323" s="49"/>
      <c r="F4323" s="49"/>
      <c r="G4323" s="49"/>
      <c r="H4323" s="49"/>
      <c r="I4323" s="49"/>
      <c r="J4323" s="49"/>
      <c r="K4323" s="45">
        <f t="shared" si="190"/>
        <v>0</v>
      </c>
    </row>
    <row r="4324" spans="1:11">
      <c r="C4324" s="67">
        <v>521</v>
      </c>
      <c r="D4324" s="14" t="s">
        <v>44</v>
      </c>
      <c r="E4324" s="49"/>
      <c r="F4324" s="49"/>
      <c r="G4324" s="49"/>
      <c r="H4324" s="49"/>
      <c r="I4324" s="49"/>
      <c r="J4324" s="49"/>
      <c r="K4324" s="45">
        <f t="shared" si="190"/>
        <v>0</v>
      </c>
    </row>
    <row r="4325" spans="1:11">
      <c r="C4325" s="67">
        <v>522</v>
      </c>
      <c r="D4325" s="14" t="s">
        <v>39</v>
      </c>
      <c r="E4325" s="49"/>
      <c r="F4325" s="49"/>
      <c r="G4325" s="49"/>
      <c r="H4325" s="49"/>
      <c r="I4325" s="49"/>
      <c r="J4325" s="49"/>
      <c r="K4325" s="45">
        <f t="shared" si="190"/>
        <v>0</v>
      </c>
    </row>
    <row r="4326" spans="1:11">
      <c r="C4326" s="68">
        <v>541</v>
      </c>
      <c r="D4326" s="16" t="s">
        <v>40</v>
      </c>
      <c r="E4326" s="53"/>
      <c r="F4326" s="53"/>
      <c r="G4326" s="53"/>
      <c r="H4326" s="53"/>
      <c r="I4326" s="53"/>
      <c r="J4326" s="53"/>
      <c r="K4326" s="45">
        <f t="shared" si="190"/>
        <v>0</v>
      </c>
    </row>
    <row r="4327" spans="1:11">
      <c r="C4327" s="67">
        <v>611</v>
      </c>
      <c r="D4327" s="14" t="s">
        <v>186</v>
      </c>
      <c r="E4327" s="49"/>
      <c r="F4327" s="49"/>
      <c r="G4327" s="49"/>
      <c r="H4327" s="49"/>
      <c r="I4327" s="49"/>
      <c r="J4327" s="49"/>
      <c r="K4327" s="45">
        <f t="shared" si="190"/>
        <v>0</v>
      </c>
    </row>
    <row r="4328" spans="1:11">
      <c r="C4328" s="67">
        <v>612</v>
      </c>
      <c r="D4328" s="14" t="s">
        <v>187</v>
      </c>
      <c r="E4328" s="49"/>
      <c r="F4328" s="49"/>
      <c r="G4328" s="49"/>
      <c r="H4328" s="49"/>
      <c r="I4328" s="49"/>
      <c r="J4328" s="49"/>
      <c r="K4328" s="45">
        <f t="shared" si="190"/>
        <v>0</v>
      </c>
    </row>
    <row r="4329" spans="1:11">
      <c r="C4329" s="67">
        <v>613</v>
      </c>
      <c r="D4329" s="14" t="s">
        <v>188</v>
      </c>
      <c r="E4329" s="49"/>
      <c r="F4329" s="49"/>
      <c r="G4329" s="49"/>
      <c r="H4329" s="49"/>
      <c r="I4329" s="49"/>
      <c r="J4329" s="49"/>
      <c r="K4329" s="45">
        <f t="shared" si="190"/>
        <v>0</v>
      </c>
    </row>
    <row r="4330" spans="1:11" ht="13.5" thickBot="1">
      <c r="C4330" s="68">
        <v>621</v>
      </c>
      <c r="D4330" s="16" t="s">
        <v>189</v>
      </c>
      <c r="E4330" s="53"/>
      <c r="F4330" s="53"/>
      <c r="G4330" s="53"/>
      <c r="H4330" s="53"/>
      <c r="I4330" s="53"/>
      <c r="J4330" s="53"/>
      <c r="K4330" s="45">
        <f t="shared" si="190"/>
        <v>0</v>
      </c>
    </row>
    <row r="4331" spans="1:11" ht="13.5" thickBot="1">
      <c r="C4331" s="137" t="s">
        <v>10</v>
      </c>
      <c r="D4331" s="58">
        <f>SUM(D4291:D4326)</f>
        <v>0</v>
      </c>
      <c r="E4331" s="58">
        <f t="shared" ref="E4331:J4331" si="191">SUM(E4291:E4330)</f>
        <v>18168</v>
      </c>
      <c r="F4331" s="58">
        <f t="shared" si="191"/>
        <v>8953</v>
      </c>
      <c r="G4331" s="58">
        <f t="shared" si="191"/>
        <v>47591</v>
      </c>
      <c r="H4331" s="58">
        <f t="shared" si="191"/>
        <v>0</v>
      </c>
      <c r="I4331" s="58">
        <f t="shared" si="191"/>
        <v>0</v>
      </c>
      <c r="J4331" s="58">
        <f t="shared" si="191"/>
        <v>2272</v>
      </c>
      <c r="K4331" s="58">
        <f>SUM(E4331:J4331)</f>
        <v>76984</v>
      </c>
    </row>
    <row r="4332" spans="1:11">
      <c r="E4332" s="60"/>
      <c r="F4332" s="60"/>
      <c r="G4332" s="60"/>
      <c r="H4332" s="60"/>
      <c r="I4332" s="60"/>
      <c r="J4332" s="49"/>
      <c r="K4332" s="45"/>
    </row>
    <row r="4333" spans="1:11">
      <c r="E4333" s="60"/>
      <c r="F4333" s="60"/>
      <c r="G4333" s="60"/>
      <c r="H4333" s="60"/>
      <c r="I4333" s="60"/>
      <c r="J4333" s="49"/>
      <c r="K4333" s="45"/>
    </row>
    <row r="4334" spans="1:11" ht="13.5" thickBot="1">
      <c r="E4334" s="60"/>
      <c r="F4334" s="60"/>
      <c r="G4334" s="60"/>
      <c r="H4334" s="60"/>
      <c r="I4334" s="60"/>
      <c r="J4334" s="53"/>
      <c r="K4334" s="45"/>
    </row>
    <row r="4335" spans="1:11" ht="26.25" thickBot="1">
      <c r="A4335" s="35">
        <v>92</v>
      </c>
      <c r="B4335" s="35" t="s">
        <v>180</v>
      </c>
      <c r="C4335" s="41" t="s">
        <v>2</v>
      </c>
      <c r="D4335" s="38" t="s">
        <v>3</v>
      </c>
      <c r="E4335" s="82" t="s">
        <v>4</v>
      </c>
      <c r="F4335" s="75" t="s">
        <v>9</v>
      </c>
      <c r="G4335" s="76" t="s">
        <v>5</v>
      </c>
      <c r="H4335" s="83" t="s">
        <v>6</v>
      </c>
      <c r="I4335" s="83" t="s">
        <v>7</v>
      </c>
      <c r="J4335" s="78" t="s">
        <v>8</v>
      </c>
      <c r="K4335" s="78" t="s">
        <v>10</v>
      </c>
    </row>
    <row r="4336" spans="1:11">
      <c r="C4336" s="12">
        <v>411</v>
      </c>
      <c r="D4336" s="15" t="s">
        <v>11</v>
      </c>
      <c r="E4336" s="45">
        <v>2627</v>
      </c>
      <c r="F4336" s="45"/>
      <c r="G4336" s="45">
        <v>22375</v>
      </c>
      <c r="H4336" s="45"/>
      <c r="I4336" s="45"/>
      <c r="J4336" s="45">
        <v>1045</v>
      </c>
      <c r="K4336" s="45">
        <f t="shared" ref="K4336:K4374" si="192">SUM(E4336:J4336)</f>
        <v>26047</v>
      </c>
    </row>
    <row r="4337" spans="3:11">
      <c r="C4337" s="13">
        <v>412</v>
      </c>
      <c r="D4337" s="14" t="s">
        <v>12</v>
      </c>
      <c r="E4337" s="49">
        <v>470</v>
      </c>
      <c r="F4337" s="49"/>
      <c r="G4337" s="49">
        <v>3943</v>
      </c>
      <c r="H4337" s="49"/>
      <c r="I4337" s="49"/>
      <c r="J4337" s="49">
        <v>188</v>
      </c>
      <c r="K4337" s="45">
        <f t="shared" si="192"/>
        <v>4601</v>
      </c>
    </row>
    <row r="4338" spans="3:11">
      <c r="C4338" s="13">
        <v>413</v>
      </c>
      <c r="D4338" s="14" t="s">
        <v>13</v>
      </c>
      <c r="E4338" s="49"/>
      <c r="F4338" s="49"/>
      <c r="G4338" s="49"/>
      <c r="H4338" s="49"/>
      <c r="I4338" s="49"/>
      <c r="J4338" s="49">
        <v>15</v>
      </c>
      <c r="K4338" s="45">
        <f t="shared" si="192"/>
        <v>15</v>
      </c>
    </row>
    <row r="4339" spans="3:11">
      <c r="C4339" s="13">
        <v>414</v>
      </c>
      <c r="D4339" s="14" t="s">
        <v>14</v>
      </c>
      <c r="E4339" s="49">
        <v>523</v>
      </c>
      <c r="F4339" s="49"/>
      <c r="G4339" s="49">
        <v>735</v>
      </c>
      <c r="H4339" s="49"/>
      <c r="I4339" s="49"/>
      <c r="J4339" s="49"/>
      <c r="K4339" s="45">
        <f t="shared" si="192"/>
        <v>1258</v>
      </c>
    </row>
    <row r="4340" spans="3:11">
      <c r="C4340" s="13">
        <v>415</v>
      </c>
      <c r="D4340" s="14" t="s">
        <v>15</v>
      </c>
      <c r="E4340" s="49">
        <v>287</v>
      </c>
      <c r="F4340" s="49"/>
      <c r="G4340" s="49">
        <v>423</v>
      </c>
      <c r="H4340" s="49"/>
      <c r="I4340" s="49"/>
      <c r="J4340" s="49"/>
      <c r="K4340" s="45">
        <f t="shared" si="192"/>
        <v>710</v>
      </c>
    </row>
    <row r="4341" spans="3:11">
      <c r="C4341" s="13">
        <v>416</v>
      </c>
      <c r="D4341" s="14" t="s">
        <v>16</v>
      </c>
      <c r="E4341" s="49"/>
      <c r="F4341" s="49"/>
      <c r="G4341" s="49"/>
      <c r="H4341" s="49"/>
      <c r="I4341" s="49"/>
      <c r="J4341" s="49">
        <v>64</v>
      </c>
      <c r="K4341" s="45">
        <f t="shared" si="192"/>
        <v>64</v>
      </c>
    </row>
    <row r="4342" spans="3:11">
      <c r="C4342" s="67">
        <v>417</v>
      </c>
      <c r="D4342" s="14" t="s">
        <v>31</v>
      </c>
      <c r="E4342" s="49"/>
      <c r="F4342" s="49"/>
      <c r="G4342" s="49"/>
      <c r="H4342" s="49"/>
      <c r="I4342" s="49"/>
      <c r="J4342" s="49"/>
      <c r="K4342" s="45">
        <f t="shared" si="192"/>
        <v>0</v>
      </c>
    </row>
    <row r="4343" spans="3:11">
      <c r="C4343" s="13">
        <v>421</v>
      </c>
      <c r="D4343" s="14" t="s">
        <v>17</v>
      </c>
      <c r="E4343" s="49">
        <v>247</v>
      </c>
      <c r="F4343" s="49"/>
      <c r="G4343" s="49">
        <v>7158</v>
      </c>
      <c r="H4343" s="49"/>
      <c r="I4343" s="49">
        <v>18</v>
      </c>
      <c r="J4343" s="49">
        <v>223</v>
      </c>
      <c r="K4343" s="45">
        <f t="shared" si="192"/>
        <v>7646</v>
      </c>
    </row>
    <row r="4344" spans="3:11">
      <c r="C4344" s="13">
        <v>422</v>
      </c>
      <c r="D4344" s="14" t="s">
        <v>18</v>
      </c>
      <c r="E4344" s="49">
        <v>116</v>
      </c>
      <c r="F4344" s="49"/>
      <c r="G4344" s="49">
        <v>685</v>
      </c>
      <c r="H4344" s="49"/>
      <c r="I4344" s="49">
        <v>445</v>
      </c>
      <c r="J4344" s="49">
        <v>70</v>
      </c>
      <c r="K4344" s="45">
        <f t="shared" si="192"/>
        <v>1316</v>
      </c>
    </row>
    <row r="4345" spans="3:11">
      <c r="C4345" s="13">
        <v>423</v>
      </c>
      <c r="D4345" s="14" t="s">
        <v>19</v>
      </c>
      <c r="E4345" s="49">
        <v>1087</v>
      </c>
      <c r="F4345" s="49"/>
      <c r="G4345" s="49">
        <v>3497</v>
      </c>
      <c r="H4345" s="49"/>
      <c r="I4345" s="49">
        <v>337</v>
      </c>
      <c r="J4345" s="49">
        <v>420</v>
      </c>
      <c r="K4345" s="45">
        <f t="shared" si="192"/>
        <v>5341</v>
      </c>
    </row>
    <row r="4346" spans="3:11">
      <c r="C4346" s="13">
        <v>424</v>
      </c>
      <c r="D4346" s="14" t="s">
        <v>20</v>
      </c>
      <c r="E4346" s="49">
        <v>17</v>
      </c>
      <c r="F4346" s="49"/>
      <c r="G4346" s="49">
        <v>1501</v>
      </c>
      <c r="H4346" s="49"/>
      <c r="I4346" s="49"/>
      <c r="J4346" s="49">
        <v>37</v>
      </c>
      <c r="K4346" s="45">
        <f t="shared" si="192"/>
        <v>1555</v>
      </c>
    </row>
    <row r="4347" spans="3:11">
      <c r="C4347" s="13">
        <v>425</v>
      </c>
      <c r="D4347" s="14" t="s">
        <v>21</v>
      </c>
      <c r="E4347" s="49">
        <v>213</v>
      </c>
      <c r="F4347" s="49"/>
      <c r="G4347" s="49">
        <v>644</v>
      </c>
      <c r="H4347" s="49"/>
      <c r="I4347" s="49"/>
      <c r="J4347" s="49">
        <v>1145</v>
      </c>
      <c r="K4347" s="45">
        <f t="shared" si="192"/>
        <v>2002</v>
      </c>
    </row>
    <row r="4348" spans="3:11">
      <c r="C4348" s="13">
        <v>426</v>
      </c>
      <c r="D4348" s="14" t="s">
        <v>22</v>
      </c>
      <c r="E4348" s="49">
        <v>462</v>
      </c>
      <c r="F4348" s="49"/>
      <c r="G4348" s="49">
        <v>2768</v>
      </c>
      <c r="H4348" s="49"/>
      <c r="I4348" s="49">
        <v>5</v>
      </c>
      <c r="J4348" s="49">
        <v>562</v>
      </c>
      <c r="K4348" s="45">
        <f t="shared" si="192"/>
        <v>3797</v>
      </c>
    </row>
    <row r="4349" spans="3:11">
      <c r="C4349" s="13">
        <v>431</v>
      </c>
      <c r="D4349" s="14" t="s">
        <v>32</v>
      </c>
      <c r="E4349" s="49"/>
      <c r="F4349" s="49"/>
      <c r="G4349" s="49"/>
      <c r="H4349" s="49"/>
      <c r="I4349" s="49"/>
      <c r="J4349" s="49"/>
      <c r="K4349" s="45">
        <f t="shared" si="192"/>
        <v>0</v>
      </c>
    </row>
    <row r="4350" spans="3:11">
      <c r="C4350" s="67">
        <v>434</v>
      </c>
      <c r="D4350" s="14" t="s">
        <v>33</v>
      </c>
      <c r="E4350" s="49"/>
      <c r="F4350" s="49"/>
      <c r="G4350" s="49">
        <v>599</v>
      </c>
      <c r="H4350" s="49"/>
      <c r="I4350" s="49"/>
      <c r="J4350" s="49"/>
      <c r="K4350" s="45">
        <f t="shared" si="192"/>
        <v>599</v>
      </c>
    </row>
    <row r="4351" spans="3:11">
      <c r="C4351" s="13">
        <v>441</v>
      </c>
      <c r="D4351" s="14" t="s">
        <v>23</v>
      </c>
      <c r="E4351" s="49"/>
      <c r="F4351" s="49"/>
      <c r="G4351" s="49">
        <v>56</v>
      </c>
      <c r="H4351" s="49"/>
      <c r="I4351" s="49"/>
      <c r="J4351" s="49">
        <v>1</v>
      </c>
      <c r="K4351" s="45">
        <f t="shared" si="192"/>
        <v>57</v>
      </c>
    </row>
    <row r="4352" spans="3:11">
      <c r="C4352" s="67">
        <v>442</v>
      </c>
      <c r="D4352" s="14" t="s">
        <v>41</v>
      </c>
      <c r="E4352" s="49"/>
      <c r="F4352" s="49"/>
      <c r="G4352" s="49"/>
      <c r="H4352" s="49"/>
      <c r="I4352" s="49"/>
      <c r="J4352" s="49"/>
      <c r="K4352" s="45">
        <f t="shared" si="192"/>
        <v>0</v>
      </c>
    </row>
    <row r="4353" spans="3:11">
      <c r="C4353" s="13">
        <v>444</v>
      </c>
      <c r="D4353" s="14" t="s">
        <v>24</v>
      </c>
      <c r="E4353" s="49"/>
      <c r="F4353" s="49"/>
      <c r="G4353" s="49"/>
      <c r="H4353" s="49"/>
      <c r="I4353" s="49">
        <v>302</v>
      </c>
      <c r="J4353" s="49"/>
      <c r="K4353" s="45">
        <f t="shared" si="192"/>
        <v>302</v>
      </c>
    </row>
    <row r="4354" spans="3:11" ht="24">
      <c r="C4354" s="67">
        <v>451</v>
      </c>
      <c r="D4354" s="14" t="s">
        <v>34</v>
      </c>
      <c r="E4354" s="49">
        <v>15119</v>
      </c>
      <c r="F4354" s="49"/>
      <c r="G4354" s="49">
        <v>10378</v>
      </c>
      <c r="H4354" s="49"/>
      <c r="I4354" s="49"/>
      <c r="J4354" s="49"/>
      <c r="K4354" s="45">
        <f t="shared" si="192"/>
        <v>25497</v>
      </c>
    </row>
    <row r="4355" spans="3:11">
      <c r="C4355" s="67">
        <v>462</v>
      </c>
      <c r="D4355" s="14" t="s">
        <v>42</v>
      </c>
      <c r="E4355" s="49"/>
      <c r="F4355" s="49"/>
      <c r="G4355" s="49"/>
      <c r="H4355" s="49"/>
      <c r="I4355" s="49"/>
      <c r="J4355" s="49"/>
      <c r="K4355" s="45">
        <f t="shared" si="192"/>
        <v>0</v>
      </c>
    </row>
    <row r="4356" spans="3:11">
      <c r="C4356" s="13">
        <v>463</v>
      </c>
      <c r="D4356" s="14" t="s">
        <v>35</v>
      </c>
      <c r="E4356" s="49">
        <v>3981</v>
      </c>
      <c r="F4356" s="49"/>
      <c r="G4356" s="49">
        <v>14054</v>
      </c>
      <c r="H4356" s="49"/>
      <c r="I4356" s="49">
        <v>831</v>
      </c>
      <c r="J4356" s="49">
        <v>1196</v>
      </c>
      <c r="K4356" s="45">
        <f t="shared" si="192"/>
        <v>20062</v>
      </c>
    </row>
    <row r="4357" spans="3:11" ht="24">
      <c r="C4357" s="67">
        <v>464</v>
      </c>
      <c r="D4357" s="14" t="s">
        <v>36</v>
      </c>
      <c r="E4357" s="49"/>
      <c r="F4357" s="49"/>
      <c r="G4357" s="49"/>
      <c r="H4357" s="49"/>
      <c r="I4357" s="49"/>
      <c r="J4357" s="49"/>
      <c r="K4357" s="45">
        <f t="shared" si="192"/>
        <v>0</v>
      </c>
    </row>
    <row r="4358" spans="3:11">
      <c r="C4358" s="13">
        <v>472</v>
      </c>
      <c r="D4358" s="14" t="s">
        <v>37</v>
      </c>
      <c r="E4358" s="49"/>
      <c r="F4358" s="49"/>
      <c r="G4358" s="49">
        <v>1978</v>
      </c>
      <c r="H4358" s="49"/>
      <c r="I4358" s="49"/>
      <c r="J4358" s="49"/>
      <c r="K4358" s="45">
        <f t="shared" si="192"/>
        <v>1978</v>
      </c>
    </row>
    <row r="4359" spans="3:11">
      <c r="C4359" s="13">
        <v>481</v>
      </c>
      <c r="D4359" s="14" t="s">
        <v>25</v>
      </c>
      <c r="E4359" s="49"/>
      <c r="F4359" s="49"/>
      <c r="G4359" s="49">
        <v>3565</v>
      </c>
      <c r="H4359" s="49"/>
      <c r="I4359" s="49"/>
      <c r="J4359" s="49"/>
      <c r="K4359" s="45">
        <f t="shared" si="192"/>
        <v>3565</v>
      </c>
    </row>
    <row r="4360" spans="3:11" ht="24">
      <c r="C4360" s="13">
        <v>482</v>
      </c>
      <c r="D4360" s="14" t="s">
        <v>26</v>
      </c>
      <c r="E4360" s="49"/>
      <c r="F4360" s="49"/>
      <c r="G4360" s="49">
        <v>161</v>
      </c>
      <c r="H4360" s="49"/>
      <c r="I4360" s="49"/>
      <c r="J4360" s="49">
        <v>50</v>
      </c>
      <c r="K4360" s="45">
        <f t="shared" si="192"/>
        <v>211</v>
      </c>
    </row>
    <row r="4361" spans="3:11" ht="24">
      <c r="C4361" s="13">
        <v>483</v>
      </c>
      <c r="D4361" s="14" t="s">
        <v>27</v>
      </c>
      <c r="E4361" s="49"/>
      <c r="F4361" s="49"/>
      <c r="G4361" s="49">
        <v>450</v>
      </c>
      <c r="H4361" s="49"/>
      <c r="I4361" s="49"/>
      <c r="J4361" s="49"/>
      <c r="K4361" s="45">
        <f t="shared" si="192"/>
        <v>450</v>
      </c>
    </row>
    <row r="4362" spans="3:11" ht="24">
      <c r="C4362" s="67">
        <v>484</v>
      </c>
      <c r="D4362" s="17" t="s">
        <v>38</v>
      </c>
      <c r="E4362" s="49">
        <v>19451</v>
      </c>
      <c r="F4362" s="49"/>
      <c r="G4362" s="49">
        <v>992</v>
      </c>
      <c r="H4362" s="49"/>
      <c r="I4362" s="49"/>
      <c r="J4362" s="49"/>
      <c r="K4362" s="45">
        <f t="shared" si="192"/>
        <v>20443</v>
      </c>
    </row>
    <row r="4363" spans="3:11" ht="24">
      <c r="C4363" s="67">
        <v>485</v>
      </c>
      <c r="D4363" s="17" t="s">
        <v>45</v>
      </c>
      <c r="E4363" s="49"/>
      <c r="F4363" s="49"/>
      <c r="G4363" s="49"/>
      <c r="H4363" s="49"/>
      <c r="I4363" s="49"/>
      <c r="J4363" s="49"/>
      <c r="K4363" s="45">
        <f t="shared" si="192"/>
        <v>0</v>
      </c>
    </row>
    <row r="4364" spans="3:11">
      <c r="C4364" s="67">
        <v>499</v>
      </c>
      <c r="D4364" s="14" t="s">
        <v>43</v>
      </c>
      <c r="E4364" s="49"/>
      <c r="F4364" s="49"/>
      <c r="G4364" s="49"/>
      <c r="H4364" s="49"/>
      <c r="I4364" s="49"/>
      <c r="J4364" s="49"/>
      <c r="K4364" s="45">
        <f t="shared" si="192"/>
        <v>0</v>
      </c>
    </row>
    <row r="4365" spans="3:11">
      <c r="C4365" s="13">
        <v>511</v>
      </c>
      <c r="D4365" s="14" t="s">
        <v>28</v>
      </c>
      <c r="E4365" s="49">
        <v>2409</v>
      </c>
      <c r="F4365" s="49"/>
      <c r="G4365" s="49">
        <v>3386</v>
      </c>
      <c r="H4365" s="49"/>
      <c r="I4365" s="49"/>
      <c r="J4365" s="49">
        <v>886</v>
      </c>
      <c r="K4365" s="45">
        <f t="shared" si="192"/>
        <v>6681</v>
      </c>
    </row>
    <row r="4366" spans="3:11">
      <c r="C4366" s="13">
        <v>512</v>
      </c>
      <c r="D4366" s="14" t="s">
        <v>29</v>
      </c>
      <c r="E4366" s="49">
        <v>877</v>
      </c>
      <c r="F4366" s="49"/>
      <c r="G4366" s="49">
        <v>630</v>
      </c>
      <c r="H4366" s="49"/>
      <c r="I4366" s="49">
        <v>1070</v>
      </c>
      <c r="J4366" s="49">
        <v>13</v>
      </c>
      <c r="K4366" s="45">
        <f t="shared" si="192"/>
        <v>2590</v>
      </c>
    </row>
    <row r="4367" spans="3:11">
      <c r="C4367" s="67">
        <v>513</v>
      </c>
      <c r="D4367" s="14" t="s">
        <v>30</v>
      </c>
      <c r="E4367" s="49"/>
      <c r="F4367" s="49"/>
      <c r="G4367" s="49">
        <v>89</v>
      </c>
      <c r="H4367" s="49"/>
      <c r="I4367" s="49"/>
      <c r="J4367" s="49">
        <v>2</v>
      </c>
      <c r="K4367" s="45">
        <f t="shared" si="192"/>
        <v>91</v>
      </c>
    </row>
    <row r="4368" spans="3:11">
      <c r="C4368" s="67">
        <v>521</v>
      </c>
      <c r="D4368" s="14" t="s">
        <v>44</v>
      </c>
      <c r="E4368" s="49"/>
      <c r="F4368" s="49"/>
      <c r="G4368" s="49"/>
      <c r="H4368" s="49"/>
      <c r="I4368" s="49"/>
      <c r="J4368" s="49"/>
      <c r="K4368" s="45">
        <f t="shared" si="192"/>
        <v>0</v>
      </c>
    </row>
    <row r="4369" spans="1:11">
      <c r="C4369" s="67">
        <v>522</v>
      </c>
      <c r="D4369" s="14" t="s">
        <v>39</v>
      </c>
      <c r="E4369" s="49"/>
      <c r="F4369" s="49"/>
      <c r="G4369" s="49"/>
      <c r="H4369" s="49"/>
      <c r="I4369" s="49"/>
      <c r="J4369" s="49"/>
      <c r="K4369" s="45">
        <f t="shared" si="192"/>
        <v>0</v>
      </c>
    </row>
    <row r="4370" spans="1:11">
      <c r="C4370" s="68">
        <v>541</v>
      </c>
      <c r="D4370" s="16" t="s">
        <v>40</v>
      </c>
      <c r="E4370" s="53"/>
      <c r="F4370" s="53"/>
      <c r="G4370" s="53"/>
      <c r="H4370" s="53"/>
      <c r="I4370" s="53"/>
      <c r="J4370" s="53"/>
      <c r="K4370" s="45">
        <f t="shared" si="192"/>
        <v>0</v>
      </c>
    </row>
    <row r="4371" spans="1:11">
      <c r="C4371" s="67">
        <v>611</v>
      </c>
      <c r="D4371" s="14" t="s">
        <v>186</v>
      </c>
      <c r="E4371" s="49"/>
      <c r="F4371" s="49"/>
      <c r="G4371" s="49"/>
      <c r="H4371" s="49"/>
      <c r="I4371" s="49"/>
      <c r="J4371" s="49"/>
      <c r="K4371" s="45">
        <f t="shared" si="192"/>
        <v>0</v>
      </c>
    </row>
    <row r="4372" spans="1:11">
      <c r="C4372" s="67">
        <v>612</v>
      </c>
      <c r="D4372" s="14" t="s">
        <v>187</v>
      </c>
      <c r="E4372" s="49"/>
      <c r="F4372" s="49"/>
      <c r="G4372" s="49"/>
      <c r="H4372" s="49"/>
      <c r="I4372" s="49"/>
      <c r="J4372" s="49"/>
      <c r="K4372" s="45">
        <f t="shared" si="192"/>
        <v>0</v>
      </c>
    </row>
    <row r="4373" spans="1:11">
      <c r="C4373" s="67">
        <v>613</v>
      </c>
      <c r="D4373" s="14" t="s">
        <v>188</v>
      </c>
      <c r="E4373" s="49"/>
      <c r="F4373" s="49"/>
      <c r="G4373" s="49"/>
      <c r="H4373" s="49"/>
      <c r="I4373" s="49"/>
      <c r="J4373" s="49"/>
      <c r="K4373" s="45">
        <f t="shared" si="192"/>
        <v>0</v>
      </c>
    </row>
    <row r="4374" spans="1:11" ht="13.5" thickBot="1">
      <c r="C4374" s="68">
        <v>621</v>
      </c>
      <c r="D4374" s="16" t="s">
        <v>189</v>
      </c>
      <c r="E4374" s="53"/>
      <c r="F4374" s="53"/>
      <c r="G4374" s="53"/>
      <c r="H4374" s="53"/>
      <c r="I4374" s="53"/>
      <c r="J4374" s="53"/>
      <c r="K4374" s="45">
        <f t="shared" si="192"/>
        <v>0</v>
      </c>
    </row>
    <row r="4375" spans="1:11" ht="13.5" thickBot="1">
      <c r="C4375" s="137" t="s">
        <v>10</v>
      </c>
      <c r="D4375" s="58">
        <f>SUM(D4336:D4370)</f>
        <v>0</v>
      </c>
      <c r="E4375" s="58">
        <f t="shared" ref="E4375:J4375" si="193">SUM(E4336:E4374)</f>
        <v>47886</v>
      </c>
      <c r="F4375" s="58">
        <f t="shared" si="193"/>
        <v>0</v>
      </c>
      <c r="G4375" s="58">
        <f t="shared" si="193"/>
        <v>80067</v>
      </c>
      <c r="H4375" s="58">
        <f t="shared" si="193"/>
        <v>0</v>
      </c>
      <c r="I4375" s="58">
        <f t="shared" si="193"/>
        <v>3008</v>
      </c>
      <c r="J4375" s="58">
        <f t="shared" si="193"/>
        <v>5917</v>
      </c>
      <c r="K4375" s="58">
        <f>SUM(E4375:J4375)</f>
        <v>136878</v>
      </c>
    </row>
    <row r="4376" spans="1:11">
      <c r="E4376" s="60"/>
      <c r="F4376" s="60"/>
      <c r="G4376" s="60"/>
      <c r="H4376" s="60"/>
      <c r="I4376" s="60"/>
      <c r="J4376" s="49"/>
      <c r="K4376" s="45"/>
    </row>
    <row r="4377" spans="1:11">
      <c r="E4377" s="60"/>
      <c r="F4377" s="60"/>
      <c r="G4377" s="60"/>
      <c r="H4377" s="60"/>
      <c r="I4377" s="60"/>
      <c r="J4377" s="49"/>
      <c r="K4377" s="45"/>
    </row>
    <row r="4378" spans="1:11" ht="13.5" thickBot="1">
      <c r="E4378" s="60"/>
      <c r="F4378" s="60"/>
      <c r="G4378" s="60"/>
      <c r="H4378" s="60"/>
      <c r="I4378" s="60"/>
      <c r="J4378" s="53"/>
      <c r="K4378" s="45"/>
    </row>
    <row r="4379" spans="1:11" ht="26.25" thickBot="1">
      <c r="A4379" s="35">
        <v>93</v>
      </c>
      <c r="B4379" s="35" t="s">
        <v>181</v>
      </c>
      <c r="C4379" s="41" t="s">
        <v>2</v>
      </c>
      <c r="D4379" s="38" t="s">
        <v>3</v>
      </c>
      <c r="E4379" s="82" t="s">
        <v>4</v>
      </c>
      <c r="F4379" s="75" t="s">
        <v>9</v>
      </c>
      <c r="G4379" s="76" t="s">
        <v>5</v>
      </c>
      <c r="H4379" s="83" t="s">
        <v>6</v>
      </c>
      <c r="I4379" s="83" t="s">
        <v>7</v>
      </c>
      <c r="J4379" s="78" t="s">
        <v>8</v>
      </c>
      <c r="K4379" s="78" t="s">
        <v>10</v>
      </c>
    </row>
    <row r="4380" spans="1:11">
      <c r="C4380" s="12">
        <v>411</v>
      </c>
      <c r="D4380" s="15" t="s">
        <v>11</v>
      </c>
      <c r="E4380" s="45"/>
      <c r="F4380" s="45"/>
      <c r="G4380" s="45">
        <v>52883</v>
      </c>
      <c r="H4380" s="45"/>
      <c r="I4380" s="45"/>
      <c r="J4380" s="45"/>
      <c r="K4380" s="45">
        <f t="shared" ref="K4380:K4418" si="194">SUM(E4380:J4380)</f>
        <v>52883</v>
      </c>
    </row>
    <row r="4381" spans="1:11">
      <c r="C4381" s="13">
        <v>412</v>
      </c>
      <c r="D4381" s="14" t="s">
        <v>12</v>
      </c>
      <c r="E4381" s="49"/>
      <c r="F4381" s="49"/>
      <c r="G4381" s="49">
        <v>9435</v>
      </c>
      <c r="H4381" s="49"/>
      <c r="I4381" s="49"/>
      <c r="J4381" s="49"/>
      <c r="K4381" s="45">
        <f t="shared" si="194"/>
        <v>9435</v>
      </c>
    </row>
    <row r="4382" spans="1:11">
      <c r="C4382" s="13">
        <v>413</v>
      </c>
      <c r="D4382" s="14" t="s">
        <v>13</v>
      </c>
      <c r="E4382" s="49"/>
      <c r="F4382" s="49"/>
      <c r="G4382" s="49"/>
      <c r="H4382" s="49"/>
      <c r="I4382" s="49"/>
      <c r="J4382" s="49"/>
      <c r="K4382" s="45">
        <f t="shared" si="194"/>
        <v>0</v>
      </c>
    </row>
    <row r="4383" spans="1:11">
      <c r="C4383" s="13">
        <v>414</v>
      </c>
      <c r="D4383" s="14" t="s">
        <v>14</v>
      </c>
      <c r="E4383" s="49"/>
      <c r="F4383" s="49"/>
      <c r="G4383" s="49">
        <v>3341</v>
      </c>
      <c r="H4383" s="49"/>
      <c r="I4383" s="49"/>
      <c r="J4383" s="49"/>
      <c r="K4383" s="45">
        <f t="shared" si="194"/>
        <v>3341</v>
      </c>
    </row>
    <row r="4384" spans="1:11">
      <c r="C4384" s="13">
        <v>415</v>
      </c>
      <c r="D4384" s="14" t="s">
        <v>15</v>
      </c>
      <c r="E4384" s="49"/>
      <c r="F4384" s="49"/>
      <c r="G4384" s="49">
        <v>1794</v>
      </c>
      <c r="H4384" s="49"/>
      <c r="I4384" s="49"/>
      <c r="J4384" s="49"/>
      <c r="K4384" s="45">
        <f t="shared" si="194"/>
        <v>1794</v>
      </c>
    </row>
    <row r="4385" spans="3:11">
      <c r="C4385" s="13">
        <v>416</v>
      </c>
      <c r="D4385" s="14" t="s">
        <v>16</v>
      </c>
      <c r="E4385" s="49"/>
      <c r="F4385" s="49"/>
      <c r="G4385" s="49">
        <v>681</v>
      </c>
      <c r="H4385" s="49"/>
      <c r="I4385" s="49"/>
      <c r="J4385" s="49"/>
      <c r="K4385" s="45">
        <f t="shared" si="194"/>
        <v>681</v>
      </c>
    </row>
    <row r="4386" spans="3:11">
      <c r="C4386" s="67">
        <v>417</v>
      </c>
      <c r="D4386" s="14" t="s">
        <v>31</v>
      </c>
      <c r="E4386" s="49"/>
      <c r="F4386" s="49"/>
      <c r="G4386" s="49"/>
      <c r="H4386" s="49"/>
      <c r="I4386" s="49"/>
      <c r="J4386" s="49"/>
      <c r="K4386" s="45">
        <f t="shared" si="194"/>
        <v>0</v>
      </c>
    </row>
    <row r="4387" spans="3:11">
      <c r="C4387" s="13">
        <v>421</v>
      </c>
      <c r="D4387" s="14" t="s">
        <v>17</v>
      </c>
      <c r="E4387" s="49"/>
      <c r="F4387" s="49"/>
      <c r="G4387" s="49">
        <v>10544</v>
      </c>
      <c r="H4387" s="49"/>
      <c r="I4387" s="49"/>
      <c r="J4387" s="49"/>
      <c r="K4387" s="45">
        <f t="shared" si="194"/>
        <v>10544</v>
      </c>
    </row>
    <row r="4388" spans="3:11">
      <c r="C4388" s="13">
        <v>422</v>
      </c>
      <c r="D4388" s="14" t="s">
        <v>18</v>
      </c>
      <c r="E4388" s="49"/>
      <c r="F4388" s="49"/>
      <c r="G4388" s="49">
        <v>417</v>
      </c>
      <c r="H4388" s="49"/>
      <c r="I4388" s="49"/>
      <c r="J4388" s="49"/>
      <c r="K4388" s="45">
        <f t="shared" si="194"/>
        <v>417</v>
      </c>
    </row>
    <row r="4389" spans="3:11">
      <c r="C4389" s="13">
        <v>423</v>
      </c>
      <c r="D4389" s="14" t="s">
        <v>19</v>
      </c>
      <c r="E4389" s="49"/>
      <c r="F4389" s="49">
        <v>46</v>
      </c>
      <c r="G4389" s="49">
        <v>10153</v>
      </c>
      <c r="H4389" s="49"/>
      <c r="I4389" s="49"/>
      <c r="J4389" s="49"/>
      <c r="K4389" s="45">
        <f t="shared" si="194"/>
        <v>10199</v>
      </c>
    </row>
    <row r="4390" spans="3:11">
      <c r="C4390" s="13">
        <v>424</v>
      </c>
      <c r="D4390" s="14" t="s">
        <v>20</v>
      </c>
      <c r="E4390" s="49"/>
      <c r="F4390" s="49">
        <v>1500</v>
      </c>
      <c r="G4390" s="49">
        <v>13941</v>
      </c>
      <c r="H4390" s="49"/>
      <c r="I4390" s="49"/>
      <c r="J4390" s="49"/>
      <c r="K4390" s="45">
        <f t="shared" si="194"/>
        <v>15441</v>
      </c>
    </row>
    <row r="4391" spans="3:11">
      <c r="C4391" s="13">
        <v>425</v>
      </c>
      <c r="D4391" s="14" t="s">
        <v>21</v>
      </c>
      <c r="E4391" s="49"/>
      <c r="F4391" s="49"/>
      <c r="G4391" s="49">
        <v>12748</v>
      </c>
      <c r="H4391" s="49"/>
      <c r="I4391" s="49"/>
      <c r="J4391" s="49"/>
      <c r="K4391" s="45">
        <f t="shared" si="194"/>
        <v>12748</v>
      </c>
    </row>
    <row r="4392" spans="3:11">
      <c r="C4392" s="13">
        <v>426</v>
      </c>
      <c r="D4392" s="14" t="s">
        <v>22</v>
      </c>
      <c r="E4392" s="49"/>
      <c r="F4392" s="49">
        <v>19</v>
      </c>
      <c r="G4392" s="49">
        <v>6530</v>
      </c>
      <c r="H4392" s="49"/>
      <c r="I4392" s="49"/>
      <c r="J4392" s="49"/>
      <c r="K4392" s="45">
        <f t="shared" si="194"/>
        <v>6549</v>
      </c>
    </row>
    <row r="4393" spans="3:11">
      <c r="C4393" s="13">
        <v>431</v>
      </c>
      <c r="D4393" s="14" t="s">
        <v>32</v>
      </c>
      <c r="E4393" s="49"/>
      <c r="F4393" s="49"/>
      <c r="G4393" s="49"/>
      <c r="H4393" s="49"/>
      <c r="I4393" s="49"/>
      <c r="J4393" s="49"/>
      <c r="K4393" s="45">
        <f t="shared" si="194"/>
        <v>0</v>
      </c>
    </row>
    <row r="4394" spans="3:11">
      <c r="C4394" s="67">
        <v>434</v>
      </c>
      <c r="D4394" s="14" t="s">
        <v>33</v>
      </c>
      <c r="E4394" s="49"/>
      <c r="F4394" s="49"/>
      <c r="G4394" s="49"/>
      <c r="H4394" s="49"/>
      <c r="I4394" s="49"/>
      <c r="J4394" s="49"/>
      <c r="K4394" s="45">
        <f t="shared" si="194"/>
        <v>0</v>
      </c>
    </row>
    <row r="4395" spans="3:11">
      <c r="C4395" s="13">
        <v>441</v>
      </c>
      <c r="D4395" s="14" t="s">
        <v>23</v>
      </c>
      <c r="E4395" s="49"/>
      <c r="F4395" s="49"/>
      <c r="G4395" s="49">
        <v>2516</v>
      </c>
      <c r="H4395" s="49"/>
      <c r="I4395" s="49"/>
      <c r="J4395" s="49"/>
      <c r="K4395" s="45">
        <f t="shared" si="194"/>
        <v>2516</v>
      </c>
    </row>
    <row r="4396" spans="3:11">
      <c r="C4396" s="67">
        <v>442</v>
      </c>
      <c r="D4396" s="14" t="s">
        <v>41</v>
      </c>
      <c r="E4396" s="49"/>
      <c r="F4396" s="49"/>
      <c r="G4396" s="49">
        <v>966</v>
      </c>
      <c r="H4396" s="49"/>
      <c r="I4396" s="49"/>
      <c r="J4396" s="49"/>
      <c r="K4396" s="45">
        <f t="shared" si="194"/>
        <v>966</v>
      </c>
    </row>
    <row r="4397" spans="3:11">
      <c r="C4397" s="13">
        <v>444</v>
      </c>
      <c r="D4397" s="14" t="s">
        <v>24</v>
      </c>
      <c r="E4397" s="49"/>
      <c r="F4397" s="49"/>
      <c r="G4397" s="49"/>
      <c r="H4397" s="49"/>
      <c r="I4397" s="49"/>
      <c r="J4397" s="49"/>
      <c r="K4397" s="45">
        <f t="shared" si="194"/>
        <v>0</v>
      </c>
    </row>
    <row r="4398" spans="3:11" ht="24">
      <c r="C4398" s="67">
        <v>451</v>
      </c>
      <c r="D4398" s="14" t="s">
        <v>34</v>
      </c>
      <c r="E4398" s="49">
        <v>1700</v>
      </c>
      <c r="F4398" s="49"/>
      <c r="G4398" s="49">
        <v>91908</v>
      </c>
      <c r="H4398" s="49"/>
      <c r="I4398" s="49"/>
      <c r="J4398" s="49"/>
      <c r="K4398" s="45">
        <f t="shared" si="194"/>
        <v>93608</v>
      </c>
    </row>
    <row r="4399" spans="3:11">
      <c r="C4399" s="67">
        <v>462</v>
      </c>
      <c r="D4399" s="14" t="s">
        <v>42</v>
      </c>
      <c r="E4399" s="49"/>
      <c r="F4399" s="49"/>
      <c r="G4399" s="49"/>
      <c r="H4399" s="49"/>
      <c r="I4399" s="49"/>
      <c r="J4399" s="178"/>
      <c r="K4399" s="45">
        <f t="shared" si="194"/>
        <v>0</v>
      </c>
    </row>
    <row r="4400" spans="3:11">
      <c r="C4400" s="13">
        <v>463</v>
      </c>
      <c r="D4400" s="14" t="s">
        <v>35</v>
      </c>
      <c r="E4400" s="49"/>
      <c r="F4400" s="49"/>
      <c r="G4400" s="49">
        <v>57396</v>
      </c>
      <c r="H4400" s="49"/>
      <c r="I4400" s="49"/>
      <c r="J4400" s="49"/>
      <c r="K4400" s="45">
        <f t="shared" si="194"/>
        <v>57396</v>
      </c>
    </row>
    <row r="4401" spans="3:11" ht="24">
      <c r="C4401" s="67">
        <v>464</v>
      </c>
      <c r="D4401" s="14" t="s">
        <v>36</v>
      </c>
      <c r="E4401" s="49"/>
      <c r="F4401" s="49"/>
      <c r="G4401" s="49"/>
      <c r="H4401" s="49"/>
      <c r="I4401" s="49"/>
      <c r="J4401" s="49"/>
      <c r="K4401" s="45">
        <f t="shared" si="194"/>
        <v>0</v>
      </c>
    </row>
    <row r="4402" spans="3:11">
      <c r="C4402" s="13">
        <v>472</v>
      </c>
      <c r="D4402" s="14" t="s">
        <v>37</v>
      </c>
      <c r="E4402" s="49"/>
      <c r="F4402" s="49">
        <v>3365</v>
      </c>
      <c r="G4402" s="49">
        <v>4833</v>
      </c>
      <c r="H4402" s="49"/>
      <c r="I4402" s="49"/>
      <c r="J4402" s="49"/>
      <c r="K4402" s="45">
        <f t="shared" si="194"/>
        <v>8198</v>
      </c>
    </row>
    <row r="4403" spans="3:11">
      <c r="C4403" s="13">
        <v>481</v>
      </c>
      <c r="D4403" s="14" t="s">
        <v>25</v>
      </c>
      <c r="E4403" s="49"/>
      <c r="F4403" s="49"/>
      <c r="G4403" s="49">
        <v>4600</v>
      </c>
      <c r="H4403" s="49"/>
      <c r="I4403" s="49"/>
      <c r="J4403" s="49"/>
      <c r="K4403" s="45">
        <f t="shared" si="194"/>
        <v>4600</v>
      </c>
    </row>
    <row r="4404" spans="3:11" ht="24">
      <c r="C4404" s="13">
        <v>482</v>
      </c>
      <c r="D4404" s="14" t="s">
        <v>26</v>
      </c>
      <c r="E4404" s="49"/>
      <c r="F4404" s="49"/>
      <c r="G4404" s="49">
        <v>1139</v>
      </c>
      <c r="H4404" s="49"/>
      <c r="I4404" s="49"/>
      <c r="J4404" s="49"/>
      <c r="K4404" s="45">
        <f t="shared" si="194"/>
        <v>1139</v>
      </c>
    </row>
    <row r="4405" spans="3:11" ht="24">
      <c r="C4405" s="13">
        <v>483</v>
      </c>
      <c r="D4405" s="14" t="s">
        <v>27</v>
      </c>
      <c r="E4405" s="49"/>
      <c r="F4405" s="49"/>
      <c r="G4405" s="49">
        <v>141</v>
      </c>
      <c r="H4405" s="49"/>
      <c r="I4405" s="49"/>
      <c r="J4405" s="49"/>
      <c r="K4405" s="45">
        <f t="shared" si="194"/>
        <v>141</v>
      </c>
    </row>
    <row r="4406" spans="3:11" ht="24">
      <c r="C4406" s="67">
        <v>484</v>
      </c>
      <c r="D4406" s="17" t="s">
        <v>38</v>
      </c>
      <c r="E4406" s="49"/>
      <c r="F4406" s="49"/>
      <c r="G4406" s="49">
        <v>50</v>
      </c>
      <c r="H4406" s="49"/>
      <c r="I4406" s="49"/>
      <c r="J4406" s="49"/>
      <c r="K4406" s="45">
        <f t="shared" si="194"/>
        <v>50</v>
      </c>
    </row>
    <row r="4407" spans="3:11" ht="24">
      <c r="C4407" s="67">
        <v>485</v>
      </c>
      <c r="D4407" s="17" t="s">
        <v>45</v>
      </c>
      <c r="E4407" s="49"/>
      <c r="F4407" s="49"/>
      <c r="G4407" s="49"/>
      <c r="H4407" s="49"/>
      <c r="I4407" s="49"/>
      <c r="J4407" s="49"/>
      <c r="K4407" s="45">
        <f t="shared" si="194"/>
        <v>0</v>
      </c>
    </row>
    <row r="4408" spans="3:11">
      <c r="C4408" s="67">
        <v>499</v>
      </c>
      <c r="D4408" s="14" t="s">
        <v>43</v>
      </c>
      <c r="E4408" s="49"/>
      <c r="F4408" s="49"/>
      <c r="G4408" s="49"/>
      <c r="H4408" s="49"/>
      <c r="I4408" s="49"/>
      <c r="J4408" s="49"/>
      <c r="K4408" s="45">
        <f t="shared" si="194"/>
        <v>0</v>
      </c>
    </row>
    <row r="4409" spans="3:11">
      <c r="C4409" s="13">
        <v>511</v>
      </c>
      <c r="D4409" s="14" t="s">
        <v>28</v>
      </c>
      <c r="E4409" s="49"/>
      <c r="F4409" s="49">
        <v>4000</v>
      </c>
      <c r="G4409" s="49">
        <v>14917</v>
      </c>
      <c r="H4409" s="49"/>
      <c r="I4409" s="49"/>
      <c r="J4409" s="49"/>
      <c r="K4409" s="45">
        <f t="shared" si="194"/>
        <v>18917</v>
      </c>
    </row>
    <row r="4410" spans="3:11">
      <c r="C4410" s="13">
        <v>512</v>
      </c>
      <c r="D4410" s="14" t="s">
        <v>29</v>
      </c>
      <c r="E4410" s="49"/>
      <c r="F4410" s="49"/>
      <c r="G4410" s="49">
        <v>2663</v>
      </c>
      <c r="H4410" s="49"/>
      <c r="I4410" s="49"/>
      <c r="J4410" s="49"/>
      <c r="K4410" s="45">
        <f t="shared" si="194"/>
        <v>2663</v>
      </c>
    </row>
    <row r="4411" spans="3:11">
      <c r="C4411" s="67">
        <v>513</v>
      </c>
      <c r="D4411" s="14" t="s">
        <v>30</v>
      </c>
      <c r="E4411" s="49"/>
      <c r="F4411" s="49"/>
      <c r="G4411" s="49"/>
      <c r="H4411" s="49"/>
      <c r="I4411" s="49"/>
      <c r="J4411" s="49"/>
      <c r="K4411" s="45">
        <f t="shared" si="194"/>
        <v>0</v>
      </c>
    </row>
    <row r="4412" spans="3:11">
      <c r="C4412" s="67">
        <v>521</v>
      </c>
      <c r="D4412" s="14" t="s">
        <v>44</v>
      </c>
      <c r="E4412" s="49"/>
      <c r="F4412" s="49"/>
      <c r="G4412" s="49"/>
      <c r="H4412" s="49"/>
      <c r="I4412" s="49"/>
      <c r="J4412" s="49"/>
      <c r="K4412" s="45">
        <f t="shared" si="194"/>
        <v>0</v>
      </c>
    </row>
    <row r="4413" spans="3:11">
      <c r="C4413" s="67">
        <v>522</v>
      </c>
      <c r="D4413" s="14" t="s">
        <v>39</v>
      </c>
      <c r="E4413" s="49"/>
      <c r="F4413" s="49"/>
      <c r="G4413" s="49"/>
      <c r="H4413" s="49"/>
      <c r="I4413" s="49"/>
      <c r="J4413" s="49"/>
      <c r="K4413" s="45">
        <f t="shared" si="194"/>
        <v>0</v>
      </c>
    </row>
    <row r="4414" spans="3:11">
      <c r="C4414" s="68">
        <v>541</v>
      </c>
      <c r="D4414" s="16" t="s">
        <v>40</v>
      </c>
      <c r="E4414" s="53"/>
      <c r="F4414" s="53"/>
      <c r="G4414" s="53"/>
      <c r="H4414" s="53"/>
      <c r="I4414" s="53"/>
      <c r="J4414" s="53"/>
      <c r="K4414" s="45">
        <f t="shared" si="194"/>
        <v>0</v>
      </c>
    </row>
    <row r="4415" spans="3:11">
      <c r="C4415" s="67">
        <v>611</v>
      </c>
      <c r="D4415" s="14" t="s">
        <v>186</v>
      </c>
      <c r="E4415" s="49"/>
      <c r="F4415" s="49"/>
      <c r="G4415" s="49">
        <v>1329</v>
      </c>
      <c r="H4415" s="49"/>
      <c r="I4415" s="49"/>
      <c r="J4415" s="49"/>
      <c r="K4415" s="45">
        <f t="shared" si="194"/>
        <v>1329</v>
      </c>
    </row>
    <row r="4416" spans="3:11">
      <c r="C4416" s="67">
        <v>612</v>
      </c>
      <c r="D4416" s="14" t="s">
        <v>187</v>
      </c>
      <c r="E4416" s="49"/>
      <c r="F4416" s="49"/>
      <c r="G4416" s="49">
        <v>14962</v>
      </c>
      <c r="H4416" s="49"/>
      <c r="I4416" s="49"/>
      <c r="J4416" s="49"/>
      <c r="K4416" s="45">
        <f t="shared" si="194"/>
        <v>14962</v>
      </c>
    </row>
    <row r="4417" spans="1:11">
      <c r="C4417" s="67">
        <v>613</v>
      </c>
      <c r="D4417" s="14" t="s">
        <v>188</v>
      </c>
      <c r="E4417" s="49"/>
      <c r="F4417" s="49"/>
      <c r="G4417" s="49"/>
      <c r="H4417" s="49"/>
      <c r="I4417" s="49"/>
      <c r="J4417" s="49"/>
      <c r="K4417" s="45">
        <f t="shared" si="194"/>
        <v>0</v>
      </c>
    </row>
    <row r="4418" spans="1:11" ht="13.5" thickBot="1">
      <c r="C4418" s="68">
        <v>621</v>
      </c>
      <c r="D4418" s="16" t="s">
        <v>189</v>
      </c>
      <c r="E4418" s="53"/>
      <c r="F4418" s="53"/>
      <c r="G4418" s="53"/>
      <c r="H4418" s="53"/>
      <c r="I4418" s="53"/>
      <c r="J4418" s="53"/>
      <c r="K4418" s="45">
        <f t="shared" si="194"/>
        <v>0</v>
      </c>
    </row>
    <row r="4419" spans="1:11" ht="13.5" thickBot="1">
      <c r="C4419" s="137" t="s">
        <v>10</v>
      </c>
      <c r="D4419" s="58"/>
      <c r="E4419" s="58">
        <f t="shared" ref="E4419:J4419" si="195">SUM(E4380:E4418)</f>
        <v>1700</v>
      </c>
      <c r="F4419" s="58">
        <f t="shared" si="195"/>
        <v>8930</v>
      </c>
      <c r="G4419" s="58">
        <f t="shared" si="195"/>
        <v>319887</v>
      </c>
      <c r="H4419" s="58">
        <f t="shared" si="195"/>
        <v>0</v>
      </c>
      <c r="I4419" s="58">
        <f t="shared" si="195"/>
        <v>0</v>
      </c>
      <c r="J4419" s="58">
        <f t="shared" si="195"/>
        <v>0</v>
      </c>
      <c r="K4419" s="58">
        <f>SUM(E4419:J4419)</f>
        <v>330517</v>
      </c>
    </row>
    <row r="4420" spans="1:11">
      <c r="E4420" s="60"/>
      <c r="F4420" s="60"/>
      <c r="G4420" s="60"/>
      <c r="H4420" s="60"/>
      <c r="I4420" s="60"/>
      <c r="J4420" s="49"/>
      <c r="K4420" s="45"/>
    </row>
    <row r="4421" spans="1:11">
      <c r="E4421" s="60"/>
      <c r="F4421" s="60"/>
      <c r="G4421" s="60"/>
      <c r="H4421" s="60"/>
      <c r="I4421" s="60"/>
      <c r="J4421" s="49"/>
      <c r="K4421" s="45"/>
    </row>
    <row r="4422" spans="1:11" ht="13.5" thickBot="1">
      <c r="E4422" s="60"/>
      <c r="F4422" s="60"/>
      <c r="G4422" s="60"/>
      <c r="H4422" s="60"/>
      <c r="I4422" s="60"/>
      <c r="J4422" s="53"/>
      <c r="K4422" s="45"/>
    </row>
    <row r="4423" spans="1:11" ht="26.25" thickBot="1">
      <c r="A4423" s="35">
        <v>94</v>
      </c>
      <c r="B4423" s="35" t="s">
        <v>182</v>
      </c>
      <c r="C4423" s="41" t="s">
        <v>2</v>
      </c>
      <c r="D4423" s="38" t="s">
        <v>3</v>
      </c>
      <c r="E4423" s="82" t="s">
        <v>4</v>
      </c>
      <c r="F4423" s="75" t="s">
        <v>9</v>
      </c>
      <c r="G4423" s="76" t="s">
        <v>5</v>
      </c>
      <c r="H4423" s="83" t="s">
        <v>6</v>
      </c>
      <c r="I4423" s="83" t="s">
        <v>7</v>
      </c>
      <c r="J4423" s="78" t="s">
        <v>8</v>
      </c>
      <c r="K4423" s="78" t="s">
        <v>10</v>
      </c>
    </row>
    <row r="4424" spans="1:11">
      <c r="C4424" s="12">
        <v>411</v>
      </c>
      <c r="D4424" s="15" t="s">
        <v>11</v>
      </c>
      <c r="E4424" s="45">
        <v>3487</v>
      </c>
      <c r="F4424" s="45">
        <v>4168</v>
      </c>
      <c r="G4424" s="45">
        <v>439318</v>
      </c>
      <c r="H4424" s="45"/>
      <c r="I4424" s="45"/>
      <c r="J4424" s="45">
        <v>33879</v>
      </c>
      <c r="K4424" s="45">
        <f t="shared" ref="K4424:K4465" si="196">SUM(E4424:J4424)</f>
        <v>480852</v>
      </c>
    </row>
    <row r="4425" spans="1:11">
      <c r="C4425" s="13">
        <v>412</v>
      </c>
      <c r="D4425" s="14" t="s">
        <v>12</v>
      </c>
      <c r="E4425" s="49">
        <v>627</v>
      </c>
      <c r="F4425" s="49">
        <v>749</v>
      </c>
      <c r="G4425" s="49">
        <v>78656</v>
      </c>
      <c r="H4425" s="49"/>
      <c r="I4425" s="49"/>
      <c r="J4425" s="49">
        <v>6071</v>
      </c>
      <c r="K4425" s="45">
        <f t="shared" si="196"/>
        <v>86103</v>
      </c>
    </row>
    <row r="4426" spans="1:11">
      <c r="C4426" s="13">
        <v>413</v>
      </c>
      <c r="D4426" s="14" t="s">
        <v>13</v>
      </c>
      <c r="E4426" s="49"/>
      <c r="F4426" s="49"/>
      <c r="G4426" s="49">
        <v>2287</v>
      </c>
      <c r="H4426" s="49"/>
      <c r="I4426" s="49"/>
      <c r="J4426" s="49">
        <v>193</v>
      </c>
      <c r="K4426" s="45">
        <f t="shared" si="196"/>
        <v>2480</v>
      </c>
    </row>
    <row r="4427" spans="1:11">
      <c r="C4427" s="13">
        <v>414</v>
      </c>
      <c r="D4427" s="14" t="s">
        <v>14</v>
      </c>
      <c r="E4427" s="49">
        <v>399</v>
      </c>
      <c r="F4427" s="49"/>
      <c r="G4427" s="49">
        <v>7725</v>
      </c>
      <c r="H4427" s="49"/>
      <c r="I4427" s="49"/>
      <c r="J4427" s="49">
        <v>6920</v>
      </c>
      <c r="K4427" s="45">
        <f t="shared" si="196"/>
        <v>15044</v>
      </c>
    </row>
    <row r="4428" spans="1:11">
      <c r="C4428" s="13">
        <v>415</v>
      </c>
      <c r="D4428" s="14" t="s">
        <v>15</v>
      </c>
      <c r="E4428" s="49"/>
      <c r="F4428" s="49"/>
      <c r="G4428" s="49">
        <v>12800</v>
      </c>
      <c r="H4428" s="49"/>
      <c r="I4428" s="49"/>
      <c r="J4428" s="49">
        <v>1471</v>
      </c>
      <c r="K4428" s="45">
        <f t="shared" si="196"/>
        <v>14271</v>
      </c>
    </row>
    <row r="4429" spans="1:11">
      <c r="C4429" s="13">
        <v>416</v>
      </c>
      <c r="D4429" s="14" t="s">
        <v>16</v>
      </c>
      <c r="E4429" s="49"/>
      <c r="F4429" s="49"/>
      <c r="G4429" s="49">
        <v>23050</v>
      </c>
      <c r="H4429" s="49"/>
      <c r="I4429" s="49"/>
      <c r="J4429" s="49">
        <v>1149</v>
      </c>
      <c r="K4429" s="45">
        <f t="shared" si="196"/>
        <v>24199</v>
      </c>
    </row>
    <row r="4430" spans="1:11">
      <c r="C4430" s="67">
        <v>417</v>
      </c>
      <c r="D4430" s="14" t="s">
        <v>31</v>
      </c>
      <c r="E4430" s="49"/>
      <c r="F4430" s="49"/>
      <c r="G4430" s="49">
        <v>17450</v>
      </c>
      <c r="H4430" s="49"/>
      <c r="I4430" s="49"/>
      <c r="J4430" s="49"/>
      <c r="K4430" s="45">
        <f t="shared" si="196"/>
        <v>17450</v>
      </c>
    </row>
    <row r="4431" spans="1:11">
      <c r="C4431" s="13">
        <v>421</v>
      </c>
      <c r="D4431" s="14" t="s">
        <v>17</v>
      </c>
      <c r="E4431" s="49">
        <v>739</v>
      </c>
      <c r="F4431" s="49">
        <v>1021</v>
      </c>
      <c r="G4431" s="49">
        <v>129882</v>
      </c>
      <c r="H4431" s="49"/>
      <c r="I4431" s="49"/>
      <c r="J4431" s="49">
        <v>19092</v>
      </c>
      <c r="K4431" s="45">
        <f t="shared" si="196"/>
        <v>150734</v>
      </c>
    </row>
    <row r="4432" spans="1:11">
      <c r="C4432" s="13">
        <v>422</v>
      </c>
      <c r="D4432" s="14" t="s">
        <v>18</v>
      </c>
      <c r="E4432" s="49">
        <v>86</v>
      </c>
      <c r="F4432" s="49">
        <v>100</v>
      </c>
      <c r="G4432" s="49">
        <v>6776</v>
      </c>
      <c r="H4432" s="49"/>
      <c r="I4432" s="49">
        <v>10</v>
      </c>
      <c r="J4432" s="49">
        <v>1488</v>
      </c>
      <c r="K4432" s="45">
        <f t="shared" si="196"/>
        <v>8460</v>
      </c>
    </row>
    <row r="4433" spans="3:11">
      <c r="C4433" s="13">
        <v>423</v>
      </c>
      <c r="D4433" s="14" t="s">
        <v>19</v>
      </c>
      <c r="E4433" s="49">
        <v>1570</v>
      </c>
      <c r="F4433" s="49">
        <v>1906</v>
      </c>
      <c r="G4433" s="49">
        <v>69828</v>
      </c>
      <c r="H4433" s="49"/>
      <c r="I4433" s="49">
        <v>1844</v>
      </c>
      <c r="J4433" s="49">
        <v>27882</v>
      </c>
      <c r="K4433" s="45">
        <f t="shared" si="196"/>
        <v>103030</v>
      </c>
    </row>
    <row r="4434" spans="3:11">
      <c r="C4434" s="13">
        <v>424</v>
      </c>
      <c r="D4434" s="14" t="s">
        <v>20</v>
      </c>
      <c r="E4434" s="49">
        <v>2432</v>
      </c>
      <c r="F4434" s="49">
        <v>1201</v>
      </c>
      <c r="G4434" s="49">
        <v>100775</v>
      </c>
      <c r="H4434" s="49"/>
      <c r="I4434" s="49">
        <v>1145</v>
      </c>
      <c r="J4434" s="49">
        <v>10564</v>
      </c>
      <c r="K4434" s="45">
        <f t="shared" si="196"/>
        <v>116117</v>
      </c>
    </row>
    <row r="4435" spans="3:11">
      <c r="C4435" s="13">
        <v>425</v>
      </c>
      <c r="D4435" s="14" t="s">
        <v>21</v>
      </c>
      <c r="E4435" s="49"/>
      <c r="F4435" s="49">
        <v>199</v>
      </c>
      <c r="G4435" s="49">
        <v>147668</v>
      </c>
      <c r="H4435" s="49"/>
      <c r="I4435" s="49">
        <v>5</v>
      </c>
      <c r="J4435" s="49">
        <v>48780</v>
      </c>
      <c r="K4435" s="45">
        <f t="shared" si="196"/>
        <v>196652</v>
      </c>
    </row>
    <row r="4436" spans="3:11">
      <c r="C4436" s="13">
        <v>426</v>
      </c>
      <c r="D4436" s="14" t="s">
        <v>22</v>
      </c>
      <c r="E4436" s="49">
        <v>1668</v>
      </c>
      <c r="F4436" s="49">
        <v>2044</v>
      </c>
      <c r="G4436" s="49">
        <v>53915</v>
      </c>
      <c r="H4436" s="49"/>
      <c r="I4436" s="49"/>
      <c r="J4436" s="49">
        <v>13281</v>
      </c>
      <c r="K4436" s="45">
        <f t="shared" si="196"/>
        <v>70908</v>
      </c>
    </row>
    <row r="4437" spans="3:11">
      <c r="C4437" s="13">
        <v>431</v>
      </c>
      <c r="D4437" s="14" t="s">
        <v>32</v>
      </c>
      <c r="E4437" s="49"/>
      <c r="F4437" s="49"/>
      <c r="G4437" s="49">
        <v>9</v>
      </c>
      <c r="H4437" s="49"/>
      <c r="I4437" s="49"/>
      <c r="J4437" s="49">
        <v>1748</v>
      </c>
      <c r="K4437" s="45">
        <f t="shared" si="196"/>
        <v>1757</v>
      </c>
    </row>
    <row r="4438" spans="3:11">
      <c r="C4438" s="67">
        <v>434</v>
      </c>
      <c r="D4438" s="14" t="s">
        <v>33</v>
      </c>
      <c r="E4438" s="49"/>
      <c r="F4438" s="49"/>
      <c r="G4438" s="49"/>
      <c r="H4438" s="49"/>
      <c r="I4438" s="49"/>
      <c r="J4438" s="49"/>
      <c r="K4438" s="45">
        <f t="shared" si="196"/>
        <v>0</v>
      </c>
    </row>
    <row r="4439" spans="3:11">
      <c r="C4439" s="13">
        <v>441</v>
      </c>
      <c r="D4439" s="14" t="s">
        <v>23</v>
      </c>
      <c r="E4439" s="49"/>
      <c r="F4439" s="49"/>
      <c r="G4439" s="49"/>
      <c r="H4439" s="49"/>
      <c r="I4439" s="49"/>
      <c r="J4439" s="49">
        <v>102</v>
      </c>
      <c r="K4439" s="45">
        <f t="shared" si="196"/>
        <v>102</v>
      </c>
    </row>
    <row r="4440" spans="3:11">
      <c r="C4440" s="67">
        <v>442</v>
      </c>
      <c r="D4440" s="14" t="s">
        <v>41</v>
      </c>
      <c r="E4440" s="49"/>
      <c r="F4440" s="49"/>
      <c r="G4440" s="49"/>
      <c r="H4440" s="49"/>
      <c r="I4440" s="49"/>
      <c r="J4440" s="49"/>
      <c r="K4440" s="45">
        <f t="shared" si="196"/>
        <v>0</v>
      </c>
    </row>
    <row r="4441" spans="3:11">
      <c r="C4441" s="13">
        <v>444</v>
      </c>
      <c r="D4441" s="14" t="s">
        <v>24</v>
      </c>
      <c r="E4441" s="49"/>
      <c r="F4441" s="49"/>
      <c r="G4441" s="49">
        <v>3006</v>
      </c>
      <c r="H4441" s="49"/>
      <c r="I4441" s="49"/>
      <c r="J4441" s="49"/>
      <c r="K4441" s="45">
        <f t="shared" si="196"/>
        <v>3006</v>
      </c>
    </row>
    <row r="4442" spans="3:11" ht="24">
      <c r="C4442" s="67">
        <v>451</v>
      </c>
      <c r="D4442" s="14" t="s">
        <v>34</v>
      </c>
      <c r="E4442" s="49"/>
      <c r="F4442" s="49"/>
      <c r="G4442" s="49">
        <v>731590</v>
      </c>
      <c r="H4442" s="49"/>
      <c r="I4442" s="49"/>
      <c r="J4442" s="49">
        <v>6696</v>
      </c>
      <c r="K4442" s="45">
        <f t="shared" si="196"/>
        <v>738286</v>
      </c>
    </row>
    <row r="4443" spans="3:11" ht="24">
      <c r="C4443" s="67">
        <v>453</v>
      </c>
      <c r="D4443" s="14" t="s">
        <v>195</v>
      </c>
      <c r="E4443" s="49"/>
      <c r="F4443" s="49"/>
      <c r="G4443" s="49"/>
      <c r="H4443" s="49"/>
      <c r="I4443" s="49"/>
      <c r="J4443" s="49"/>
      <c r="K4443" s="45">
        <f t="shared" si="196"/>
        <v>0</v>
      </c>
    </row>
    <row r="4444" spans="3:11">
      <c r="C4444" s="67">
        <v>462</v>
      </c>
      <c r="D4444" s="14" t="s">
        <v>42</v>
      </c>
      <c r="E4444" s="49"/>
      <c r="F4444" s="49"/>
      <c r="G4444" s="49"/>
      <c r="H4444" s="49"/>
      <c r="I4444" s="49"/>
      <c r="J4444" s="49"/>
      <c r="K4444" s="45">
        <f t="shared" si="196"/>
        <v>0</v>
      </c>
    </row>
    <row r="4445" spans="3:11">
      <c r="C4445" s="13">
        <v>463</v>
      </c>
      <c r="D4445" s="14" t="s">
        <v>35</v>
      </c>
      <c r="E4445" s="49"/>
      <c r="F4445" s="49">
        <v>23907</v>
      </c>
      <c r="G4445" s="49">
        <v>206080</v>
      </c>
      <c r="H4445" s="49"/>
      <c r="I4445" s="49"/>
      <c r="J4445" s="49"/>
      <c r="K4445" s="45">
        <f t="shared" si="196"/>
        <v>229987</v>
      </c>
    </row>
    <row r="4446" spans="3:11" ht="24">
      <c r="C4446" s="67">
        <v>464</v>
      </c>
      <c r="D4446" s="14" t="s">
        <v>36</v>
      </c>
      <c r="E4446" s="49"/>
      <c r="F4446" s="49"/>
      <c r="G4446" s="49"/>
      <c r="H4446" s="49"/>
      <c r="I4446" s="49"/>
      <c r="J4446" s="49">
        <v>42</v>
      </c>
      <c r="K4446" s="45">
        <f t="shared" si="196"/>
        <v>42</v>
      </c>
    </row>
    <row r="4447" spans="3:11">
      <c r="C4447" s="67">
        <v>471</v>
      </c>
      <c r="D4447" s="14" t="s">
        <v>191</v>
      </c>
      <c r="E4447" s="49"/>
      <c r="F4447" s="49"/>
      <c r="G4447" s="49"/>
      <c r="H4447" s="49"/>
      <c r="I4447" s="49"/>
      <c r="J4447" s="49">
        <v>130</v>
      </c>
      <c r="K4447" s="45">
        <f t="shared" si="196"/>
        <v>130</v>
      </c>
    </row>
    <row r="4448" spans="3:11">
      <c r="C4448" s="13">
        <v>472</v>
      </c>
      <c r="D4448" s="14" t="s">
        <v>37</v>
      </c>
      <c r="E4448" s="49"/>
      <c r="F4448" s="49">
        <v>1284</v>
      </c>
      <c r="G4448" s="49">
        <v>42468</v>
      </c>
      <c r="H4448" s="49"/>
      <c r="I4448" s="49"/>
      <c r="J4448" s="49">
        <v>51</v>
      </c>
      <c r="K4448" s="45">
        <f t="shared" si="196"/>
        <v>43803</v>
      </c>
    </row>
    <row r="4449" spans="3:11">
      <c r="C4449" s="13">
        <v>481</v>
      </c>
      <c r="D4449" s="14" t="s">
        <v>25</v>
      </c>
      <c r="E4449" s="49"/>
      <c r="F4449" s="49">
        <v>50</v>
      </c>
      <c r="G4449" s="49">
        <v>38025</v>
      </c>
      <c r="H4449" s="49"/>
      <c r="I4449" s="49"/>
      <c r="J4449" s="49">
        <v>9886</v>
      </c>
      <c r="K4449" s="45">
        <f t="shared" si="196"/>
        <v>47961</v>
      </c>
    </row>
    <row r="4450" spans="3:11" ht="24">
      <c r="C4450" s="13">
        <v>482</v>
      </c>
      <c r="D4450" s="14" t="s">
        <v>26</v>
      </c>
      <c r="E4450" s="49"/>
      <c r="F4450" s="49"/>
      <c r="G4450" s="49">
        <v>20339</v>
      </c>
      <c r="H4450" s="49"/>
      <c r="I4450" s="49"/>
      <c r="J4450" s="49">
        <v>7237</v>
      </c>
      <c r="K4450" s="45">
        <f t="shared" si="196"/>
        <v>27576</v>
      </c>
    </row>
    <row r="4451" spans="3:11" ht="24">
      <c r="C4451" s="13">
        <v>483</v>
      </c>
      <c r="D4451" s="14" t="s">
        <v>27</v>
      </c>
      <c r="E4451" s="49"/>
      <c r="F4451" s="49"/>
      <c r="G4451" s="49">
        <v>184</v>
      </c>
      <c r="H4451" s="49"/>
      <c r="I4451" s="49"/>
      <c r="J4451" s="49">
        <v>481</v>
      </c>
      <c r="K4451" s="45">
        <f t="shared" si="196"/>
        <v>665</v>
      </c>
    </row>
    <row r="4452" spans="3:11" ht="24">
      <c r="C4452" s="67">
        <v>484</v>
      </c>
      <c r="D4452" s="17" t="s">
        <v>38</v>
      </c>
      <c r="E4452" s="49"/>
      <c r="F4452" s="49"/>
      <c r="G4452" s="49">
        <v>3807</v>
      </c>
      <c r="H4452" s="49"/>
      <c r="I4452" s="49"/>
      <c r="J4452" s="49"/>
      <c r="K4452" s="45">
        <f t="shared" si="196"/>
        <v>3807</v>
      </c>
    </row>
    <row r="4453" spans="3:11" ht="24">
      <c r="C4453" s="67">
        <v>485</v>
      </c>
      <c r="D4453" s="17" t="s">
        <v>45</v>
      </c>
      <c r="E4453" s="49"/>
      <c r="F4453" s="49"/>
      <c r="G4453" s="49"/>
      <c r="H4453" s="49"/>
      <c r="I4453" s="49"/>
      <c r="J4453" s="49"/>
      <c r="K4453" s="45">
        <f t="shared" si="196"/>
        <v>0</v>
      </c>
    </row>
    <row r="4454" spans="3:11">
      <c r="C4454" s="67">
        <v>499</v>
      </c>
      <c r="D4454" s="14" t="s">
        <v>43</v>
      </c>
      <c r="E4454" s="49"/>
      <c r="F4454" s="49"/>
      <c r="G4454" s="49"/>
      <c r="H4454" s="49"/>
      <c r="I4454" s="49"/>
      <c r="J4454" s="49"/>
      <c r="K4454" s="45">
        <f t="shared" si="196"/>
        <v>0</v>
      </c>
    </row>
    <row r="4455" spans="3:11">
      <c r="C4455" s="13">
        <v>511</v>
      </c>
      <c r="D4455" s="14" t="s">
        <v>28</v>
      </c>
      <c r="E4455" s="49">
        <v>510</v>
      </c>
      <c r="F4455" s="49">
        <v>6158</v>
      </c>
      <c r="G4455" s="49">
        <v>435467</v>
      </c>
      <c r="H4455" s="49"/>
      <c r="I4455" s="49"/>
      <c r="J4455" s="49">
        <v>113978</v>
      </c>
      <c r="K4455" s="45">
        <f t="shared" si="196"/>
        <v>556113</v>
      </c>
    </row>
    <row r="4456" spans="3:11">
      <c r="C4456" s="13">
        <v>512</v>
      </c>
      <c r="D4456" s="14" t="s">
        <v>29</v>
      </c>
      <c r="E4456" s="49">
        <v>25</v>
      </c>
      <c r="F4456" s="49">
        <v>100</v>
      </c>
      <c r="G4456" s="49">
        <v>20675</v>
      </c>
      <c r="H4456" s="49"/>
      <c r="I4456" s="49">
        <v>128</v>
      </c>
      <c r="J4456" s="49">
        <v>7736</v>
      </c>
      <c r="K4456" s="45">
        <f t="shared" si="196"/>
        <v>28664</v>
      </c>
    </row>
    <row r="4457" spans="3:11">
      <c r="C4457" s="67">
        <v>513</v>
      </c>
      <c r="D4457" s="14" t="s">
        <v>30</v>
      </c>
      <c r="E4457" s="49">
        <v>85</v>
      </c>
      <c r="F4457" s="49">
        <v>142</v>
      </c>
      <c r="G4457" s="49">
        <v>3563</v>
      </c>
      <c r="H4457" s="49"/>
      <c r="I4457" s="49"/>
      <c r="J4457" s="49">
        <v>691</v>
      </c>
      <c r="K4457" s="45">
        <f t="shared" si="196"/>
        <v>4481</v>
      </c>
    </row>
    <row r="4458" spans="3:11">
      <c r="C4458" s="67">
        <v>521</v>
      </c>
      <c r="D4458" s="14" t="s">
        <v>44</v>
      </c>
      <c r="E4458" s="49"/>
      <c r="F4458" s="49"/>
      <c r="G4458" s="49"/>
      <c r="H4458" s="49"/>
      <c r="I4458" s="49"/>
      <c r="J4458" s="49"/>
      <c r="K4458" s="45">
        <f t="shared" si="196"/>
        <v>0</v>
      </c>
    </row>
    <row r="4459" spans="3:11">
      <c r="C4459" s="67">
        <v>522</v>
      </c>
      <c r="D4459" s="14" t="s">
        <v>39</v>
      </c>
      <c r="E4459" s="49"/>
      <c r="F4459" s="49"/>
      <c r="G4459" s="49"/>
      <c r="H4459" s="49"/>
      <c r="I4459" s="49"/>
      <c r="J4459" s="49">
        <v>52</v>
      </c>
      <c r="K4459" s="45">
        <f t="shared" si="196"/>
        <v>52</v>
      </c>
    </row>
    <row r="4460" spans="3:11">
      <c r="C4460" s="68">
        <v>523</v>
      </c>
      <c r="D4460" s="16" t="s">
        <v>197</v>
      </c>
      <c r="E4460" s="53"/>
      <c r="F4460" s="53"/>
      <c r="G4460" s="53"/>
      <c r="H4460" s="53"/>
      <c r="I4460" s="53"/>
      <c r="J4460" s="53">
        <v>497</v>
      </c>
      <c r="K4460" s="45">
        <f t="shared" si="196"/>
        <v>497</v>
      </c>
    </row>
    <row r="4461" spans="3:11">
      <c r="C4461" s="68">
        <v>541</v>
      </c>
      <c r="D4461" s="16" t="s">
        <v>40</v>
      </c>
      <c r="E4461" s="53"/>
      <c r="F4461" s="53"/>
      <c r="G4461" s="53">
        <v>5189</v>
      </c>
      <c r="H4461" s="53"/>
      <c r="I4461" s="53"/>
      <c r="J4461" s="53">
        <v>7133</v>
      </c>
      <c r="K4461" s="45">
        <f t="shared" si="196"/>
        <v>12322</v>
      </c>
    </row>
    <row r="4462" spans="3:11">
      <c r="C4462" s="67">
        <v>611</v>
      </c>
      <c r="D4462" s="14" t="s">
        <v>186</v>
      </c>
      <c r="E4462" s="49"/>
      <c r="F4462" s="49"/>
      <c r="G4462" s="49"/>
      <c r="H4462" s="49"/>
      <c r="I4462" s="49"/>
      <c r="J4462" s="49"/>
      <c r="K4462" s="45">
        <f t="shared" si="196"/>
        <v>0</v>
      </c>
    </row>
    <row r="4463" spans="3:11">
      <c r="C4463" s="67">
        <v>612</v>
      </c>
      <c r="D4463" s="14" t="s">
        <v>187</v>
      </c>
      <c r="E4463" s="49"/>
      <c r="F4463" s="49"/>
      <c r="G4463" s="49"/>
      <c r="H4463" s="49"/>
      <c r="I4463" s="49"/>
      <c r="J4463" s="49"/>
      <c r="K4463" s="45">
        <f t="shared" si="196"/>
        <v>0</v>
      </c>
    </row>
    <row r="4464" spans="3:11">
      <c r="C4464" s="67">
        <v>613</v>
      </c>
      <c r="D4464" s="14" t="s">
        <v>188</v>
      </c>
      <c r="E4464" s="49"/>
      <c r="F4464" s="49"/>
      <c r="G4464" s="49"/>
      <c r="H4464" s="49"/>
      <c r="I4464" s="49"/>
      <c r="J4464" s="49"/>
      <c r="K4464" s="45">
        <f t="shared" si="196"/>
        <v>0</v>
      </c>
    </row>
    <row r="4465" spans="1:11" ht="13.5" thickBot="1">
      <c r="C4465" s="68">
        <v>621</v>
      </c>
      <c r="D4465" s="16" t="s">
        <v>189</v>
      </c>
      <c r="E4465" s="53"/>
      <c r="F4465" s="53"/>
      <c r="G4465" s="53"/>
      <c r="H4465" s="53"/>
      <c r="I4465" s="53"/>
      <c r="J4465" s="53"/>
      <c r="K4465" s="45">
        <f t="shared" si="196"/>
        <v>0</v>
      </c>
    </row>
    <row r="4466" spans="1:11" ht="13.5" thickBot="1">
      <c r="C4466" s="137" t="s">
        <v>10</v>
      </c>
      <c r="D4466" s="58"/>
      <c r="E4466" s="58">
        <f t="shared" ref="E4466:J4466" si="197">SUM(E4424:E4465)</f>
        <v>11628</v>
      </c>
      <c r="F4466" s="58">
        <f t="shared" si="197"/>
        <v>43029</v>
      </c>
      <c r="G4466" s="58">
        <f t="shared" si="197"/>
        <v>2600532</v>
      </c>
      <c r="H4466" s="58">
        <f t="shared" si="197"/>
        <v>0</v>
      </c>
      <c r="I4466" s="58">
        <f t="shared" si="197"/>
        <v>3132</v>
      </c>
      <c r="J4466" s="58">
        <f t="shared" si="197"/>
        <v>327230</v>
      </c>
      <c r="K4466" s="58">
        <f>SUM(E4466:J4466)</f>
        <v>2985551</v>
      </c>
    </row>
    <row r="4467" spans="1:11">
      <c r="E4467" s="60"/>
      <c r="F4467" s="60"/>
      <c r="G4467" s="60"/>
      <c r="H4467" s="60"/>
      <c r="I4467" s="60"/>
      <c r="J4467" s="49"/>
      <c r="K4467" s="45"/>
    </row>
    <row r="4468" spans="1:11">
      <c r="E4468" s="60"/>
      <c r="F4468" s="60"/>
      <c r="G4468" s="60"/>
      <c r="H4468" s="60"/>
      <c r="I4468" s="60"/>
      <c r="J4468" s="49"/>
      <c r="K4468" s="45"/>
    </row>
    <row r="4469" spans="1:11" ht="13.5" thickBot="1">
      <c r="E4469" s="60"/>
      <c r="F4469" s="60"/>
      <c r="G4469" s="60"/>
      <c r="H4469" s="60"/>
      <c r="I4469" s="60"/>
      <c r="J4469" s="53"/>
      <c r="K4469" s="45"/>
    </row>
    <row r="4470" spans="1:11" ht="26.25" thickBot="1">
      <c r="A4470" s="35">
        <v>95</v>
      </c>
      <c r="B4470" s="35" t="s">
        <v>183</v>
      </c>
      <c r="C4470" s="41" t="s">
        <v>2</v>
      </c>
      <c r="D4470" s="38" t="s">
        <v>3</v>
      </c>
      <c r="E4470" s="82" t="s">
        <v>4</v>
      </c>
      <c r="F4470" s="75" t="s">
        <v>9</v>
      </c>
      <c r="G4470" s="76" t="s">
        <v>5</v>
      </c>
      <c r="H4470" s="83" t="s">
        <v>6</v>
      </c>
      <c r="I4470" s="83" t="s">
        <v>7</v>
      </c>
      <c r="J4470" s="78" t="s">
        <v>8</v>
      </c>
      <c r="K4470" s="78" t="s">
        <v>10</v>
      </c>
    </row>
    <row r="4471" spans="1:11">
      <c r="C4471" s="12">
        <v>411</v>
      </c>
      <c r="D4471" s="15" t="s">
        <v>11</v>
      </c>
      <c r="E4471" s="45"/>
      <c r="F4471" s="45"/>
      <c r="G4471" s="45">
        <v>99618</v>
      </c>
      <c r="H4471" s="45"/>
      <c r="I4471" s="45"/>
      <c r="J4471" s="45">
        <v>7584</v>
      </c>
      <c r="K4471" s="45">
        <f t="shared" ref="K4471:K4510" si="198">SUM(E4471:J4471)</f>
        <v>107202</v>
      </c>
    </row>
    <row r="4472" spans="1:11">
      <c r="C4472" s="13">
        <v>412</v>
      </c>
      <c r="D4472" s="14" t="s">
        <v>12</v>
      </c>
      <c r="E4472" s="49"/>
      <c r="F4472" s="49"/>
      <c r="G4472" s="49">
        <v>17296</v>
      </c>
      <c r="H4472" s="49"/>
      <c r="I4472" s="49"/>
      <c r="J4472" s="49">
        <v>2074</v>
      </c>
      <c r="K4472" s="45">
        <f t="shared" si="198"/>
        <v>19370</v>
      </c>
    </row>
    <row r="4473" spans="1:11">
      <c r="C4473" s="13">
        <v>413</v>
      </c>
      <c r="D4473" s="14" t="s">
        <v>13</v>
      </c>
      <c r="E4473" s="49"/>
      <c r="F4473" s="49"/>
      <c r="G4473" s="49">
        <v>870</v>
      </c>
      <c r="H4473" s="49"/>
      <c r="I4473" s="49"/>
      <c r="J4473" s="49">
        <v>124</v>
      </c>
      <c r="K4473" s="45">
        <f t="shared" si="198"/>
        <v>994</v>
      </c>
    </row>
    <row r="4474" spans="1:11">
      <c r="C4474" s="13">
        <v>414</v>
      </c>
      <c r="D4474" s="14" t="s">
        <v>14</v>
      </c>
      <c r="E4474" s="49"/>
      <c r="F4474" s="49"/>
      <c r="G4474" s="49">
        <v>3122</v>
      </c>
      <c r="H4474" s="49"/>
      <c r="I4474" s="49"/>
      <c r="J4474" s="49">
        <v>2422</v>
      </c>
      <c r="K4474" s="45">
        <f t="shared" si="198"/>
        <v>5544</v>
      </c>
    </row>
    <row r="4475" spans="1:11">
      <c r="C4475" s="13">
        <v>415</v>
      </c>
      <c r="D4475" s="14" t="s">
        <v>15</v>
      </c>
      <c r="E4475" s="49"/>
      <c r="F4475" s="49"/>
      <c r="G4475" s="49">
        <v>905</v>
      </c>
      <c r="H4475" s="49"/>
      <c r="I4475" s="49"/>
      <c r="J4475" s="49">
        <v>63</v>
      </c>
      <c r="K4475" s="45">
        <f t="shared" si="198"/>
        <v>968</v>
      </c>
    </row>
    <row r="4476" spans="1:11">
      <c r="C4476" s="13">
        <v>416</v>
      </c>
      <c r="D4476" s="14" t="s">
        <v>16</v>
      </c>
      <c r="E4476" s="49"/>
      <c r="F4476" s="49"/>
      <c r="G4476" s="49">
        <v>378</v>
      </c>
      <c r="H4476" s="49"/>
      <c r="I4476" s="49"/>
      <c r="J4476" s="49">
        <v>196</v>
      </c>
      <c r="K4476" s="45">
        <f t="shared" si="198"/>
        <v>574</v>
      </c>
    </row>
    <row r="4477" spans="1:11">
      <c r="C4477" s="67">
        <v>417</v>
      </c>
      <c r="D4477" s="14" t="s">
        <v>31</v>
      </c>
      <c r="E4477" s="49"/>
      <c r="F4477" s="49"/>
      <c r="G4477" s="49">
        <v>4746</v>
      </c>
      <c r="H4477" s="49"/>
      <c r="I4477" s="49"/>
      <c r="J4477" s="49"/>
      <c r="K4477" s="45">
        <f t="shared" si="198"/>
        <v>4746</v>
      </c>
    </row>
    <row r="4478" spans="1:11">
      <c r="C4478" s="13">
        <v>421</v>
      </c>
      <c r="D4478" s="14" t="s">
        <v>17</v>
      </c>
      <c r="E4478" s="49"/>
      <c r="F4478" s="49"/>
      <c r="G4478" s="49">
        <v>37688</v>
      </c>
      <c r="H4478" s="49"/>
      <c r="I4478" s="49">
        <v>74</v>
      </c>
      <c r="J4478" s="49">
        <v>2441</v>
      </c>
      <c r="K4478" s="45">
        <f t="shared" si="198"/>
        <v>40203</v>
      </c>
    </row>
    <row r="4479" spans="1:11">
      <c r="C4479" s="13">
        <v>422</v>
      </c>
      <c r="D4479" s="14" t="s">
        <v>18</v>
      </c>
      <c r="E4479" s="49"/>
      <c r="F4479" s="49"/>
      <c r="G4479" s="49">
        <v>1513</v>
      </c>
      <c r="H4479" s="49"/>
      <c r="I4479" s="49">
        <v>535</v>
      </c>
      <c r="J4479" s="49">
        <v>870</v>
      </c>
      <c r="K4479" s="45">
        <f t="shared" si="198"/>
        <v>2918</v>
      </c>
    </row>
    <row r="4480" spans="1:11">
      <c r="C4480" s="13">
        <v>423</v>
      </c>
      <c r="D4480" s="14" t="s">
        <v>19</v>
      </c>
      <c r="E4480" s="49"/>
      <c r="F4480" s="49"/>
      <c r="G4480" s="49">
        <v>18198</v>
      </c>
      <c r="H4480" s="49"/>
      <c r="I4480" s="49">
        <v>430</v>
      </c>
      <c r="J4480" s="49">
        <v>2998</v>
      </c>
      <c r="K4480" s="45">
        <f t="shared" si="198"/>
        <v>21626</v>
      </c>
    </row>
    <row r="4481" spans="3:11">
      <c r="C4481" s="13">
        <v>424</v>
      </c>
      <c r="D4481" s="14" t="s">
        <v>20</v>
      </c>
      <c r="E4481" s="49"/>
      <c r="F4481" s="49"/>
      <c r="G4481" s="49">
        <v>25940</v>
      </c>
      <c r="H4481" s="49"/>
      <c r="I4481" s="49">
        <v>4647</v>
      </c>
      <c r="J4481" s="49">
        <v>1421</v>
      </c>
      <c r="K4481" s="45">
        <f t="shared" si="198"/>
        <v>32008</v>
      </c>
    </row>
    <row r="4482" spans="3:11">
      <c r="C4482" s="13">
        <v>425</v>
      </c>
      <c r="D4482" s="14" t="s">
        <v>21</v>
      </c>
      <c r="E4482" s="49"/>
      <c r="F4482" s="49"/>
      <c r="G4482" s="49">
        <v>53246</v>
      </c>
      <c r="H4482" s="49"/>
      <c r="I4482" s="49">
        <v>959</v>
      </c>
      <c r="J4482" s="49">
        <v>4202</v>
      </c>
      <c r="K4482" s="45">
        <f t="shared" si="198"/>
        <v>58407</v>
      </c>
    </row>
    <row r="4483" spans="3:11">
      <c r="C4483" s="13">
        <v>426</v>
      </c>
      <c r="D4483" s="14" t="s">
        <v>22</v>
      </c>
      <c r="E4483" s="49"/>
      <c r="F4483" s="49"/>
      <c r="G4483" s="49">
        <v>11856</v>
      </c>
      <c r="H4483" s="49"/>
      <c r="I4483" s="49">
        <v>170</v>
      </c>
      <c r="J4483" s="49">
        <v>9887</v>
      </c>
      <c r="K4483" s="45">
        <f t="shared" si="198"/>
        <v>21913</v>
      </c>
    </row>
    <row r="4484" spans="3:11">
      <c r="C4484" s="13">
        <v>431</v>
      </c>
      <c r="D4484" s="14" t="s">
        <v>32</v>
      </c>
      <c r="E4484" s="49"/>
      <c r="F4484" s="49"/>
      <c r="G4484" s="49"/>
      <c r="H4484" s="49"/>
      <c r="I4484" s="49"/>
      <c r="J4484" s="49">
        <v>333</v>
      </c>
      <c r="K4484" s="45">
        <f t="shared" si="198"/>
        <v>333</v>
      </c>
    </row>
    <row r="4485" spans="3:11">
      <c r="C4485" s="67">
        <v>434</v>
      </c>
      <c r="D4485" s="14" t="s">
        <v>33</v>
      </c>
      <c r="E4485" s="49"/>
      <c r="F4485" s="49"/>
      <c r="G4485" s="49"/>
      <c r="H4485" s="49"/>
      <c r="I4485" s="49"/>
      <c r="J4485" s="49"/>
      <c r="K4485" s="45">
        <f t="shared" si="198"/>
        <v>0</v>
      </c>
    </row>
    <row r="4486" spans="3:11">
      <c r="C4486" s="13">
        <v>441</v>
      </c>
      <c r="D4486" s="14" t="s">
        <v>23</v>
      </c>
      <c r="E4486" s="49"/>
      <c r="F4486" s="49"/>
      <c r="G4486" s="49"/>
      <c r="H4486" s="49"/>
      <c r="I4486" s="49"/>
      <c r="J4486" s="49">
        <v>520</v>
      </c>
      <c r="K4486" s="45">
        <f t="shared" si="198"/>
        <v>520</v>
      </c>
    </row>
    <row r="4487" spans="3:11">
      <c r="C4487" s="67">
        <v>442</v>
      </c>
      <c r="D4487" s="14" t="s">
        <v>41</v>
      </c>
      <c r="E4487" s="49"/>
      <c r="F4487" s="49"/>
      <c r="G4487" s="49"/>
      <c r="H4487" s="49"/>
      <c r="I4487" s="49"/>
      <c r="J4487" s="49"/>
      <c r="K4487" s="45">
        <f t="shared" si="198"/>
        <v>0</v>
      </c>
    </row>
    <row r="4488" spans="3:11">
      <c r="C4488" s="13">
        <v>444</v>
      </c>
      <c r="D4488" s="14" t="s">
        <v>24</v>
      </c>
      <c r="E4488" s="49"/>
      <c r="F4488" s="49"/>
      <c r="G4488" s="49"/>
      <c r="H4488" s="49"/>
      <c r="I4488" s="49"/>
      <c r="J4488" s="49"/>
      <c r="K4488" s="45">
        <f t="shared" si="198"/>
        <v>0</v>
      </c>
    </row>
    <row r="4489" spans="3:11" ht="24">
      <c r="C4489" s="67">
        <v>451</v>
      </c>
      <c r="D4489" s="14" t="s">
        <v>34</v>
      </c>
      <c r="E4489" s="49"/>
      <c r="F4489" s="49"/>
      <c r="G4489" s="49">
        <v>41978</v>
      </c>
      <c r="H4489" s="49"/>
      <c r="I4489" s="49"/>
      <c r="J4489" s="49"/>
      <c r="K4489" s="45">
        <f t="shared" si="198"/>
        <v>41978</v>
      </c>
    </row>
    <row r="4490" spans="3:11">
      <c r="C4490" s="67">
        <v>454</v>
      </c>
      <c r="D4490" s="14" t="s">
        <v>190</v>
      </c>
      <c r="E4490" s="49"/>
      <c r="F4490" s="49"/>
      <c r="G4490" s="49">
        <v>950</v>
      </c>
      <c r="H4490" s="49"/>
      <c r="I4490" s="49"/>
      <c r="J4490" s="49"/>
      <c r="K4490" s="45">
        <f t="shared" si="198"/>
        <v>950</v>
      </c>
    </row>
    <row r="4491" spans="3:11">
      <c r="C4491" s="67">
        <v>462</v>
      </c>
      <c r="D4491" s="14" t="s">
        <v>42</v>
      </c>
      <c r="E4491" s="49"/>
      <c r="F4491" s="49"/>
      <c r="G4491" s="49"/>
      <c r="H4491" s="49"/>
      <c r="I4491" s="49"/>
      <c r="J4491" s="49"/>
      <c r="K4491" s="45">
        <f t="shared" si="198"/>
        <v>0</v>
      </c>
    </row>
    <row r="4492" spans="3:11">
      <c r="C4492" s="13">
        <v>463</v>
      </c>
      <c r="D4492" s="14" t="s">
        <v>35</v>
      </c>
      <c r="E4492" s="49"/>
      <c r="F4492" s="49"/>
      <c r="G4492" s="49">
        <v>82823</v>
      </c>
      <c r="H4492" s="49"/>
      <c r="I4492" s="49"/>
      <c r="J4492" s="49"/>
      <c r="K4492" s="45">
        <f t="shared" si="198"/>
        <v>82823</v>
      </c>
    </row>
    <row r="4493" spans="3:11" ht="24">
      <c r="C4493" s="67">
        <v>464</v>
      </c>
      <c r="D4493" s="14" t="s">
        <v>36</v>
      </c>
      <c r="E4493" s="49"/>
      <c r="F4493" s="49"/>
      <c r="G4493" s="49"/>
      <c r="H4493" s="49"/>
      <c r="I4493" s="49"/>
      <c r="J4493" s="49"/>
      <c r="K4493" s="45">
        <f t="shared" si="198"/>
        <v>0</v>
      </c>
    </row>
    <row r="4494" spans="3:11">
      <c r="C4494" s="13">
        <v>472</v>
      </c>
      <c r="D4494" s="14" t="s">
        <v>37</v>
      </c>
      <c r="E4494" s="49"/>
      <c r="F4494" s="49"/>
      <c r="G4494" s="49">
        <v>6566</v>
      </c>
      <c r="H4494" s="49"/>
      <c r="I4494" s="49"/>
      <c r="J4494" s="49">
        <v>5</v>
      </c>
      <c r="K4494" s="45">
        <f t="shared" si="198"/>
        <v>6571</v>
      </c>
    </row>
    <row r="4495" spans="3:11">
      <c r="C4495" s="13">
        <v>481</v>
      </c>
      <c r="D4495" s="14" t="s">
        <v>25</v>
      </c>
      <c r="E4495" s="49"/>
      <c r="F4495" s="49"/>
      <c r="G4495" s="49">
        <v>19930</v>
      </c>
      <c r="H4495" s="49"/>
      <c r="I4495" s="49"/>
      <c r="J4495" s="49">
        <v>584</v>
      </c>
      <c r="K4495" s="45">
        <f t="shared" si="198"/>
        <v>20514</v>
      </c>
    </row>
    <row r="4496" spans="3:11" ht="24">
      <c r="C4496" s="13">
        <v>482</v>
      </c>
      <c r="D4496" s="14" t="s">
        <v>26</v>
      </c>
      <c r="E4496" s="49"/>
      <c r="F4496" s="49"/>
      <c r="G4496" s="49">
        <v>15648</v>
      </c>
      <c r="H4496" s="49"/>
      <c r="I4496" s="49"/>
      <c r="J4496" s="49">
        <v>393</v>
      </c>
      <c r="K4496" s="45">
        <f t="shared" si="198"/>
        <v>16041</v>
      </c>
    </row>
    <row r="4497" spans="3:11" ht="24">
      <c r="C4497" s="13">
        <v>483</v>
      </c>
      <c r="D4497" s="14" t="s">
        <v>27</v>
      </c>
      <c r="E4497" s="49"/>
      <c r="F4497" s="49"/>
      <c r="G4497" s="49">
        <v>10815</v>
      </c>
      <c r="H4497" s="49"/>
      <c r="I4497" s="49"/>
      <c r="J4497" s="49">
        <v>134</v>
      </c>
      <c r="K4497" s="45">
        <f t="shared" si="198"/>
        <v>10949</v>
      </c>
    </row>
    <row r="4498" spans="3:11" ht="24">
      <c r="C4498" s="67">
        <v>484</v>
      </c>
      <c r="D4498" s="17" t="s">
        <v>38</v>
      </c>
      <c r="E4498" s="49"/>
      <c r="F4498" s="49"/>
      <c r="G4498" s="49"/>
      <c r="H4498" s="49"/>
      <c r="I4498" s="49"/>
      <c r="J4498" s="49"/>
      <c r="K4498" s="45">
        <f t="shared" si="198"/>
        <v>0</v>
      </c>
    </row>
    <row r="4499" spans="3:11" ht="24">
      <c r="C4499" s="67">
        <v>485</v>
      </c>
      <c r="D4499" s="17" t="s">
        <v>45</v>
      </c>
      <c r="E4499" s="49"/>
      <c r="F4499" s="49"/>
      <c r="G4499" s="49"/>
      <c r="H4499" s="49"/>
      <c r="I4499" s="49"/>
      <c r="J4499" s="49"/>
      <c r="K4499" s="45">
        <f t="shared" si="198"/>
        <v>0</v>
      </c>
    </row>
    <row r="4500" spans="3:11">
      <c r="C4500" s="67">
        <v>499</v>
      </c>
      <c r="D4500" s="14" t="s">
        <v>43</v>
      </c>
      <c r="E4500" s="49"/>
      <c r="F4500" s="49"/>
      <c r="G4500" s="49"/>
      <c r="H4500" s="49"/>
      <c r="I4500" s="49"/>
      <c r="J4500" s="49"/>
      <c r="K4500" s="45">
        <f t="shared" si="198"/>
        <v>0</v>
      </c>
    </row>
    <row r="4501" spans="3:11">
      <c r="C4501" s="13">
        <v>511</v>
      </c>
      <c r="D4501" s="14" t="s">
        <v>28</v>
      </c>
      <c r="E4501" s="49">
        <v>1584</v>
      </c>
      <c r="F4501" s="49"/>
      <c r="G4501" s="49">
        <v>93460</v>
      </c>
      <c r="H4501" s="49"/>
      <c r="I4501" s="49"/>
      <c r="J4501" s="49">
        <v>5570</v>
      </c>
      <c r="K4501" s="45">
        <f t="shared" si="198"/>
        <v>100614</v>
      </c>
    </row>
    <row r="4502" spans="3:11">
      <c r="C4502" s="13">
        <v>512</v>
      </c>
      <c r="D4502" s="14" t="s">
        <v>29</v>
      </c>
      <c r="E4502" s="49"/>
      <c r="F4502" s="49"/>
      <c r="G4502" s="49">
        <v>9603</v>
      </c>
      <c r="H4502" s="49"/>
      <c r="I4502" s="49">
        <v>77</v>
      </c>
      <c r="J4502" s="49">
        <v>3822</v>
      </c>
      <c r="K4502" s="45">
        <f t="shared" si="198"/>
        <v>13502</v>
      </c>
    </row>
    <row r="4503" spans="3:11">
      <c r="C4503" s="67">
        <v>513</v>
      </c>
      <c r="D4503" s="14" t="s">
        <v>30</v>
      </c>
      <c r="E4503" s="49"/>
      <c r="F4503" s="49"/>
      <c r="G4503" s="49">
        <v>661</v>
      </c>
      <c r="H4503" s="49"/>
      <c r="I4503" s="49">
        <v>344</v>
      </c>
      <c r="J4503" s="49">
        <v>517</v>
      </c>
      <c r="K4503" s="45">
        <f t="shared" si="198"/>
        <v>1522</v>
      </c>
    </row>
    <row r="4504" spans="3:11">
      <c r="C4504" s="67">
        <v>521</v>
      </c>
      <c r="D4504" s="14" t="s">
        <v>44</v>
      </c>
      <c r="E4504" s="49"/>
      <c r="F4504" s="49"/>
      <c r="G4504" s="49"/>
      <c r="H4504" s="49"/>
      <c r="I4504" s="49"/>
      <c r="J4504" s="49"/>
      <c r="K4504" s="45">
        <f t="shared" si="198"/>
        <v>0</v>
      </c>
    </row>
    <row r="4505" spans="3:11">
      <c r="C4505" s="67">
        <v>522</v>
      </c>
      <c r="D4505" s="14" t="s">
        <v>39</v>
      </c>
      <c r="E4505" s="49"/>
      <c r="F4505" s="49"/>
      <c r="G4505" s="49"/>
      <c r="H4505" s="49"/>
      <c r="I4505" s="49"/>
      <c r="J4505" s="49"/>
      <c r="K4505" s="45">
        <f t="shared" si="198"/>
        <v>0</v>
      </c>
    </row>
    <row r="4506" spans="3:11">
      <c r="C4506" s="68">
        <v>541</v>
      </c>
      <c r="D4506" s="16" t="s">
        <v>40</v>
      </c>
      <c r="E4506" s="53"/>
      <c r="F4506" s="53"/>
      <c r="G4506" s="53">
        <v>1003</v>
      </c>
      <c r="H4506" s="53"/>
      <c r="I4506" s="53"/>
      <c r="J4506" s="53"/>
      <c r="K4506" s="45">
        <f t="shared" si="198"/>
        <v>1003</v>
      </c>
    </row>
    <row r="4507" spans="3:11">
      <c r="C4507" s="67">
        <v>611</v>
      </c>
      <c r="D4507" s="14" t="s">
        <v>186</v>
      </c>
      <c r="E4507" s="49"/>
      <c r="F4507" s="49"/>
      <c r="G4507" s="49"/>
      <c r="H4507" s="49"/>
      <c r="I4507" s="49"/>
      <c r="J4507" s="49">
        <v>1466</v>
      </c>
      <c r="K4507" s="45">
        <f t="shared" si="198"/>
        <v>1466</v>
      </c>
    </row>
    <row r="4508" spans="3:11">
      <c r="C4508" s="67">
        <v>612</v>
      </c>
      <c r="D4508" s="14" t="s">
        <v>187</v>
      </c>
      <c r="E4508" s="49"/>
      <c r="F4508" s="49"/>
      <c r="G4508" s="49"/>
      <c r="H4508" s="49"/>
      <c r="I4508" s="49"/>
      <c r="J4508" s="49"/>
      <c r="K4508" s="45">
        <f t="shared" si="198"/>
        <v>0</v>
      </c>
    </row>
    <row r="4509" spans="3:11">
      <c r="C4509" s="67">
        <v>613</v>
      </c>
      <c r="D4509" s="14" t="s">
        <v>188</v>
      </c>
      <c r="E4509" s="49"/>
      <c r="F4509" s="49"/>
      <c r="G4509" s="49"/>
      <c r="H4509" s="49"/>
      <c r="I4509" s="49"/>
      <c r="J4509" s="49"/>
      <c r="K4509" s="45">
        <f t="shared" si="198"/>
        <v>0</v>
      </c>
    </row>
    <row r="4510" spans="3:11" ht="13.5" thickBot="1">
      <c r="C4510" s="68">
        <v>621</v>
      </c>
      <c r="D4510" s="16" t="s">
        <v>189</v>
      </c>
      <c r="E4510" s="53"/>
      <c r="F4510" s="53"/>
      <c r="G4510" s="53"/>
      <c r="H4510" s="53"/>
      <c r="I4510" s="53"/>
      <c r="J4510" s="53"/>
      <c r="K4510" s="45">
        <f t="shared" si="198"/>
        <v>0</v>
      </c>
    </row>
    <row r="4511" spans="3:11" ht="13.5" thickBot="1">
      <c r="C4511" s="137" t="s">
        <v>10</v>
      </c>
      <c r="D4511" s="58">
        <f>SUM(D4471:D4506)</f>
        <v>0</v>
      </c>
      <c r="E4511" s="58">
        <f t="shared" ref="E4511:J4511" si="199">SUM(E4471:E4510)</f>
        <v>1584</v>
      </c>
      <c r="F4511" s="58">
        <f t="shared" si="199"/>
        <v>0</v>
      </c>
      <c r="G4511" s="58">
        <f t="shared" si="199"/>
        <v>558813</v>
      </c>
      <c r="H4511" s="58">
        <f t="shared" si="199"/>
        <v>0</v>
      </c>
      <c r="I4511" s="58">
        <f t="shared" si="199"/>
        <v>7236</v>
      </c>
      <c r="J4511" s="58">
        <f t="shared" si="199"/>
        <v>47626</v>
      </c>
      <c r="K4511" s="58">
        <f>SUM(E4511:J4511)</f>
        <v>615259</v>
      </c>
    </row>
    <row r="4512" spans="3:11">
      <c r="E4512" s="60"/>
      <c r="F4512" s="60"/>
      <c r="G4512" s="60"/>
      <c r="H4512" s="60"/>
      <c r="I4512" s="60"/>
      <c r="J4512" s="49"/>
      <c r="K4512" s="45"/>
    </row>
    <row r="4513" spans="1:11">
      <c r="E4513" s="60"/>
      <c r="F4513" s="60"/>
      <c r="G4513" s="60"/>
      <c r="H4513" s="60"/>
      <c r="I4513" s="60"/>
      <c r="J4513" s="49"/>
      <c r="K4513" s="45"/>
    </row>
    <row r="4514" spans="1:11" ht="13.5" thickBot="1">
      <c r="E4514" s="60"/>
      <c r="F4514" s="60"/>
      <c r="G4514" s="60"/>
      <c r="H4514" s="60"/>
      <c r="I4514" s="60"/>
      <c r="J4514" s="53"/>
      <c r="K4514" s="45"/>
    </row>
    <row r="4515" spans="1:11" ht="26.25" thickBot="1">
      <c r="A4515" s="35">
        <v>96</v>
      </c>
      <c r="B4515" s="35" t="s">
        <v>184</v>
      </c>
      <c r="C4515" s="41" t="s">
        <v>2</v>
      </c>
      <c r="D4515" s="38" t="s">
        <v>3</v>
      </c>
      <c r="E4515" s="82" t="s">
        <v>4</v>
      </c>
      <c r="F4515" s="75" t="s">
        <v>9</v>
      </c>
      <c r="G4515" s="76" t="s">
        <v>5</v>
      </c>
      <c r="H4515" s="83" t="s">
        <v>6</v>
      </c>
      <c r="I4515" s="83" t="s">
        <v>7</v>
      </c>
      <c r="J4515" s="78" t="s">
        <v>8</v>
      </c>
      <c r="K4515" s="78" t="s">
        <v>10</v>
      </c>
    </row>
    <row r="4516" spans="1:11">
      <c r="C4516" s="12">
        <v>411</v>
      </c>
      <c r="D4516" s="15" t="s">
        <v>11</v>
      </c>
      <c r="E4516" s="45">
        <v>61460</v>
      </c>
      <c r="F4516" s="45"/>
      <c r="G4516" s="45">
        <v>5443</v>
      </c>
      <c r="H4516" s="45"/>
      <c r="I4516" s="45"/>
      <c r="J4516" s="45"/>
      <c r="K4516" s="45">
        <f t="shared" ref="K4516:K4554" si="200">SUM(E4516:J4516)</f>
        <v>66903</v>
      </c>
    </row>
    <row r="4517" spans="1:11">
      <c r="C4517" s="13">
        <v>412</v>
      </c>
      <c r="D4517" s="14" t="s">
        <v>12</v>
      </c>
      <c r="E4517" s="49"/>
      <c r="F4517" s="49"/>
      <c r="G4517" s="49">
        <v>12484</v>
      </c>
      <c r="H4517" s="49"/>
      <c r="I4517" s="49"/>
      <c r="J4517" s="49"/>
      <c r="K4517" s="45">
        <f t="shared" si="200"/>
        <v>12484</v>
      </c>
    </row>
    <row r="4518" spans="1:11">
      <c r="C4518" s="13">
        <v>413</v>
      </c>
      <c r="D4518" s="14" t="s">
        <v>13</v>
      </c>
      <c r="E4518" s="49"/>
      <c r="F4518" s="49"/>
      <c r="G4518" s="49"/>
      <c r="H4518" s="49"/>
      <c r="I4518" s="49"/>
      <c r="J4518" s="49"/>
      <c r="K4518" s="45">
        <f t="shared" si="200"/>
        <v>0</v>
      </c>
    </row>
    <row r="4519" spans="1:11">
      <c r="C4519" s="13">
        <v>414</v>
      </c>
      <c r="D4519" s="14" t="s">
        <v>14</v>
      </c>
      <c r="E4519" s="49">
        <v>2000</v>
      </c>
      <c r="F4519" s="49"/>
      <c r="G4519" s="49">
        <v>718</v>
      </c>
      <c r="H4519" s="49"/>
      <c r="I4519" s="49"/>
      <c r="J4519" s="49">
        <v>2000</v>
      </c>
      <c r="K4519" s="45">
        <f t="shared" si="200"/>
        <v>4718</v>
      </c>
    </row>
    <row r="4520" spans="1:11">
      <c r="C4520" s="13">
        <v>415</v>
      </c>
      <c r="D4520" s="14" t="s">
        <v>15</v>
      </c>
      <c r="E4520" s="49"/>
      <c r="F4520" s="49"/>
      <c r="G4520" s="49"/>
      <c r="H4520" s="49"/>
      <c r="I4520" s="49"/>
      <c r="J4520" s="49"/>
      <c r="K4520" s="45">
        <f t="shared" si="200"/>
        <v>0</v>
      </c>
    </row>
    <row r="4521" spans="1:11">
      <c r="C4521" s="13">
        <v>416</v>
      </c>
      <c r="D4521" s="14" t="s">
        <v>16</v>
      </c>
      <c r="E4521" s="49"/>
      <c r="F4521" s="49"/>
      <c r="G4521" s="49">
        <v>2702</v>
      </c>
      <c r="H4521" s="49"/>
      <c r="I4521" s="49"/>
      <c r="J4521" s="49"/>
      <c r="K4521" s="45">
        <f t="shared" si="200"/>
        <v>2702</v>
      </c>
    </row>
    <row r="4522" spans="1:11">
      <c r="C4522" s="67">
        <v>417</v>
      </c>
      <c r="D4522" s="14" t="s">
        <v>31</v>
      </c>
      <c r="E4522" s="49"/>
      <c r="F4522" s="49"/>
      <c r="G4522" s="49"/>
      <c r="H4522" s="49"/>
      <c r="I4522" s="49"/>
      <c r="J4522" s="49"/>
      <c r="K4522" s="45">
        <f t="shared" si="200"/>
        <v>0</v>
      </c>
    </row>
    <row r="4523" spans="1:11">
      <c r="C4523" s="13">
        <v>421</v>
      </c>
      <c r="D4523" s="14" t="s">
        <v>17</v>
      </c>
      <c r="E4523" s="49">
        <v>744</v>
      </c>
      <c r="F4523" s="49"/>
      <c r="G4523" s="49">
        <v>15154</v>
      </c>
      <c r="H4523" s="49"/>
      <c r="I4523" s="49"/>
      <c r="J4523" s="49"/>
      <c r="K4523" s="45">
        <f t="shared" si="200"/>
        <v>15898</v>
      </c>
    </row>
    <row r="4524" spans="1:11">
      <c r="C4524" s="13">
        <v>422</v>
      </c>
      <c r="D4524" s="14" t="s">
        <v>18</v>
      </c>
      <c r="E4524" s="49"/>
      <c r="F4524" s="49"/>
      <c r="G4524" s="49"/>
      <c r="H4524" s="49"/>
      <c r="I4524" s="49"/>
      <c r="J4524" s="49"/>
      <c r="K4524" s="45">
        <f t="shared" si="200"/>
        <v>0</v>
      </c>
    </row>
    <row r="4525" spans="1:11">
      <c r="C4525" s="13">
        <v>423</v>
      </c>
      <c r="D4525" s="14" t="s">
        <v>19</v>
      </c>
      <c r="E4525" s="49"/>
      <c r="F4525" s="49"/>
      <c r="G4525" s="49">
        <v>2140</v>
      </c>
      <c r="H4525" s="49"/>
      <c r="I4525" s="49"/>
      <c r="J4525" s="49"/>
      <c r="K4525" s="45">
        <f t="shared" si="200"/>
        <v>2140</v>
      </c>
    </row>
    <row r="4526" spans="1:11">
      <c r="C4526" s="13">
        <v>424</v>
      </c>
      <c r="D4526" s="14" t="s">
        <v>20</v>
      </c>
      <c r="E4526" s="49"/>
      <c r="F4526" s="49"/>
      <c r="G4526" s="49">
        <v>30160</v>
      </c>
      <c r="H4526" s="49"/>
      <c r="I4526" s="49"/>
      <c r="J4526" s="49">
        <v>20000</v>
      </c>
      <c r="K4526" s="45">
        <f t="shared" si="200"/>
        <v>50160</v>
      </c>
    </row>
    <row r="4527" spans="1:11">
      <c r="C4527" s="13">
        <v>425</v>
      </c>
      <c r="D4527" s="14" t="s">
        <v>21</v>
      </c>
      <c r="E4527" s="49">
        <v>4256</v>
      </c>
      <c r="F4527" s="49"/>
      <c r="G4527" s="49"/>
      <c r="H4527" s="49"/>
      <c r="I4527" s="49"/>
      <c r="J4527" s="49"/>
      <c r="K4527" s="45">
        <f t="shared" si="200"/>
        <v>4256</v>
      </c>
    </row>
    <row r="4528" spans="1:11">
      <c r="C4528" s="13">
        <v>426</v>
      </c>
      <c r="D4528" s="14" t="s">
        <v>22</v>
      </c>
      <c r="E4528" s="49"/>
      <c r="F4528" s="49"/>
      <c r="G4528" s="49"/>
      <c r="H4528" s="49"/>
      <c r="I4528" s="49"/>
      <c r="J4528" s="49"/>
      <c r="K4528" s="45">
        <f t="shared" si="200"/>
        <v>0</v>
      </c>
    </row>
    <row r="4529" spans="3:11">
      <c r="C4529" s="13">
        <v>431</v>
      </c>
      <c r="D4529" s="14" t="s">
        <v>32</v>
      </c>
      <c r="E4529" s="49"/>
      <c r="F4529" s="49"/>
      <c r="G4529" s="49">
        <v>21409</v>
      </c>
      <c r="H4529" s="49"/>
      <c r="I4529" s="49"/>
      <c r="J4529" s="49">
        <v>20000</v>
      </c>
      <c r="K4529" s="45">
        <f t="shared" si="200"/>
        <v>41409</v>
      </c>
    </row>
    <row r="4530" spans="3:11">
      <c r="C4530" s="67">
        <v>434</v>
      </c>
      <c r="D4530" s="14" t="s">
        <v>33</v>
      </c>
      <c r="E4530" s="49"/>
      <c r="F4530" s="49"/>
      <c r="G4530" s="49"/>
      <c r="H4530" s="49"/>
      <c r="I4530" s="49"/>
      <c r="J4530" s="49"/>
      <c r="K4530" s="45">
        <f t="shared" si="200"/>
        <v>0</v>
      </c>
    </row>
    <row r="4531" spans="3:11">
      <c r="C4531" s="13">
        <v>441</v>
      </c>
      <c r="D4531" s="14" t="s">
        <v>23</v>
      </c>
      <c r="E4531" s="49"/>
      <c r="F4531" s="49"/>
      <c r="G4531" s="49">
        <v>2853</v>
      </c>
      <c r="H4531" s="49"/>
      <c r="I4531" s="49"/>
      <c r="J4531" s="49"/>
      <c r="K4531" s="45">
        <f t="shared" si="200"/>
        <v>2853</v>
      </c>
    </row>
    <row r="4532" spans="3:11">
      <c r="C4532" s="67">
        <v>442</v>
      </c>
      <c r="D4532" s="14" t="s">
        <v>41</v>
      </c>
      <c r="E4532" s="49"/>
      <c r="F4532" s="49"/>
      <c r="G4532" s="49"/>
      <c r="H4532" s="49"/>
      <c r="I4532" s="49"/>
      <c r="J4532" s="49"/>
      <c r="K4532" s="45">
        <f t="shared" si="200"/>
        <v>0</v>
      </c>
    </row>
    <row r="4533" spans="3:11">
      <c r="C4533" s="13">
        <v>444</v>
      </c>
      <c r="D4533" s="14" t="s">
        <v>24</v>
      </c>
      <c r="E4533" s="49"/>
      <c r="F4533" s="49"/>
      <c r="G4533" s="49"/>
      <c r="H4533" s="49"/>
      <c r="I4533" s="49"/>
      <c r="J4533" s="49"/>
      <c r="K4533" s="45">
        <f t="shared" si="200"/>
        <v>0</v>
      </c>
    </row>
    <row r="4534" spans="3:11" ht="24">
      <c r="C4534" s="67">
        <v>451</v>
      </c>
      <c r="D4534" s="14" t="s">
        <v>34</v>
      </c>
      <c r="E4534" s="49"/>
      <c r="F4534" s="49"/>
      <c r="G4534" s="49"/>
      <c r="H4534" s="49"/>
      <c r="I4534" s="49"/>
      <c r="J4534" s="49"/>
      <c r="K4534" s="45">
        <f t="shared" si="200"/>
        <v>0</v>
      </c>
    </row>
    <row r="4535" spans="3:11">
      <c r="C4535" s="67">
        <v>462</v>
      </c>
      <c r="D4535" s="14" t="s">
        <v>42</v>
      </c>
      <c r="E4535" s="49"/>
      <c r="F4535" s="49"/>
      <c r="G4535" s="49"/>
      <c r="H4535" s="49"/>
      <c r="I4535" s="49"/>
      <c r="J4535" s="49"/>
      <c r="K4535" s="45">
        <f t="shared" si="200"/>
        <v>0</v>
      </c>
    </row>
    <row r="4536" spans="3:11">
      <c r="C4536" s="13">
        <v>463</v>
      </c>
      <c r="D4536" s="14" t="s">
        <v>35</v>
      </c>
      <c r="E4536" s="49"/>
      <c r="F4536" s="49"/>
      <c r="G4536" s="49">
        <v>41176</v>
      </c>
      <c r="H4536" s="49"/>
      <c r="I4536" s="49"/>
      <c r="J4536" s="49"/>
      <c r="K4536" s="45">
        <f t="shared" si="200"/>
        <v>41176</v>
      </c>
    </row>
    <row r="4537" spans="3:11" ht="24">
      <c r="C4537" s="67">
        <v>464</v>
      </c>
      <c r="D4537" s="14" t="s">
        <v>36</v>
      </c>
      <c r="E4537" s="49"/>
      <c r="F4537" s="49"/>
      <c r="G4537" s="49"/>
      <c r="H4537" s="49"/>
      <c r="I4537" s="49"/>
      <c r="J4537" s="49"/>
      <c r="K4537" s="45">
        <f t="shared" si="200"/>
        <v>0</v>
      </c>
    </row>
    <row r="4538" spans="3:11">
      <c r="C4538" s="13">
        <v>472</v>
      </c>
      <c r="D4538" s="14" t="s">
        <v>37</v>
      </c>
      <c r="E4538" s="49"/>
      <c r="F4538" s="49"/>
      <c r="G4538" s="49">
        <v>11735</v>
      </c>
      <c r="H4538" s="49"/>
      <c r="I4538" s="49"/>
      <c r="J4538" s="49"/>
      <c r="K4538" s="45">
        <f t="shared" si="200"/>
        <v>11735</v>
      </c>
    </row>
    <row r="4539" spans="3:11">
      <c r="C4539" s="13">
        <v>481</v>
      </c>
      <c r="D4539" s="14" t="s">
        <v>25</v>
      </c>
      <c r="E4539" s="49"/>
      <c r="F4539" s="49"/>
      <c r="G4539" s="49">
        <v>13888</v>
      </c>
      <c r="H4539" s="49"/>
      <c r="I4539" s="49"/>
      <c r="J4539" s="49"/>
      <c r="K4539" s="45">
        <f t="shared" si="200"/>
        <v>13888</v>
      </c>
    </row>
    <row r="4540" spans="3:11" ht="24">
      <c r="C4540" s="13">
        <v>482</v>
      </c>
      <c r="D4540" s="14" t="s">
        <v>26</v>
      </c>
      <c r="E4540" s="49"/>
      <c r="F4540" s="49"/>
      <c r="G4540" s="49"/>
      <c r="H4540" s="49"/>
      <c r="I4540" s="49"/>
      <c r="J4540" s="49"/>
      <c r="K4540" s="45">
        <f t="shared" si="200"/>
        <v>0</v>
      </c>
    </row>
    <row r="4541" spans="3:11" ht="24">
      <c r="C4541" s="13">
        <v>483</v>
      </c>
      <c r="D4541" s="14" t="s">
        <v>27</v>
      </c>
      <c r="E4541" s="49"/>
      <c r="F4541" s="49"/>
      <c r="G4541" s="49"/>
      <c r="H4541" s="49"/>
      <c r="I4541" s="49"/>
      <c r="J4541" s="49"/>
      <c r="K4541" s="45">
        <f t="shared" si="200"/>
        <v>0</v>
      </c>
    </row>
    <row r="4542" spans="3:11" ht="24">
      <c r="C4542" s="67">
        <v>484</v>
      </c>
      <c r="D4542" s="17" t="s">
        <v>38</v>
      </c>
      <c r="E4542" s="49"/>
      <c r="F4542" s="49"/>
      <c r="G4542" s="49">
        <v>5117</v>
      </c>
      <c r="H4542" s="49"/>
      <c r="I4542" s="49"/>
      <c r="J4542" s="49"/>
      <c r="K4542" s="45">
        <f t="shared" si="200"/>
        <v>5117</v>
      </c>
    </row>
    <row r="4543" spans="3:11" ht="24">
      <c r="C4543" s="67">
        <v>485</v>
      </c>
      <c r="D4543" s="17" t="s">
        <v>45</v>
      </c>
      <c r="E4543" s="49"/>
      <c r="F4543" s="49"/>
      <c r="G4543" s="49"/>
      <c r="H4543" s="49"/>
      <c r="I4543" s="49"/>
      <c r="J4543" s="49"/>
      <c r="K4543" s="45">
        <f t="shared" si="200"/>
        <v>0</v>
      </c>
    </row>
    <row r="4544" spans="3:11">
      <c r="C4544" s="67">
        <v>499</v>
      </c>
      <c r="D4544" s="14" t="s">
        <v>43</v>
      </c>
      <c r="E4544" s="49"/>
      <c r="F4544" s="49"/>
      <c r="G4544" s="49"/>
      <c r="H4544" s="49"/>
      <c r="I4544" s="49"/>
      <c r="J4544" s="49"/>
      <c r="K4544" s="45">
        <f t="shared" si="200"/>
        <v>0</v>
      </c>
    </row>
    <row r="4545" spans="1:11">
      <c r="C4545" s="13">
        <v>511</v>
      </c>
      <c r="D4545" s="14" t="s">
        <v>28</v>
      </c>
      <c r="E4545" s="49"/>
      <c r="F4545" s="49"/>
      <c r="G4545" s="49"/>
      <c r="H4545" s="49"/>
      <c r="I4545" s="49"/>
      <c r="J4545" s="49"/>
      <c r="K4545" s="45">
        <f t="shared" si="200"/>
        <v>0</v>
      </c>
    </row>
    <row r="4546" spans="1:11">
      <c r="C4546" s="13">
        <v>512</v>
      </c>
      <c r="D4546" s="14" t="s">
        <v>29</v>
      </c>
      <c r="E4546" s="49"/>
      <c r="F4546" s="49"/>
      <c r="G4546" s="49"/>
      <c r="H4546" s="49"/>
      <c r="I4546" s="49"/>
      <c r="J4546" s="49"/>
      <c r="K4546" s="45">
        <f t="shared" si="200"/>
        <v>0</v>
      </c>
    </row>
    <row r="4547" spans="1:11">
      <c r="C4547" s="67">
        <v>513</v>
      </c>
      <c r="D4547" s="14" t="s">
        <v>30</v>
      </c>
      <c r="E4547" s="49"/>
      <c r="F4547" s="49"/>
      <c r="G4547" s="49"/>
      <c r="H4547" s="49"/>
      <c r="I4547" s="49"/>
      <c r="J4547" s="49"/>
      <c r="K4547" s="45">
        <f t="shared" si="200"/>
        <v>0</v>
      </c>
    </row>
    <row r="4548" spans="1:11">
      <c r="C4548" s="67">
        <v>521</v>
      </c>
      <c r="D4548" s="14" t="s">
        <v>44</v>
      </c>
      <c r="E4548" s="49"/>
      <c r="F4548" s="49"/>
      <c r="G4548" s="49"/>
      <c r="H4548" s="49"/>
      <c r="I4548" s="49"/>
      <c r="J4548" s="49"/>
      <c r="K4548" s="45">
        <f t="shared" si="200"/>
        <v>0</v>
      </c>
    </row>
    <row r="4549" spans="1:11">
      <c r="C4549" s="67">
        <v>522</v>
      </c>
      <c r="D4549" s="14" t="s">
        <v>39</v>
      </c>
      <c r="E4549" s="49"/>
      <c r="F4549" s="49"/>
      <c r="G4549" s="49"/>
      <c r="H4549" s="49"/>
      <c r="I4549" s="49"/>
      <c r="J4549" s="49"/>
      <c r="K4549" s="45">
        <f t="shared" si="200"/>
        <v>0</v>
      </c>
    </row>
    <row r="4550" spans="1:11">
      <c r="C4550" s="68">
        <v>541</v>
      </c>
      <c r="D4550" s="16" t="s">
        <v>40</v>
      </c>
      <c r="E4550" s="53"/>
      <c r="F4550" s="53"/>
      <c r="G4550" s="53"/>
      <c r="H4550" s="53"/>
      <c r="I4550" s="53"/>
      <c r="J4550" s="53"/>
      <c r="K4550" s="45">
        <f t="shared" si="200"/>
        <v>0</v>
      </c>
    </row>
    <row r="4551" spans="1:11">
      <c r="C4551" s="67">
        <v>611</v>
      </c>
      <c r="D4551" s="14" t="s">
        <v>186</v>
      </c>
      <c r="E4551" s="49"/>
      <c r="F4551" s="49"/>
      <c r="G4551" s="49"/>
      <c r="H4551" s="49"/>
      <c r="I4551" s="49"/>
      <c r="J4551" s="49"/>
      <c r="K4551" s="45">
        <f t="shared" si="200"/>
        <v>0</v>
      </c>
    </row>
    <row r="4552" spans="1:11">
      <c r="C4552" s="67">
        <v>612</v>
      </c>
      <c r="D4552" s="14" t="s">
        <v>187</v>
      </c>
      <c r="E4552" s="49"/>
      <c r="F4552" s="49"/>
      <c r="G4552" s="49"/>
      <c r="H4552" s="49"/>
      <c r="I4552" s="49"/>
      <c r="J4552" s="49"/>
      <c r="K4552" s="45">
        <f t="shared" si="200"/>
        <v>0</v>
      </c>
    </row>
    <row r="4553" spans="1:11">
      <c r="C4553" s="67">
        <v>613</v>
      </c>
      <c r="D4553" s="14" t="s">
        <v>188</v>
      </c>
      <c r="E4553" s="49"/>
      <c r="F4553" s="49"/>
      <c r="G4553" s="49"/>
      <c r="H4553" s="49"/>
      <c r="I4553" s="49"/>
      <c r="J4553" s="49"/>
      <c r="K4553" s="45">
        <f t="shared" si="200"/>
        <v>0</v>
      </c>
    </row>
    <row r="4554" spans="1:11" ht="13.5" thickBot="1">
      <c r="C4554" s="68">
        <v>621</v>
      </c>
      <c r="D4554" s="16" t="s">
        <v>189</v>
      </c>
      <c r="E4554" s="53"/>
      <c r="F4554" s="53"/>
      <c r="G4554" s="53"/>
      <c r="H4554" s="53"/>
      <c r="I4554" s="53"/>
      <c r="J4554" s="53"/>
      <c r="K4554" s="45">
        <f t="shared" si="200"/>
        <v>0</v>
      </c>
    </row>
    <row r="4555" spans="1:11" ht="13.5" thickBot="1">
      <c r="C4555" s="137" t="s">
        <v>10</v>
      </c>
      <c r="D4555" s="58">
        <f>SUM(D4516:D4550)</f>
        <v>0</v>
      </c>
      <c r="E4555" s="58">
        <f t="shared" ref="E4555:J4555" si="201">SUM(E4516:E4554)</f>
        <v>68460</v>
      </c>
      <c r="F4555" s="58">
        <f t="shared" si="201"/>
        <v>0</v>
      </c>
      <c r="G4555" s="58">
        <f t="shared" si="201"/>
        <v>164979</v>
      </c>
      <c r="H4555" s="58">
        <f t="shared" si="201"/>
        <v>0</v>
      </c>
      <c r="I4555" s="58">
        <f t="shared" si="201"/>
        <v>0</v>
      </c>
      <c r="J4555" s="58">
        <f t="shared" si="201"/>
        <v>42000</v>
      </c>
      <c r="K4555" s="58">
        <f>SUM(E4555:J4555)</f>
        <v>275439</v>
      </c>
    </row>
    <row r="4556" spans="1:11">
      <c r="E4556" s="60"/>
      <c r="F4556" s="60"/>
      <c r="G4556" s="60"/>
      <c r="H4556" s="60"/>
      <c r="I4556" s="60"/>
      <c r="J4556" s="49"/>
      <c r="K4556" s="45"/>
    </row>
    <row r="4557" spans="1:11">
      <c r="E4557" s="60"/>
      <c r="F4557" s="60"/>
      <c r="G4557" s="60"/>
      <c r="H4557" s="60"/>
      <c r="I4557" s="60"/>
      <c r="J4557" s="49"/>
      <c r="K4557" s="45"/>
    </row>
    <row r="4558" spans="1:11" ht="13.5" thickBot="1">
      <c r="E4558" s="60"/>
      <c r="F4558" s="60"/>
      <c r="G4558" s="60"/>
      <c r="H4558" s="60"/>
      <c r="I4558" s="60"/>
      <c r="J4558" s="53"/>
      <c r="K4558" s="45"/>
    </row>
    <row r="4559" spans="1:11" ht="26.25" thickBot="1">
      <c r="A4559" s="35">
        <v>97</v>
      </c>
      <c r="B4559" s="35" t="s">
        <v>185</v>
      </c>
      <c r="C4559" s="41" t="s">
        <v>2</v>
      </c>
      <c r="D4559" s="38" t="s">
        <v>3</v>
      </c>
      <c r="E4559" s="82" t="s">
        <v>4</v>
      </c>
      <c r="F4559" s="75" t="s">
        <v>9</v>
      </c>
      <c r="G4559" s="76" t="s">
        <v>5</v>
      </c>
      <c r="H4559" s="83" t="s">
        <v>6</v>
      </c>
      <c r="I4559" s="83" t="s">
        <v>7</v>
      </c>
      <c r="J4559" s="78" t="s">
        <v>8</v>
      </c>
      <c r="K4559" s="78" t="s">
        <v>10</v>
      </c>
    </row>
    <row r="4560" spans="1:11">
      <c r="C4560" s="12">
        <v>411</v>
      </c>
      <c r="D4560" s="15" t="s">
        <v>11</v>
      </c>
      <c r="E4560" s="45">
        <v>662</v>
      </c>
      <c r="F4560" s="45"/>
      <c r="G4560" s="45">
        <v>50242</v>
      </c>
      <c r="H4560" s="45"/>
      <c r="I4560" s="45"/>
      <c r="J4560" s="45">
        <v>4218</v>
      </c>
      <c r="K4560" s="45">
        <f t="shared" ref="K4560:K4598" si="202">SUM(E4560:J4560)</f>
        <v>55122</v>
      </c>
    </row>
    <row r="4561" spans="3:11">
      <c r="C4561" s="13">
        <v>412</v>
      </c>
      <c r="D4561" s="14" t="s">
        <v>12</v>
      </c>
      <c r="E4561" s="49">
        <v>191</v>
      </c>
      <c r="F4561" s="49"/>
      <c r="G4561" s="49">
        <v>8993</v>
      </c>
      <c r="H4561" s="49"/>
      <c r="I4561" s="49"/>
      <c r="J4561" s="49">
        <v>756</v>
      </c>
      <c r="K4561" s="45">
        <f t="shared" si="202"/>
        <v>9940</v>
      </c>
    </row>
    <row r="4562" spans="3:11">
      <c r="C4562" s="13">
        <v>413</v>
      </c>
      <c r="D4562" s="14" t="s">
        <v>13</v>
      </c>
      <c r="E4562" s="49"/>
      <c r="F4562" s="49"/>
      <c r="G4562" s="49"/>
      <c r="H4562" s="49"/>
      <c r="I4562" s="49"/>
      <c r="J4562" s="49"/>
      <c r="K4562" s="45">
        <f t="shared" si="202"/>
        <v>0</v>
      </c>
    </row>
    <row r="4563" spans="3:11">
      <c r="C4563" s="13">
        <v>414</v>
      </c>
      <c r="D4563" s="14" t="s">
        <v>14</v>
      </c>
      <c r="E4563" s="49">
        <v>377</v>
      </c>
      <c r="F4563" s="49"/>
      <c r="G4563" s="49">
        <v>4118</v>
      </c>
      <c r="H4563" s="49"/>
      <c r="I4563" s="49"/>
      <c r="J4563" s="49">
        <v>149</v>
      </c>
      <c r="K4563" s="45">
        <f t="shared" si="202"/>
        <v>4644</v>
      </c>
    </row>
    <row r="4564" spans="3:11">
      <c r="C4564" s="13">
        <v>415</v>
      </c>
      <c r="D4564" s="14" t="s">
        <v>15</v>
      </c>
      <c r="E4564" s="49">
        <v>1285</v>
      </c>
      <c r="F4564" s="49"/>
      <c r="G4564" s="49">
        <v>1556</v>
      </c>
      <c r="H4564" s="49"/>
      <c r="I4564" s="49"/>
      <c r="J4564" s="49">
        <v>10</v>
      </c>
      <c r="K4564" s="45">
        <f t="shared" si="202"/>
        <v>2851</v>
      </c>
    </row>
    <row r="4565" spans="3:11">
      <c r="C4565" s="13">
        <v>416</v>
      </c>
      <c r="D4565" s="14" t="s">
        <v>16</v>
      </c>
      <c r="E4565" s="49">
        <v>565</v>
      </c>
      <c r="F4565" s="49"/>
      <c r="G4565" s="49">
        <v>8057</v>
      </c>
      <c r="H4565" s="49"/>
      <c r="I4565" s="49"/>
      <c r="J4565" s="49">
        <v>503</v>
      </c>
      <c r="K4565" s="45">
        <f t="shared" si="202"/>
        <v>9125</v>
      </c>
    </row>
    <row r="4566" spans="3:11">
      <c r="C4566" s="67">
        <v>417</v>
      </c>
      <c r="D4566" s="14" t="s">
        <v>31</v>
      </c>
      <c r="E4566" s="49"/>
      <c r="F4566" s="49"/>
      <c r="G4566" s="49"/>
      <c r="H4566" s="49"/>
      <c r="I4566" s="49"/>
      <c r="J4566" s="49"/>
      <c r="K4566" s="45">
        <f t="shared" si="202"/>
        <v>0</v>
      </c>
    </row>
    <row r="4567" spans="3:11">
      <c r="C4567" s="13">
        <v>421</v>
      </c>
      <c r="D4567" s="14" t="s">
        <v>17</v>
      </c>
      <c r="E4567" s="49">
        <v>1398</v>
      </c>
      <c r="F4567" s="49"/>
      <c r="G4567" s="49">
        <v>11163</v>
      </c>
      <c r="H4567" s="49"/>
      <c r="I4567" s="49"/>
      <c r="J4567" s="49">
        <v>7024</v>
      </c>
      <c r="K4567" s="45">
        <f t="shared" si="202"/>
        <v>19585</v>
      </c>
    </row>
    <row r="4568" spans="3:11">
      <c r="C4568" s="13">
        <v>422</v>
      </c>
      <c r="D4568" s="14" t="s">
        <v>18</v>
      </c>
      <c r="E4568" s="49">
        <v>64</v>
      </c>
      <c r="F4568" s="49"/>
      <c r="G4568" s="49">
        <v>675</v>
      </c>
      <c r="H4568" s="49"/>
      <c r="I4568" s="49"/>
      <c r="J4568" s="49">
        <v>181</v>
      </c>
      <c r="K4568" s="45">
        <f t="shared" si="202"/>
        <v>920</v>
      </c>
    </row>
    <row r="4569" spans="3:11">
      <c r="C4569" s="13">
        <v>423</v>
      </c>
      <c r="D4569" s="14" t="s">
        <v>19</v>
      </c>
      <c r="E4569" s="49">
        <v>286</v>
      </c>
      <c r="F4569" s="49">
        <v>73</v>
      </c>
      <c r="G4569" s="49">
        <v>23318</v>
      </c>
      <c r="H4569" s="49"/>
      <c r="I4569" s="49"/>
      <c r="J4569" s="49">
        <v>4611</v>
      </c>
      <c r="K4569" s="45">
        <f t="shared" si="202"/>
        <v>28288</v>
      </c>
    </row>
    <row r="4570" spans="3:11">
      <c r="C4570" s="13">
        <v>424</v>
      </c>
      <c r="D4570" s="14" t="s">
        <v>20</v>
      </c>
      <c r="E4570" s="49">
        <v>88</v>
      </c>
      <c r="F4570" s="49"/>
      <c r="G4570" s="49">
        <v>14629</v>
      </c>
      <c r="H4570" s="49"/>
      <c r="I4570" s="49"/>
      <c r="J4570" s="49">
        <v>23115</v>
      </c>
      <c r="K4570" s="45">
        <f t="shared" si="202"/>
        <v>37832</v>
      </c>
    </row>
    <row r="4571" spans="3:11">
      <c r="C4571" s="13">
        <v>425</v>
      </c>
      <c r="D4571" s="14" t="s">
        <v>21</v>
      </c>
      <c r="E4571" s="49">
        <v>275</v>
      </c>
      <c r="F4571" s="49"/>
      <c r="G4571" s="49">
        <v>5982</v>
      </c>
      <c r="H4571" s="49"/>
      <c r="I4571" s="49"/>
      <c r="J4571" s="49">
        <v>14196</v>
      </c>
      <c r="K4571" s="45">
        <f t="shared" si="202"/>
        <v>20453</v>
      </c>
    </row>
    <row r="4572" spans="3:11">
      <c r="C4572" s="13">
        <v>426</v>
      </c>
      <c r="D4572" s="14" t="s">
        <v>22</v>
      </c>
      <c r="E4572" s="49">
        <v>280</v>
      </c>
      <c r="F4572" s="49">
        <v>685</v>
      </c>
      <c r="G4572" s="49">
        <v>3002</v>
      </c>
      <c r="H4572" s="49"/>
      <c r="I4572" s="49"/>
      <c r="J4572" s="49">
        <v>5465</v>
      </c>
      <c r="K4572" s="45">
        <f t="shared" si="202"/>
        <v>9432</v>
      </c>
    </row>
    <row r="4573" spans="3:11">
      <c r="C4573" s="13">
        <v>431</v>
      </c>
      <c r="D4573" s="14" t="s">
        <v>32</v>
      </c>
      <c r="E4573" s="49"/>
      <c r="F4573" s="49"/>
      <c r="G4573" s="49"/>
      <c r="H4573" s="49"/>
      <c r="I4573" s="49"/>
      <c r="J4573" s="49"/>
      <c r="K4573" s="45">
        <f t="shared" si="202"/>
        <v>0</v>
      </c>
    </row>
    <row r="4574" spans="3:11">
      <c r="C4574" s="67">
        <v>434</v>
      </c>
      <c r="D4574" s="14" t="s">
        <v>33</v>
      </c>
      <c r="E4574" s="49"/>
      <c r="F4574" s="49"/>
      <c r="G4574" s="49"/>
      <c r="H4574" s="49"/>
      <c r="I4574" s="49"/>
      <c r="J4574" s="49">
        <v>8856</v>
      </c>
      <c r="K4574" s="45">
        <f t="shared" si="202"/>
        <v>8856</v>
      </c>
    </row>
    <row r="4575" spans="3:11">
      <c r="C4575" s="13">
        <v>441</v>
      </c>
      <c r="D4575" s="14" t="s">
        <v>23</v>
      </c>
      <c r="E4575" s="49"/>
      <c r="F4575" s="49"/>
      <c r="G4575" s="49"/>
      <c r="H4575" s="49"/>
      <c r="I4575" s="49"/>
      <c r="J4575" s="49"/>
      <c r="K4575" s="45">
        <f t="shared" si="202"/>
        <v>0</v>
      </c>
    </row>
    <row r="4576" spans="3:11">
      <c r="C4576" s="67">
        <v>442</v>
      </c>
      <c r="D4576" s="14" t="s">
        <v>41</v>
      </c>
      <c r="E4576" s="49"/>
      <c r="F4576" s="49"/>
      <c r="G4576" s="49"/>
      <c r="H4576" s="49"/>
      <c r="I4576" s="49"/>
      <c r="J4576" s="49"/>
      <c r="K4576" s="45">
        <f t="shared" si="202"/>
        <v>0</v>
      </c>
    </row>
    <row r="4577" spans="3:11">
      <c r="C4577" s="13">
        <v>444</v>
      </c>
      <c r="D4577" s="14" t="s">
        <v>24</v>
      </c>
      <c r="E4577" s="49"/>
      <c r="F4577" s="49"/>
      <c r="G4577" s="49"/>
      <c r="H4577" s="49"/>
      <c r="I4577" s="49"/>
      <c r="J4577" s="49">
        <v>38</v>
      </c>
      <c r="K4577" s="45">
        <f t="shared" si="202"/>
        <v>38</v>
      </c>
    </row>
    <row r="4578" spans="3:11" ht="24">
      <c r="C4578" s="67">
        <v>451</v>
      </c>
      <c r="D4578" s="14" t="s">
        <v>34</v>
      </c>
      <c r="E4578" s="49"/>
      <c r="F4578" s="49"/>
      <c r="G4578" s="49">
        <v>4585</v>
      </c>
      <c r="H4578" s="49"/>
      <c r="I4578" s="49"/>
      <c r="J4578" s="49"/>
      <c r="K4578" s="45">
        <f t="shared" si="202"/>
        <v>4585</v>
      </c>
    </row>
    <row r="4579" spans="3:11">
      <c r="C4579" s="67">
        <v>462</v>
      </c>
      <c r="D4579" s="14" t="s">
        <v>42</v>
      </c>
      <c r="E4579" s="49"/>
      <c r="F4579" s="49"/>
      <c r="G4579" s="49"/>
      <c r="H4579" s="49"/>
      <c r="I4579" s="49"/>
      <c r="J4579" s="49"/>
      <c r="K4579" s="45">
        <f t="shared" si="202"/>
        <v>0</v>
      </c>
    </row>
    <row r="4580" spans="3:11">
      <c r="C4580" s="13">
        <v>463</v>
      </c>
      <c r="D4580" s="14" t="s">
        <v>35</v>
      </c>
      <c r="E4580" s="49"/>
      <c r="F4580" s="49"/>
      <c r="G4580" s="49">
        <v>35715</v>
      </c>
      <c r="H4580" s="49"/>
      <c r="I4580" s="49"/>
      <c r="J4580" s="49">
        <v>31571</v>
      </c>
      <c r="K4580" s="45">
        <f t="shared" si="202"/>
        <v>67286</v>
      </c>
    </row>
    <row r="4581" spans="3:11" ht="24">
      <c r="C4581" s="67">
        <v>464</v>
      </c>
      <c r="D4581" s="14" t="s">
        <v>36</v>
      </c>
      <c r="E4581" s="49"/>
      <c r="F4581" s="49"/>
      <c r="G4581" s="49"/>
      <c r="H4581" s="49"/>
      <c r="I4581" s="49"/>
      <c r="J4581" s="49"/>
      <c r="K4581" s="45">
        <f t="shared" si="202"/>
        <v>0</v>
      </c>
    </row>
    <row r="4582" spans="3:11">
      <c r="C4582" s="13">
        <v>472</v>
      </c>
      <c r="D4582" s="14" t="s">
        <v>37</v>
      </c>
      <c r="E4582" s="49"/>
      <c r="F4582" s="49"/>
      <c r="G4582" s="49">
        <v>4379</v>
      </c>
      <c r="H4582" s="49"/>
      <c r="I4582" s="49"/>
      <c r="J4582" s="49">
        <v>4</v>
      </c>
      <c r="K4582" s="45">
        <f t="shared" si="202"/>
        <v>4383</v>
      </c>
    </row>
    <row r="4583" spans="3:11">
      <c r="C4583" s="13">
        <v>481</v>
      </c>
      <c r="D4583" s="14" t="s">
        <v>25</v>
      </c>
      <c r="E4583" s="49"/>
      <c r="F4583" s="49"/>
      <c r="G4583" s="49">
        <v>11781</v>
      </c>
      <c r="H4583" s="49"/>
      <c r="I4583" s="49"/>
      <c r="J4583" s="49">
        <v>400</v>
      </c>
      <c r="K4583" s="45">
        <f t="shared" si="202"/>
        <v>12181</v>
      </c>
    </row>
    <row r="4584" spans="3:11" ht="24">
      <c r="C4584" s="13">
        <v>482</v>
      </c>
      <c r="D4584" s="14" t="s">
        <v>26</v>
      </c>
      <c r="E4584" s="49">
        <v>7</v>
      </c>
      <c r="F4584" s="49"/>
      <c r="G4584" s="49">
        <v>556</v>
      </c>
      <c r="H4584" s="49"/>
      <c r="I4584" s="49"/>
      <c r="J4584" s="49">
        <v>6864</v>
      </c>
      <c r="K4584" s="45">
        <f t="shared" si="202"/>
        <v>7427</v>
      </c>
    </row>
    <row r="4585" spans="3:11" ht="24">
      <c r="C4585" s="13">
        <v>483</v>
      </c>
      <c r="D4585" s="14" t="s">
        <v>27</v>
      </c>
      <c r="E4585" s="49"/>
      <c r="F4585" s="49"/>
      <c r="G4585" s="49"/>
      <c r="H4585" s="49"/>
      <c r="I4585" s="49"/>
      <c r="J4585" s="49">
        <v>45</v>
      </c>
      <c r="K4585" s="45">
        <f t="shared" si="202"/>
        <v>45</v>
      </c>
    </row>
    <row r="4586" spans="3:11" ht="24">
      <c r="C4586" s="67">
        <v>484</v>
      </c>
      <c r="D4586" s="17" t="s">
        <v>38</v>
      </c>
      <c r="E4586" s="49"/>
      <c r="F4586" s="49"/>
      <c r="G4586" s="49"/>
      <c r="H4586" s="49"/>
      <c r="I4586" s="49"/>
      <c r="J4586" s="49"/>
      <c r="K4586" s="45">
        <f t="shared" si="202"/>
        <v>0</v>
      </c>
    </row>
    <row r="4587" spans="3:11" ht="24">
      <c r="C4587" s="67">
        <v>485</v>
      </c>
      <c r="D4587" s="17" t="s">
        <v>45</v>
      </c>
      <c r="E4587" s="49"/>
      <c r="F4587" s="49"/>
      <c r="G4587" s="49">
        <v>201</v>
      </c>
      <c r="H4587" s="49"/>
      <c r="I4587" s="49"/>
      <c r="J4587" s="49">
        <v>61</v>
      </c>
      <c r="K4587" s="45">
        <f t="shared" si="202"/>
        <v>262</v>
      </c>
    </row>
    <row r="4588" spans="3:11">
      <c r="C4588" s="67">
        <v>499</v>
      </c>
      <c r="D4588" s="14" t="s">
        <v>43</v>
      </c>
      <c r="E4588" s="49"/>
      <c r="F4588" s="49"/>
      <c r="G4588" s="49"/>
      <c r="H4588" s="49"/>
      <c r="I4588" s="49"/>
      <c r="J4588" s="49"/>
      <c r="K4588" s="45">
        <f t="shared" si="202"/>
        <v>0</v>
      </c>
    </row>
    <row r="4589" spans="3:11">
      <c r="C4589" s="13">
        <v>511</v>
      </c>
      <c r="D4589" s="14" t="s">
        <v>28</v>
      </c>
      <c r="E4589" s="49"/>
      <c r="F4589" s="49"/>
      <c r="G4589" s="49">
        <v>69390</v>
      </c>
      <c r="H4589" s="49"/>
      <c r="I4589" s="49"/>
      <c r="J4589" s="49">
        <v>29599</v>
      </c>
      <c r="K4589" s="45">
        <f t="shared" si="202"/>
        <v>98989</v>
      </c>
    </row>
    <row r="4590" spans="3:11">
      <c r="C4590" s="13">
        <v>512</v>
      </c>
      <c r="D4590" s="14" t="s">
        <v>29</v>
      </c>
      <c r="E4590" s="49">
        <v>53</v>
      </c>
      <c r="F4590" s="49">
        <v>67</v>
      </c>
      <c r="G4590" s="49">
        <v>3229</v>
      </c>
      <c r="H4590" s="49"/>
      <c r="I4590" s="49"/>
      <c r="J4590" s="49">
        <v>475</v>
      </c>
      <c r="K4590" s="45">
        <f t="shared" si="202"/>
        <v>3824</v>
      </c>
    </row>
    <row r="4591" spans="3:11">
      <c r="C4591" s="67">
        <v>513</v>
      </c>
      <c r="D4591" s="14" t="s">
        <v>30</v>
      </c>
      <c r="E4591" s="49"/>
      <c r="F4591" s="49"/>
      <c r="G4591" s="49"/>
      <c r="H4591" s="49"/>
      <c r="I4591" s="49"/>
      <c r="J4591" s="49"/>
      <c r="K4591" s="45">
        <f t="shared" si="202"/>
        <v>0</v>
      </c>
    </row>
    <row r="4592" spans="3:11">
      <c r="C4592" s="67">
        <v>521</v>
      </c>
      <c r="D4592" s="14" t="s">
        <v>44</v>
      </c>
      <c r="E4592" s="49"/>
      <c r="F4592" s="49"/>
      <c r="G4592" s="49"/>
      <c r="H4592" s="49"/>
      <c r="I4592" s="49"/>
      <c r="J4592" s="49"/>
      <c r="K4592" s="45">
        <f t="shared" si="202"/>
        <v>0</v>
      </c>
    </row>
    <row r="4593" spans="1:13">
      <c r="C4593" s="67">
        <v>522</v>
      </c>
      <c r="D4593" s="14" t="s">
        <v>39</v>
      </c>
      <c r="E4593" s="49"/>
      <c r="F4593" s="49"/>
      <c r="G4593" s="49"/>
      <c r="H4593" s="49"/>
      <c r="I4593" s="49"/>
      <c r="J4593" s="49"/>
      <c r="K4593" s="45">
        <f t="shared" si="202"/>
        <v>0</v>
      </c>
    </row>
    <row r="4594" spans="1:13">
      <c r="C4594" s="68">
        <v>541</v>
      </c>
      <c r="D4594" s="16" t="s">
        <v>40</v>
      </c>
      <c r="E4594" s="53"/>
      <c r="F4594" s="53"/>
      <c r="G4594" s="53"/>
      <c r="H4594" s="53"/>
      <c r="I4594" s="53"/>
      <c r="J4594" s="53"/>
      <c r="K4594" s="45">
        <f t="shared" si="202"/>
        <v>0</v>
      </c>
    </row>
    <row r="4595" spans="1:13">
      <c r="C4595" s="67">
        <v>611</v>
      </c>
      <c r="D4595" s="14" t="s">
        <v>186</v>
      </c>
      <c r="E4595" s="49"/>
      <c r="F4595" s="49"/>
      <c r="G4595" s="49"/>
      <c r="H4595" s="49"/>
      <c r="I4595" s="49"/>
      <c r="J4595" s="49"/>
      <c r="K4595" s="45">
        <f t="shared" si="202"/>
        <v>0</v>
      </c>
    </row>
    <row r="4596" spans="1:13">
      <c r="C4596" s="67">
        <v>612</v>
      </c>
      <c r="D4596" s="14" t="s">
        <v>187</v>
      </c>
      <c r="E4596" s="49"/>
      <c r="F4596" s="49"/>
      <c r="G4596" s="49"/>
      <c r="H4596" s="49"/>
      <c r="I4596" s="49"/>
      <c r="J4596" s="49"/>
      <c r="K4596" s="45">
        <f t="shared" si="202"/>
        <v>0</v>
      </c>
    </row>
    <row r="4597" spans="1:13">
      <c r="C4597" s="67">
        <v>613</v>
      </c>
      <c r="D4597" s="14" t="s">
        <v>188</v>
      </c>
      <c r="E4597" s="49"/>
      <c r="F4597" s="49"/>
      <c r="G4597" s="49"/>
      <c r="H4597" s="49"/>
      <c r="I4597" s="49"/>
      <c r="J4597" s="49"/>
      <c r="K4597" s="45">
        <f t="shared" si="202"/>
        <v>0</v>
      </c>
    </row>
    <row r="4598" spans="1:13" ht="13.5" thickBot="1">
      <c r="C4598" s="68">
        <v>621</v>
      </c>
      <c r="D4598" s="16" t="s">
        <v>189</v>
      </c>
      <c r="E4598" s="53"/>
      <c r="F4598" s="53"/>
      <c r="G4598" s="53"/>
      <c r="H4598" s="53"/>
      <c r="I4598" s="53"/>
      <c r="J4598" s="53"/>
      <c r="K4598" s="45">
        <f t="shared" si="202"/>
        <v>0</v>
      </c>
    </row>
    <row r="4599" spans="1:13" ht="13.5" thickBot="1">
      <c r="C4599" s="137" t="s">
        <v>10</v>
      </c>
      <c r="D4599" s="58"/>
      <c r="E4599" s="58">
        <f t="shared" ref="E4599:J4599" si="203">SUM(E4560:E4598)</f>
        <v>5531</v>
      </c>
      <c r="F4599" s="58">
        <f t="shared" si="203"/>
        <v>825</v>
      </c>
      <c r="G4599" s="58">
        <f t="shared" si="203"/>
        <v>261571</v>
      </c>
      <c r="H4599" s="58">
        <f t="shared" si="203"/>
        <v>0</v>
      </c>
      <c r="I4599" s="58">
        <f t="shared" si="203"/>
        <v>0</v>
      </c>
      <c r="J4599" s="58">
        <f t="shared" si="203"/>
        <v>138141</v>
      </c>
      <c r="K4599" s="58">
        <f>SUM(E4599:J4599)</f>
        <v>406068</v>
      </c>
      <c r="M4599" s="60">
        <f>K4599+K4648+K4695+K4742+K4788+K4834+K4879+K4927+K4975+K5021+K5067+K5113+K5161+K5208+K5255+K5302+K5349+K5395+K5441+K5488+K5535+K5581+K5629+K5676+K5725+K5771+K5817+K5864+K5911+K5957+K6004+K6050+K6096+K6143+K6190+K6236+K6283+K6329+K6375+K6421+K6467+K6515+K6562+K6608+K6655</f>
        <v>23706205</v>
      </c>
    </row>
    <row r="4601" spans="1:13">
      <c r="C4601" s="160"/>
      <c r="D4601" s="70"/>
      <c r="E4601" s="70"/>
      <c r="F4601" s="70"/>
      <c r="G4601" s="70"/>
      <c r="H4601" s="70"/>
      <c r="I4601" s="70"/>
      <c r="J4601" s="70"/>
      <c r="K4601" s="70"/>
    </row>
    <row r="4602" spans="1:13">
      <c r="C4602" s="160"/>
      <c r="D4602" s="70"/>
      <c r="E4602" s="70"/>
      <c r="F4602" s="70"/>
      <c r="G4602" s="70"/>
      <c r="H4602" s="70"/>
      <c r="I4602" s="70"/>
      <c r="J4602" s="70"/>
      <c r="K4602" s="70"/>
    </row>
    <row r="4604" spans="1:13" ht="13.5" thickBot="1">
      <c r="E4604" s="11"/>
    </row>
    <row r="4605" spans="1:13" ht="26.25" thickBot="1">
      <c r="A4605" s="35">
        <v>98</v>
      </c>
      <c r="B4605" s="35" t="s">
        <v>82</v>
      </c>
      <c r="C4605" s="41" t="s">
        <v>2</v>
      </c>
      <c r="D4605" s="38" t="s">
        <v>3</v>
      </c>
      <c r="E4605" s="42" t="s">
        <v>4</v>
      </c>
      <c r="F4605" s="38" t="s">
        <v>9</v>
      </c>
      <c r="G4605" s="39" t="s">
        <v>5</v>
      </c>
      <c r="H4605" s="41" t="s">
        <v>6</v>
      </c>
      <c r="I4605" s="41" t="s">
        <v>7</v>
      </c>
      <c r="J4605" s="40" t="s">
        <v>8</v>
      </c>
      <c r="K4605" s="40" t="s">
        <v>10</v>
      </c>
    </row>
    <row r="4606" spans="1:13">
      <c r="C4606" s="12">
        <v>411</v>
      </c>
      <c r="D4606" s="15" t="s">
        <v>11</v>
      </c>
      <c r="E4606" s="45"/>
      <c r="F4606" s="45"/>
      <c r="G4606" s="45">
        <v>134261</v>
      </c>
      <c r="H4606" s="45"/>
      <c r="I4606" s="45"/>
      <c r="J4606" s="45">
        <v>9155</v>
      </c>
      <c r="K4606" s="34">
        <f t="shared" ref="K4606:K4647" si="204">SUM(E4606:J4606)</f>
        <v>143416</v>
      </c>
    </row>
    <row r="4607" spans="1:13">
      <c r="C4607" s="13">
        <v>412</v>
      </c>
      <c r="D4607" s="14" t="s">
        <v>12</v>
      </c>
      <c r="E4607" s="49"/>
      <c r="F4607" s="49"/>
      <c r="G4607" s="49">
        <v>24032</v>
      </c>
      <c r="H4607" s="49"/>
      <c r="I4607" s="49"/>
      <c r="J4607" s="49">
        <v>1668</v>
      </c>
      <c r="K4607" s="34">
        <f t="shared" si="204"/>
        <v>25700</v>
      </c>
    </row>
    <row r="4608" spans="1:13">
      <c r="C4608" s="13">
        <v>413</v>
      </c>
      <c r="D4608" s="14" t="s">
        <v>13</v>
      </c>
      <c r="E4608" s="49"/>
      <c r="F4608" s="49"/>
      <c r="G4608" s="49"/>
      <c r="H4608" s="49"/>
      <c r="I4608" s="49"/>
      <c r="J4608" s="49">
        <v>17</v>
      </c>
      <c r="K4608" s="34">
        <f t="shared" si="204"/>
        <v>17</v>
      </c>
    </row>
    <row r="4609" spans="3:11">
      <c r="C4609" s="13">
        <v>414</v>
      </c>
      <c r="D4609" s="14" t="s">
        <v>14</v>
      </c>
      <c r="E4609" s="49"/>
      <c r="F4609" s="49"/>
      <c r="G4609" s="49">
        <v>4263</v>
      </c>
      <c r="H4609" s="49">
        <v>315</v>
      </c>
      <c r="I4609" s="49"/>
      <c r="J4609" s="49">
        <v>1802</v>
      </c>
      <c r="K4609" s="34">
        <f t="shared" si="204"/>
        <v>6380</v>
      </c>
    </row>
    <row r="4610" spans="3:11">
      <c r="C4610" s="13">
        <v>415</v>
      </c>
      <c r="D4610" s="14" t="s">
        <v>15</v>
      </c>
      <c r="E4610" s="49"/>
      <c r="F4610" s="49"/>
      <c r="G4610" s="49">
        <v>2345</v>
      </c>
      <c r="H4610" s="49"/>
      <c r="I4610" s="49"/>
      <c r="J4610" s="49">
        <v>1594</v>
      </c>
      <c r="K4610" s="34">
        <f t="shared" si="204"/>
        <v>3939</v>
      </c>
    </row>
    <row r="4611" spans="3:11">
      <c r="C4611" s="13">
        <v>416</v>
      </c>
      <c r="D4611" s="14" t="s">
        <v>16</v>
      </c>
      <c r="E4611" s="49"/>
      <c r="F4611" s="49"/>
      <c r="G4611" s="49">
        <v>1509</v>
      </c>
      <c r="H4611" s="49">
        <v>170</v>
      </c>
      <c r="I4611" s="49"/>
      <c r="J4611" s="49">
        <v>450</v>
      </c>
      <c r="K4611" s="34">
        <f t="shared" si="204"/>
        <v>2129</v>
      </c>
    </row>
    <row r="4612" spans="3:11">
      <c r="C4612" s="67">
        <v>417</v>
      </c>
      <c r="D4612" s="14" t="s">
        <v>31</v>
      </c>
      <c r="E4612" s="49"/>
      <c r="F4612" s="49"/>
      <c r="G4612" s="49"/>
      <c r="H4612" s="49"/>
      <c r="I4612" s="49"/>
      <c r="J4612" s="49"/>
      <c r="K4612" s="34">
        <f t="shared" si="204"/>
        <v>0</v>
      </c>
    </row>
    <row r="4613" spans="3:11">
      <c r="C4613" s="13">
        <v>421</v>
      </c>
      <c r="D4613" s="14" t="s">
        <v>17</v>
      </c>
      <c r="E4613" s="49">
        <v>1592</v>
      </c>
      <c r="F4613" s="49"/>
      <c r="G4613" s="49">
        <v>34617</v>
      </c>
      <c r="H4613" s="49"/>
      <c r="I4613" s="49">
        <v>121</v>
      </c>
      <c r="J4613" s="49">
        <v>3313</v>
      </c>
      <c r="K4613" s="34">
        <f t="shared" si="204"/>
        <v>39643</v>
      </c>
    </row>
    <row r="4614" spans="3:11">
      <c r="C4614" s="13">
        <v>422</v>
      </c>
      <c r="D4614" s="14" t="s">
        <v>18</v>
      </c>
      <c r="E4614" s="49"/>
      <c r="F4614" s="49"/>
      <c r="G4614" s="49">
        <v>3669</v>
      </c>
      <c r="H4614" s="49"/>
      <c r="I4614" s="49">
        <v>356</v>
      </c>
      <c r="J4614" s="49">
        <v>1046</v>
      </c>
      <c r="K4614" s="34">
        <f t="shared" si="204"/>
        <v>5071</v>
      </c>
    </row>
    <row r="4615" spans="3:11">
      <c r="C4615" s="13">
        <v>423</v>
      </c>
      <c r="D4615" s="14" t="s">
        <v>19</v>
      </c>
      <c r="E4615" s="49"/>
      <c r="F4615" s="49"/>
      <c r="G4615" s="49">
        <v>21350</v>
      </c>
      <c r="H4615" s="49"/>
      <c r="I4615" s="49">
        <v>1913</v>
      </c>
      <c r="J4615" s="49">
        <v>3105</v>
      </c>
      <c r="K4615" s="34">
        <f t="shared" si="204"/>
        <v>26368</v>
      </c>
    </row>
    <row r="4616" spans="3:11">
      <c r="C4616" s="13">
        <v>424</v>
      </c>
      <c r="D4616" s="14" t="s">
        <v>20</v>
      </c>
      <c r="E4616" s="49"/>
      <c r="F4616" s="49"/>
      <c r="G4616" s="49">
        <v>43943</v>
      </c>
      <c r="H4616" s="49"/>
      <c r="I4616" s="49">
        <v>255</v>
      </c>
      <c r="J4616" s="49">
        <v>10701</v>
      </c>
      <c r="K4616" s="34">
        <f t="shared" si="204"/>
        <v>54899</v>
      </c>
    </row>
    <row r="4617" spans="3:11">
      <c r="C4617" s="13">
        <v>425</v>
      </c>
      <c r="D4617" s="14" t="s">
        <v>21</v>
      </c>
      <c r="E4617" s="49"/>
      <c r="F4617" s="49"/>
      <c r="G4617" s="49">
        <v>2777</v>
      </c>
      <c r="H4617" s="49"/>
      <c r="I4617" s="49">
        <v>647</v>
      </c>
      <c r="J4617" s="49">
        <v>5530</v>
      </c>
      <c r="K4617" s="34">
        <f t="shared" si="204"/>
        <v>8954</v>
      </c>
    </row>
    <row r="4618" spans="3:11">
      <c r="C4618" s="13">
        <v>426</v>
      </c>
      <c r="D4618" s="14" t="s">
        <v>22</v>
      </c>
      <c r="E4618" s="49">
        <v>3685</v>
      </c>
      <c r="F4618" s="49"/>
      <c r="G4618" s="49">
        <v>9168</v>
      </c>
      <c r="H4618" s="49"/>
      <c r="I4618" s="49">
        <v>187</v>
      </c>
      <c r="J4618" s="49">
        <v>2723</v>
      </c>
      <c r="K4618" s="34">
        <f t="shared" si="204"/>
        <v>15763</v>
      </c>
    </row>
    <row r="4619" spans="3:11">
      <c r="C4619" s="13">
        <v>431</v>
      </c>
      <c r="D4619" s="14" t="s">
        <v>32</v>
      </c>
      <c r="E4619" s="49"/>
      <c r="F4619" s="49"/>
      <c r="G4619" s="49"/>
      <c r="H4619" s="49"/>
      <c r="I4619" s="49"/>
      <c r="J4619" s="49">
        <v>327</v>
      </c>
      <c r="K4619" s="34">
        <f t="shared" si="204"/>
        <v>327</v>
      </c>
    </row>
    <row r="4620" spans="3:11">
      <c r="C4620" s="67">
        <v>434</v>
      </c>
      <c r="D4620" s="14" t="s">
        <v>33</v>
      </c>
      <c r="E4620" s="49"/>
      <c r="F4620" s="49"/>
      <c r="G4620" s="49"/>
      <c r="H4620" s="49"/>
      <c r="I4620" s="49"/>
      <c r="J4620" s="49"/>
      <c r="K4620" s="34">
        <f t="shared" si="204"/>
        <v>0</v>
      </c>
    </row>
    <row r="4621" spans="3:11">
      <c r="C4621" s="13">
        <v>441</v>
      </c>
      <c r="D4621" s="14" t="s">
        <v>23</v>
      </c>
      <c r="E4621" s="49"/>
      <c r="F4621" s="49"/>
      <c r="G4621" s="49"/>
      <c r="H4621" s="49"/>
      <c r="I4621" s="49"/>
      <c r="J4621" s="49">
        <v>2</v>
      </c>
      <c r="K4621" s="34">
        <f t="shared" si="204"/>
        <v>2</v>
      </c>
    </row>
    <row r="4622" spans="3:11">
      <c r="C4622" s="67">
        <v>442</v>
      </c>
      <c r="D4622" s="14" t="s">
        <v>41</v>
      </c>
      <c r="E4622" s="49"/>
      <c r="F4622" s="49"/>
      <c r="G4622" s="49"/>
      <c r="H4622" s="49"/>
      <c r="I4622" s="49"/>
      <c r="J4622" s="49"/>
      <c r="K4622" s="34">
        <f t="shared" si="204"/>
        <v>0</v>
      </c>
    </row>
    <row r="4623" spans="3:11">
      <c r="C4623" s="13">
        <v>444</v>
      </c>
      <c r="D4623" s="14" t="s">
        <v>24</v>
      </c>
      <c r="E4623" s="49"/>
      <c r="F4623" s="49"/>
      <c r="G4623" s="49"/>
      <c r="H4623" s="49"/>
      <c r="I4623" s="49"/>
      <c r="J4623" s="49"/>
      <c r="K4623" s="34">
        <f t="shared" si="204"/>
        <v>0</v>
      </c>
    </row>
    <row r="4624" spans="3:11" ht="24">
      <c r="C4624" s="67">
        <v>451</v>
      </c>
      <c r="D4624" s="14" t="s">
        <v>34</v>
      </c>
      <c r="E4624" s="49"/>
      <c r="F4624" s="49"/>
      <c r="G4624" s="49">
        <v>70422</v>
      </c>
      <c r="H4624" s="49"/>
      <c r="I4624" s="49"/>
      <c r="J4624" s="49"/>
      <c r="K4624" s="34">
        <f t="shared" si="204"/>
        <v>70422</v>
      </c>
    </row>
    <row r="4625" spans="3:11">
      <c r="C4625" s="67">
        <v>454</v>
      </c>
      <c r="D4625" s="14" t="s">
        <v>190</v>
      </c>
      <c r="E4625" s="49"/>
      <c r="F4625" s="49"/>
      <c r="G4625" s="49">
        <v>5414</v>
      </c>
      <c r="H4625" s="49"/>
      <c r="I4625" s="49"/>
      <c r="J4625" s="49"/>
      <c r="K4625" s="34">
        <f t="shared" si="204"/>
        <v>5414</v>
      </c>
    </row>
    <row r="4626" spans="3:11">
      <c r="C4626" s="67">
        <v>462</v>
      </c>
      <c r="D4626" s="14" t="s">
        <v>42</v>
      </c>
      <c r="E4626" s="49"/>
      <c r="F4626" s="49"/>
      <c r="G4626" s="49"/>
      <c r="H4626" s="49"/>
      <c r="I4626" s="49"/>
      <c r="J4626" s="49"/>
      <c r="K4626" s="34">
        <f t="shared" si="204"/>
        <v>0</v>
      </c>
    </row>
    <row r="4627" spans="3:11">
      <c r="C4627" s="13">
        <v>463</v>
      </c>
      <c r="D4627" s="14" t="s">
        <v>35</v>
      </c>
      <c r="E4627" s="49"/>
      <c r="F4627" s="49"/>
      <c r="G4627" s="49">
        <v>74896</v>
      </c>
      <c r="H4627" s="49"/>
      <c r="I4627" s="49"/>
      <c r="J4627" s="49"/>
      <c r="K4627" s="34">
        <f t="shared" si="204"/>
        <v>74896</v>
      </c>
    </row>
    <row r="4628" spans="3:11" ht="24">
      <c r="C4628" s="67">
        <v>464</v>
      </c>
      <c r="D4628" s="14" t="s">
        <v>36</v>
      </c>
      <c r="E4628" s="49"/>
      <c r="F4628" s="49"/>
      <c r="G4628" s="49"/>
      <c r="H4628" s="49"/>
      <c r="I4628" s="49"/>
      <c r="J4628" s="49"/>
      <c r="K4628" s="34">
        <f t="shared" si="204"/>
        <v>0</v>
      </c>
    </row>
    <row r="4629" spans="3:11">
      <c r="C4629" s="67">
        <v>471</v>
      </c>
      <c r="D4629" s="14" t="s">
        <v>191</v>
      </c>
      <c r="E4629" s="49"/>
      <c r="F4629" s="49"/>
      <c r="G4629" s="49"/>
      <c r="H4629" s="49"/>
      <c r="I4629" s="49"/>
      <c r="J4629" s="49"/>
      <c r="K4629" s="34">
        <f t="shared" si="204"/>
        <v>0</v>
      </c>
    </row>
    <row r="4630" spans="3:11">
      <c r="C4630" s="13">
        <v>472</v>
      </c>
      <c r="D4630" s="14" t="s">
        <v>37</v>
      </c>
      <c r="E4630" s="49"/>
      <c r="F4630" s="49"/>
      <c r="G4630" s="49">
        <v>5747</v>
      </c>
      <c r="H4630" s="49"/>
      <c r="I4630" s="49"/>
      <c r="J4630" s="49"/>
      <c r="K4630" s="34">
        <f t="shared" si="204"/>
        <v>5747</v>
      </c>
    </row>
    <row r="4631" spans="3:11">
      <c r="C4631" s="13">
        <v>481</v>
      </c>
      <c r="D4631" s="14" t="s">
        <v>25</v>
      </c>
      <c r="E4631" s="49"/>
      <c r="F4631" s="49"/>
      <c r="G4631" s="49">
        <v>41466</v>
      </c>
      <c r="H4631" s="49"/>
      <c r="I4631" s="49"/>
      <c r="J4631" s="49">
        <v>17557</v>
      </c>
      <c r="K4631" s="34">
        <f t="shared" si="204"/>
        <v>59023</v>
      </c>
    </row>
    <row r="4632" spans="3:11" ht="24">
      <c r="C4632" s="13">
        <v>482</v>
      </c>
      <c r="D4632" s="14" t="s">
        <v>26</v>
      </c>
      <c r="E4632" s="49"/>
      <c r="F4632" s="49"/>
      <c r="G4632" s="49">
        <v>713</v>
      </c>
      <c r="H4632" s="49"/>
      <c r="I4632" s="49"/>
      <c r="J4632" s="49">
        <v>740</v>
      </c>
      <c r="K4632" s="34">
        <f t="shared" si="204"/>
        <v>1453</v>
      </c>
    </row>
    <row r="4633" spans="3:11" ht="24">
      <c r="C4633" s="13">
        <v>483</v>
      </c>
      <c r="D4633" s="14" t="s">
        <v>27</v>
      </c>
      <c r="E4633" s="49"/>
      <c r="F4633" s="49"/>
      <c r="G4633" s="49">
        <v>1876</v>
      </c>
      <c r="H4633" s="49"/>
      <c r="I4633" s="49"/>
      <c r="J4633" s="49">
        <v>630</v>
      </c>
      <c r="K4633" s="34">
        <f t="shared" si="204"/>
        <v>2506</v>
      </c>
    </row>
    <row r="4634" spans="3:11" ht="24">
      <c r="C4634" s="67">
        <v>484</v>
      </c>
      <c r="D4634" s="17" t="s">
        <v>38</v>
      </c>
      <c r="E4634" s="49"/>
      <c r="F4634" s="49"/>
      <c r="G4634" s="49">
        <v>2629</v>
      </c>
      <c r="H4634" s="49"/>
      <c r="I4634" s="49"/>
      <c r="J4634" s="49"/>
      <c r="K4634" s="34">
        <f t="shared" si="204"/>
        <v>2629</v>
      </c>
    </row>
    <row r="4635" spans="3:11" ht="24">
      <c r="C4635" s="67">
        <v>485</v>
      </c>
      <c r="D4635" s="17" t="s">
        <v>45</v>
      </c>
      <c r="E4635" s="49"/>
      <c r="F4635" s="49"/>
      <c r="G4635" s="49"/>
      <c r="H4635" s="49"/>
      <c r="I4635" s="49"/>
      <c r="J4635" s="49"/>
      <c r="K4635" s="34">
        <f t="shared" si="204"/>
        <v>0</v>
      </c>
    </row>
    <row r="4636" spans="3:11">
      <c r="C4636" s="67">
        <v>499</v>
      </c>
      <c r="D4636" s="14" t="s">
        <v>43</v>
      </c>
      <c r="E4636" s="49"/>
      <c r="F4636" s="49"/>
      <c r="G4636" s="49"/>
      <c r="H4636" s="49"/>
      <c r="I4636" s="49"/>
      <c r="J4636" s="49"/>
      <c r="K4636" s="34">
        <f t="shared" si="204"/>
        <v>0</v>
      </c>
    </row>
    <row r="4637" spans="3:11">
      <c r="C4637" s="13">
        <v>511</v>
      </c>
      <c r="D4637" s="14" t="s">
        <v>28</v>
      </c>
      <c r="E4637" s="49">
        <v>40037</v>
      </c>
      <c r="F4637" s="49"/>
      <c r="G4637" s="49">
        <v>224178</v>
      </c>
      <c r="H4637" s="49"/>
      <c r="I4637" s="49">
        <v>18</v>
      </c>
      <c r="J4637" s="49">
        <v>32555</v>
      </c>
      <c r="K4637" s="34">
        <f t="shared" si="204"/>
        <v>296788</v>
      </c>
    </row>
    <row r="4638" spans="3:11">
      <c r="C4638" s="13">
        <v>512</v>
      </c>
      <c r="D4638" s="14" t="s">
        <v>29</v>
      </c>
      <c r="E4638" s="49"/>
      <c r="F4638" s="49"/>
      <c r="G4638" s="49">
        <v>20247</v>
      </c>
      <c r="H4638" s="49"/>
      <c r="I4638" s="49">
        <v>1538</v>
      </c>
      <c r="J4638" s="49">
        <v>515</v>
      </c>
      <c r="K4638" s="34">
        <f t="shared" si="204"/>
        <v>22300</v>
      </c>
    </row>
    <row r="4639" spans="3:11">
      <c r="C4639" s="67">
        <v>513</v>
      </c>
      <c r="D4639" s="14" t="s">
        <v>30</v>
      </c>
      <c r="E4639" s="49"/>
      <c r="F4639" s="49"/>
      <c r="G4639" s="49">
        <v>332</v>
      </c>
      <c r="H4639" s="49"/>
      <c r="I4639" s="49">
        <v>2179</v>
      </c>
      <c r="J4639" s="49">
        <v>498</v>
      </c>
      <c r="K4639" s="34">
        <f t="shared" si="204"/>
        <v>3009</v>
      </c>
    </row>
    <row r="4640" spans="3:11">
      <c r="C4640" s="67">
        <v>521</v>
      </c>
      <c r="D4640" s="14" t="s">
        <v>44</v>
      </c>
      <c r="E4640" s="49"/>
      <c r="F4640" s="49"/>
      <c r="G4640" s="49"/>
      <c r="H4640" s="49"/>
      <c r="I4640" s="49"/>
      <c r="J4640" s="49"/>
      <c r="K4640" s="34">
        <f t="shared" si="204"/>
        <v>0</v>
      </c>
    </row>
    <row r="4641" spans="1:11">
      <c r="C4641" s="67">
        <v>522</v>
      </c>
      <c r="D4641" s="14" t="s">
        <v>39</v>
      </c>
      <c r="E4641" s="49"/>
      <c r="F4641" s="49"/>
      <c r="G4641" s="49"/>
      <c r="H4641" s="49"/>
      <c r="I4641" s="49"/>
      <c r="J4641" s="49"/>
      <c r="K4641" s="34">
        <f t="shared" si="204"/>
        <v>0</v>
      </c>
    </row>
    <row r="4642" spans="1:11">
      <c r="C4642" s="68">
        <v>523</v>
      </c>
      <c r="D4642" s="16" t="s">
        <v>192</v>
      </c>
      <c r="E4642" s="53"/>
      <c r="F4642" s="53"/>
      <c r="G4642" s="53"/>
      <c r="H4642" s="53"/>
      <c r="I4642" s="53"/>
      <c r="J4642" s="53">
        <v>156</v>
      </c>
      <c r="K4642" s="34">
        <f t="shared" si="204"/>
        <v>156</v>
      </c>
    </row>
    <row r="4643" spans="1:11">
      <c r="C4643" s="68">
        <v>541</v>
      </c>
      <c r="D4643" s="16" t="s">
        <v>40</v>
      </c>
      <c r="E4643" s="53"/>
      <c r="F4643" s="53"/>
      <c r="G4643" s="53"/>
      <c r="H4643" s="53"/>
      <c r="I4643" s="53"/>
      <c r="J4643" s="53"/>
      <c r="K4643" s="34">
        <f t="shared" si="204"/>
        <v>0</v>
      </c>
    </row>
    <row r="4644" spans="1:11">
      <c r="C4644" s="68">
        <v>611</v>
      </c>
      <c r="D4644" s="14" t="s">
        <v>186</v>
      </c>
      <c r="E4644" s="53"/>
      <c r="F4644" s="53"/>
      <c r="G4644" s="53"/>
      <c r="H4644" s="53"/>
      <c r="I4644" s="53"/>
      <c r="J4644" s="53"/>
      <c r="K4644" s="34">
        <f t="shared" si="204"/>
        <v>0</v>
      </c>
    </row>
    <row r="4645" spans="1:11">
      <c r="C4645" s="68">
        <v>612</v>
      </c>
      <c r="D4645" s="14" t="s">
        <v>187</v>
      </c>
      <c r="E4645" s="53"/>
      <c r="F4645" s="53"/>
      <c r="G4645" s="53"/>
      <c r="H4645" s="53"/>
      <c r="I4645" s="53"/>
      <c r="J4645" s="53"/>
      <c r="K4645" s="34">
        <f t="shared" si="204"/>
        <v>0</v>
      </c>
    </row>
    <row r="4646" spans="1:11">
      <c r="C4646" s="68">
        <v>613</v>
      </c>
      <c r="D4646" s="14" t="s">
        <v>188</v>
      </c>
      <c r="E4646" s="53"/>
      <c r="F4646" s="53"/>
      <c r="G4646" s="53"/>
      <c r="H4646" s="53"/>
      <c r="I4646" s="53"/>
      <c r="J4646" s="53"/>
      <c r="K4646" s="34">
        <f t="shared" si="204"/>
        <v>0</v>
      </c>
    </row>
    <row r="4647" spans="1:11" ht="13.5" thickBot="1">
      <c r="C4647" s="68">
        <v>621</v>
      </c>
      <c r="D4647" s="16" t="s">
        <v>189</v>
      </c>
      <c r="E4647" s="53"/>
      <c r="F4647" s="53"/>
      <c r="H4647" s="53"/>
      <c r="I4647" s="53"/>
      <c r="J4647" s="53"/>
      <c r="K4647" s="34">
        <f t="shared" si="204"/>
        <v>0</v>
      </c>
    </row>
    <row r="4648" spans="1:11" ht="13.5" thickBot="1">
      <c r="C4648" s="137" t="s">
        <v>10</v>
      </c>
      <c r="D4648" s="58"/>
      <c r="E4648" s="58">
        <f t="shared" ref="E4648:J4648" si="205">SUM(E4606:E4647)</f>
        <v>45314</v>
      </c>
      <c r="F4648" s="58">
        <f t="shared" si="205"/>
        <v>0</v>
      </c>
      <c r="G4648" s="58">
        <f t="shared" si="205"/>
        <v>729854</v>
      </c>
      <c r="H4648" s="58">
        <f t="shared" si="205"/>
        <v>485</v>
      </c>
      <c r="I4648" s="58">
        <f t="shared" si="205"/>
        <v>7214</v>
      </c>
      <c r="J4648" s="58">
        <f t="shared" si="205"/>
        <v>94084</v>
      </c>
      <c r="K4648" s="58">
        <f>SUM(E4648:J4648)</f>
        <v>876951</v>
      </c>
    </row>
    <row r="4653" spans="1:11" ht="13.5" thickBot="1"/>
    <row r="4654" spans="1:11" ht="26.25" thickBot="1">
      <c r="A4654" s="35">
        <v>99</v>
      </c>
      <c r="B4654" s="35" t="s">
        <v>83</v>
      </c>
      <c r="C4654" s="41" t="s">
        <v>2</v>
      </c>
      <c r="D4654" s="38" t="s">
        <v>3</v>
      </c>
      <c r="E4654" s="42" t="s">
        <v>4</v>
      </c>
      <c r="F4654" s="38" t="s">
        <v>9</v>
      </c>
      <c r="G4654" s="39" t="s">
        <v>5</v>
      </c>
      <c r="H4654" s="41" t="s">
        <v>6</v>
      </c>
      <c r="I4654" s="41" t="s">
        <v>7</v>
      </c>
      <c r="J4654" s="40" t="s">
        <v>8</v>
      </c>
      <c r="K4654" s="40" t="s">
        <v>10</v>
      </c>
    </row>
    <row r="4655" spans="1:11">
      <c r="C4655" s="12">
        <v>411</v>
      </c>
      <c r="D4655" s="15" t="s">
        <v>11</v>
      </c>
      <c r="E4655" s="45"/>
      <c r="F4655" s="45"/>
      <c r="G4655" s="45">
        <v>29455</v>
      </c>
      <c r="H4655" s="45"/>
      <c r="I4655" s="45"/>
      <c r="J4655" s="45"/>
      <c r="K4655" s="34">
        <f t="shared" ref="K4655:K4694" si="206">SUM(E4655:J4655)</f>
        <v>29455</v>
      </c>
    </row>
    <row r="4656" spans="1:11">
      <c r="C4656" s="13">
        <v>412</v>
      </c>
      <c r="D4656" s="14" t="s">
        <v>12</v>
      </c>
      <c r="E4656" s="49"/>
      <c r="F4656" s="49"/>
      <c r="G4656" s="49">
        <v>5453</v>
      </c>
      <c r="H4656" s="49"/>
      <c r="I4656" s="49"/>
      <c r="J4656" s="49"/>
      <c r="K4656" s="34">
        <f t="shared" si="206"/>
        <v>5453</v>
      </c>
    </row>
    <row r="4657" spans="3:11">
      <c r="C4657" s="13">
        <v>413</v>
      </c>
      <c r="D4657" s="14" t="s">
        <v>13</v>
      </c>
      <c r="E4657" s="49"/>
      <c r="F4657" s="49"/>
      <c r="G4657" s="49"/>
      <c r="H4657" s="49"/>
      <c r="I4657" s="49"/>
      <c r="J4657" s="49"/>
      <c r="K4657" s="34">
        <f t="shared" si="206"/>
        <v>0</v>
      </c>
    </row>
    <row r="4658" spans="3:11">
      <c r="C4658" s="13">
        <v>414</v>
      </c>
      <c r="D4658" s="14" t="s">
        <v>14</v>
      </c>
      <c r="E4658" s="49"/>
      <c r="F4658" s="49"/>
      <c r="G4658" s="49">
        <v>1308</v>
      </c>
      <c r="H4658" s="49"/>
      <c r="I4658" s="49"/>
      <c r="J4658" s="49"/>
      <c r="K4658" s="34">
        <f t="shared" si="206"/>
        <v>1308</v>
      </c>
    </row>
    <row r="4659" spans="3:11">
      <c r="C4659" s="13">
        <v>415</v>
      </c>
      <c r="D4659" s="14" t="s">
        <v>15</v>
      </c>
      <c r="E4659" s="49"/>
      <c r="F4659" s="49"/>
      <c r="G4659" s="49">
        <v>482</v>
      </c>
      <c r="H4659" s="49"/>
      <c r="I4659" s="49"/>
      <c r="J4659" s="49"/>
      <c r="K4659" s="34">
        <f t="shared" si="206"/>
        <v>482</v>
      </c>
    </row>
    <row r="4660" spans="3:11">
      <c r="C4660" s="13">
        <v>416</v>
      </c>
      <c r="D4660" s="14" t="s">
        <v>16</v>
      </c>
      <c r="E4660" s="49"/>
      <c r="F4660" s="49"/>
      <c r="G4660" s="49">
        <v>155</v>
      </c>
      <c r="H4660" s="49"/>
      <c r="I4660" s="49"/>
      <c r="J4660" s="49"/>
      <c r="K4660" s="34">
        <f t="shared" si="206"/>
        <v>155</v>
      </c>
    </row>
    <row r="4661" spans="3:11">
      <c r="C4661" s="67">
        <v>417</v>
      </c>
      <c r="D4661" s="14" t="s">
        <v>31</v>
      </c>
      <c r="E4661" s="49"/>
      <c r="F4661" s="49"/>
      <c r="G4661" s="49"/>
      <c r="H4661" s="49"/>
      <c r="I4661" s="49"/>
      <c r="J4661" s="49"/>
      <c r="K4661" s="34">
        <f t="shared" si="206"/>
        <v>0</v>
      </c>
    </row>
    <row r="4662" spans="3:11">
      <c r="C4662" s="13">
        <v>421</v>
      </c>
      <c r="D4662" s="14" t="s">
        <v>17</v>
      </c>
      <c r="E4662" s="49"/>
      <c r="F4662" s="49"/>
      <c r="G4662" s="49">
        <v>4125</v>
      </c>
      <c r="H4662" s="49"/>
      <c r="I4662" s="49"/>
      <c r="J4662" s="49"/>
      <c r="K4662" s="34">
        <f t="shared" si="206"/>
        <v>4125</v>
      </c>
    </row>
    <row r="4663" spans="3:11">
      <c r="C4663" s="13">
        <v>422</v>
      </c>
      <c r="D4663" s="14" t="s">
        <v>18</v>
      </c>
      <c r="E4663" s="49"/>
      <c r="F4663" s="49">
        <v>1727</v>
      </c>
      <c r="G4663" s="49">
        <v>6775</v>
      </c>
      <c r="H4663" s="49"/>
      <c r="I4663" s="49"/>
      <c r="J4663" s="49"/>
      <c r="K4663" s="34">
        <f t="shared" si="206"/>
        <v>8502</v>
      </c>
    </row>
    <row r="4664" spans="3:11">
      <c r="C4664" s="13">
        <v>423</v>
      </c>
      <c r="D4664" s="14" t="s">
        <v>19</v>
      </c>
      <c r="E4664" s="49"/>
      <c r="F4664" s="49"/>
      <c r="G4664" s="49">
        <v>8204</v>
      </c>
      <c r="H4664" s="49"/>
      <c r="I4664" s="49"/>
      <c r="J4664" s="49"/>
      <c r="K4664" s="34">
        <f t="shared" si="206"/>
        <v>8204</v>
      </c>
    </row>
    <row r="4665" spans="3:11">
      <c r="C4665" s="13">
        <v>424</v>
      </c>
      <c r="D4665" s="14" t="s">
        <v>20</v>
      </c>
      <c r="E4665" s="49">
        <v>171</v>
      </c>
      <c r="F4665" s="49"/>
      <c r="G4665" s="49">
        <v>6200</v>
      </c>
      <c r="H4665" s="49"/>
      <c r="I4665" s="49"/>
      <c r="J4665" s="49"/>
      <c r="K4665" s="34">
        <f t="shared" si="206"/>
        <v>6371</v>
      </c>
    </row>
    <row r="4666" spans="3:11">
      <c r="C4666" s="13">
        <v>425</v>
      </c>
      <c r="D4666" s="14" t="s">
        <v>21</v>
      </c>
      <c r="E4666" s="49">
        <v>1120</v>
      </c>
      <c r="F4666" s="49">
        <v>440</v>
      </c>
      <c r="G4666" s="49">
        <v>5803</v>
      </c>
      <c r="H4666" s="49"/>
      <c r="I4666" s="49"/>
      <c r="J4666" s="49">
        <v>3000</v>
      </c>
      <c r="K4666" s="34">
        <f t="shared" si="206"/>
        <v>10363</v>
      </c>
    </row>
    <row r="4667" spans="3:11">
      <c r="C4667" s="13">
        <v>426</v>
      </c>
      <c r="D4667" s="14" t="s">
        <v>22</v>
      </c>
      <c r="E4667" s="49"/>
      <c r="F4667" s="49"/>
      <c r="G4667" s="49">
        <v>3599</v>
      </c>
      <c r="H4667" s="49"/>
      <c r="I4667" s="49"/>
      <c r="J4667" s="49"/>
      <c r="K4667" s="34">
        <f t="shared" si="206"/>
        <v>3599</v>
      </c>
    </row>
    <row r="4668" spans="3:11">
      <c r="C4668" s="13">
        <v>431</v>
      </c>
      <c r="D4668" s="14" t="s">
        <v>32</v>
      </c>
      <c r="E4668" s="49"/>
      <c r="F4668" s="49"/>
      <c r="G4668" s="49"/>
      <c r="H4668" s="49"/>
      <c r="I4668" s="49"/>
      <c r="J4668" s="49"/>
      <c r="K4668" s="34">
        <f t="shared" si="206"/>
        <v>0</v>
      </c>
    </row>
    <row r="4669" spans="3:11">
      <c r="C4669" s="67">
        <v>434</v>
      </c>
      <c r="D4669" s="14" t="s">
        <v>33</v>
      </c>
      <c r="E4669" s="49"/>
      <c r="F4669" s="49"/>
      <c r="G4669" s="49"/>
      <c r="H4669" s="49"/>
      <c r="I4669" s="49"/>
      <c r="J4669" s="49"/>
      <c r="K4669" s="34">
        <f t="shared" si="206"/>
        <v>0</v>
      </c>
    </row>
    <row r="4670" spans="3:11">
      <c r="C4670" s="13">
        <v>441</v>
      </c>
      <c r="D4670" s="14" t="s">
        <v>23</v>
      </c>
      <c r="E4670" s="49"/>
      <c r="F4670" s="49"/>
      <c r="G4670" s="49"/>
      <c r="H4670" s="49"/>
      <c r="I4670" s="49"/>
      <c r="J4670" s="49"/>
      <c r="K4670" s="34">
        <f t="shared" si="206"/>
        <v>0</v>
      </c>
    </row>
    <row r="4671" spans="3:11">
      <c r="C4671" s="67">
        <v>442</v>
      </c>
      <c r="D4671" s="14" t="s">
        <v>41</v>
      </c>
      <c r="E4671" s="49"/>
      <c r="F4671" s="49"/>
      <c r="G4671" s="49"/>
      <c r="H4671" s="49"/>
      <c r="I4671" s="49"/>
      <c r="J4671" s="49"/>
      <c r="K4671" s="34">
        <f t="shared" si="206"/>
        <v>0</v>
      </c>
    </row>
    <row r="4672" spans="3:11">
      <c r="C4672" s="13">
        <v>444</v>
      </c>
      <c r="D4672" s="14" t="s">
        <v>24</v>
      </c>
      <c r="E4672" s="49"/>
      <c r="F4672" s="49"/>
      <c r="G4672" s="49">
        <v>10</v>
      </c>
      <c r="H4672" s="49"/>
      <c r="I4672" s="49"/>
      <c r="J4672" s="49"/>
      <c r="K4672" s="34">
        <f t="shared" si="206"/>
        <v>10</v>
      </c>
    </row>
    <row r="4673" spans="3:11" ht="24">
      <c r="C4673" s="67">
        <v>451</v>
      </c>
      <c r="D4673" s="14" t="s">
        <v>34</v>
      </c>
      <c r="E4673" s="49"/>
      <c r="F4673" s="49"/>
      <c r="G4673" s="49">
        <v>6581</v>
      </c>
      <c r="H4673" s="49"/>
      <c r="I4673" s="49"/>
      <c r="J4673" s="49"/>
      <c r="K4673" s="34">
        <f t="shared" si="206"/>
        <v>6581</v>
      </c>
    </row>
    <row r="4674" spans="3:11">
      <c r="C4674" s="67">
        <v>462</v>
      </c>
      <c r="D4674" s="14" t="s">
        <v>42</v>
      </c>
      <c r="E4674" s="49"/>
      <c r="F4674" s="49"/>
      <c r="G4674" s="49"/>
      <c r="H4674" s="49"/>
      <c r="I4674" s="49"/>
      <c r="J4674" s="49"/>
      <c r="K4674" s="34">
        <f t="shared" si="206"/>
        <v>0</v>
      </c>
    </row>
    <row r="4675" spans="3:11">
      <c r="C4675" s="13">
        <v>463</v>
      </c>
      <c r="D4675" s="14" t="s">
        <v>35</v>
      </c>
      <c r="E4675" s="49"/>
      <c r="F4675" s="49"/>
      <c r="G4675" s="49">
        <v>16766</v>
      </c>
      <c r="H4675" s="49"/>
      <c r="I4675" s="49"/>
      <c r="J4675" s="49"/>
      <c r="K4675" s="34">
        <f t="shared" si="206"/>
        <v>16766</v>
      </c>
    </row>
    <row r="4676" spans="3:11" ht="24">
      <c r="C4676" s="67">
        <v>464</v>
      </c>
      <c r="D4676" s="14" t="s">
        <v>36</v>
      </c>
      <c r="E4676" s="49"/>
      <c r="F4676" s="49"/>
      <c r="G4676" s="49"/>
      <c r="H4676" s="49"/>
      <c r="I4676" s="49"/>
      <c r="J4676" s="49"/>
      <c r="K4676" s="34">
        <f t="shared" si="206"/>
        <v>0</v>
      </c>
    </row>
    <row r="4677" spans="3:11">
      <c r="C4677" s="67">
        <v>471</v>
      </c>
      <c r="D4677" s="14" t="s">
        <v>191</v>
      </c>
      <c r="E4677" s="49"/>
      <c r="F4677" s="49"/>
      <c r="G4677" s="49"/>
      <c r="H4677" s="49"/>
      <c r="I4677" s="49"/>
      <c r="J4677" s="49"/>
      <c r="K4677" s="34">
        <f t="shared" si="206"/>
        <v>0</v>
      </c>
    </row>
    <row r="4678" spans="3:11">
      <c r="C4678" s="13">
        <v>472</v>
      </c>
      <c r="D4678" s="14" t="s">
        <v>37</v>
      </c>
      <c r="E4678" s="49"/>
      <c r="F4678" s="49">
        <v>57</v>
      </c>
      <c r="G4678" s="49">
        <v>2764</v>
      </c>
      <c r="H4678" s="49"/>
      <c r="I4678" s="49"/>
      <c r="J4678" s="49"/>
      <c r="K4678" s="34">
        <f t="shared" si="206"/>
        <v>2821</v>
      </c>
    </row>
    <row r="4679" spans="3:11">
      <c r="C4679" s="13">
        <v>481</v>
      </c>
      <c r="D4679" s="14" t="s">
        <v>25</v>
      </c>
      <c r="E4679" s="49"/>
      <c r="F4679" s="49"/>
      <c r="G4679" s="49">
        <v>7352</v>
      </c>
      <c r="H4679" s="49"/>
      <c r="I4679" s="49"/>
      <c r="J4679" s="49"/>
      <c r="K4679" s="34">
        <f t="shared" si="206"/>
        <v>7352</v>
      </c>
    </row>
    <row r="4680" spans="3:11" ht="24">
      <c r="C4680" s="13">
        <v>482</v>
      </c>
      <c r="D4680" s="14" t="s">
        <v>26</v>
      </c>
      <c r="E4680" s="49"/>
      <c r="F4680" s="49"/>
      <c r="G4680" s="49">
        <v>433</v>
      </c>
      <c r="H4680" s="49"/>
      <c r="I4680" s="49"/>
      <c r="J4680" s="49"/>
      <c r="K4680" s="34">
        <f t="shared" si="206"/>
        <v>433</v>
      </c>
    </row>
    <row r="4681" spans="3:11" ht="24">
      <c r="C4681" s="13">
        <v>483</v>
      </c>
      <c r="D4681" s="14" t="s">
        <v>27</v>
      </c>
      <c r="E4681" s="49"/>
      <c r="F4681" s="49"/>
      <c r="G4681" s="49">
        <v>234</v>
      </c>
      <c r="H4681" s="49"/>
      <c r="I4681" s="49"/>
      <c r="J4681" s="49"/>
      <c r="K4681" s="34">
        <f t="shared" si="206"/>
        <v>234</v>
      </c>
    </row>
    <row r="4682" spans="3:11" ht="24">
      <c r="C4682" s="67">
        <v>484</v>
      </c>
      <c r="D4682" s="17" t="s">
        <v>38</v>
      </c>
      <c r="E4682" s="49"/>
      <c r="F4682" s="49"/>
      <c r="G4682" s="34">
        <v>200</v>
      </c>
      <c r="H4682" s="49"/>
      <c r="I4682" s="49"/>
      <c r="J4682" s="49"/>
      <c r="K4682" s="34">
        <f t="shared" si="206"/>
        <v>200</v>
      </c>
    </row>
    <row r="4683" spans="3:11" ht="24">
      <c r="C4683" s="67">
        <v>485</v>
      </c>
      <c r="D4683" s="17" t="s">
        <v>45</v>
      </c>
      <c r="E4683" s="49"/>
      <c r="F4683" s="49"/>
      <c r="G4683" s="49"/>
      <c r="H4683" s="49"/>
      <c r="I4683" s="49"/>
      <c r="J4683" s="49"/>
      <c r="K4683" s="34">
        <f t="shared" si="206"/>
        <v>0</v>
      </c>
    </row>
    <row r="4684" spans="3:11">
      <c r="C4684" s="67">
        <v>499</v>
      </c>
      <c r="D4684" s="14" t="s">
        <v>43</v>
      </c>
      <c r="E4684" s="49"/>
      <c r="F4684" s="49"/>
      <c r="G4684" s="49"/>
      <c r="H4684" s="49"/>
      <c r="I4684" s="49"/>
      <c r="J4684" s="49"/>
      <c r="K4684" s="34">
        <f t="shared" si="206"/>
        <v>0</v>
      </c>
    </row>
    <row r="4685" spans="3:11">
      <c r="C4685" s="13">
        <v>511</v>
      </c>
      <c r="D4685" s="14" t="s">
        <v>28</v>
      </c>
      <c r="E4685" s="49"/>
      <c r="F4685" s="49"/>
      <c r="G4685" s="49">
        <v>11385</v>
      </c>
      <c r="H4685" s="49"/>
      <c r="I4685" s="49"/>
      <c r="J4685" s="49"/>
      <c r="K4685" s="34">
        <f t="shared" si="206"/>
        <v>11385</v>
      </c>
    </row>
    <row r="4686" spans="3:11">
      <c r="C4686" s="13">
        <v>512</v>
      </c>
      <c r="D4686" s="14" t="s">
        <v>29</v>
      </c>
      <c r="E4686" s="49"/>
      <c r="F4686" s="49"/>
      <c r="G4686" s="49">
        <v>334</v>
      </c>
      <c r="H4686" s="49"/>
      <c r="I4686" s="49"/>
      <c r="J4686" s="49"/>
      <c r="K4686" s="34">
        <f t="shared" si="206"/>
        <v>334</v>
      </c>
    </row>
    <row r="4687" spans="3:11">
      <c r="C4687" s="67">
        <v>513</v>
      </c>
      <c r="D4687" s="14" t="s">
        <v>30</v>
      </c>
      <c r="E4687" s="49"/>
      <c r="F4687" s="49"/>
      <c r="G4687" s="49"/>
      <c r="H4687" s="49"/>
      <c r="I4687" s="49"/>
      <c r="J4687" s="49"/>
      <c r="K4687" s="34">
        <f t="shared" si="206"/>
        <v>0</v>
      </c>
    </row>
    <row r="4688" spans="3:11">
      <c r="C4688" s="67">
        <v>521</v>
      </c>
      <c r="D4688" s="14" t="s">
        <v>44</v>
      </c>
      <c r="E4688" s="49"/>
      <c r="F4688" s="49"/>
      <c r="G4688" s="49"/>
      <c r="H4688" s="49"/>
      <c r="I4688" s="49"/>
      <c r="J4688" s="49"/>
      <c r="K4688" s="34">
        <f t="shared" si="206"/>
        <v>0</v>
      </c>
    </row>
    <row r="4689" spans="1:11">
      <c r="C4689" s="67">
        <v>522</v>
      </c>
      <c r="D4689" s="14" t="s">
        <v>39</v>
      </c>
      <c r="E4689" s="49"/>
      <c r="F4689" s="49"/>
      <c r="G4689" s="49"/>
      <c r="H4689" s="49"/>
      <c r="I4689" s="49"/>
      <c r="J4689" s="49"/>
      <c r="K4689" s="34">
        <f t="shared" si="206"/>
        <v>0</v>
      </c>
    </row>
    <row r="4690" spans="1:11">
      <c r="C4690" s="68">
        <v>541</v>
      </c>
      <c r="D4690" s="16" t="s">
        <v>40</v>
      </c>
      <c r="E4690" s="53"/>
      <c r="F4690" s="53"/>
      <c r="G4690" s="53"/>
      <c r="H4690" s="53"/>
      <c r="I4690" s="53"/>
      <c r="J4690" s="53"/>
      <c r="K4690" s="34">
        <f t="shared" si="206"/>
        <v>0</v>
      </c>
    </row>
    <row r="4691" spans="1:11">
      <c r="C4691" s="68">
        <v>611</v>
      </c>
      <c r="D4691" s="14" t="s">
        <v>186</v>
      </c>
      <c r="E4691" s="53"/>
      <c r="F4691" s="53"/>
      <c r="G4691" s="53"/>
      <c r="H4691" s="53"/>
      <c r="I4691" s="53"/>
      <c r="J4691" s="53"/>
      <c r="K4691" s="34">
        <f t="shared" si="206"/>
        <v>0</v>
      </c>
    </row>
    <row r="4692" spans="1:11">
      <c r="C4692" s="68">
        <v>612</v>
      </c>
      <c r="D4692" s="14" t="s">
        <v>187</v>
      </c>
      <c r="E4692" s="53"/>
      <c r="F4692" s="53"/>
      <c r="G4692" s="53"/>
      <c r="H4692" s="53"/>
      <c r="I4692" s="53"/>
      <c r="J4692" s="53"/>
      <c r="K4692" s="34">
        <f t="shared" si="206"/>
        <v>0</v>
      </c>
    </row>
    <row r="4693" spans="1:11">
      <c r="C4693" s="68">
        <v>613</v>
      </c>
      <c r="D4693" s="14" t="s">
        <v>188</v>
      </c>
      <c r="E4693" s="53"/>
      <c r="F4693" s="53"/>
      <c r="G4693" s="53"/>
      <c r="H4693" s="53"/>
      <c r="I4693" s="53"/>
      <c r="J4693" s="53"/>
      <c r="K4693" s="34">
        <f t="shared" si="206"/>
        <v>0</v>
      </c>
    </row>
    <row r="4694" spans="1:11" ht="13.5" thickBot="1">
      <c r="C4694" s="68">
        <v>621</v>
      </c>
      <c r="D4694" s="16" t="s">
        <v>189</v>
      </c>
      <c r="E4694" s="53"/>
      <c r="F4694" s="53"/>
      <c r="H4694" s="53"/>
      <c r="I4694" s="53"/>
      <c r="J4694" s="53"/>
      <c r="K4694" s="34">
        <f t="shared" si="206"/>
        <v>0</v>
      </c>
    </row>
    <row r="4695" spans="1:11" ht="13.5" thickBot="1">
      <c r="C4695" s="137" t="s">
        <v>10</v>
      </c>
      <c r="D4695" s="58"/>
      <c r="E4695" s="58">
        <f t="shared" ref="E4695:J4695" si="207">SUM(E4655:E4690)</f>
        <v>1291</v>
      </c>
      <c r="F4695" s="58">
        <f t="shared" si="207"/>
        <v>2224</v>
      </c>
      <c r="G4695" s="58">
        <f t="shared" si="207"/>
        <v>117618</v>
      </c>
      <c r="H4695" s="58">
        <f t="shared" si="207"/>
        <v>0</v>
      </c>
      <c r="I4695" s="58">
        <f t="shared" si="207"/>
        <v>0</v>
      </c>
      <c r="J4695" s="58">
        <f t="shared" si="207"/>
        <v>3000</v>
      </c>
      <c r="K4695" s="58">
        <f>SUM(E4695:J4695)</f>
        <v>124133</v>
      </c>
    </row>
    <row r="4699" spans="1:11" ht="13.5" thickBot="1"/>
    <row r="4700" spans="1:11" ht="26.25" thickBot="1">
      <c r="A4700" s="35">
        <v>100</v>
      </c>
      <c r="B4700" s="35" t="s">
        <v>84</v>
      </c>
      <c r="C4700" s="41" t="s">
        <v>2</v>
      </c>
      <c r="D4700" s="38" t="s">
        <v>3</v>
      </c>
      <c r="E4700" s="42" t="s">
        <v>4</v>
      </c>
      <c r="F4700" s="38" t="s">
        <v>9</v>
      </c>
      <c r="G4700" s="39" t="s">
        <v>5</v>
      </c>
      <c r="H4700" s="41" t="s">
        <v>6</v>
      </c>
      <c r="I4700" s="41" t="s">
        <v>7</v>
      </c>
      <c r="J4700" s="40" t="s">
        <v>8</v>
      </c>
      <c r="K4700" s="40" t="s">
        <v>10</v>
      </c>
    </row>
    <row r="4701" spans="1:11">
      <c r="C4701" s="69">
        <v>411</v>
      </c>
      <c r="D4701" s="15" t="s">
        <v>11</v>
      </c>
      <c r="E4701" s="45">
        <v>2390</v>
      </c>
      <c r="F4701" s="45"/>
      <c r="G4701" s="45">
        <v>24998</v>
      </c>
      <c r="H4701" s="45"/>
      <c r="I4701" s="45"/>
      <c r="J4701" s="45"/>
      <c r="K4701" s="34">
        <f t="shared" ref="K4701:K4741" si="208">SUM(E4701:J4701)</f>
        <v>27388</v>
      </c>
    </row>
    <row r="4702" spans="1:11">
      <c r="C4702" s="13">
        <v>412</v>
      </c>
      <c r="D4702" s="14" t="s">
        <v>12</v>
      </c>
      <c r="E4702" s="49">
        <v>428</v>
      </c>
      <c r="F4702" s="49"/>
      <c r="G4702" s="49">
        <v>4474</v>
      </c>
      <c r="H4702" s="49"/>
      <c r="I4702" s="49"/>
      <c r="J4702" s="49"/>
      <c r="K4702" s="34">
        <f t="shared" si="208"/>
        <v>4902</v>
      </c>
    </row>
    <row r="4703" spans="1:11">
      <c r="C4703" s="13">
        <v>413</v>
      </c>
      <c r="D4703" s="14" t="s">
        <v>13</v>
      </c>
      <c r="E4703" s="35">
        <v>57</v>
      </c>
      <c r="G4703" s="35">
        <v>2073</v>
      </c>
      <c r="K4703" s="34">
        <f t="shared" si="208"/>
        <v>2130</v>
      </c>
    </row>
    <row r="4704" spans="1:11">
      <c r="C4704" s="13">
        <v>414</v>
      </c>
      <c r="D4704" s="14" t="s">
        <v>14</v>
      </c>
      <c r="E4704" s="49"/>
      <c r="F4704" s="49"/>
      <c r="G4704" s="49">
        <v>95</v>
      </c>
      <c r="H4704" s="49">
        <v>345</v>
      </c>
      <c r="I4704" s="49"/>
      <c r="J4704" s="49"/>
      <c r="K4704" s="34">
        <f t="shared" si="208"/>
        <v>440</v>
      </c>
    </row>
    <row r="4705" spans="3:11">
      <c r="C4705" s="13">
        <v>415</v>
      </c>
      <c r="D4705" s="14" t="s">
        <v>15</v>
      </c>
      <c r="E4705" s="49">
        <v>76</v>
      </c>
      <c r="F4705" s="49"/>
      <c r="G4705" s="49">
        <v>1144</v>
      </c>
      <c r="H4705" s="49"/>
      <c r="I4705" s="49"/>
      <c r="J4705" s="49"/>
      <c r="K4705" s="34">
        <f t="shared" si="208"/>
        <v>1220</v>
      </c>
    </row>
    <row r="4706" spans="3:11">
      <c r="C4706" s="13">
        <v>416</v>
      </c>
      <c r="D4706" s="14" t="s">
        <v>16</v>
      </c>
      <c r="E4706" s="49">
        <v>16</v>
      </c>
      <c r="F4706" s="49"/>
      <c r="G4706" s="49">
        <v>870</v>
      </c>
      <c r="H4706" s="49"/>
      <c r="I4706" s="49"/>
      <c r="J4706" s="49"/>
      <c r="K4706" s="34">
        <f t="shared" si="208"/>
        <v>886</v>
      </c>
    </row>
    <row r="4707" spans="3:11">
      <c r="C4707" s="67">
        <v>417</v>
      </c>
      <c r="D4707" s="14" t="s">
        <v>31</v>
      </c>
      <c r="E4707" s="49"/>
      <c r="F4707" s="49"/>
      <c r="G4707" s="49">
        <v>491</v>
      </c>
      <c r="H4707" s="49"/>
      <c r="I4707" s="49"/>
      <c r="J4707" s="49"/>
      <c r="K4707" s="34">
        <f t="shared" si="208"/>
        <v>491</v>
      </c>
    </row>
    <row r="4708" spans="3:11">
      <c r="C4708" s="13">
        <v>421</v>
      </c>
      <c r="D4708" s="14" t="s">
        <v>17</v>
      </c>
      <c r="E4708" s="49"/>
      <c r="F4708" s="49"/>
      <c r="G4708" s="49">
        <v>4442</v>
      </c>
      <c r="H4708" s="49"/>
      <c r="I4708" s="49"/>
      <c r="J4708" s="49"/>
      <c r="K4708" s="34">
        <f t="shared" si="208"/>
        <v>4442</v>
      </c>
    </row>
    <row r="4709" spans="3:11">
      <c r="C4709" s="13">
        <v>422</v>
      </c>
      <c r="D4709" s="14" t="s">
        <v>18</v>
      </c>
      <c r="E4709" s="49">
        <v>46</v>
      </c>
      <c r="F4709" s="49"/>
      <c r="G4709" s="49">
        <v>200</v>
      </c>
      <c r="H4709" s="49"/>
      <c r="I4709" s="49"/>
      <c r="J4709" s="49"/>
      <c r="K4709" s="34">
        <f t="shared" si="208"/>
        <v>246</v>
      </c>
    </row>
    <row r="4710" spans="3:11">
      <c r="C4710" s="13">
        <v>423</v>
      </c>
      <c r="D4710" s="14" t="s">
        <v>19</v>
      </c>
      <c r="E4710" s="49">
        <v>1403</v>
      </c>
      <c r="F4710" s="49"/>
      <c r="G4710" s="49">
        <v>7880</v>
      </c>
      <c r="H4710" s="49"/>
      <c r="I4710" s="49"/>
      <c r="J4710" s="49">
        <v>1500</v>
      </c>
      <c r="K4710" s="34">
        <f t="shared" si="208"/>
        <v>10783</v>
      </c>
    </row>
    <row r="4711" spans="3:11">
      <c r="C4711" s="13">
        <v>424</v>
      </c>
      <c r="D4711" s="14" t="s">
        <v>20</v>
      </c>
      <c r="E4711" s="49">
        <v>510</v>
      </c>
      <c r="F4711" s="49"/>
      <c r="G4711" s="49">
        <v>518</v>
      </c>
      <c r="H4711" s="49"/>
      <c r="I4711" s="49"/>
      <c r="J4711" s="49"/>
      <c r="K4711" s="34">
        <f t="shared" si="208"/>
        <v>1028</v>
      </c>
    </row>
    <row r="4712" spans="3:11">
      <c r="C4712" s="13">
        <v>425</v>
      </c>
      <c r="D4712" s="14" t="s">
        <v>21</v>
      </c>
      <c r="E4712" s="49">
        <v>7000</v>
      </c>
      <c r="F4712" s="49"/>
      <c r="G4712" s="49">
        <v>2035</v>
      </c>
      <c r="H4712" s="49"/>
      <c r="I4712" s="49"/>
      <c r="J4712" s="49">
        <v>1829</v>
      </c>
      <c r="K4712" s="34">
        <f t="shared" si="208"/>
        <v>10864</v>
      </c>
    </row>
    <row r="4713" spans="3:11">
      <c r="C4713" s="13">
        <v>426</v>
      </c>
      <c r="D4713" s="14" t="s">
        <v>22</v>
      </c>
      <c r="E4713" s="49">
        <v>312</v>
      </c>
      <c r="F4713" s="49"/>
      <c r="G4713" s="49">
        <v>3445</v>
      </c>
      <c r="H4713" s="49"/>
      <c r="I4713" s="49"/>
      <c r="J4713" s="49"/>
      <c r="K4713" s="34">
        <f t="shared" si="208"/>
        <v>3757</v>
      </c>
    </row>
    <row r="4714" spans="3:11">
      <c r="C4714" s="13">
        <v>431</v>
      </c>
      <c r="D4714" s="14" t="s">
        <v>32</v>
      </c>
      <c r="E4714" s="49"/>
      <c r="F4714" s="49"/>
      <c r="G4714" s="49"/>
      <c r="H4714" s="49"/>
      <c r="I4714" s="49"/>
      <c r="J4714" s="49"/>
      <c r="K4714" s="34">
        <f t="shared" si="208"/>
        <v>0</v>
      </c>
    </row>
    <row r="4715" spans="3:11">
      <c r="C4715" s="67">
        <v>434</v>
      </c>
      <c r="D4715" s="14" t="s">
        <v>33</v>
      </c>
      <c r="E4715" s="49"/>
      <c r="F4715" s="49"/>
      <c r="G4715" s="49"/>
      <c r="H4715" s="49"/>
      <c r="I4715" s="49"/>
      <c r="J4715" s="49"/>
      <c r="K4715" s="34">
        <f t="shared" si="208"/>
        <v>0</v>
      </c>
    </row>
    <row r="4716" spans="3:11">
      <c r="C4716" s="13">
        <v>441</v>
      </c>
      <c r="D4716" s="14" t="s">
        <v>23</v>
      </c>
      <c r="E4716" s="49"/>
      <c r="F4716" s="49"/>
      <c r="G4716" s="49"/>
      <c r="H4716" s="49"/>
      <c r="I4716" s="49"/>
      <c r="J4716" s="49"/>
      <c r="K4716" s="34">
        <f t="shared" si="208"/>
        <v>0</v>
      </c>
    </row>
    <row r="4717" spans="3:11">
      <c r="C4717" s="67">
        <v>442</v>
      </c>
      <c r="D4717" s="14" t="s">
        <v>41</v>
      </c>
      <c r="E4717" s="49"/>
      <c r="F4717" s="49"/>
      <c r="G4717" s="49"/>
      <c r="H4717" s="49"/>
      <c r="I4717" s="49"/>
      <c r="J4717" s="49"/>
      <c r="K4717" s="34">
        <f t="shared" si="208"/>
        <v>0</v>
      </c>
    </row>
    <row r="4718" spans="3:11">
      <c r="C4718" s="13">
        <v>444</v>
      </c>
      <c r="D4718" s="14" t="s">
        <v>24</v>
      </c>
      <c r="E4718" s="49"/>
      <c r="F4718" s="49"/>
      <c r="G4718" s="49">
        <v>32</v>
      </c>
      <c r="H4718" s="49"/>
      <c r="I4718" s="49"/>
      <c r="J4718" s="49"/>
      <c r="K4718" s="34">
        <f t="shared" si="208"/>
        <v>32</v>
      </c>
    </row>
    <row r="4719" spans="3:11" ht="24">
      <c r="C4719" s="67">
        <v>451</v>
      </c>
      <c r="D4719" s="14" t="s">
        <v>34</v>
      </c>
      <c r="E4719" s="49"/>
      <c r="F4719" s="49"/>
      <c r="G4719" s="49">
        <v>193</v>
      </c>
      <c r="H4719" s="49"/>
      <c r="I4719" s="49"/>
      <c r="J4719" s="49"/>
      <c r="K4719" s="34">
        <f t="shared" si="208"/>
        <v>193</v>
      </c>
    </row>
    <row r="4720" spans="3:11">
      <c r="C4720" s="67">
        <v>454</v>
      </c>
      <c r="D4720" s="14" t="s">
        <v>190</v>
      </c>
      <c r="E4720" s="49"/>
      <c r="F4720" s="49"/>
      <c r="G4720" s="49"/>
      <c r="H4720" s="49"/>
      <c r="I4720" s="49"/>
      <c r="J4720" s="49"/>
      <c r="K4720" s="34">
        <f t="shared" si="208"/>
        <v>0</v>
      </c>
    </row>
    <row r="4721" spans="3:11">
      <c r="C4721" s="67">
        <v>462</v>
      </c>
      <c r="D4721" s="14" t="s">
        <v>42</v>
      </c>
      <c r="E4721" s="49"/>
      <c r="F4721" s="49"/>
      <c r="G4721" s="49"/>
      <c r="H4721" s="49"/>
      <c r="I4721" s="49"/>
      <c r="J4721" s="49"/>
      <c r="K4721" s="34">
        <f t="shared" si="208"/>
        <v>0</v>
      </c>
    </row>
    <row r="4722" spans="3:11">
      <c r="C4722" s="13">
        <v>463</v>
      </c>
      <c r="D4722" s="14" t="s">
        <v>35</v>
      </c>
      <c r="E4722" s="49"/>
      <c r="F4722" s="49"/>
      <c r="G4722" s="49">
        <v>15662</v>
      </c>
      <c r="H4722" s="49"/>
      <c r="I4722" s="49"/>
      <c r="J4722" s="49"/>
      <c r="K4722" s="34">
        <f t="shared" si="208"/>
        <v>15662</v>
      </c>
    </row>
    <row r="4723" spans="3:11" ht="24">
      <c r="C4723" s="67">
        <v>464</v>
      </c>
      <c r="D4723" s="14" t="s">
        <v>36</v>
      </c>
      <c r="E4723" s="49"/>
      <c r="F4723" s="49"/>
      <c r="G4723" s="49"/>
      <c r="H4723" s="49"/>
      <c r="I4723" s="49"/>
      <c r="J4723" s="49"/>
      <c r="K4723" s="34">
        <f t="shared" si="208"/>
        <v>0</v>
      </c>
    </row>
    <row r="4724" spans="3:11">
      <c r="C4724" s="67">
        <v>471</v>
      </c>
      <c r="D4724" s="14" t="s">
        <v>191</v>
      </c>
      <c r="E4724" s="49"/>
      <c r="F4724" s="49"/>
      <c r="G4724" s="49"/>
      <c r="H4724" s="49"/>
      <c r="I4724" s="49"/>
      <c r="J4724" s="49"/>
      <c r="K4724" s="34">
        <f t="shared" si="208"/>
        <v>0</v>
      </c>
    </row>
    <row r="4725" spans="3:11">
      <c r="C4725" s="13">
        <v>472</v>
      </c>
      <c r="D4725" s="14" t="s">
        <v>37</v>
      </c>
      <c r="E4725" s="49"/>
      <c r="F4725" s="49"/>
      <c r="G4725" s="49">
        <v>968</v>
      </c>
      <c r="H4725" s="49"/>
      <c r="I4725" s="49"/>
      <c r="J4725" s="49"/>
      <c r="K4725" s="34">
        <f t="shared" si="208"/>
        <v>968</v>
      </c>
    </row>
    <row r="4726" spans="3:11">
      <c r="C4726" s="13">
        <v>481</v>
      </c>
      <c r="D4726" s="14" t="s">
        <v>25</v>
      </c>
      <c r="E4726" s="49"/>
      <c r="F4726" s="49"/>
      <c r="G4726" s="49">
        <v>3598</v>
      </c>
      <c r="H4726" s="49"/>
      <c r="I4726" s="49"/>
      <c r="J4726" s="49"/>
      <c r="K4726" s="34">
        <f t="shared" si="208"/>
        <v>3598</v>
      </c>
    </row>
    <row r="4727" spans="3:11" ht="24">
      <c r="C4727" s="13">
        <v>482</v>
      </c>
      <c r="D4727" s="14" t="s">
        <v>26</v>
      </c>
      <c r="E4727" s="49"/>
      <c r="F4727" s="49"/>
      <c r="G4727" s="49">
        <v>376</v>
      </c>
      <c r="H4727" s="49"/>
      <c r="I4727" s="49"/>
      <c r="J4727" s="49"/>
      <c r="K4727" s="34">
        <f t="shared" si="208"/>
        <v>376</v>
      </c>
    </row>
    <row r="4728" spans="3:11" ht="24">
      <c r="C4728" s="13">
        <v>483</v>
      </c>
      <c r="D4728" s="14" t="s">
        <v>27</v>
      </c>
      <c r="E4728" s="49"/>
      <c r="F4728" s="49"/>
      <c r="G4728" s="49"/>
      <c r="H4728" s="49"/>
      <c r="I4728" s="49"/>
      <c r="J4728" s="49"/>
      <c r="K4728" s="34">
        <f t="shared" si="208"/>
        <v>0</v>
      </c>
    </row>
    <row r="4729" spans="3:11" ht="24">
      <c r="C4729" s="67">
        <v>484</v>
      </c>
      <c r="D4729" s="17" t="s">
        <v>38</v>
      </c>
      <c r="E4729" s="49"/>
      <c r="F4729" s="49"/>
      <c r="G4729" s="49">
        <v>2300</v>
      </c>
      <c r="H4729" s="49"/>
      <c r="I4729" s="49"/>
      <c r="J4729" s="49"/>
      <c r="K4729" s="34">
        <f t="shared" si="208"/>
        <v>2300</v>
      </c>
    </row>
    <row r="4730" spans="3:11" ht="24">
      <c r="C4730" s="67">
        <v>485</v>
      </c>
      <c r="D4730" s="17" t="s">
        <v>45</v>
      </c>
      <c r="E4730" s="49"/>
      <c r="F4730" s="49"/>
      <c r="G4730" s="49"/>
      <c r="H4730" s="49"/>
      <c r="I4730" s="49"/>
      <c r="J4730" s="49"/>
      <c r="K4730" s="34">
        <f t="shared" si="208"/>
        <v>0</v>
      </c>
    </row>
    <row r="4731" spans="3:11">
      <c r="C4731" s="67">
        <v>499</v>
      </c>
      <c r="D4731" s="14" t="s">
        <v>43</v>
      </c>
      <c r="E4731" s="49"/>
      <c r="F4731" s="49"/>
      <c r="G4731" s="49"/>
      <c r="H4731" s="49"/>
      <c r="I4731" s="49"/>
      <c r="J4731" s="49"/>
      <c r="K4731" s="34">
        <f t="shared" si="208"/>
        <v>0</v>
      </c>
    </row>
    <row r="4732" spans="3:11">
      <c r="C4732" s="13">
        <v>511</v>
      </c>
      <c r="D4732" s="14" t="s">
        <v>28</v>
      </c>
      <c r="E4732" s="49">
        <v>16065</v>
      </c>
      <c r="F4732" s="49"/>
      <c r="G4732" s="49">
        <v>6526</v>
      </c>
      <c r="H4732" s="49"/>
      <c r="I4732" s="49"/>
      <c r="J4732" s="49">
        <v>5066</v>
      </c>
      <c r="K4732" s="34">
        <f t="shared" si="208"/>
        <v>27657</v>
      </c>
    </row>
    <row r="4733" spans="3:11">
      <c r="C4733" s="13">
        <v>512</v>
      </c>
      <c r="D4733" s="14" t="s">
        <v>29</v>
      </c>
      <c r="E4733" s="49"/>
      <c r="F4733" s="49"/>
      <c r="G4733" s="49">
        <v>314</v>
      </c>
      <c r="H4733" s="49"/>
      <c r="I4733" s="49"/>
      <c r="J4733" s="49">
        <v>863</v>
      </c>
      <c r="K4733" s="34">
        <f t="shared" si="208"/>
        <v>1177</v>
      </c>
    </row>
    <row r="4734" spans="3:11">
      <c r="C4734" s="67">
        <v>513</v>
      </c>
      <c r="D4734" s="14" t="s">
        <v>30</v>
      </c>
      <c r="E4734" s="49"/>
      <c r="F4734" s="49"/>
      <c r="G4734" s="49">
        <v>104</v>
      </c>
      <c r="H4734" s="49"/>
      <c r="I4734" s="49"/>
      <c r="J4734" s="49"/>
      <c r="K4734" s="34">
        <f t="shared" si="208"/>
        <v>104</v>
      </c>
    </row>
    <row r="4735" spans="3:11">
      <c r="C4735" s="67">
        <v>521</v>
      </c>
      <c r="D4735" s="14" t="s">
        <v>44</v>
      </c>
      <c r="E4735" s="49"/>
      <c r="F4735" s="49"/>
      <c r="G4735" s="49"/>
      <c r="H4735" s="49"/>
      <c r="I4735" s="49"/>
      <c r="J4735" s="49"/>
      <c r="K4735" s="34">
        <f t="shared" si="208"/>
        <v>0</v>
      </c>
    </row>
    <row r="4736" spans="3:11">
      <c r="C4736" s="67">
        <v>522</v>
      </c>
      <c r="D4736" s="14" t="s">
        <v>39</v>
      </c>
      <c r="E4736" s="49"/>
      <c r="F4736" s="53"/>
      <c r="G4736" s="49"/>
      <c r="H4736" s="49"/>
      <c r="I4736" s="49"/>
      <c r="J4736" s="49"/>
      <c r="K4736" s="34">
        <f t="shared" si="208"/>
        <v>0</v>
      </c>
    </row>
    <row r="4737" spans="1:11">
      <c r="C4737" s="68">
        <v>541</v>
      </c>
      <c r="D4737" s="16" t="s">
        <v>40</v>
      </c>
      <c r="E4737" s="53"/>
      <c r="F4737" s="53"/>
      <c r="G4737" s="53">
        <v>435</v>
      </c>
      <c r="H4737" s="53"/>
      <c r="I4737" s="53"/>
      <c r="J4737" s="53"/>
      <c r="K4737" s="34">
        <f t="shared" si="208"/>
        <v>435</v>
      </c>
    </row>
    <row r="4738" spans="1:11">
      <c r="C4738" s="68">
        <v>611</v>
      </c>
      <c r="D4738" s="14" t="s">
        <v>186</v>
      </c>
      <c r="E4738" s="53"/>
      <c r="F4738" s="53"/>
      <c r="G4738" s="53"/>
      <c r="H4738" s="53"/>
      <c r="I4738" s="53"/>
      <c r="J4738" s="53"/>
      <c r="K4738" s="34">
        <f t="shared" si="208"/>
        <v>0</v>
      </c>
    </row>
    <row r="4739" spans="1:11">
      <c r="C4739" s="68">
        <v>612</v>
      </c>
      <c r="D4739" s="14" t="s">
        <v>187</v>
      </c>
      <c r="E4739" s="53"/>
      <c r="F4739" s="53"/>
      <c r="G4739" s="53"/>
      <c r="H4739" s="53"/>
      <c r="I4739" s="53"/>
      <c r="J4739" s="53"/>
      <c r="K4739" s="34">
        <f t="shared" si="208"/>
        <v>0</v>
      </c>
    </row>
    <row r="4740" spans="1:11">
      <c r="C4740" s="68">
        <v>613</v>
      </c>
      <c r="D4740" s="14" t="s">
        <v>188</v>
      </c>
      <c r="E4740" s="53"/>
      <c r="F4740" s="53"/>
      <c r="G4740" s="53"/>
      <c r="H4740" s="53"/>
      <c r="I4740" s="53"/>
      <c r="J4740" s="53"/>
      <c r="K4740" s="34">
        <f t="shared" si="208"/>
        <v>0</v>
      </c>
    </row>
    <row r="4741" spans="1:11" ht="13.5" thickBot="1">
      <c r="C4741" s="68">
        <v>621</v>
      </c>
      <c r="D4741" s="16" t="s">
        <v>189</v>
      </c>
      <c r="E4741" s="53"/>
      <c r="F4741" s="53"/>
      <c r="G4741" s="60"/>
      <c r="H4741" s="53"/>
      <c r="I4741" s="53"/>
      <c r="J4741" s="53"/>
      <c r="K4741" s="34">
        <f t="shared" si="208"/>
        <v>0</v>
      </c>
    </row>
    <row r="4742" spans="1:11" ht="13.5" thickBot="1">
      <c r="C4742" s="137" t="s">
        <v>10</v>
      </c>
      <c r="D4742" s="58"/>
      <c r="E4742" s="58">
        <f>SUM(E4701:E4741)</f>
        <v>28303</v>
      </c>
      <c r="F4742" s="58">
        <f>SUM(F4701:F4741)</f>
        <v>0</v>
      </c>
      <c r="G4742" s="58">
        <f>SUM(G4701:G4741)</f>
        <v>83173</v>
      </c>
      <c r="H4742" s="58">
        <f>SUM(H4701:H4737)</f>
        <v>345</v>
      </c>
      <c r="I4742" s="58">
        <f>SUM(I4701:I4737)</f>
        <v>0</v>
      </c>
      <c r="J4742" s="58">
        <f>SUM(J4701:J4741)</f>
        <v>9258</v>
      </c>
      <c r="K4742" s="58">
        <f>SUM(E4742:J4742)</f>
        <v>121079</v>
      </c>
    </row>
    <row r="4743" spans="1:11">
      <c r="E4743" s="60"/>
    </row>
    <row r="4746" spans="1:11" ht="13.5" thickBot="1">
      <c r="F4746" s="45"/>
    </row>
    <row r="4747" spans="1:11" ht="26.25" thickBot="1">
      <c r="A4747" s="35">
        <v>101</v>
      </c>
      <c r="B4747" s="35" t="s">
        <v>85</v>
      </c>
      <c r="C4747" s="41" t="s">
        <v>2</v>
      </c>
      <c r="D4747" s="38" t="s">
        <v>3</v>
      </c>
      <c r="E4747" s="42" t="s">
        <v>4</v>
      </c>
      <c r="F4747" s="38" t="s">
        <v>9</v>
      </c>
      <c r="G4747" s="39" t="s">
        <v>5</v>
      </c>
      <c r="H4747" s="41" t="s">
        <v>6</v>
      </c>
      <c r="I4747" s="41" t="s">
        <v>7</v>
      </c>
      <c r="J4747" s="40" t="s">
        <v>8</v>
      </c>
      <c r="K4747" s="40" t="s">
        <v>10</v>
      </c>
    </row>
    <row r="4748" spans="1:11">
      <c r="C4748" s="12">
        <v>411</v>
      </c>
      <c r="D4748" s="15" t="s">
        <v>11</v>
      </c>
      <c r="E4748" s="45">
        <v>4076</v>
      </c>
      <c r="F4748" s="49"/>
      <c r="G4748" s="45">
        <v>77319</v>
      </c>
      <c r="H4748" s="45"/>
      <c r="I4748" s="45"/>
      <c r="J4748" s="45">
        <v>1756</v>
      </c>
      <c r="K4748" s="34">
        <f t="shared" ref="K4748:K4787" si="209">SUM(E4748:J4748)</f>
        <v>83151</v>
      </c>
    </row>
    <row r="4749" spans="1:11">
      <c r="C4749" s="13">
        <v>412</v>
      </c>
      <c r="D4749" s="14" t="s">
        <v>12</v>
      </c>
      <c r="E4749" s="49">
        <v>716</v>
      </c>
      <c r="F4749" s="49"/>
      <c r="G4749" s="49">
        <v>13880</v>
      </c>
      <c r="H4749" s="49"/>
      <c r="I4749" s="49"/>
      <c r="J4749" s="49">
        <v>289</v>
      </c>
      <c r="K4749" s="34">
        <f t="shared" si="209"/>
        <v>14885</v>
      </c>
    </row>
    <row r="4750" spans="1:11">
      <c r="C4750" s="13">
        <v>413</v>
      </c>
      <c r="D4750" s="14" t="s">
        <v>13</v>
      </c>
      <c r="E4750" s="49">
        <v>50</v>
      </c>
      <c r="F4750" s="49"/>
      <c r="G4750" s="49">
        <v>180</v>
      </c>
      <c r="H4750" s="49"/>
      <c r="I4750" s="49"/>
      <c r="J4750" s="49">
        <v>217</v>
      </c>
      <c r="K4750" s="34">
        <f t="shared" si="209"/>
        <v>447</v>
      </c>
    </row>
    <row r="4751" spans="1:11">
      <c r="C4751" s="13">
        <v>414</v>
      </c>
      <c r="D4751" s="14" t="s">
        <v>14</v>
      </c>
      <c r="E4751" s="49"/>
      <c r="F4751" s="49"/>
      <c r="G4751" s="49">
        <v>2379</v>
      </c>
      <c r="H4751" s="49"/>
      <c r="I4751" s="49"/>
      <c r="J4751" s="49">
        <v>1191</v>
      </c>
      <c r="K4751" s="34">
        <f t="shared" si="209"/>
        <v>3570</v>
      </c>
    </row>
    <row r="4752" spans="1:11">
      <c r="C4752" s="13">
        <v>415</v>
      </c>
      <c r="D4752" s="14" t="s">
        <v>15</v>
      </c>
      <c r="E4752" s="49">
        <v>200</v>
      </c>
      <c r="F4752" s="49"/>
      <c r="G4752" s="49">
        <v>321</v>
      </c>
      <c r="H4752" s="49"/>
      <c r="I4752" s="49"/>
      <c r="J4752" s="49">
        <v>553</v>
      </c>
      <c r="K4752" s="34">
        <f t="shared" si="209"/>
        <v>1074</v>
      </c>
    </row>
    <row r="4753" spans="3:11">
      <c r="C4753" s="13">
        <v>416</v>
      </c>
      <c r="D4753" s="14" t="s">
        <v>16</v>
      </c>
      <c r="E4753" s="49"/>
      <c r="F4753" s="49"/>
      <c r="G4753" s="49">
        <v>2431</v>
      </c>
      <c r="H4753" s="49"/>
      <c r="I4753" s="49"/>
      <c r="J4753" s="49">
        <v>720</v>
      </c>
      <c r="K4753" s="34">
        <f t="shared" si="209"/>
        <v>3151</v>
      </c>
    </row>
    <row r="4754" spans="3:11">
      <c r="C4754" s="67">
        <v>417</v>
      </c>
      <c r="D4754" s="14" t="s">
        <v>31</v>
      </c>
      <c r="E4754" s="49"/>
      <c r="F4754" s="49"/>
      <c r="G4754" s="49"/>
      <c r="H4754" s="49"/>
      <c r="I4754" s="49"/>
      <c r="J4754" s="49"/>
      <c r="K4754" s="34">
        <f t="shared" si="209"/>
        <v>0</v>
      </c>
    </row>
    <row r="4755" spans="3:11">
      <c r="C4755" s="13">
        <v>421</v>
      </c>
      <c r="D4755" s="14" t="s">
        <v>17</v>
      </c>
      <c r="E4755" s="49"/>
      <c r="F4755" s="49"/>
      <c r="G4755" s="49">
        <v>6992</v>
      </c>
      <c r="H4755" s="49"/>
      <c r="I4755" s="49"/>
      <c r="J4755" s="49">
        <v>6434</v>
      </c>
      <c r="K4755" s="34">
        <f t="shared" si="209"/>
        <v>13426</v>
      </c>
    </row>
    <row r="4756" spans="3:11">
      <c r="C4756" s="13">
        <v>422</v>
      </c>
      <c r="D4756" s="14" t="s">
        <v>18</v>
      </c>
      <c r="E4756" s="49"/>
      <c r="F4756" s="49"/>
      <c r="G4756" s="49">
        <v>641</v>
      </c>
      <c r="H4756" s="49"/>
      <c r="I4756" s="49"/>
      <c r="J4756" s="49">
        <v>1407</v>
      </c>
      <c r="K4756" s="34">
        <f t="shared" si="209"/>
        <v>2048</v>
      </c>
    </row>
    <row r="4757" spans="3:11">
      <c r="C4757" s="13">
        <v>423</v>
      </c>
      <c r="D4757" s="14" t="s">
        <v>19</v>
      </c>
      <c r="E4757" s="49">
        <v>13</v>
      </c>
      <c r="F4757" s="49"/>
      <c r="G4757" s="49">
        <v>3377</v>
      </c>
      <c r="H4757" s="49"/>
      <c r="I4757" s="49"/>
      <c r="J4757" s="49">
        <v>3257</v>
      </c>
      <c r="K4757" s="34">
        <f t="shared" si="209"/>
        <v>6647</v>
      </c>
    </row>
    <row r="4758" spans="3:11">
      <c r="C4758" s="13">
        <v>424</v>
      </c>
      <c r="D4758" s="14" t="s">
        <v>20</v>
      </c>
      <c r="E4758" s="49"/>
      <c r="F4758" s="49"/>
      <c r="G4758" s="49">
        <v>14141</v>
      </c>
      <c r="H4758" s="49"/>
      <c r="I4758" s="49"/>
      <c r="J4758" s="49">
        <v>2330</v>
      </c>
      <c r="K4758" s="34">
        <f t="shared" si="209"/>
        <v>16471</v>
      </c>
    </row>
    <row r="4759" spans="3:11">
      <c r="C4759" s="13">
        <v>425</v>
      </c>
      <c r="D4759" s="14" t="s">
        <v>21</v>
      </c>
      <c r="E4759" s="49"/>
      <c r="F4759" s="49"/>
      <c r="G4759" s="49">
        <v>46940</v>
      </c>
      <c r="H4759" s="49"/>
      <c r="I4759" s="49"/>
      <c r="J4759" s="49">
        <v>1410</v>
      </c>
      <c r="K4759" s="34">
        <f t="shared" si="209"/>
        <v>48350</v>
      </c>
    </row>
    <row r="4760" spans="3:11">
      <c r="C4760" s="13">
        <v>426</v>
      </c>
      <c r="D4760" s="14" t="s">
        <v>22</v>
      </c>
      <c r="E4760" s="49"/>
      <c r="F4760" s="49"/>
      <c r="G4760" s="49">
        <v>2449</v>
      </c>
      <c r="H4760" s="49"/>
      <c r="I4760" s="49"/>
      <c r="J4760" s="49">
        <v>7141</v>
      </c>
      <c r="K4760" s="34">
        <f t="shared" si="209"/>
        <v>9590</v>
      </c>
    </row>
    <row r="4761" spans="3:11">
      <c r="C4761" s="13">
        <v>431</v>
      </c>
      <c r="D4761" s="14" t="s">
        <v>32</v>
      </c>
      <c r="E4761" s="49"/>
      <c r="F4761" s="49"/>
      <c r="G4761" s="49"/>
      <c r="H4761" s="49"/>
      <c r="I4761" s="49"/>
      <c r="J4761" s="49"/>
      <c r="K4761" s="34">
        <f t="shared" si="209"/>
        <v>0</v>
      </c>
    </row>
    <row r="4762" spans="3:11">
      <c r="C4762" s="67">
        <v>434</v>
      </c>
      <c r="D4762" s="14" t="s">
        <v>33</v>
      </c>
      <c r="E4762" s="49"/>
      <c r="F4762" s="49"/>
      <c r="G4762" s="49"/>
      <c r="H4762" s="49"/>
      <c r="I4762" s="49"/>
      <c r="J4762" s="49"/>
      <c r="K4762" s="34">
        <f t="shared" si="209"/>
        <v>0</v>
      </c>
    </row>
    <row r="4763" spans="3:11">
      <c r="C4763" s="13">
        <v>441</v>
      </c>
      <c r="D4763" s="14" t="s">
        <v>23</v>
      </c>
      <c r="E4763" s="49"/>
      <c r="F4763" s="49"/>
      <c r="G4763" s="49"/>
      <c r="H4763" s="49"/>
      <c r="I4763" s="49"/>
      <c r="J4763" s="49"/>
      <c r="K4763" s="34">
        <f t="shared" si="209"/>
        <v>0</v>
      </c>
    </row>
    <row r="4764" spans="3:11">
      <c r="C4764" s="67">
        <v>442</v>
      </c>
      <c r="D4764" s="14" t="s">
        <v>41</v>
      </c>
      <c r="E4764" s="49"/>
      <c r="F4764" s="49"/>
      <c r="G4764" s="49"/>
      <c r="H4764" s="49"/>
      <c r="I4764" s="49"/>
      <c r="J4764" s="49"/>
      <c r="K4764" s="34">
        <f t="shared" si="209"/>
        <v>0</v>
      </c>
    </row>
    <row r="4765" spans="3:11">
      <c r="C4765" s="13">
        <v>444</v>
      </c>
      <c r="D4765" s="14" t="s">
        <v>24</v>
      </c>
      <c r="E4765" s="49"/>
      <c r="F4765" s="49"/>
      <c r="G4765" s="49"/>
      <c r="H4765" s="49"/>
      <c r="I4765" s="49"/>
      <c r="J4765" s="49"/>
      <c r="K4765" s="34">
        <f t="shared" si="209"/>
        <v>0</v>
      </c>
    </row>
    <row r="4766" spans="3:11" ht="24">
      <c r="C4766" s="67">
        <v>451</v>
      </c>
      <c r="D4766" s="14" t="s">
        <v>34</v>
      </c>
      <c r="E4766" s="49"/>
      <c r="F4766" s="49"/>
      <c r="G4766" s="49">
        <v>5492</v>
      </c>
      <c r="H4766" s="49"/>
      <c r="I4766" s="49"/>
      <c r="J4766" s="49">
        <v>83</v>
      </c>
      <c r="K4766" s="34">
        <f t="shared" si="209"/>
        <v>5575</v>
      </c>
    </row>
    <row r="4767" spans="3:11">
      <c r="C4767" s="67">
        <v>462</v>
      </c>
      <c r="D4767" s="14" t="s">
        <v>42</v>
      </c>
      <c r="E4767" s="49"/>
      <c r="F4767" s="49"/>
      <c r="G4767" s="49"/>
      <c r="H4767" s="49"/>
      <c r="I4767" s="49"/>
      <c r="J4767" s="49"/>
      <c r="K4767" s="34">
        <f t="shared" si="209"/>
        <v>0</v>
      </c>
    </row>
    <row r="4768" spans="3:11">
      <c r="C4768" s="13">
        <v>463</v>
      </c>
      <c r="D4768" s="14" t="s">
        <v>35</v>
      </c>
      <c r="E4768" s="49"/>
      <c r="F4768" s="49"/>
      <c r="G4768" s="49">
        <v>39388</v>
      </c>
      <c r="H4768" s="49"/>
      <c r="I4768" s="49"/>
      <c r="J4768" s="49"/>
      <c r="K4768" s="34">
        <f t="shared" si="209"/>
        <v>39388</v>
      </c>
    </row>
    <row r="4769" spans="3:11" ht="24">
      <c r="C4769" s="67">
        <v>464</v>
      </c>
      <c r="D4769" s="14" t="s">
        <v>36</v>
      </c>
      <c r="E4769" s="49"/>
      <c r="F4769" s="49"/>
      <c r="G4769" s="49"/>
      <c r="H4769" s="49"/>
      <c r="I4769" s="49"/>
      <c r="J4769" s="49"/>
      <c r="K4769" s="34">
        <f t="shared" si="209"/>
        <v>0</v>
      </c>
    </row>
    <row r="4770" spans="3:11">
      <c r="C4770" s="67">
        <v>471</v>
      </c>
      <c r="D4770" s="14" t="s">
        <v>191</v>
      </c>
      <c r="E4770" s="49"/>
      <c r="F4770" s="49"/>
      <c r="G4770" s="49"/>
      <c r="H4770" s="49"/>
      <c r="I4770" s="49"/>
      <c r="J4770" s="49"/>
      <c r="K4770" s="34">
        <f t="shared" si="209"/>
        <v>0</v>
      </c>
    </row>
    <row r="4771" spans="3:11">
      <c r="C4771" s="13">
        <v>472</v>
      </c>
      <c r="D4771" s="14" t="s">
        <v>37</v>
      </c>
      <c r="E4771" s="49"/>
      <c r="F4771" s="49"/>
      <c r="G4771" s="49">
        <v>4677</v>
      </c>
      <c r="H4771" s="49"/>
      <c r="I4771" s="49"/>
      <c r="J4771" s="49">
        <v>97</v>
      </c>
      <c r="K4771" s="34">
        <f t="shared" si="209"/>
        <v>4774</v>
      </c>
    </row>
    <row r="4772" spans="3:11">
      <c r="C4772" s="13">
        <v>481</v>
      </c>
      <c r="D4772" s="14" t="s">
        <v>25</v>
      </c>
      <c r="E4772" s="49"/>
      <c r="F4772" s="49"/>
      <c r="G4772" s="49">
        <v>4027</v>
      </c>
      <c r="H4772" s="49"/>
      <c r="I4772" s="49"/>
      <c r="J4772" s="49">
        <v>641</v>
      </c>
      <c r="K4772" s="34">
        <f t="shared" si="209"/>
        <v>4668</v>
      </c>
    </row>
    <row r="4773" spans="3:11" ht="24">
      <c r="C4773" s="13">
        <v>482</v>
      </c>
      <c r="D4773" s="14" t="s">
        <v>26</v>
      </c>
      <c r="E4773" s="49"/>
      <c r="F4773" s="49"/>
      <c r="G4773" s="49">
        <v>346</v>
      </c>
      <c r="H4773" s="49"/>
      <c r="I4773" s="49"/>
      <c r="J4773" s="49">
        <v>178</v>
      </c>
      <c r="K4773" s="34">
        <f t="shared" si="209"/>
        <v>524</v>
      </c>
    </row>
    <row r="4774" spans="3:11" ht="24">
      <c r="C4774" s="13">
        <v>483</v>
      </c>
      <c r="D4774" s="14" t="s">
        <v>27</v>
      </c>
      <c r="E4774" s="49"/>
      <c r="F4774" s="49"/>
      <c r="G4774" s="49">
        <v>879</v>
      </c>
      <c r="H4774" s="49"/>
      <c r="I4774" s="49"/>
      <c r="J4774" s="49">
        <v>524</v>
      </c>
      <c r="K4774" s="34">
        <f t="shared" si="209"/>
        <v>1403</v>
      </c>
    </row>
    <row r="4775" spans="3:11" ht="24">
      <c r="C4775" s="67">
        <v>484</v>
      </c>
      <c r="D4775" s="17" t="s">
        <v>38</v>
      </c>
      <c r="E4775" s="49"/>
      <c r="F4775" s="49"/>
      <c r="G4775" s="49">
        <v>3927</v>
      </c>
      <c r="H4775" s="49"/>
      <c r="I4775" s="49"/>
      <c r="J4775" s="49"/>
      <c r="K4775" s="34">
        <f t="shared" si="209"/>
        <v>3927</v>
      </c>
    </row>
    <row r="4776" spans="3:11" ht="24">
      <c r="C4776" s="67">
        <v>485</v>
      </c>
      <c r="D4776" s="17" t="s">
        <v>45</v>
      </c>
      <c r="E4776" s="49"/>
      <c r="F4776" s="49"/>
      <c r="G4776" s="49"/>
      <c r="H4776" s="49"/>
      <c r="I4776" s="49"/>
      <c r="J4776" s="49"/>
      <c r="K4776" s="34">
        <f t="shared" si="209"/>
        <v>0</v>
      </c>
    </row>
    <row r="4777" spans="3:11">
      <c r="C4777" s="67">
        <v>499</v>
      </c>
      <c r="D4777" s="14" t="s">
        <v>43</v>
      </c>
      <c r="E4777" s="49"/>
      <c r="F4777" s="49"/>
      <c r="G4777" s="49"/>
      <c r="H4777" s="49"/>
      <c r="I4777" s="49"/>
      <c r="J4777" s="49"/>
      <c r="K4777" s="34">
        <f t="shared" si="209"/>
        <v>0</v>
      </c>
    </row>
    <row r="4778" spans="3:11">
      <c r="C4778" s="13">
        <v>511</v>
      </c>
      <c r="D4778" s="14" t="s">
        <v>28</v>
      </c>
      <c r="E4778" s="49">
        <v>20500</v>
      </c>
      <c r="F4778" s="49"/>
      <c r="G4778" s="49">
        <v>27425</v>
      </c>
      <c r="H4778" s="49"/>
      <c r="I4778" s="49">
        <v>2851</v>
      </c>
      <c r="J4778" s="49">
        <v>20723</v>
      </c>
      <c r="K4778" s="34">
        <f t="shared" si="209"/>
        <v>71499</v>
      </c>
    </row>
    <row r="4779" spans="3:11">
      <c r="C4779" s="13">
        <v>512</v>
      </c>
      <c r="D4779" s="14" t="s">
        <v>29</v>
      </c>
      <c r="E4779" s="49"/>
      <c r="F4779" s="49"/>
      <c r="G4779" s="49">
        <v>3129</v>
      </c>
      <c r="H4779" s="49"/>
      <c r="I4779" s="49"/>
      <c r="J4779" s="49">
        <v>279</v>
      </c>
      <c r="K4779" s="34">
        <f t="shared" si="209"/>
        <v>3408</v>
      </c>
    </row>
    <row r="4780" spans="3:11">
      <c r="C4780" s="67">
        <v>513</v>
      </c>
      <c r="D4780" s="14" t="s">
        <v>30</v>
      </c>
      <c r="E4780" s="49"/>
      <c r="F4780" s="49"/>
      <c r="G4780" s="49">
        <v>560</v>
      </c>
      <c r="H4780" s="49"/>
      <c r="I4780" s="49"/>
      <c r="J4780" s="49">
        <v>41</v>
      </c>
      <c r="K4780" s="34">
        <f t="shared" si="209"/>
        <v>601</v>
      </c>
    </row>
    <row r="4781" spans="3:11">
      <c r="C4781" s="67">
        <v>521</v>
      </c>
      <c r="D4781" s="14" t="s">
        <v>44</v>
      </c>
      <c r="E4781" s="49"/>
      <c r="F4781" s="53"/>
      <c r="G4781" s="49"/>
      <c r="H4781" s="49"/>
      <c r="I4781" s="49"/>
      <c r="J4781" s="49"/>
      <c r="K4781" s="34">
        <f t="shared" si="209"/>
        <v>0</v>
      </c>
    </row>
    <row r="4782" spans="3:11">
      <c r="C4782" s="67">
        <v>522</v>
      </c>
      <c r="D4782" s="14" t="s">
        <v>39</v>
      </c>
      <c r="E4782" s="49"/>
      <c r="F4782" s="53"/>
      <c r="G4782" s="49"/>
      <c r="H4782" s="49"/>
      <c r="I4782" s="49"/>
      <c r="J4782" s="49"/>
      <c r="K4782" s="34">
        <f t="shared" si="209"/>
        <v>0</v>
      </c>
    </row>
    <row r="4783" spans="3:11">
      <c r="C4783" s="68">
        <v>541</v>
      </c>
      <c r="D4783" s="16" t="s">
        <v>40</v>
      </c>
      <c r="E4783" s="53"/>
      <c r="F4783" s="53"/>
      <c r="G4783" s="53">
        <v>8799</v>
      </c>
      <c r="H4783" s="53"/>
      <c r="I4783" s="53"/>
      <c r="J4783" s="53">
        <v>67</v>
      </c>
      <c r="K4783" s="34">
        <f t="shared" si="209"/>
        <v>8866</v>
      </c>
    </row>
    <row r="4784" spans="3:11">
      <c r="C4784" s="68">
        <v>611</v>
      </c>
      <c r="D4784" s="14" t="s">
        <v>186</v>
      </c>
      <c r="E4784" s="53"/>
      <c r="F4784" s="53"/>
      <c r="G4784" s="53"/>
      <c r="H4784" s="53"/>
      <c r="I4784" s="53"/>
      <c r="J4784" s="53"/>
      <c r="K4784" s="34">
        <f t="shared" si="209"/>
        <v>0</v>
      </c>
    </row>
    <row r="4785" spans="1:11">
      <c r="C4785" s="68">
        <v>612</v>
      </c>
      <c r="D4785" s="14" t="s">
        <v>187</v>
      </c>
      <c r="E4785" s="53"/>
      <c r="F4785" s="53"/>
      <c r="G4785" s="53"/>
      <c r="H4785" s="53"/>
      <c r="I4785" s="53"/>
      <c r="J4785" s="53"/>
      <c r="K4785" s="34">
        <f t="shared" si="209"/>
        <v>0</v>
      </c>
    </row>
    <row r="4786" spans="1:11">
      <c r="C4786" s="68">
        <v>613</v>
      </c>
      <c r="D4786" s="14" t="s">
        <v>188</v>
      </c>
      <c r="E4786" s="53"/>
      <c r="G4786" s="53"/>
      <c r="H4786" s="53"/>
      <c r="I4786" s="53"/>
      <c r="J4786" s="53"/>
      <c r="K4786" s="34">
        <f t="shared" si="209"/>
        <v>0</v>
      </c>
    </row>
    <row r="4787" spans="1:11" ht="13.5" thickBot="1">
      <c r="C4787" s="68">
        <v>621</v>
      </c>
      <c r="D4787" s="16" t="s">
        <v>189</v>
      </c>
      <c r="E4787" s="53"/>
      <c r="H4787" s="53"/>
      <c r="I4787" s="53"/>
      <c r="J4787" s="53"/>
      <c r="K4787" s="34">
        <f t="shared" si="209"/>
        <v>0</v>
      </c>
    </row>
    <row r="4788" spans="1:11" ht="13.5" thickBot="1">
      <c r="C4788" s="137" t="s">
        <v>10</v>
      </c>
      <c r="D4788" s="58"/>
      <c r="E4788" s="58">
        <f>SUM(E4748:E4783)</f>
        <v>25555</v>
      </c>
      <c r="F4788" s="58">
        <f>SUM(F4746:F4781)</f>
        <v>0</v>
      </c>
      <c r="G4788" s="58">
        <f>SUM(G4748:G4783)</f>
        <v>269699</v>
      </c>
      <c r="H4788" s="58">
        <f>SUM(H4748:H4783)</f>
        <v>0</v>
      </c>
      <c r="I4788" s="58">
        <f>SUM(I4748:I4783)</f>
        <v>2851</v>
      </c>
      <c r="J4788" s="58">
        <f>SUM(J4748:J4783)</f>
        <v>49338</v>
      </c>
      <c r="K4788" s="58">
        <f>SUM(E4788:J4788)</f>
        <v>347443</v>
      </c>
    </row>
    <row r="4792" spans="1:11" ht="13.5" thickBot="1">
      <c r="F4792" s="45"/>
    </row>
    <row r="4793" spans="1:11" ht="26.25" thickBot="1">
      <c r="A4793" s="35">
        <v>102</v>
      </c>
      <c r="B4793" s="35" t="s">
        <v>86</v>
      </c>
      <c r="C4793" s="41" t="s">
        <v>2</v>
      </c>
      <c r="D4793" s="38" t="s">
        <v>3</v>
      </c>
      <c r="E4793" s="42" t="s">
        <v>4</v>
      </c>
      <c r="F4793" s="38" t="s">
        <v>9</v>
      </c>
      <c r="G4793" s="39" t="s">
        <v>5</v>
      </c>
      <c r="H4793" s="41" t="s">
        <v>6</v>
      </c>
      <c r="I4793" s="41" t="s">
        <v>7</v>
      </c>
      <c r="J4793" s="40" t="s">
        <v>8</v>
      </c>
      <c r="K4793" s="40" t="s">
        <v>10</v>
      </c>
    </row>
    <row r="4794" spans="1:11">
      <c r="C4794" s="12">
        <v>411</v>
      </c>
      <c r="D4794" s="15" t="s">
        <v>11</v>
      </c>
      <c r="E4794" s="45"/>
      <c r="F4794" s="49"/>
      <c r="G4794" s="45">
        <v>68777</v>
      </c>
      <c r="H4794" s="45"/>
      <c r="I4794" s="45">
        <v>540</v>
      </c>
      <c r="J4794" s="45"/>
      <c r="K4794" s="34">
        <f t="shared" ref="K4794:K4833" si="210">SUM(E4794:J4794)</f>
        <v>69317</v>
      </c>
    </row>
    <row r="4795" spans="1:11">
      <c r="C4795" s="13">
        <v>412</v>
      </c>
      <c r="D4795" s="14" t="s">
        <v>12</v>
      </c>
      <c r="E4795" s="49"/>
      <c r="F4795" s="49"/>
      <c r="G4795" s="49">
        <v>7439</v>
      </c>
      <c r="H4795" s="49"/>
      <c r="I4795" s="49">
        <v>97</v>
      </c>
      <c r="J4795" s="49"/>
      <c r="K4795" s="34">
        <f t="shared" si="210"/>
        <v>7536</v>
      </c>
    </row>
    <row r="4796" spans="1:11">
      <c r="C4796" s="13">
        <v>413</v>
      </c>
      <c r="D4796" s="14" t="s">
        <v>13</v>
      </c>
      <c r="E4796" s="49"/>
      <c r="F4796" s="49"/>
      <c r="G4796" s="49">
        <v>64</v>
      </c>
      <c r="H4796" s="49"/>
      <c r="I4796" s="49"/>
      <c r="J4796" s="49"/>
      <c r="K4796" s="34">
        <f t="shared" si="210"/>
        <v>64</v>
      </c>
    </row>
    <row r="4797" spans="1:11">
      <c r="C4797" s="13">
        <v>414</v>
      </c>
      <c r="D4797" s="14" t="s">
        <v>14</v>
      </c>
      <c r="E4797" s="49"/>
      <c r="F4797" s="49"/>
      <c r="G4797" s="49">
        <v>686</v>
      </c>
      <c r="H4797" s="49"/>
      <c r="I4797" s="49"/>
      <c r="J4797" s="49"/>
      <c r="K4797" s="34">
        <f t="shared" si="210"/>
        <v>686</v>
      </c>
    </row>
    <row r="4798" spans="1:11">
      <c r="C4798" s="13">
        <v>415</v>
      </c>
      <c r="D4798" s="14" t="s">
        <v>15</v>
      </c>
      <c r="E4798" s="49"/>
      <c r="F4798" s="49"/>
      <c r="G4798" s="49">
        <v>770</v>
      </c>
      <c r="H4798" s="49"/>
      <c r="I4798" s="49"/>
      <c r="J4798" s="49"/>
      <c r="K4798" s="34">
        <f t="shared" si="210"/>
        <v>770</v>
      </c>
    </row>
    <row r="4799" spans="1:11">
      <c r="C4799" s="13">
        <v>416</v>
      </c>
      <c r="D4799" s="14" t="s">
        <v>16</v>
      </c>
      <c r="E4799" s="49"/>
      <c r="F4799" s="49"/>
      <c r="G4799" s="49"/>
      <c r="H4799" s="49"/>
      <c r="I4799" s="49"/>
      <c r="J4799" s="49"/>
      <c r="K4799" s="34">
        <f t="shared" si="210"/>
        <v>0</v>
      </c>
    </row>
    <row r="4800" spans="1:11">
      <c r="C4800" s="67">
        <v>417</v>
      </c>
      <c r="D4800" s="14" t="s">
        <v>31</v>
      </c>
      <c r="E4800" s="49"/>
      <c r="F4800" s="49"/>
      <c r="G4800" s="49">
        <v>1063</v>
      </c>
      <c r="H4800" s="49"/>
      <c r="I4800" s="49"/>
      <c r="J4800" s="49"/>
      <c r="K4800" s="34">
        <f t="shared" si="210"/>
        <v>1063</v>
      </c>
    </row>
    <row r="4801" spans="3:11">
      <c r="C4801" s="13">
        <v>421</v>
      </c>
      <c r="D4801" s="14" t="s">
        <v>17</v>
      </c>
      <c r="E4801" s="49"/>
      <c r="F4801" s="49"/>
      <c r="G4801" s="49">
        <v>5757</v>
      </c>
      <c r="H4801" s="49"/>
      <c r="I4801" s="49">
        <v>436</v>
      </c>
      <c r="J4801" s="49"/>
      <c r="K4801" s="34">
        <f t="shared" si="210"/>
        <v>6193</v>
      </c>
    </row>
    <row r="4802" spans="3:11">
      <c r="C4802" s="13">
        <v>422</v>
      </c>
      <c r="D4802" s="14" t="s">
        <v>18</v>
      </c>
      <c r="E4802" s="49"/>
      <c r="F4802" s="49"/>
      <c r="G4802" s="49">
        <v>1400</v>
      </c>
      <c r="H4802" s="49"/>
      <c r="I4802" s="49"/>
      <c r="J4802" s="49"/>
      <c r="K4802" s="34">
        <f t="shared" si="210"/>
        <v>1400</v>
      </c>
    </row>
    <row r="4803" spans="3:11">
      <c r="C4803" s="13">
        <v>423</v>
      </c>
      <c r="D4803" s="14" t="s">
        <v>19</v>
      </c>
      <c r="E4803" s="49"/>
      <c r="F4803" s="49"/>
      <c r="G4803" s="49">
        <v>6643</v>
      </c>
      <c r="H4803" s="49"/>
      <c r="I4803" s="49"/>
      <c r="J4803" s="49"/>
      <c r="K4803" s="34">
        <f t="shared" si="210"/>
        <v>6643</v>
      </c>
    </row>
    <row r="4804" spans="3:11">
      <c r="C4804" s="13">
        <v>424</v>
      </c>
      <c r="D4804" s="14" t="s">
        <v>20</v>
      </c>
      <c r="E4804" s="49"/>
      <c r="F4804" s="49"/>
      <c r="G4804" s="49">
        <v>1164</v>
      </c>
      <c r="H4804" s="49"/>
      <c r="I4804" s="49"/>
      <c r="J4804" s="49"/>
      <c r="K4804" s="34">
        <f t="shared" si="210"/>
        <v>1164</v>
      </c>
    </row>
    <row r="4805" spans="3:11">
      <c r="C4805" s="13">
        <v>425</v>
      </c>
      <c r="D4805" s="14" t="s">
        <v>21</v>
      </c>
      <c r="E4805" s="49"/>
      <c r="F4805" s="49"/>
      <c r="G4805" s="49">
        <v>1963</v>
      </c>
      <c r="H4805" s="49"/>
      <c r="I4805" s="49"/>
      <c r="J4805" s="49"/>
      <c r="K4805" s="34">
        <f t="shared" si="210"/>
        <v>1963</v>
      </c>
    </row>
    <row r="4806" spans="3:11">
      <c r="C4806" s="13">
        <v>426</v>
      </c>
      <c r="D4806" s="14" t="s">
        <v>22</v>
      </c>
      <c r="E4806" s="49"/>
      <c r="F4806" s="49"/>
      <c r="G4806" s="49">
        <v>3621</v>
      </c>
      <c r="H4806" s="49"/>
      <c r="I4806" s="49"/>
      <c r="J4806" s="49"/>
      <c r="K4806" s="34">
        <f t="shared" si="210"/>
        <v>3621</v>
      </c>
    </row>
    <row r="4807" spans="3:11">
      <c r="C4807" s="13">
        <v>431</v>
      </c>
      <c r="D4807" s="14" t="s">
        <v>32</v>
      </c>
      <c r="E4807" s="49"/>
      <c r="F4807" s="49"/>
      <c r="G4807" s="49"/>
      <c r="H4807" s="49"/>
      <c r="I4807" s="49"/>
      <c r="J4807" s="49"/>
      <c r="K4807" s="34">
        <f t="shared" si="210"/>
        <v>0</v>
      </c>
    </row>
    <row r="4808" spans="3:11">
      <c r="C4808" s="67">
        <v>434</v>
      </c>
      <c r="D4808" s="14" t="s">
        <v>33</v>
      </c>
      <c r="E4808" s="49"/>
      <c r="F4808" s="49"/>
      <c r="G4808" s="49"/>
      <c r="H4808" s="49"/>
      <c r="I4808" s="49"/>
      <c r="J4808" s="49"/>
      <c r="K4808" s="34">
        <f t="shared" si="210"/>
        <v>0</v>
      </c>
    </row>
    <row r="4809" spans="3:11">
      <c r="C4809" s="13">
        <v>441</v>
      </c>
      <c r="D4809" s="14" t="s">
        <v>23</v>
      </c>
      <c r="E4809" s="49"/>
      <c r="F4809" s="49"/>
      <c r="G4809" s="49"/>
      <c r="H4809" s="49"/>
      <c r="I4809" s="49"/>
      <c r="J4809" s="49"/>
      <c r="K4809" s="34">
        <f t="shared" si="210"/>
        <v>0</v>
      </c>
    </row>
    <row r="4810" spans="3:11">
      <c r="C4810" s="67">
        <v>442</v>
      </c>
      <c r="D4810" s="14" t="s">
        <v>41</v>
      </c>
      <c r="E4810" s="49"/>
      <c r="F4810" s="49"/>
      <c r="G4810" s="49"/>
      <c r="H4810" s="49"/>
      <c r="I4810" s="49"/>
      <c r="J4810" s="49"/>
      <c r="K4810" s="34">
        <f t="shared" si="210"/>
        <v>0</v>
      </c>
    </row>
    <row r="4811" spans="3:11">
      <c r="C4811" s="13">
        <v>444</v>
      </c>
      <c r="D4811" s="14" t="s">
        <v>24</v>
      </c>
      <c r="E4811" s="49"/>
      <c r="F4811" s="49"/>
      <c r="G4811" s="49"/>
      <c r="H4811" s="49"/>
      <c r="I4811" s="49"/>
      <c r="J4811" s="49"/>
      <c r="K4811" s="34">
        <f t="shared" si="210"/>
        <v>0</v>
      </c>
    </row>
    <row r="4812" spans="3:11" ht="24">
      <c r="C4812" s="67">
        <v>451</v>
      </c>
      <c r="D4812" s="14" t="s">
        <v>34</v>
      </c>
      <c r="E4812" s="49">
        <v>223762</v>
      </c>
      <c r="F4812" s="49"/>
      <c r="G4812" s="49">
        <v>41035</v>
      </c>
      <c r="H4812" s="49"/>
      <c r="I4812" s="49"/>
      <c r="J4812" s="49"/>
      <c r="K4812" s="34">
        <f t="shared" si="210"/>
        <v>264797</v>
      </c>
    </row>
    <row r="4813" spans="3:11">
      <c r="C4813" s="67">
        <v>462</v>
      </c>
      <c r="D4813" s="14" t="s">
        <v>42</v>
      </c>
      <c r="E4813" s="49"/>
      <c r="F4813" s="49"/>
      <c r="G4813" s="49"/>
      <c r="H4813" s="49"/>
      <c r="I4813" s="49"/>
      <c r="J4813" s="49"/>
      <c r="K4813" s="34">
        <f t="shared" si="210"/>
        <v>0</v>
      </c>
    </row>
    <row r="4814" spans="3:11">
      <c r="C4814" s="13">
        <v>463</v>
      </c>
      <c r="D4814" s="14" t="s">
        <v>35</v>
      </c>
      <c r="E4814" s="49"/>
      <c r="F4814" s="49"/>
      <c r="G4814" s="49">
        <v>35467</v>
      </c>
      <c r="H4814" s="49"/>
      <c r="I4814" s="49"/>
      <c r="J4814" s="49"/>
      <c r="K4814" s="34">
        <f t="shared" si="210"/>
        <v>35467</v>
      </c>
    </row>
    <row r="4815" spans="3:11" ht="24">
      <c r="C4815" s="67">
        <v>464</v>
      </c>
      <c r="D4815" s="14" t="s">
        <v>36</v>
      </c>
      <c r="E4815" s="49"/>
      <c r="F4815" s="49"/>
      <c r="G4815" s="49"/>
      <c r="H4815" s="49"/>
      <c r="I4815" s="49"/>
      <c r="J4815" s="49"/>
      <c r="K4815" s="34">
        <f t="shared" si="210"/>
        <v>0</v>
      </c>
    </row>
    <row r="4816" spans="3:11">
      <c r="C4816" s="67">
        <v>471</v>
      </c>
      <c r="D4816" s="14" t="s">
        <v>191</v>
      </c>
      <c r="E4816" s="49"/>
      <c r="F4816" s="49"/>
      <c r="G4816" s="49"/>
      <c r="H4816" s="49"/>
      <c r="I4816" s="49"/>
      <c r="J4816" s="49"/>
      <c r="K4816" s="34">
        <f t="shared" si="210"/>
        <v>0</v>
      </c>
    </row>
    <row r="4817" spans="3:11">
      <c r="C4817" s="13">
        <v>472</v>
      </c>
      <c r="D4817" s="14" t="s">
        <v>37</v>
      </c>
      <c r="E4817" s="49"/>
      <c r="F4817" s="49"/>
      <c r="G4817" s="49">
        <v>7667</v>
      </c>
      <c r="H4817" s="49"/>
      <c r="I4817" s="49"/>
      <c r="J4817" s="49"/>
      <c r="K4817" s="34">
        <f t="shared" si="210"/>
        <v>7667</v>
      </c>
    </row>
    <row r="4818" spans="3:11">
      <c r="C4818" s="13">
        <v>481</v>
      </c>
      <c r="D4818" s="14" t="s">
        <v>25</v>
      </c>
      <c r="E4818" s="49"/>
      <c r="F4818" s="49"/>
      <c r="G4818" s="49">
        <v>5355</v>
      </c>
      <c r="H4818" s="49"/>
      <c r="I4818" s="49"/>
      <c r="J4818" s="49"/>
      <c r="K4818" s="34">
        <f t="shared" si="210"/>
        <v>5355</v>
      </c>
    </row>
    <row r="4819" spans="3:11" ht="24">
      <c r="C4819" s="13">
        <v>482</v>
      </c>
      <c r="D4819" s="14" t="s">
        <v>26</v>
      </c>
      <c r="E4819" s="49"/>
      <c r="F4819" s="49"/>
      <c r="G4819" s="49"/>
      <c r="H4819" s="49"/>
      <c r="I4819" s="49"/>
      <c r="J4819" s="49"/>
      <c r="K4819" s="34">
        <f t="shared" si="210"/>
        <v>0</v>
      </c>
    </row>
    <row r="4820" spans="3:11" ht="24">
      <c r="C4820" s="13">
        <v>483</v>
      </c>
      <c r="D4820" s="14" t="s">
        <v>27</v>
      </c>
      <c r="E4820" s="49"/>
      <c r="F4820" s="49"/>
      <c r="G4820" s="49"/>
      <c r="H4820" s="49"/>
      <c r="I4820" s="49"/>
      <c r="J4820" s="49"/>
      <c r="K4820" s="34">
        <f t="shared" si="210"/>
        <v>0</v>
      </c>
    </row>
    <row r="4821" spans="3:11" ht="24">
      <c r="C4821" s="67">
        <v>484</v>
      </c>
      <c r="D4821" s="17" t="s">
        <v>38</v>
      </c>
      <c r="E4821" s="49"/>
      <c r="F4821" s="49"/>
      <c r="G4821" s="49"/>
      <c r="H4821" s="49"/>
      <c r="I4821" s="49"/>
      <c r="J4821" s="49"/>
      <c r="K4821" s="34">
        <f t="shared" si="210"/>
        <v>0</v>
      </c>
    </row>
    <row r="4822" spans="3:11" ht="24">
      <c r="C4822" s="67">
        <v>485</v>
      </c>
      <c r="D4822" s="17" t="s">
        <v>45</v>
      </c>
      <c r="E4822" s="49"/>
      <c r="F4822" s="49"/>
      <c r="G4822" s="49"/>
      <c r="H4822" s="49"/>
      <c r="I4822" s="49"/>
      <c r="J4822" s="49"/>
      <c r="K4822" s="34">
        <f t="shared" si="210"/>
        <v>0</v>
      </c>
    </row>
    <row r="4823" spans="3:11">
      <c r="C4823" s="67">
        <v>499</v>
      </c>
      <c r="D4823" s="14" t="s">
        <v>43</v>
      </c>
      <c r="E4823" s="49"/>
      <c r="F4823" s="49"/>
      <c r="G4823" s="49"/>
      <c r="H4823" s="49"/>
      <c r="I4823" s="49"/>
      <c r="J4823" s="49"/>
      <c r="K4823" s="34">
        <f t="shared" si="210"/>
        <v>0</v>
      </c>
    </row>
    <row r="4824" spans="3:11">
      <c r="C4824" s="13">
        <v>511</v>
      </c>
      <c r="D4824" s="14" t="s">
        <v>28</v>
      </c>
      <c r="E4824" s="49"/>
      <c r="F4824" s="49"/>
      <c r="G4824" s="49"/>
      <c r="H4824" s="49"/>
      <c r="I4824" s="49"/>
      <c r="J4824" s="49"/>
      <c r="K4824" s="34">
        <f t="shared" si="210"/>
        <v>0</v>
      </c>
    </row>
    <row r="4825" spans="3:11">
      <c r="C4825" s="13">
        <v>512</v>
      </c>
      <c r="D4825" s="14" t="s">
        <v>29</v>
      </c>
      <c r="E4825" s="49"/>
      <c r="F4825" s="49"/>
      <c r="G4825" s="49">
        <v>2266</v>
      </c>
      <c r="H4825" s="49"/>
      <c r="I4825" s="49"/>
      <c r="J4825" s="49"/>
      <c r="K4825" s="34">
        <f t="shared" si="210"/>
        <v>2266</v>
      </c>
    </row>
    <row r="4826" spans="3:11">
      <c r="C4826" s="67">
        <v>513</v>
      </c>
      <c r="D4826" s="14" t="s">
        <v>30</v>
      </c>
      <c r="E4826" s="49"/>
      <c r="F4826" s="49"/>
      <c r="G4826" s="49"/>
      <c r="H4826" s="49"/>
      <c r="I4826" s="49"/>
      <c r="J4826" s="49"/>
      <c r="K4826" s="34">
        <f t="shared" si="210"/>
        <v>0</v>
      </c>
    </row>
    <row r="4827" spans="3:11">
      <c r="C4827" s="67">
        <v>521</v>
      </c>
      <c r="D4827" s="14" t="s">
        <v>44</v>
      </c>
      <c r="E4827" s="49"/>
      <c r="F4827" s="53"/>
      <c r="G4827" s="49"/>
      <c r="H4827" s="49"/>
      <c r="I4827" s="49"/>
      <c r="J4827" s="49"/>
      <c r="K4827" s="34">
        <f t="shared" si="210"/>
        <v>0</v>
      </c>
    </row>
    <row r="4828" spans="3:11">
      <c r="C4828" s="67">
        <v>522</v>
      </c>
      <c r="D4828" s="14" t="s">
        <v>39</v>
      </c>
      <c r="E4828" s="49"/>
      <c r="F4828" s="53"/>
      <c r="G4828" s="49"/>
      <c r="H4828" s="49"/>
      <c r="I4828" s="49"/>
      <c r="J4828" s="49"/>
      <c r="K4828" s="34">
        <f t="shared" si="210"/>
        <v>0</v>
      </c>
    </row>
    <row r="4829" spans="3:11">
      <c r="C4829" s="68">
        <v>541</v>
      </c>
      <c r="D4829" s="16" t="s">
        <v>40</v>
      </c>
      <c r="E4829" s="53"/>
      <c r="F4829" s="53"/>
      <c r="G4829" s="53"/>
      <c r="H4829" s="53"/>
      <c r="I4829" s="53"/>
      <c r="J4829" s="53"/>
      <c r="K4829" s="34">
        <f t="shared" si="210"/>
        <v>0</v>
      </c>
    </row>
    <row r="4830" spans="3:11">
      <c r="C4830" s="68">
        <v>611</v>
      </c>
      <c r="D4830" s="14" t="s">
        <v>186</v>
      </c>
      <c r="E4830" s="53"/>
      <c r="F4830" s="53"/>
      <c r="G4830" s="53"/>
      <c r="H4830" s="53"/>
      <c r="I4830" s="53"/>
      <c r="J4830" s="53"/>
      <c r="K4830" s="34">
        <f t="shared" si="210"/>
        <v>0</v>
      </c>
    </row>
    <row r="4831" spans="3:11">
      <c r="C4831" s="68">
        <v>612</v>
      </c>
      <c r="D4831" s="14" t="s">
        <v>187</v>
      </c>
      <c r="E4831" s="53"/>
      <c r="F4831" s="53"/>
      <c r="G4831" s="53"/>
      <c r="H4831" s="53"/>
      <c r="I4831" s="53"/>
      <c r="J4831" s="53"/>
      <c r="K4831" s="34">
        <f t="shared" si="210"/>
        <v>0</v>
      </c>
    </row>
    <row r="4832" spans="3:11">
      <c r="C4832" s="68">
        <v>613</v>
      </c>
      <c r="D4832" s="14" t="s">
        <v>188</v>
      </c>
      <c r="E4832" s="53"/>
      <c r="F4832" s="53"/>
      <c r="G4832" s="53"/>
      <c r="H4832" s="53"/>
      <c r="I4832" s="53"/>
      <c r="J4832" s="53"/>
      <c r="K4832" s="34">
        <f t="shared" si="210"/>
        <v>0</v>
      </c>
    </row>
    <row r="4833" spans="1:11" ht="13.5" thickBot="1">
      <c r="C4833" s="68">
        <v>621</v>
      </c>
      <c r="D4833" s="16" t="s">
        <v>189</v>
      </c>
      <c r="E4833" s="53"/>
      <c r="H4833" s="53"/>
      <c r="I4833" s="53"/>
      <c r="J4833" s="53"/>
      <c r="K4833" s="34">
        <f t="shared" si="210"/>
        <v>0</v>
      </c>
    </row>
    <row r="4834" spans="1:11" ht="13.5" thickBot="1">
      <c r="C4834" s="137" t="s">
        <v>10</v>
      </c>
      <c r="D4834" s="58"/>
      <c r="E4834" s="58">
        <f t="shared" ref="E4834:J4834" si="211">SUM(E4794:E4833)</f>
        <v>223762</v>
      </c>
      <c r="F4834" s="58">
        <f t="shared" si="211"/>
        <v>0</v>
      </c>
      <c r="G4834" s="58">
        <f t="shared" si="211"/>
        <v>191137</v>
      </c>
      <c r="H4834" s="58">
        <f t="shared" si="211"/>
        <v>0</v>
      </c>
      <c r="I4834" s="58">
        <f t="shared" si="211"/>
        <v>1073</v>
      </c>
      <c r="J4834" s="58">
        <f t="shared" si="211"/>
        <v>0</v>
      </c>
      <c r="K4834" s="58">
        <f>SUM(E4834:J4834)</f>
        <v>415972</v>
      </c>
    </row>
    <row r="4838" spans="1:11" ht="13.5" thickBot="1">
      <c r="F4838" s="45"/>
    </row>
    <row r="4839" spans="1:11" ht="26.25" thickBot="1">
      <c r="A4839" s="35">
        <v>103</v>
      </c>
      <c r="B4839" s="35" t="s">
        <v>81</v>
      </c>
      <c r="C4839" s="41" t="s">
        <v>2</v>
      </c>
      <c r="D4839" s="38" t="s">
        <v>3</v>
      </c>
      <c r="E4839" s="42" t="s">
        <v>4</v>
      </c>
      <c r="F4839" s="38" t="s">
        <v>9</v>
      </c>
      <c r="G4839" s="39" t="s">
        <v>5</v>
      </c>
      <c r="H4839" s="41" t="s">
        <v>6</v>
      </c>
      <c r="I4839" s="41" t="s">
        <v>7</v>
      </c>
      <c r="J4839" s="40" t="s">
        <v>8</v>
      </c>
      <c r="K4839" s="40" t="s">
        <v>10</v>
      </c>
    </row>
    <row r="4840" spans="1:11">
      <c r="C4840" s="12">
        <v>411</v>
      </c>
      <c r="D4840" s="31" t="s">
        <v>11</v>
      </c>
      <c r="E4840" s="45">
        <v>2124</v>
      </c>
      <c r="F4840" s="49"/>
      <c r="G4840" s="45">
        <v>65462</v>
      </c>
      <c r="H4840" s="45"/>
      <c r="I4840" s="45"/>
      <c r="J4840" s="45">
        <v>2079</v>
      </c>
      <c r="K4840" s="34">
        <f t="shared" ref="K4840:K4878" si="212">SUM(E4840:J4840)</f>
        <v>69665</v>
      </c>
    </row>
    <row r="4841" spans="1:11">
      <c r="C4841" s="13">
        <v>412</v>
      </c>
      <c r="D4841" s="14" t="s">
        <v>12</v>
      </c>
      <c r="E4841" s="49">
        <v>361</v>
      </c>
      <c r="F4841" s="49"/>
      <c r="G4841" s="49">
        <v>11823</v>
      </c>
      <c r="H4841" s="49"/>
      <c r="I4841" s="49"/>
      <c r="J4841" s="49">
        <v>369</v>
      </c>
      <c r="K4841" s="34">
        <f t="shared" si="212"/>
        <v>12553</v>
      </c>
    </row>
    <row r="4842" spans="1:11">
      <c r="C4842" s="13">
        <v>413</v>
      </c>
      <c r="D4842" s="14" t="s">
        <v>13</v>
      </c>
      <c r="E4842" s="49"/>
      <c r="F4842" s="49"/>
      <c r="G4842" s="49">
        <v>23</v>
      </c>
      <c r="H4842" s="49"/>
      <c r="I4842" s="49"/>
      <c r="J4842" s="49">
        <v>105</v>
      </c>
      <c r="K4842" s="34">
        <f t="shared" si="212"/>
        <v>128</v>
      </c>
    </row>
    <row r="4843" spans="1:11">
      <c r="C4843" s="13">
        <v>414</v>
      </c>
      <c r="D4843" s="14" t="s">
        <v>14</v>
      </c>
      <c r="E4843" s="49">
        <v>35</v>
      </c>
      <c r="F4843" s="49"/>
      <c r="G4843" s="49">
        <v>3764</v>
      </c>
      <c r="H4843" s="49"/>
      <c r="I4843" s="49"/>
      <c r="J4843" s="49">
        <v>1507</v>
      </c>
      <c r="K4843" s="34">
        <f t="shared" si="212"/>
        <v>5306</v>
      </c>
    </row>
    <row r="4844" spans="1:11">
      <c r="C4844" s="13">
        <v>415</v>
      </c>
      <c r="D4844" s="14" t="s">
        <v>15</v>
      </c>
      <c r="E4844" s="49">
        <v>86</v>
      </c>
      <c r="F4844" s="49"/>
      <c r="G4844" s="49">
        <v>770</v>
      </c>
      <c r="H4844" s="49"/>
      <c r="I4844" s="49"/>
      <c r="J4844" s="49">
        <v>332</v>
      </c>
      <c r="K4844" s="34">
        <f t="shared" si="212"/>
        <v>1188</v>
      </c>
    </row>
    <row r="4845" spans="1:11">
      <c r="C4845" s="13">
        <v>416</v>
      </c>
      <c r="D4845" s="14" t="s">
        <v>16</v>
      </c>
      <c r="E4845" s="49">
        <v>35</v>
      </c>
      <c r="F4845" s="49"/>
      <c r="G4845" s="49">
        <v>408</v>
      </c>
      <c r="H4845" s="49"/>
      <c r="I4845" s="49"/>
      <c r="J4845" s="49">
        <v>256</v>
      </c>
      <c r="K4845" s="34">
        <f t="shared" si="212"/>
        <v>699</v>
      </c>
    </row>
    <row r="4846" spans="1:11">
      <c r="C4846" s="67">
        <v>417</v>
      </c>
      <c r="D4846" s="14" t="s">
        <v>31</v>
      </c>
      <c r="E4846" s="49"/>
      <c r="F4846" s="49"/>
      <c r="G4846" s="49"/>
      <c r="H4846" s="49"/>
      <c r="I4846" s="49"/>
      <c r="J4846" s="49"/>
      <c r="K4846" s="34">
        <f t="shared" si="212"/>
        <v>0</v>
      </c>
    </row>
    <row r="4847" spans="1:11">
      <c r="C4847" s="13">
        <v>421</v>
      </c>
      <c r="D4847" s="14" t="s">
        <v>17</v>
      </c>
      <c r="E4847" s="49">
        <v>612</v>
      </c>
      <c r="F4847" s="49"/>
      <c r="G4847" s="49">
        <v>4031</v>
      </c>
      <c r="H4847" s="49"/>
      <c r="I4847" s="49"/>
      <c r="J4847" s="49">
        <v>2568</v>
      </c>
      <c r="K4847" s="34">
        <f t="shared" si="212"/>
        <v>7211</v>
      </c>
    </row>
    <row r="4848" spans="1:11">
      <c r="C4848" s="13">
        <v>422</v>
      </c>
      <c r="D4848" s="14" t="s">
        <v>18</v>
      </c>
      <c r="E4848" s="49">
        <v>818</v>
      </c>
      <c r="F4848" s="49"/>
      <c r="G4848" s="49">
        <v>1738</v>
      </c>
      <c r="H4848" s="49"/>
      <c r="I4848" s="49"/>
      <c r="J4848" s="49">
        <v>205</v>
      </c>
      <c r="K4848" s="34">
        <f t="shared" si="212"/>
        <v>2761</v>
      </c>
    </row>
    <row r="4849" spans="3:11">
      <c r="C4849" s="13">
        <v>423</v>
      </c>
      <c r="D4849" s="14" t="s">
        <v>19</v>
      </c>
      <c r="E4849" s="49">
        <v>310</v>
      </c>
      <c r="F4849" s="49"/>
      <c r="G4849" s="49">
        <v>3560</v>
      </c>
      <c r="H4849" s="49"/>
      <c r="I4849" s="49"/>
      <c r="J4849" s="49">
        <v>551</v>
      </c>
      <c r="K4849" s="34">
        <f t="shared" si="212"/>
        <v>4421</v>
      </c>
    </row>
    <row r="4850" spans="3:11">
      <c r="C4850" s="13">
        <v>424</v>
      </c>
      <c r="D4850" s="14" t="s">
        <v>20</v>
      </c>
      <c r="E4850" s="49">
        <v>269</v>
      </c>
      <c r="F4850" s="49"/>
      <c r="G4850" s="49">
        <v>5756</v>
      </c>
      <c r="H4850" s="49"/>
      <c r="I4850" s="49"/>
      <c r="J4850" s="49">
        <v>238</v>
      </c>
      <c r="K4850" s="34">
        <f t="shared" si="212"/>
        <v>6263</v>
      </c>
    </row>
    <row r="4851" spans="3:11">
      <c r="C4851" s="13">
        <v>425</v>
      </c>
      <c r="D4851" s="14" t="s">
        <v>21</v>
      </c>
      <c r="E4851" s="49">
        <v>360</v>
      </c>
      <c r="F4851" s="49"/>
      <c r="G4851" s="49">
        <v>25118</v>
      </c>
      <c r="H4851" s="49"/>
      <c r="I4851" s="49"/>
      <c r="J4851" s="49">
        <v>301</v>
      </c>
      <c r="K4851" s="34">
        <f t="shared" si="212"/>
        <v>25779</v>
      </c>
    </row>
    <row r="4852" spans="3:11">
      <c r="C4852" s="13">
        <v>426</v>
      </c>
      <c r="D4852" s="14" t="s">
        <v>22</v>
      </c>
      <c r="E4852" s="49">
        <v>388</v>
      </c>
      <c r="F4852" s="49"/>
      <c r="G4852" s="49">
        <v>2153</v>
      </c>
      <c r="H4852" s="49"/>
      <c r="I4852" s="49"/>
      <c r="J4852" s="49">
        <v>2641</v>
      </c>
      <c r="K4852" s="34">
        <f t="shared" si="212"/>
        <v>5182</v>
      </c>
    </row>
    <row r="4853" spans="3:11">
      <c r="C4853" s="13">
        <v>431</v>
      </c>
      <c r="D4853" s="14" t="s">
        <v>32</v>
      </c>
      <c r="E4853" s="49">
        <v>74</v>
      </c>
      <c r="F4853" s="49"/>
      <c r="G4853" s="49"/>
      <c r="H4853" s="49"/>
      <c r="I4853" s="49"/>
      <c r="J4853" s="49">
        <v>179</v>
      </c>
      <c r="K4853" s="34">
        <f t="shared" si="212"/>
        <v>253</v>
      </c>
    </row>
    <row r="4854" spans="3:11">
      <c r="C4854" s="67">
        <v>434</v>
      </c>
      <c r="D4854" s="14" t="s">
        <v>33</v>
      </c>
      <c r="E4854" s="49"/>
      <c r="F4854" s="49"/>
      <c r="G4854" s="49"/>
      <c r="H4854" s="49"/>
      <c r="I4854" s="49"/>
      <c r="J4854" s="49"/>
      <c r="K4854" s="34">
        <f t="shared" si="212"/>
        <v>0</v>
      </c>
    </row>
    <row r="4855" spans="3:11">
      <c r="C4855" s="13">
        <v>441</v>
      </c>
      <c r="D4855" s="14" t="s">
        <v>23</v>
      </c>
      <c r="E4855" s="49">
        <v>1</v>
      </c>
      <c r="F4855" s="49"/>
      <c r="G4855" s="49">
        <v>259</v>
      </c>
      <c r="H4855" s="49"/>
      <c r="I4855" s="49"/>
      <c r="J4855" s="49"/>
      <c r="K4855" s="34">
        <f t="shared" si="212"/>
        <v>260</v>
      </c>
    </row>
    <row r="4856" spans="3:11">
      <c r="C4856" s="67">
        <v>442</v>
      </c>
      <c r="D4856" s="14" t="s">
        <v>41</v>
      </c>
      <c r="E4856" s="49"/>
      <c r="F4856" s="49"/>
      <c r="G4856" s="49"/>
      <c r="H4856" s="49"/>
      <c r="I4856" s="49"/>
      <c r="J4856" s="49"/>
      <c r="K4856" s="34">
        <f t="shared" si="212"/>
        <v>0</v>
      </c>
    </row>
    <row r="4857" spans="3:11">
      <c r="C4857" s="13">
        <v>444</v>
      </c>
      <c r="D4857" s="14" t="s">
        <v>24</v>
      </c>
      <c r="E4857" s="49"/>
      <c r="F4857" s="49"/>
      <c r="G4857" s="49"/>
      <c r="H4857" s="49"/>
      <c r="I4857" s="49"/>
      <c r="J4857" s="49"/>
      <c r="K4857" s="34">
        <f t="shared" si="212"/>
        <v>0</v>
      </c>
    </row>
    <row r="4858" spans="3:11" ht="24">
      <c r="C4858" s="67">
        <v>451</v>
      </c>
      <c r="D4858" s="14" t="s">
        <v>34</v>
      </c>
      <c r="E4858" s="49"/>
      <c r="F4858" s="49"/>
      <c r="G4858" s="49">
        <v>3811</v>
      </c>
      <c r="H4858" s="49"/>
      <c r="I4858" s="49"/>
      <c r="J4858" s="49"/>
      <c r="K4858" s="34">
        <f t="shared" si="212"/>
        <v>3811</v>
      </c>
    </row>
    <row r="4859" spans="3:11">
      <c r="C4859" s="67">
        <v>462</v>
      </c>
      <c r="D4859" s="14" t="s">
        <v>42</v>
      </c>
      <c r="E4859" s="49"/>
      <c r="F4859" s="49"/>
      <c r="G4859" s="49"/>
      <c r="H4859" s="49"/>
      <c r="I4859" s="49"/>
      <c r="J4859" s="49"/>
      <c r="K4859" s="34">
        <f t="shared" si="212"/>
        <v>0</v>
      </c>
    </row>
    <row r="4860" spans="3:11">
      <c r="C4860" s="13">
        <v>463</v>
      </c>
      <c r="D4860" s="14" t="s">
        <v>35</v>
      </c>
      <c r="E4860" s="49"/>
      <c r="F4860" s="49"/>
      <c r="G4860" s="49">
        <v>35698</v>
      </c>
      <c r="H4860" s="49"/>
      <c r="I4860" s="49">
        <v>3365</v>
      </c>
      <c r="J4860" s="49"/>
      <c r="K4860" s="34">
        <f t="shared" si="212"/>
        <v>39063</v>
      </c>
    </row>
    <row r="4861" spans="3:11" ht="24">
      <c r="C4861" s="67">
        <v>464</v>
      </c>
      <c r="D4861" s="14" t="s">
        <v>36</v>
      </c>
      <c r="E4861" s="49"/>
      <c r="F4861" s="49"/>
      <c r="G4861" s="49"/>
      <c r="H4861" s="49"/>
      <c r="I4861" s="49"/>
      <c r="J4861" s="49"/>
      <c r="K4861" s="34">
        <f t="shared" si="212"/>
        <v>0</v>
      </c>
    </row>
    <row r="4862" spans="3:11">
      <c r="C4862" s="13">
        <v>472</v>
      </c>
      <c r="D4862" s="14" t="s">
        <v>37</v>
      </c>
      <c r="E4862" s="49"/>
      <c r="F4862" s="49"/>
      <c r="G4862" s="49">
        <v>6753</v>
      </c>
      <c r="H4862" s="49"/>
      <c r="I4862" s="49"/>
      <c r="J4862" s="49">
        <v>2945</v>
      </c>
      <c r="K4862" s="34">
        <f t="shared" si="212"/>
        <v>9698</v>
      </c>
    </row>
    <row r="4863" spans="3:11">
      <c r="C4863" s="13">
        <v>481</v>
      </c>
      <c r="D4863" s="14" t="s">
        <v>25</v>
      </c>
      <c r="E4863" s="49"/>
      <c r="F4863" s="49"/>
      <c r="G4863" s="49">
        <v>10035</v>
      </c>
      <c r="H4863" s="49"/>
      <c r="I4863" s="49">
        <v>53</v>
      </c>
      <c r="J4863" s="49">
        <v>12</v>
      </c>
      <c r="K4863" s="34">
        <f t="shared" si="212"/>
        <v>10100</v>
      </c>
    </row>
    <row r="4864" spans="3:11" ht="24">
      <c r="C4864" s="13">
        <v>482</v>
      </c>
      <c r="D4864" s="14" t="s">
        <v>26</v>
      </c>
      <c r="E4864" s="49">
        <v>24</v>
      </c>
      <c r="F4864" s="49"/>
      <c r="G4864" s="49">
        <v>330</v>
      </c>
      <c r="H4864" s="49"/>
      <c r="I4864" s="49"/>
      <c r="J4864" s="49">
        <v>75</v>
      </c>
      <c r="K4864" s="34">
        <f t="shared" si="212"/>
        <v>429</v>
      </c>
    </row>
    <row r="4865" spans="3:11" ht="24">
      <c r="C4865" s="13">
        <v>483</v>
      </c>
      <c r="D4865" s="14" t="s">
        <v>27</v>
      </c>
      <c r="E4865" s="49"/>
      <c r="F4865" s="49"/>
      <c r="G4865" s="49">
        <v>226</v>
      </c>
      <c r="H4865" s="49"/>
      <c r="I4865" s="49"/>
      <c r="J4865" s="49">
        <v>269</v>
      </c>
      <c r="K4865" s="34">
        <f t="shared" si="212"/>
        <v>495</v>
      </c>
    </row>
    <row r="4866" spans="3:11" ht="24">
      <c r="C4866" s="67">
        <v>484</v>
      </c>
      <c r="D4866" s="17" t="s">
        <v>38</v>
      </c>
      <c r="E4866" s="49"/>
      <c r="F4866" s="49"/>
      <c r="G4866" s="49">
        <v>151</v>
      </c>
      <c r="H4866" s="49"/>
      <c r="I4866" s="49"/>
      <c r="J4866" s="49"/>
      <c r="K4866" s="34">
        <f t="shared" si="212"/>
        <v>151</v>
      </c>
    </row>
    <row r="4867" spans="3:11" ht="24">
      <c r="C4867" s="67">
        <v>485</v>
      </c>
      <c r="D4867" s="17" t="s">
        <v>45</v>
      </c>
      <c r="E4867" s="49"/>
      <c r="F4867" s="49"/>
      <c r="G4867" s="49"/>
      <c r="H4867" s="49"/>
      <c r="I4867" s="49"/>
      <c r="J4867" s="49"/>
      <c r="K4867" s="34">
        <f t="shared" si="212"/>
        <v>0</v>
      </c>
    </row>
    <row r="4868" spans="3:11">
      <c r="C4868" s="67">
        <v>499</v>
      </c>
      <c r="D4868" s="14" t="s">
        <v>43</v>
      </c>
      <c r="E4868" s="49"/>
      <c r="F4868" s="49"/>
      <c r="G4868" s="49"/>
      <c r="H4868" s="49"/>
      <c r="I4868" s="49"/>
      <c r="J4868" s="49"/>
      <c r="K4868" s="34">
        <f t="shared" si="212"/>
        <v>0</v>
      </c>
    </row>
    <row r="4869" spans="3:11">
      <c r="C4869" s="13">
        <v>511</v>
      </c>
      <c r="D4869" s="14" t="s">
        <v>28</v>
      </c>
      <c r="E4869" s="49">
        <v>5701</v>
      </c>
      <c r="F4869" s="49"/>
      <c r="G4869" s="49">
        <v>5520</v>
      </c>
      <c r="H4869" s="49"/>
      <c r="I4869" s="49"/>
      <c r="J4869" s="49">
        <v>686</v>
      </c>
      <c r="K4869" s="34">
        <f t="shared" si="212"/>
        <v>11907</v>
      </c>
    </row>
    <row r="4870" spans="3:11">
      <c r="C4870" s="13">
        <v>512</v>
      </c>
      <c r="D4870" s="14" t="s">
        <v>29</v>
      </c>
      <c r="E4870" s="49">
        <v>61</v>
      </c>
      <c r="F4870" s="49"/>
      <c r="G4870" s="49">
        <v>3414</v>
      </c>
      <c r="H4870" s="49"/>
      <c r="I4870" s="49"/>
      <c r="J4870" s="49">
        <v>180</v>
      </c>
      <c r="K4870" s="34">
        <f t="shared" si="212"/>
        <v>3655</v>
      </c>
    </row>
    <row r="4871" spans="3:11">
      <c r="C4871" s="67">
        <v>513</v>
      </c>
      <c r="D4871" s="14" t="s">
        <v>30</v>
      </c>
      <c r="E4871" s="49">
        <v>37</v>
      </c>
      <c r="F4871" s="49"/>
      <c r="G4871" s="49">
        <v>106</v>
      </c>
      <c r="H4871" s="49"/>
      <c r="I4871" s="49"/>
      <c r="J4871" s="49">
        <v>8</v>
      </c>
      <c r="K4871" s="34">
        <f t="shared" si="212"/>
        <v>151</v>
      </c>
    </row>
    <row r="4872" spans="3:11">
      <c r="C4872" s="67">
        <v>521</v>
      </c>
      <c r="D4872" s="14" t="s">
        <v>44</v>
      </c>
      <c r="E4872" s="49"/>
      <c r="F4872" s="53"/>
      <c r="G4872" s="49"/>
      <c r="H4872" s="49"/>
      <c r="I4872" s="49"/>
      <c r="J4872" s="49"/>
      <c r="K4872" s="34">
        <f t="shared" si="212"/>
        <v>0</v>
      </c>
    </row>
    <row r="4873" spans="3:11">
      <c r="C4873" s="67">
        <v>522</v>
      </c>
      <c r="D4873" s="14" t="s">
        <v>39</v>
      </c>
      <c r="E4873" s="49"/>
      <c r="F4873" s="49"/>
      <c r="G4873" s="49"/>
      <c r="H4873" s="49"/>
      <c r="I4873" s="49"/>
      <c r="J4873" s="49"/>
      <c r="K4873" s="34">
        <f t="shared" si="212"/>
        <v>0</v>
      </c>
    </row>
    <row r="4874" spans="3:11">
      <c r="C4874" s="68">
        <v>541</v>
      </c>
      <c r="D4874" s="16" t="s">
        <v>40</v>
      </c>
      <c r="E4874" s="53"/>
      <c r="F4874" s="53"/>
      <c r="G4874" s="53"/>
      <c r="H4874" s="53"/>
      <c r="I4874" s="53"/>
      <c r="J4874" s="53"/>
      <c r="K4874" s="34">
        <f t="shared" si="212"/>
        <v>0</v>
      </c>
    </row>
    <row r="4875" spans="3:11">
      <c r="C4875" s="67">
        <v>611</v>
      </c>
      <c r="D4875" s="14" t="s">
        <v>186</v>
      </c>
      <c r="E4875" s="49"/>
      <c r="F4875" s="53"/>
      <c r="G4875" s="49"/>
      <c r="H4875" s="49"/>
      <c r="I4875" s="49"/>
      <c r="J4875" s="49"/>
      <c r="K4875" s="34">
        <f t="shared" si="212"/>
        <v>0</v>
      </c>
    </row>
    <row r="4876" spans="3:11">
      <c r="C4876" s="68">
        <v>612</v>
      </c>
      <c r="D4876" s="14" t="s">
        <v>187</v>
      </c>
      <c r="E4876" s="53"/>
      <c r="F4876" s="53"/>
      <c r="G4876" s="53"/>
      <c r="H4876" s="53"/>
      <c r="I4876" s="53"/>
      <c r="K4876" s="34">
        <f t="shared" si="212"/>
        <v>0</v>
      </c>
    </row>
    <row r="4877" spans="3:11">
      <c r="C4877" s="68">
        <v>613</v>
      </c>
      <c r="D4877" s="14" t="s">
        <v>188</v>
      </c>
      <c r="E4877" s="53"/>
      <c r="F4877" s="53"/>
      <c r="G4877" s="49"/>
      <c r="H4877" s="53"/>
      <c r="I4877" s="53"/>
      <c r="J4877" s="53"/>
      <c r="K4877" s="34">
        <f t="shared" si="212"/>
        <v>0</v>
      </c>
    </row>
    <row r="4878" spans="3:11" ht="13.5" thickBot="1">
      <c r="C4878" s="68">
        <v>621</v>
      </c>
      <c r="D4878" s="16" t="s">
        <v>189</v>
      </c>
      <c r="E4878" s="53"/>
      <c r="F4878" s="53"/>
      <c r="G4878" s="35">
        <v>600</v>
      </c>
      <c r="H4878" s="53"/>
      <c r="I4878" s="53"/>
      <c r="J4878" s="53"/>
      <c r="K4878" s="34">
        <f t="shared" si="212"/>
        <v>600</v>
      </c>
    </row>
    <row r="4879" spans="3:11" ht="13.5" thickBot="1">
      <c r="C4879" s="137" t="s">
        <v>10</v>
      </c>
      <c r="D4879" s="58">
        <f>SUM(D4840:D4874)</f>
        <v>0</v>
      </c>
      <c r="E4879" s="58">
        <f t="shared" ref="E4879:J4879" si="213">SUM(E4840:E4878)</f>
        <v>11296</v>
      </c>
      <c r="F4879" s="58">
        <f t="shared" si="213"/>
        <v>0</v>
      </c>
      <c r="G4879" s="58">
        <f t="shared" si="213"/>
        <v>191509</v>
      </c>
      <c r="H4879" s="58">
        <f t="shared" si="213"/>
        <v>0</v>
      </c>
      <c r="I4879" s="58">
        <f t="shared" si="213"/>
        <v>3418</v>
      </c>
      <c r="J4879" s="58">
        <f t="shared" si="213"/>
        <v>15506</v>
      </c>
      <c r="K4879" s="174">
        <f>SUM(E4879:J4879)</f>
        <v>221729</v>
      </c>
    </row>
    <row r="4883" spans="1:11" ht="13.5" thickBot="1"/>
    <row r="4884" spans="1:11" ht="26.25" thickBot="1">
      <c r="A4884" s="35">
        <v>104</v>
      </c>
      <c r="B4884" s="35" t="s">
        <v>87</v>
      </c>
      <c r="C4884" s="41" t="s">
        <v>2</v>
      </c>
      <c r="D4884" s="38" t="s">
        <v>3</v>
      </c>
      <c r="E4884" s="42" t="s">
        <v>4</v>
      </c>
      <c r="F4884" s="38" t="s">
        <v>9</v>
      </c>
      <c r="G4884" s="39" t="s">
        <v>5</v>
      </c>
      <c r="H4884" s="41" t="s">
        <v>6</v>
      </c>
      <c r="I4884" s="41" t="s">
        <v>7</v>
      </c>
      <c r="J4884" s="40" t="s">
        <v>8</v>
      </c>
      <c r="K4884" s="40" t="s">
        <v>10</v>
      </c>
    </row>
    <row r="4885" spans="1:11">
      <c r="C4885" s="12">
        <v>411</v>
      </c>
      <c r="D4885" s="15" t="s">
        <v>11</v>
      </c>
      <c r="E4885" s="45"/>
      <c r="F4885" s="45"/>
      <c r="G4885" s="45">
        <v>65611</v>
      </c>
      <c r="H4885" s="45">
        <v>722</v>
      </c>
      <c r="I4885" s="45"/>
      <c r="J4885" s="45">
        <v>9707</v>
      </c>
      <c r="K4885" s="34">
        <f t="shared" ref="K4885:K4926" si="214">SUM(E4885:J4885)</f>
        <v>76040</v>
      </c>
    </row>
    <row r="4886" spans="1:11">
      <c r="C4886" s="13">
        <v>412</v>
      </c>
      <c r="D4886" s="14" t="s">
        <v>12</v>
      </c>
      <c r="E4886" s="49"/>
      <c r="F4886" s="49"/>
      <c r="G4886" s="49">
        <v>11537</v>
      </c>
      <c r="H4886" s="49">
        <v>313</v>
      </c>
      <c r="I4886" s="49"/>
      <c r="J4886" s="49">
        <v>2014</v>
      </c>
      <c r="K4886" s="34">
        <f t="shared" si="214"/>
        <v>13864</v>
      </c>
    </row>
    <row r="4887" spans="1:11">
      <c r="C4887" s="13">
        <v>413</v>
      </c>
      <c r="D4887" s="14" t="s">
        <v>13</v>
      </c>
      <c r="E4887" s="49"/>
      <c r="F4887" s="49"/>
      <c r="G4887" s="49">
        <v>814</v>
      </c>
      <c r="H4887" s="49"/>
      <c r="I4887" s="49"/>
      <c r="J4887" s="49">
        <v>84</v>
      </c>
      <c r="K4887" s="34">
        <f t="shared" si="214"/>
        <v>898</v>
      </c>
    </row>
    <row r="4888" spans="1:11">
      <c r="C4888" s="13">
        <v>414</v>
      </c>
      <c r="D4888" s="14" t="s">
        <v>14</v>
      </c>
      <c r="E4888" s="49"/>
      <c r="F4888" s="49"/>
      <c r="G4888" s="49">
        <v>5402</v>
      </c>
      <c r="H4888" s="49"/>
      <c r="I4888" s="49"/>
      <c r="J4888" s="49">
        <v>2555</v>
      </c>
      <c r="K4888" s="34">
        <f t="shared" si="214"/>
        <v>7957</v>
      </c>
    </row>
    <row r="4889" spans="1:11">
      <c r="C4889" s="13">
        <v>415</v>
      </c>
      <c r="D4889" s="14" t="s">
        <v>15</v>
      </c>
      <c r="E4889" s="49"/>
      <c r="F4889" s="49"/>
      <c r="G4889" s="49">
        <v>466</v>
      </c>
      <c r="H4889" s="49"/>
      <c r="I4889" s="49"/>
      <c r="J4889" s="49">
        <v>371</v>
      </c>
      <c r="K4889" s="34">
        <f t="shared" si="214"/>
        <v>837</v>
      </c>
    </row>
    <row r="4890" spans="1:11">
      <c r="C4890" s="13">
        <v>416</v>
      </c>
      <c r="D4890" s="14" t="s">
        <v>16</v>
      </c>
      <c r="E4890" s="49"/>
      <c r="F4890" s="49"/>
      <c r="G4890" s="49">
        <v>496</v>
      </c>
      <c r="H4890" s="49"/>
      <c r="I4890" s="49"/>
      <c r="J4890" s="49">
        <v>250</v>
      </c>
      <c r="K4890" s="34">
        <f t="shared" si="214"/>
        <v>746</v>
      </c>
    </row>
    <row r="4891" spans="1:11">
      <c r="C4891" s="67">
        <v>417</v>
      </c>
      <c r="D4891" s="14" t="s">
        <v>31</v>
      </c>
      <c r="E4891" s="49"/>
      <c r="F4891" s="49"/>
      <c r="G4891" s="49">
        <v>4030</v>
      </c>
      <c r="H4891" s="49"/>
      <c r="I4891" s="49"/>
      <c r="J4891" s="49"/>
      <c r="K4891" s="34">
        <f t="shared" si="214"/>
        <v>4030</v>
      </c>
    </row>
    <row r="4892" spans="1:11">
      <c r="C4892" s="13">
        <v>421</v>
      </c>
      <c r="D4892" s="14" t="s">
        <v>17</v>
      </c>
      <c r="E4892" s="49">
        <v>4</v>
      </c>
      <c r="F4892" s="49"/>
      <c r="G4892" s="49">
        <v>11821</v>
      </c>
      <c r="H4892" s="49">
        <v>398</v>
      </c>
      <c r="I4892" s="49">
        <v>22</v>
      </c>
      <c r="J4892" s="49">
        <v>1636</v>
      </c>
      <c r="K4892" s="34">
        <f t="shared" si="214"/>
        <v>13881</v>
      </c>
    </row>
    <row r="4893" spans="1:11">
      <c r="C4893" s="13">
        <v>422</v>
      </c>
      <c r="D4893" s="14" t="s">
        <v>18</v>
      </c>
      <c r="E4893" s="49">
        <v>723</v>
      </c>
      <c r="G4893" s="49">
        <v>3145</v>
      </c>
      <c r="H4893" s="49">
        <v>63</v>
      </c>
      <c r="I4893" s="49"/>
      <c r="J4893" s="49">
        <v>395</v>
      </c>
      <c r="K4893" s="34">
        <f t="shared" si="214"/>
        <v>4326</v>
      </c>
    </row>
    <row r="4894" spans="1:11">
      <c r="C4894" s="13">
        <v>423</v>
      </c>
      <c r="D4894" s="14" t="s">
        <v>19</v>
      </c>
      <c r="E4894" s="49">
        <v>72</v>
      </c>
      <c r="F4894" s="49"/>
      <c r="G4894" s="49">
        <v>24639</v>
      </c>
      <c r="H4894" s="49">
        <v>1083</v>
      </c>
      <c r="I4894" s="49"/>
      <c r="J4894" s="49">
        <v>2328</v>
      </c>
      <c r="K4894" s="34">
        <f t="shared" si="214"/>
        <v>28122</v>
      </c>
    </row>
    <row r="4895" spans="1:11">
      <c r="C4895" s="13">
        <v>424</v>
      </c>
      <c r="D4895" s="14" t="s">
        <v>20</v>
      </c>
      <c r="E4895" s="49"/>
      <c r="F4895" s="49"/>
      <c r="G4895" s="49">
        <v>11939</v>
      </c>
      <c r="H4895" s="49">
        <v>1199</v>
      </c>
      <c r="I4895" s="49">
        <v>1400</v>
      </c>
      <c r="J4895" s="49">
        <v>1171</v>
      </c>
      <c r="K4895" s="34">
        <f t="shared" si="214"/>
        <v>15709</v>
      </c>
    </row>
    <row r="4896" spans="1:11">
      <c r="C4896" s="13">
        <v>425</v>
      </c>
      <c r="D4896" s="14" t="s">
        <v>21</v>
      </c>
      <c r="E4896" s="49">
        <v>984</v>
      </c>
      <c r="F4896" s="49"/>
      <c r="G4896" s="49">
        <v>7787</v>
      </c>
      <c r="H4896" s="49">
        <v>5606</v>
      </c>
      <c r="I4896" s="49">
        <v>1000</v>
      </c>
      <c r="J4896" s="49">
        <v>926</v>
      </c>
      <c r="K4896" s="34">
        <f t="shared" si="214"/>
        <v>16303</v>
      </c>
    </row>
    <row r="4897" spans="3:11">
      <c r="C4897" s="13">
        <v>426</v>
      </c>
      <c r="D4897" s="14" t="s">
        <v>22</v>
      </c>
      <c r="E4897" s="49">
        <v>49</v>
      </c>
      <c r="F4897" s="49"/>
      <c r="G4897" s="49">
        <v>5400</v>
      </c>
      <c r="H4897" s="49">
        <v>589</v>
      </c>
      <c r="I4897" s="49">
        <v>200</v>
      </c>
      <c r="J4897" s="49">
        <v>1848</v>
      </c>
      <c r="K4897" s="34">
        <f t="shared" si="214"/>
        <v>8086</v>
      </c>
    </row>
    <row r="4898" spans="3:11">
      <c r="C4898" s="13">
        <v>431</v>
      </c>
      <c r="D4898" s="14" t="s">
        <v>32</v>
      </c>
      <c r="E4898" s="49"/>
      <c r="F4898" s="49"/>
      <c r="G4898" s="49">
        <v>355</v>
      </c>
      <c r="H4898" s="49"/>
      <c r="I4898" s="49"/>
      <c r="J4898" s="49">
        <v>150</v>
      </c>
      <c r="K4898" s="34">
        <f t="shared" si="214"/>
        <v>505</v>
      </c>
    </row>
    <row r="4899" spans="3:11">
      <c r="C4899" s="67">
        <v>434</v>
      </c>
      <c r="D4899" s="14" t="s">
        <v>33</v>
      </c>
      <c r="E4899" s="49"/>
      <c r="F4899" s="49"/>
      <c r="G4899" s="49"/>
      <c r="H4899" s="49"/>
      <c r="I4899" s="49"/>
      <c r="J4899" s="49"/>
      <c r="K4899" s="34">
        <f t="shared" si="214"/>
        <v>0</v>
      </c>
    </row>
    <row r="4900" spans="3:11">
      <c r="C4900" s="13">
        <v>441</v>
      </c>
      <c r="D4900" s="14" t="s">
        <v>23</v>
      </c>
      <c r="E4900" s="49"/>
      <c r="F4900" s="49"/>
      <c r="G4900" s="49">
        <v>22</v>
      </c>
      <c r="H4900" s="49"/>
      <c r="I4900" s="49"/>
      <c r="J4900" s="49"/>
      <c r="K4900" s="34">
        <f t="shared" si="214"/>
        <v>22</v>
      </c>
    </row>
    <row r="4901" spans="3:11">
      <c r="C4901" s="67">
        <v>442</v>
      </c>
      <c r="D4901" s="14" t="s">
        <v>41</v>
      </c>
      <c r="E4901" s="49"/>
      <c r="F4901" s="49"/>
      <c r="G4901" s="49"/>
      <c r="H4901" s="49"/>
      <c r="I4901" s="49"/>
      <c r="J4901" s="49"/>
      <c r="K4901" s="34">
        <f t="shared" si="214"/>
        <v>0</v>
      </c>
    </row>
    <row r="4902" spans="3:11">
      <c r="C4902" s="13">
        <v>444</v>
      </c>
      <c r="D4902" s="14" t="s">
        <v>24</v>
      </c>
      <c r="E4902" s="49"/>
      <c r="F4902" s="49"/>
      <c r="G4902" s="49"/>
      <c r="H4902" s="49"/>
      <c r="I4902" s="49"/>
      <c r="J4902" s="49"/>
      <c r="K4902" s="34">
        <f t="shared" si="214"/>
        <v>0</v>
      </c>
    </row>
    <row r="4903" spans="3:11" ht="24">
      <c r="C4903" s="67">
        <v>451</v>
      </c>
      <c r="D4903" s="14" t="s">
        <v>34</v>
      </c>
      <c r="E4903" s="49">
        <v>2835</v>
      </c>
      <c r="F4903" s="49"/>
      <c r="G4903" s="49">
        <v>47706</v>
      </c>
      <c r="H4903" s="49"/>
      <c r="I4903" s="49"/>
      <c r="J4903" s="49">
        <v>1277</v>
      </c>
      <c r="K4903" s="34">
        <f t="shared" si="214"/>
        <v>51818</v>
      </c>
    </row>
    <row r="4904" spans="3:11">
      <c r="C4904" s="67">
        <v>452</v>
      </c>
      <c r="D4904" s="14" t="s">
        <v>196</v>
      </c>
      <c r="E4904" s="49"/>
      <c r="F4904" s="49"/>
      <c r="G4904" s="49">
        <v>1220</v>
      </c>
      <c r="H4904" s="49"/>
      <c r="I4904" s="49">
        <v>2458</v>
      </c>
      <c r="J4904" s="49"/>
      <c r="K4904" s="34">
        <f t="shared" si="214"/>
        <v>3678</v>
      </c>
    </row>
    <row r="4905" spans="3:11">
      <c r="C4905" s="67">
        <v>454</v>
      </c>
      <c r="D4905" s="14" t="s">
        <v>190</v>
      </c>
      <c r="E4905" s="49"/>
      <c r="F4905" s="49"/>
      <c r="G4905" s="49"/>
      <c r="H4905" s="49"/>
      <c r="I4905" s="49">
        <v>410</v>
      </c>
      <c r="J4905" s="49"/>
      <c r="K4905" s="34">
        <f t="shared" si="214"/>
        <v>410</v>
      </c>
    </row>
    <row r="4906" spans="3:11">
      <c r="C4906" s="67">
        <v>462</v>
      </c>
      <c r="D4906" s="14" t="s">
        <v>42</v>
      </c>
      <c r="E4906" s="49"/>
      <c r="F4906" s="49"/>
      <c r="G4906" s="49"/>
      <c r="H4906" s="49"/>
      <c r="I4906" s="49"/>
      <c r="J4906" s="49"/>
      <c r="K4906" s="34">
        <f t="shared" si="214"/>
        <v>0</v>
      </c>
    </row>
    <row r="4907" spans="3:11">
      <c r="C4907" s="13">
        <v>463</v>
      </c>
      <c r="D4907" s="14" t="s">
        <v>35</v>
      </c>
      <c r="E4907" s="49"/>
      <c r="F4907" s="49"/>
      <c r="G4907" s="49">
        <v>54213</v>
      </c>
      <c r="H4907" s="49"/>
      <c r="I4907" s="49"/>
      <c r="J4907" s="49">
        <v>15</v>
      </c>
      <c r="K4907" s="34">
        <f t="shared" si="214"/>
        <v>54228</v>
      </c>
    </row>
    <row r="4908" spans="3:11" ht="24">
      <c r="C4908" s="67">
        <v>464</v>
      </c>
      <c r="D4908" s="14" t="s">
        <v>36</v>
      </c>
      <c r="E4908" s="49"/>
      <c r="F4908" s="49"/>
      <c r="G4908" s="49"/>
      <c r="H4908" s="49"/>
      <c r="I4908" s="49"/>
      <c r="J4908" s="49"/>
      <c r="K4908" s="34">
        <f t="shared" si="214"/>
        <v>0</v>
      </c>
    </row>
    <row r="4909" spans="3:11">
      <c r="C4909" s="67">
        <v>471</v>
      </c>
      <c r="D4909" s="14" t="s">
        <v>191</v>
      </c>
      <c r="E4909" s="49"/>
      <c r="F4909" s="49"/>
      <c r="G4909" s="49"/>
      <c r="H4909" s="49">
        <v>209</v>
      </c>
      <c r="I4909" s="49"/>
      <c r="J4909" s="49"/>
      <c r="K4909" s="34">
        <f t="shared" si="214"/>
        <v>209</v>
      </c>
    </row>
    <row r="4910" spans="3:11">
      <c r="C4910" s="13">
        <v>472</v>
      </c>
      <c r="D4910" s="14" t="s">
        <v>37</v>
      </c>
      <c r="E4910" s="49"/>
      <c r="F4910" s="49"/>
      <c r="G4910" s="49">
        <v>1739</v>
      </c>
      <c r="H4910" s="49">
        <v>876</v>
      </c>
      <c r="I4910" s="49"/>
      <c r="J4910" s="49">
        <v>935</v>
      </c>
      <c r="K4910" s="34">
        <f t="shared" si="214"/>
        <v>3550</v>
      </c>
    </row>
    <row r="4911" spans="3:11">
      <c r="C4911" s="13">
        <v>481</v>
      </c>
      <c r="D4911" s="14" t="s">
        <v>25</v>
      </c>
      <c r="E4911" s="49"/>
      <c r="F4911" s="49"/>
      <c r="G4911" s="49">
        <v>5176</v>
      </c>
      <c r="H4911" s="49"/>
      <c r="I4911" s="49"/>
      <c r="J4911" s="49"/>
      <c r="K4911" s="34">
        <f t="shared" si="214"/>
        <v>5176</v>
      </c>
    </row>
    <row r="4912" spans="3:11" ht="24">
      <c r="C4912" s="13">
        <v>482</v>
      </c>
      <c r="D4912" s="14" t="s">
        <v>26</v>
      </c>
      <c r="E4912" s="49"/>
      <c r="F4912" s="49"/>
      <c r="G4912" s="49">
        <v>659</v>
      </c>
      <c r="H4912" s="49">
        <v>27</v>
      </c>
      <c r="I4912" s="49"/>
      <c r="J4912" s="49">
        <v>356</v>
      </c>
      <c r="K4912" s="34">
        <f t="shared" si="214"/>
        <v>1042</v>
      </c>
    </row>
    <row r="4913" spans="3:11" ht="24">
      <c r="C4913" s="13">
        <v>483</v>
      </c>
      <c r="D4913" s="14" t="s">
        <v>27</v>
      </c>
      <c r="E4913" s="49"/>
      <c r="F4913" s="49"/>
      <c r="G4913" s="49">
        <v>532</v>
      </c>
      <c r="H4913" s="49">
        <v>60</v>
      </c>
      <c r="I4913" s="49"/>
      <c r="J4913" s="49"/>
      <c r="K4913" s="34">
        <f t="shared" si="214"/>
        <v>592</v>
      </c>
    </row>
    <row r="4914" spans="3:11" ht="24">
      <c r="C4914" s="67">
        <v>484</v>
      </c>
      <c r="D4914" s="17" t="s">
        <v>38</v>
      </c>
      <c r="E4914" s="49"/>
      <c r="F4914" s="49"/>
      <c r="G4914" s="49">
        <v>2488</v>
      </c>
      <c r="H4914" s="49"/>
      <c r="I4914" s="49"/>
      <c r="J4914" s="49"/>
      <c r="K4914" s="34">
        <f t="shared" si="214"/>
        <v>2488</v>
      </c>
    </row>
    <row r="4915" spans="3:11" ht="24">
      <c r="C4915" s="67">
        <v>485</v>
      </c>
      <c r="D4915" s="17" t="s">
        <v>45</v>
      </c>
      <c r="E4915" s="49"/>
      <c r="F4915" s="49"/>
      <c r="G4915" s="49"/>
      <c r="H4915" s="49"/>
      <c r="I4915" s="49"/>
      <c r="J4915" s="49"/>
      <c r="K4915" s="34">
        <f t="shared" si="214"/>
        <v>0</v>
      </c>
    </row>
    <row r="4916" spans="3:11">
      <c r="C4916" s="67">
        <v>499</v>
      </c>
      <c r="D4916" s="14" t="s">
        <v>43</v>
      </c>
      <c r="E4916" s="49"/>
      <c r="F4916" s="49"/>
      <c r="G4916" s="49"/>
      <c r="H4916" s="49"/>
      <c r="I4916" s="49"/>
      <c r="J4916" s="49"/>
      <c r="K4916" s="34">
        <f t="shared" si="214"/>
        <v>0</v>
      </c>
    </row>
    <row r="4917" spans="3:11">
      <c r="C4917" s="13">
        <v>511</v>
      </c>
      <c r="D4917" s="14" t="s">
        <v>28</v>
      </c>
      <c r="E4917" s="49">
        <v>2908</v>
      </c>
      <c r="F4917" s="49"/>
      <c r="G4917" s="49">
        <v>23560</v>
      </c>
      <c r="H4917" s="49">
        <v>7604</v>
      </c>
      <c r="I4917" s="49">
        <v>3345</v>
      </c>
      <c r="J4917" s="49">
        <v>7403</v>
      </c>
      <c r="K4917" s="34">
        <f t="shared" si="214"/>
        <v>44820</v>
      </c>
    </row>
    <row r="4918" spans="3:11">
      <c r="C4918" s="13">
        <v>512</v>
      </c>
      <c r="D4918" s="14" t="s">
        <v>29</v>
      </c>
      <c r="E4918" s="49">
        <v>700</v>
      </c>
      <c r="F4918" s="49"/>
      <c r="G4918" s="49">
        <v>2889</v>
      </c>
      <c r="H4918" s="49">
        <v>66</v>
      </c>
      <c r="I4918" s="49">
        <v>3541</v>
      </c>
      <c r="J4918" s="49">
        <v>269</v>
      </c>
      <c r="K4918" s="34">
        <f t="shared" si="214"/>
        <v>7465</v>
      </c>
    </row>
    <row r="4919" spans="3:11">
      <c r="C4919" s="67">
        <v>513</v>
      </c>
      <c r="D4919" s="14" t="s">
        <v>30</v>
      </c>
      <c r="E4919" s="49"/>
      <c r="F4919" s="49"/>
      <c r="G4919" s="49">
        <v>512</v>
      </c>
      <c r="H4919" s="49"/>
      <c r="I4919" s="49">
        <v>621</v>
      </c>
      <c r="J4919" s="49"/>
      <c r="K4919" s="34">
        <f t="shared" si="214"/>
        <v>1133</v>
      </c>
    </row>
    <row r="4920" spans="3:11">
      <c r="C4920" s="67">
        <v>521</v>
      </c>
      <c r="D4920" s="14" t="s">
        <v>44</v>
      </c>
      <c r="E4920" s="49"/>
      <c r="F4920" s="49"/>
      <c r="G4920" s="49"/>
      <c r="H4920" s="49"/>
      <c r="I4920" s="49"/>
      <c r="J4920" s="49"/>
      <c r="K4920" s="34">
        <f t="shared" si="214"/>
        <v>0</v>
      </c>
    </row>
    <row r="4921" spans="3:11">
      <c r="C4921" s="67">
        <v>522</v>
      </c>
      <c r="D4921" s="14" t="s">
        <v>39</v>
      </c>
      <c r="E4921" s="49"/>
      <c r="F4921" s="49"/>
      <c r="G4921" s="49"/>
      <c r="H4921" s="49"/>
      <c r="I4921" s="49"/>
      <c r="J4921" s="49"/>
      <c r="K4921" s="34">
        <f t="shared" si="214"/>
        <v>0</v>
      </c>
    </row>
    <row r="4922" spans="3:11">
      <c r="C4922" s="68">
        <v>541</v>
      </c>
      <c r="D4922" s="16" t="s">
        <v>40</v>
      </c>
      <c r="E4922" s="53"/>
      <c r="F4922" s="53"/>
      <c r="G4922" s="53"/>
      <c r="H4922" s="53"/>
      <c r="I4922" s="53"/>
      <c r="J4922" s="53">
        <v>47</v>
      </c>
      <c r="K4922" s="34">
        <f t="shared" si="214"/>
        <v>47</v>
      </c>
    </row>
    <row r="4923" spans="3:11">
      <c r="C4923" s="68">
        <v>611</v>
      </c>
      <c r="D4923" s="14" t="s">
        <v>186</v>
      </c>
      <c r="E4923" s="53"/>
      <c r="F4923" s="53"/>
      <c r="G4923" s="53"/>
      <c r="H4923" s="53"/>
      <c r="I4923" s="53"/>
      <c r="J4923" s="53"/>
      <c r="K4923" s="34">
        <f t="shared" si="214"/>
        <v>0</v>
      </c>
    </row>
    <row r="4924" spans="3:11">
      <c r="C4924" s="68">
        <v>612</v>
      </c>
      <c r="D4924" s="14" t="s">
        <v>187</v>
      </c>
      <c r="E4924" s="53"/>
      <c r="F4924" s="53"/>
      <c r="G4924" s="53"/>
      <c r="H4924" s="53"/>
      <c r="I4924" s="53"/>
      <c r="J4924" s="53"/>
      <c r="K4924" s="34">
        <f t="shared" si="214"/>
        <v>0</v>
      </c>
    </row>
    <row r="4925" spans="3:11">
      <c r="C4925" s="68">
        <v>613</v>
      </c>
      <c r="D4925" s="14" t="s">
        <v>188</v>
      </c>
      <c r="E4925" s="53"/>
      <c r="F4925" s="53"/>
      <c r="G4925" s="49"/>
      <c r="H4925" s="53"/>
      <c r="I4925" s="53"/>
      <c r="J4925" s="53"/>
      <c r="K4925" s="34">
        <f t="shared" si="214"/>
        <v>0</v>
      </c>
    </row>
    <row r="4926" spans="3:11" ht="13.5" thickBot="1">
      <c r="C4926" s="68">
        <v>621</v>
      </c>
      <c r="D4926" s="16" t="s">
        <v>189</v>
      </c>
      <c r="E4926" s="53"/>
      <c r="F4926" s="53"/>
      <c r="H4926" s="53"/>
      <c r="I4926" s="53"/>
      <c r="J4926" s="53">
        <v>205</v>
      </c>
      <c r="K4926" s="34">
        <f t="shared" si="214"/>
        <v>205</v>
      </c>
    </row>
    <row r="4927" spans="3:11" ht="13.5" thickBot="1">
      <c r="C4927" s="137" t="s">
        <v>10</v>
      </c>
      <c r="D4927" s="58"/>
      <c r="E4927" s="58">
        <f t="shared" ref="E4927:J4927" si="215">SUM(E4885:E4926)</f>
        <v>8275</v>
      </c>
      <c r="F4927" s="58">
        <f t="shared" si="215"/>
        <v>0</v>
      </c>
      <c r="G4927" s="58">
        <f t="shared" si="215"/>
        <v>294158</v>
      </c>
      <c r="H4927" s="58">
        <f t="shared" si="215"/>
        <v>18815</v>
      </c>
      <c r="I4927" s="58">
        <f t="shared" si="215"/>
        <v>12997</v>
      </c>
      <c r="J4927" s="58">
        <f t="shared" si="215"/>
        <v>33942</v>
      </c>
      <c r="K4927" s="58">
        <f>SUM(E4927:J4927)</f>
        <v>368187</v>
      </c>
    </row>
    <row r="4931" spans="1:11" ht="13.5" thickBot="1"/>
    <row r="4932" spans="1:11" ht="26.25" thickBot="1">
      <c r="A4932" s="35">
        <v>105</v>
      </c>
      <c r="B4932" s="35" t="s">
        <v>88</v>
      </c>
      <c r="C4932" s="41" t="s">
        <v>2</v>
      </c>
      <c r="D4932" s="38" t="s">
        <v>3</v>
      </c>
      <c r="E4932" s="42" t="s">
        <v>4</v>
      </c>
      <c r="F4932" s="38" t="s">
        <v>9</v>
      </c>
      <c r="G4932" s="39" t="s">
        <v>5</v>
      </c>
      <c r="H4932" s="41" t="s">
        <v>6</v>
      </c>
      <c r="I4932" s="41" t="s">
        <v>7</v>
      </c>
      <c r="J4932" s="40" t="s">
        <v>8</v>
      </c>
      <c r="K4932" s="40" t="s">
        <v>10</v>
      </c>
    </row>
    <row r="4933" spans="1:11">
      <c r="C4933" s="12">
        <v>411</v>
      </c>
      <c r="D4933" s="15" t="s">
        <v>11</v>
      </c>
      <c r="E4933" s="45"/>
      <c r="F4933" s="45"/>
      <c r="G4933" s="45">
        <v>102077</v>
      </c>
      <c r="H4933" s="45"/>
      <c r="I4933" s="45"/>
      <c r="J4933" s="45"/>
      <c r="K4933" s="34">
        <f t="shared" ref="K4933:K4974" si="216">SUM(E4933:J4933)</f>
        <v>102077</v>
      </c>
    </row>
    <row r="4934" spans="1:11">
      <c r="C4934" s="13">
        <v>412</v>
      </c>
      <c r="D4934" s="14" t="s">
        <v>12</v>
      </c>
      <c r="E4934" s="49"/>
      <c r="F4934" s="49"/>
      <c r="G4934" s="49">
        <v>18281</v>
      </c>
      <c r="H4934" s="49"/>
      <c r="I4934" s="49"/>
      <c r="J4934" s="49"/>
      <c r="K4934" s="34">
        <f t="shared" si="216"/>
        <v>18281</v>
      </c>
    </row>
    <row r="4935" spans="1:11">
      <c r="C4935" s="13">
        <v>413</v>
      </c>
      <c r="D4935" s="14" t="s">
        <v>13</v>
      </c>
      <c r="E4935" s="49"/>
      <c r="F4935" s="49"/>
      <c r="G4935" s="49">
        <v>212</v>
      </c>
      <c r="H4935" s="49"/>
      <c r="I4935" s="49"/>
      <c r="J4935" s="49"/>
      <c r="K4935" s="34">
        <f t="shared" si="216"/>
        <v>212</v>
      </c>
    </row>
    <row r="4936" spans="1:11">
      <c r="C4936" s="13">
        <v>414</v>
      </c>
      <c r="D4936" s="14" t="s">
        <v>14</v>
      </c>
      <c r="E4936" s="49"/>
      <c r="F4936" s="49"/>
      <c r="G4936" s="49">
        <v>276</v>
      </c>
      <c r="H4936" s="49"/>
      <c r="I4936" s="49"/>
      <c r="J4936" s="49"/>
      <c r="K4936" s="34">
        <f t="shared" si="216"/>
        <v>276</v>
      </c>
    </row>
    <row r="4937" spans="1:11">
      <c r="C4937" s="13">
        <v>415</v>
      </c>
      <c r="D4937" s="14" t="s">
        <v>15</v>
      </c>
      <c r="E4937" s="49"/>
      <c r="F4937" s="49"/>
      <c r="G4937" s="49">
        <v>726</v>
      </c>
      <c r="H4937" s="49"/>
      <c r="I4937" s="49"/>
      <c r="J4937" s="49"/>
      <c r="K4937" s="34">
        <f t="shared" si="216"/>
        <v>726</v>
      </c>
    </row>
    <row r="4938" spans="1:11">
      <c r="C4938" s="13">
        <v>416</v>
      </c>
      <c r="D4938" s="14" t="s">
        <v>16</v>
      </c>
      <c r="E4938" s="49"/>
      <c r="F4938" s="49"/>
      <c r="G4938" s="49">
        <v>422</v>
      </c>
      <c r="H4938" s="49"/>
      <c r="I4938" s="49"/>
      <c r="J4938" s="49"/>
      <c r="K4938" s="34">
        <f t="shared" si="216"/>
        <v>422</v>
      </c>
    </row>
    <row r="4939" spans="1:11">
      <c r="C4939" s="67">
        <v>417</v>
      </c>
      <c r="D4939" s="14" t="s">
        <v>31</v>
      </c>
      <c r="E4939" s="49"/>
      <c r="F4939" s="49"/>
      <c r="G4939" s="49"/>
      <c r="H4939" s="49"/>
      <c r="I4939" s="49"/>
      <c r="J4939" s="49"/>
      <c r="K4939" s="34">
        <f t="shared" si="216"/>
        <v>0</v>
      </c>
    </row>
    <row r="4940" spans="1:11">
      <c r="C4940" s="13">
        <v>421</v>
      </c>
      <c r="D4940" s="14" t="s">
        <v>17</v>
      </c>
      <c r="E4940" s="49"/>
      <c r="F4940" s="49"/>
      <c r="G4940" s="49">
        <v>18533</v>
      </c>
      <c r="H4940" s="49"/>
      <c r="I4940" s="49"/>
      <c r="J4940" s="49"/>
      <c r="K4940" s="34">
        <f t="shared" si="216"/>
        <v>18533</v>
      </c>
    </row>
    <row r="4941" spans="1:11">
      <c r="C4941" s="13">
        <v>422</v>
      </c>
      <c r="D4941" s="14" t="s">
        <v>18</v>
      </c>
      <c r="E4941" s="49"/>
      <c r="F4941" s="49"/>
      <c r="G4941" s="49">
        <v>1012</v>
      </c>
      <c r="H4941" s="49"/>
      <c r="I4941" s="49"/>
      <c r="J4941" s="49"/>
      <c r="K4941" s="34">
        <f t="shared" si="216"/>
        <v>1012</v>
      </c>
    </row>
    <row r="4942" spans="1:11">
      <c r="C4942" s="13">
        <v>423</v>
      </c>
      <c r="D4942" s="14" t="s">
        <v>19</v>
      </c>
      <c r="E4942" s="49"/>
      <c r="F4942" s="49"/>
      <c r="G4942" s="49">
        <v>6758</v>
      </c>
      <c r="H4942" s="49"/>
      <c r="I4942" s="49"/>
      <c r="J4942" s="49"/>
      <c r="K4942" s="34">
        <f t="shared" si="216"/>
        <v>6758</v>
      </c>
    </row>
    <row r="4943" spans="1:11">
      <c r="C4943" s="13">
        <v>424</v>
      </c>
      <c r="D4943" s="14" t="s">
        <v>20</v>
      </c>
      <c r="E4943" s="49"/>
      <c r="F4943" s="49"/>
      <c r="G4943" s="49">
        <v>3787</v>
      </c>
      <c r="H4943" s="49"/>
      <c r="I4943" s="49"/>
      <c r="J4943" s="49"/>
      <c r="K4943" s="34">
        <f t="shared" si="216"/>
        <v>3787</v>
      </c>
    </row>
    <row r="4944" spans="1:11">
      <c r="C4944" s="13">
        <v>425</v>
      </c>
      <c r="D4944" s="14" t="s">
        <v>21</v>
      </c>
      <c r="E4944" s="49"/>
      <c r="F4944" s="49"/>
      <c r="G4944" s="49">
        <v>1697</v>
      </c>
      <c r="H4944" s="49"/>
      <c r="I4944" s="49"/>
      <c r="J4944" s="49"/>
      <c r="K4944" s="34">
        <f t="shared" si="216"/>
        <v>1697</v>
      </c>
    </row>
    <row r="4945" spans="3:11">
      <c r="C4945" s="13">
        <v>426</v>
      </c>
      <c r="D4945" s="14" t="s">
        <v>22</v>
      </c>
      <c r="E4945" s="49"/>
      <c r="F4945" s="49"/>
      <c r="G4945" s="49">
        <v>4501</v>
      </c>
      <c r="H4945" s="49"/>
      <c r="I4945" s="49"/>
      <c r="J4945" s="49"/>
      <c r="K4945" s="34">
        <f t="shared" si="216"/>
        <v>4501</v>
      </c>
    </row>
    <row r="4946" spans="3:11">
      <c r="C4946" s="13">
        <v>431</v>
      </c>
      <c r="D4946" s="14" t="s">
        <v>32</v>
      </c>
      <c r="E4946" s="49"/>
      <c r="F4946" s="49"/>
      <c r="G4946" s="49"/>
      <c r="H4946" s="49"/>
      <c r="I4946" s="49"/>
      <c r="J4946" s="49"/>
      <c r="K4946" s="34">
        <f t="shared" si="216"/>
        <v>0</v>
      </c>
    </row>
    <row r="4947" spans="3:11">
      <c r="C4947" s="67">
        <v>434</v>
      </c>
      <c r="D4947" s="14" t="s">
        <v>33</v>
      </c>
      <c r="E4947" s="49"/>
      <c r="F4947" s="49"/>
      <c r="G4947" s="49"/>
      <c r="H4947" s="49"/>
      <c r="I4947" s="49"/>
      <c r="J4947" s="49"/>
      <c r="K4947" s="34">
        <f t="shared" si="216"/>
        <v>0</v>
      </c>
    </row>
    <row r="4948" spans="3:11">
      <c r="C4948" s="13">
        <v>441</v>
      </c>
      <c r="D4948" s="14" t="s">
        <v>23</v>
      </c>
      <c r="E4948" s="49"/>
      <c r="F4948" s="49"/>
      <c r="G4948" s="49">
        <v>1229</v>
      </c>
      <c r="H4948" s="49"/>
      <c r="I4948" s="49"/>
      <c r="J4948" s="49"/>
      <c r="K4948" s="34">
        <f t="shared" si="216"/>
        <v>1229</v>
      </c>
    </row>
    <row r="4949" spans="3:11">
      <c r="C4949" s="67">
        <v>442</v>
      </c>
      <c r="D4949" s="14" t="s">
        <v>41</v>
      </c>
      <c r="E4949" s="49"/>
      <c r="F4949" s="49"/>
      <c r="G4949" s="49"/>
      <c r="H4949" s="49"/>
      <c r="I4949" s="49"/>
      <c r="J4949" s="49"/>
      <c r="K4949" s="34">
        <f t="shared" si="216"/>
        <v>0</v>
      </c>
    </row>
    <row r="4950" spans="3:11">
      <c r="C4950" s="13">
        <v>444</v>
      </c>
      <c r="D4950" s="14" t="s">
        <v>24</v>
      </c>
      <c r="E4950" s="49"/>
      <c r="F4950" s="49"/>
      <c r="G4950" s="49"/>
      <c r="H4950" s="49"/>
      <c r="I4950" s="49"/>
      <c r="J4950" s="49"/>
      <c r="K4950" s="34">
        <f t="shared" si="216"/>
        <v>0</v>
      </c>
    </row>
    <row r="4951" spans="3:11" ht="24">
      <c r="C4951" s="67">
        <v>451</v>
      </c>
      <c r="D4951" s="14" t="s">
        <v>34</v>
      </c>
      <c r="E4951" s="49"/>
      <c r="F4951" s="49"/>
      <c r="G4951" s="49">
        <v>118566</v>
      </c>
      <c r="H4951" s="49"/>
      <c r="I4951" s="49"/>
      <c r="J4951" s="49"/>
      <c r="K4951" s="34">
        <f t="shared" si="216"/>
        <v>118566</v>
      </c>
    </row>
    <row r="4952" spans="3:11">
      <c r="C4952" s="67">
        <v>454</v>
      </c>
      <c r="D4952" s="14" t="s">
        <v>190</v>
      </c>
      <c r="E4952" s="49"/>
      <c r="F4952" s="49"/>
      <c r="G4952" s="49"/>
      <c r="H4952" s="49"/>
      <c r="I4952" s="49"/>
      <c r="J4952" s="49"/>
      <c r="K4952" s="34">
        <f t="shared" si="216"/>
        <v>0</v>
      </c>
    </row>
    <row r="4953" spans="3:11">
      <c r="C4953" s="67">
        <v>462</v>
      </c>
      <c r="D4953" s="14" t="s">
        <v>42</v>
      </c>
      <c r="E4953" s="49"/>
      <c r="F4953" s="49"/>
      <c r="G4953" s="49"/>
      <c r="H4953" s="49"/>
      <c r="I4953" s="49"/>
      <c r="J4953" s="49"/>
      <c r="K4953" s="34">
        <f t="shared" si="216"/>
        <v>0</v>
      </c>
    </row>
    <row r="4954" spans="3:11">
      <c r="C4954" s="13">
        <v>463</v>
      </c>
      <c r="D4954" s="14" t="s">
        <v>35</v>
      </c>
      <c r="E4954" s="49"/>
      <c r="F4954" s="49"/>
      <c r="G4954" s="49">
        <v>32035</v>
      </c>
      <c r="H4954" s="49"/>
      <c r="I4954" s="49"/>
      <c r="J4954" s="49"/>
      <c r="K4954" s="34">
        <f t="shared" si="216"/>
        <v>32035</v>
      </c>
    </row>
    <row r="4955" spans="3:11" ht="24">
      <c r="C4955" s="67">
        <v>464</v>
      </c>
      <c r="D4955" s="14" t="s">
        <v>36</v>
      </c>
      <c r="E4955" s="49"/>
      <c r="F4955" s="49"/>
      <c r="G4955" s="49"/>
      <c r="H4955" s="49"/>
      <c r="I4955" s="49"/>
      <c r="J4955" s="49"/>
      <c r="K4955" s="34">
        <f t="shared" si="216"/>
        <v>0</v>
      </c>
    </row>
    <row r="4956" spans="3:11">
      <c r="C4956" s="67">
        <v>471</v>
      </c>
      <c r="D4956" s="14" t="s">
        <v>191</v>
      </c>
      <c r="E4956" s="49"/>
      <c r="F4956" s="49"/>
      <c r="G4956" s="49"/>
      <c r="H4956" s="49"/>
      <c r="I4956" s="49"/>
      <c r="J4956" s="49"/>
      <c r="K4956" s="34">
        <f t="shared" si="216"/>
        <v>0</v>
      </c>
    </row>
    <row r="4957" spans="3:11">
      <c r="C4957" s="13">
        <v>472</v>
      </c>
      <c r="D4957" s="14" t="s">
        <v>37</v>
      </c>
      <c r="E4957" s="49"/>
      <c r="F4957" s="49"/>
      <c r="G4957" s="49">
        <v>4164</v>
      </c>
      <c r="H4957" s="49"/>
      <c r="I4957" s="49"/>
      <c r="J4957" s="49"/>
      <c r="K4957" s="34">
        <f t="shared" si="216"/>
        <v>4164</v>
      </c>
    </row>
    <row r="4958" spans="3:11">
      <c r="C4958" s="13">
        <v>481</v>
      </c>
      <c r="D4958" s="14" t="s">
        <v>25</v>
      </c>
      <c r="E4958" s="49"/>
      <c r="F4958" s="49"/>
      <c r="G4958" s="49">
        <v>12215</v>
      </c>
      <c r="H4958" s="49"/>
      <c r="I4958" s="49"/>
      <c r="J4958" s="49"/>
      <c r="K4958" s="34">
        <f t="shared" si="216"/>
        <v>12215</v>
      </c>
    </row>
    <row r="4959" spans="3:11" ht="24">
      <c r="C4959" s="13">
        <v>482</v>
      </c>
      <c r="D4959" s="14" t="s">
        <v>26</v>
      </c>
      <c r="E4959" s="49"/>
      <c r="F4959" s="49"/>
      <c r="G4959" s="49">
        <v>232</v>
      </c>
      <c r="H4959" s="49"/>
      <c r="I4959" s="49"/>
      <c r="J4959" s="49"/>
      <c r="K4959" s="34">
        <f t="shared" si="216"/>
        <v>232</v>
      </c>
    </row>
    <row r="4960" spans="3:11" ht="24">
      <c r="C4960" s="13">
        <v>483</v>
      </c>
      <c r="D4960" s="14" t="s">
        <v>27</v>
      </c>
      <c r="E4960" s="49"/>
      <c r="F4960" s="49"/>
      <c r="G4960" s="49">
        <v>1780</v>
      </c>
      <c r="H4960" s="49"/>
      <c r="I4960" s="49"/>
      <c r="J4960" s="49"/>
      <c r="K4960" s="34">
        <f t="shared" si="216"/>
        <v>1780</v>
      </c>
    </row>
    <row r="4961" spans="3:11" ht="24">
      <c r="C4961" s="67">
        <v>484</v>
      </c>
      <c r="D4961" s="17" t="s">
        <v>38</v>
      </c>
      <c r="E4961" s="49"/>
      <c r="F4961" s="49"/>
      <c r="G4961" s="49"/>
      <c r="H4961" s="49"/>
      <c r="I4961" s="49"/>
      <c r="J4961" s="49"/>
      <c r="K4961" s="34">
        <f t="shared" si="216"/>
        <v>0</v>
      </c>
    </row>
    <row r="4962" spans="3:11" ht="24">
      <c r="C4962" s="67">
        <v>485</v>
      </c>
      <c r="D4962" s="17" t="s">
        <v>45</v>
      </c>
      <c r="E4962" s="49"/>
      <c r="F4962" s="49"/>
      <c r="G4962" s="49"/>
      <c r="H4962" s="49"/>
      <c r="I4962" s="49"/>
      <c r="J4962" s="49"/>
      <c r="K4962" s="34">
        <f t="shared" si="216"/>
        <v>0</v>
      </c>
    </row>
    <row r="4963" spans="3:11">
      <c r="C4963" s="67">
        <v>499</v>
      </c>
      <c r="D4963" s="14" t="s">
        <v>43</v>
      </c>
      <c r="E4963" s="49"/>
      <c r="F4963" s="49"/>
      <c r="G4963" s="49"/>
      <c r="H4963" s="49"/>
      <c r="I4963" s="49"/>
      <c r="J4963" s="49"/>
      <c r="K4963" s="34">
        <f t="shared" si="216"/>
        <v>0</v>
      </c>
    </row>
    <row r="4964" spans="3:11">
      <c r="C4964" s="13">
        <v>511</v>
      </c>
      <c r="D4964" s="14" t="s">
        <v>28</v>
      </c>
      <c r="E4964" s="49"/>
      <c r="F4964" s="49"/>
      <c r="G4964" s="49">
        <v>63429</v>
      </c>
      <c r="H4964" s="49"/>
      <c r="I4964" s="49"/>
      <c r="J4964" s="49"/>
      <c r="K4964" s="34">
        <f t="shared" si="216"/>
        <v>63429</v>
      </c>
    </row>
    <row r="4965" spans="3:11">
      <c r="C4965" s="13">
        <v>512</v>
      </c>
      <c r="D4965" s="14" t="s">
        <v>29</v>
      </c>
      <c r="E4965" s="49"/>
      <c r="F4965" s="49"/>
      <c r="G4965" s="49">
        <v>4677</v>
      </c>
      <c r="H4965" s="49"/>
      <c r="I4965" s="49"/>
      <c r="J4965" s="49"/>
      <c r="K4965" s="34">
        <f t="shared" si="216"/>
        <v>4677</v>
      </c>
    </row>
    <row r="4966" spans="3:11">
      <c r="C4966" s="67">
        <v>513</v>
      </c>
      <c r="D4966" s="14" t="s">
        <v>30</v>
      </c>
      <c r="E4966" s="49"/>
      <c r="F4966" s="49"/>
      <c r="G4966" s="49">
        <v>250</v>
      </c>
      <c r="H4966" s="49"/>
      <c r="I4966" s="49"/>
      <c r="J4966" s="49"/>
      <c r="K4966" s="34">
        <f t="shared" si="216"/>
        <v>250</v>
      </c>
    </row>
    <row r="4967" spans="3:11">
      <c r="C4967" s="67">
        <v>521</v>
      </c>
      <c r="D4967" s="14" t="s">
        <v>44</v>
      </c>
      <c r="E4967" s="49"/>
      <c r="F4967" s="49"/>
      <c r="G4967" s="49"/>
      <c r="H4967" s="49"/>
      <c r="I4967" s="49"/>
      <c r="J4967" s="49"/>
      <c r="K4967" s="34">
        <f t="shared" si="216"/>
        <v>0</v>
      </c>
    </row>
    <row r="4968" spans="3:11">
      <c r="C4968" s="67">
        <v>522</v>
      </c>
      <c r="D4968" s="14" t="s">
        <v>39</v>
      </c>
      <c r="E4968" s="49"/>
      <c r="F4968" s="49"/>
      <c r="G4968" s="49"/>
      <c r="H4968" s="49"/>
      <c r="I4968" s="49"/>
      <c r="J4968" s="49"/>
      <c r="K4968" s="34">
        <f t="shared" si="216"/>
        <v>0</v>
      </c>
    </row>
    <row r="4969" spans="3:11">
      <c r="C4969" s="68">
        <v>523</v>
      </c>
      <c r="D4969" s="16" t="s">
        <v>192</v>
      </c>
      <c r="E4969" s="53"/>
      <c r="F4969" s="53"/>
      <c r="G4969" s="53"/>
      <c r="H4969" s="53"/>
      <c r="I4969" s="53"/>
      <c r="J4969" s="53"/>
      <c r="K4969" s="34">
        <f t="shared" si="216"/>
        <v>0</v>
      </c>
    </row>
    <row r="4970" spans="3:11">
      <c r="C4970" s="68">
        <v>541</v>
      </c>
      <c r="D4970" s="16" t="s">
        <v>40</v>
      </c>
      <c r="E4970" s="53"/>
      <c r="F4970" s="53"/>
      <c r="G4970" s="53"/>
      <c r="H4970" s="53"/>
      <c r="I4970" s="53"/>
      <c r="J4970" s="53"/>
      <c r="K4970" s="34">
        <f t="shared" si="216"/>
        <v>0</v>
      </c>
    </row>
    <row r="4971" spans="3:11">
      <c r="C4971" s="68">
        <v>611</v>
      </c>
      <c r="D4971" s="14" t="s">
        <v>186</v>
      </c>
      <c r="E4971" s="53"/>
      <c r="F4971" s="53"/>
      <c r="G4971" s="53">
        <v>10212</v>
      </c>
      <c r="H4971" s="53"/>
      <c r="I4971" s="53"/>
      <c r="J4971" s="53"/>
      <c r="K4971" s="34">
        <f t="shared" si="216"/>
        <v>10212</v>
      </c>
    </row>
    <row r="4972" spans="3:11">
      <c r="C4972" s="68">
        <v>612</v>
      </c>
      <c r="D4972" s="14" t="s">
        <v>187</v>
      </c>
      <c r="E4972" s="53"/>
      <c r="F4972" s="53"/>
      <c r="G4972" s="53"/>
      <c r="H4972" s="53"/>
      <c r="I4972" s="53"/>
      <c r="J4972" s="53"/>
      <c r="K4972" s="34">
        <f t="shared" si="216"/>
        <v>0</v>
      </c>
    </row>
    <row r="4973" spans="3:11">
      <c r="C4973" s="68">
        <v>613</v>
      </c>
      <c r="D4973" s="14" t="s">
        <v>188</v>
      </c>
      <c r="E4973" s="53"/>
      <c r="F4973" s="53"/>
      <c r="G4973" s="49"/>
      <c r="H4973" s="53"/>
      <c r="I4973" s="53"/>
      <c r="J4973" s="53"/>
      <c r="K4973" s="34">
        <f t="shared" si="216"/>
        <v>0</v>
      </c>
    </row>
    <row r="4974" spans="3:11" ht="13.5" thickBot="1">
      <c r="C4974" s="68">
        <v>621</v>
      </c>
      <c r="D4974" s="16" t="s">
        <v>189</v>
      </c>
      <c r="E4974" s="53"/>
      <c r="F4974" s="53"/>
      <c r="H4974" s="53"/>
      <c r="I4974" s="53"/>
      <c r="J4974" s="53"/>
      <c r="K4974" s="34">
        <f t="shared" si="216"/>
        <v>0</v>
      </c>
    </row>
    <row r="4975" spans="3:11" ht="13.5" thickBot="1">
      <c r="C4975" s="137" t="s">
        <v>10</v>
      </c>
      <c r="D4975" s="58"/>
      <c r="E4975" s="58">
        <f t="shared" ref="E4975:J4975" si="217">SUM(E4933:E4974)</f>
        <v>0</v>
      </c>
      <c r="F4975" s="58">
        <f t="shared" si="217"/>
        <v>0</v>
      </c>
      <c r="G4975" s="58">
        <f t="shared" si="217"/>
        <v>407071</v>
      </c>
      <c r="H4975" s="58">
        <f t="shared" si="217"/>
        <v>0</v>
      </c>
      <c r="I4975" s="58">
        <f t="shared" si="217"/>
        <v>0</v>
      </c>
      <c r="J4975" s="58">
        <f t="shared" si="217"/>
        <v>0</v>
      </c>
      <c r="K4975" s="34">
        <f>SUM(E4975:J4975)</f>
        <v>407071</v>
      </c>
    </row>
    <row r="4979" spans="1:11" ht="13.5" thickBot="1"/>
    <row r="4980" spans="1:11" ht="26.25" thickBot="1">
      <c r="A4980" s="35">
        <v>106</v>
      </c>
      <c r="B4980" s="35" t="s">
        <v>89</v>
      </c>
      <c r="C4980" s="41" t="s">
        <v>2</v>
      </c>
      <c r="D4980" s="38" t="s">
        <v>3</v>
      </c>
      <c r="E4980" s="42" t="s">
        <v>4</v>
      </c>
      <c r="F4980" s="38" t="s">
        <v>9</v>
      </c>
      <c r="G4980" s="39" t="s">
        <v>5</v>
      </c>
      <c r="H4980" s="41" t="s">
        <v>6</v>
      </c>
      <c r="I4980" s="41" t="s">
        <v>7</v>
      </c>
      <c r="J4980" s="40" t="s">
        <v>8</v>
      </c>
      <c r="K4980" s="40" t="s">
        <v>10</v>
      </c>
    </row>
    <row r="4981" spans="1:11">
      <c r="C4981" s="12">
        <v>411</v>
      </c>
      <c r="D4981" s="15" t="s">
        <v>11</v>
      </c>
      <c r="E4981" s="45">
        <v>21194</v>
      </c>
      <c r="F4981" s="45"/>
      <c r="G4981" s="45"/>
      <c r="H4981" s="45"/>
      <c r="I4981" s="45"/>
      <c r="J4981" s="45"/>
      <c r="K4981" s="34">
        <f t="shared" ref="K4981:K5020" si="218">SUM(E4981:J4981)</f>
        <v>21194</v>
      </c>
    </row>
    <row r="4982" spans="1:11">
      <c r="C4982" s="13">
        <v>412</v>
      </c>
      <c r="D4982" s="14" t="s">
        <v>12</v>
      </c>
      <c r="E4982" s="49"/>
      <c r="F4982" s="49"/>
      <c r="G4982" s="49">
        <v>3799</v>
      </c>
      <c r="H4982" s="49"/>
      <c r="I4982" s="49"/>
      <c r="J4982" s="49"/>
      <c r="K4982" s="34">
        <f t="shared" si="218"/>
        <v>3799</v>
      </c>
    </row>
    <row r="4983" spans="1:11">
      <c r="C4983" s="13">
        <v>413</v>
      </c>
      <c r="D4983" s="14" t="s">
        <v>13</v>
      </c>
      <c r="E4983" s="49"/>
      <c r="F4983" s="49"/>
      <c r="G4983" s="49">
        <v>1093</v>
      </c>
      <c r="H4983" s="49"/>
      <c r="I4983" s="49"/>
      <c r="J4983" s="49"/>
      <c r="K4983" s="34">
        <f t="shared" si="218"/>
        <v>1093</v>
      </c>
    </row>
    <row r="4984" spans="1:11">
      <c r="C4984" s="13">
        <v>414</v>
      </c>
      <c r="D4984" s="14" t="s">
        <v>14</v>
      </c>
      <c r="E4984" s="49">
        <v>67</v>
      </c>
      <c r="F4984" s="49"/>
      <c r="G4984" s="49">
        <v>59</v>
      </c>
      <c r="H4984" s="49">
        <v>135</v>
      </c>
      <c r="I4984" s="49"/>
      <c r="J4984" s="49">
        <v>12</v>
      </c>
      <c r="K4984" s="34">
        <f t="shared" si="218"/>
        <v>273</v>
      </c>
    </row>
    <row r="4985" spans="1:11">
      <c r="C4985" s="13">
        <v>415</v>
      </c>
      <c r="D4985" s="14" t="s">
        <v>15</v>
      </c>
      <c r="E4985" s="49"/>
      <c r="F4985" s="49"/>
      <c r="G4985" s="49">
        <v>450</v>
      </c>
      <c r="H4985" s="49"/>
      <c r="I4985" s="49"/>
      <c r="J4985" s="49"/>
      <c r="K4985" s="34">
        <f t="shared" si="218"/>
        <v>450</v>
      </c>
    </row>
    <row r="4986" spans="1:11">
      <c r="C4986" s="13">
        <v>416</v>
      </c>
      <c r="D4986" s="14" t="s">
        <v>16</v>
      </c>
      <c r="E4986" s="49">
        <v>24</v>
      </c>
      <c r="F4986" s="49"/>
      <c r="G4986" s="49">
        <v>136</v>
      </c>
      <c r="H4986" s="49"/>
      <c r="I4986" s="49"/>
      <c r="J4986" s="49">
        <v>26</v>
      </c>
      <c r="K4986" s="34">
        <f t="shared" si="218"/>
        <v>186</v>
      </c>
    </row>
    <row r="4987" spans="1:11">
      <c r="C4987" s="67">
        <v>417</v>
      </c>
      <c r="D4987" s="14" t="s">
        <v>31</v>
      </c>
      <c r="E4987" s="49"/>
      <c r="F4987" s="49"/>
      <c r="G4987" s="49">
        <v>108</v>
      </c>
      <c r="H4987" s="49"/>
      <c r="I4987" s="49"/>
      <c r="J4987" s="49"/>
      <c r="K4987" s="34">
        <f t="shared" si="218"/>
        <v>108</v>
      </c>
    </row>
    <row r="4988" spans="1:11">
      <c r="C4988" s="13">
        <v>421</v>
      </c>
      <c r="D4988" s="14" t="s">
        <v>17</v>
      </c>
      <c r="E4988" s="49">
        <v>3236</v>
      </c>
      <c r="F4988" s="49"/>
      <c r="G4988" s="49">
        <v>3946</v>
      </c>
      <c r="H4988" s="49"/>
      <c r="I4988" s="49">
        <v>58</v>
      </c>
      <c r="J4988" s="49">
        <v>521</v>
      </c>
      <c r="K4988" s="34">
        <f t="shared" si="218"/>
        <v>7761</v>
      </c>
    </row>
    <row r="4989" spans="1:11">
      <c r="C4989" s="13">
        <v>422</v>
      </c>
      <c r="D4989" s="14" t="s">
        <v>18</v>
      </c>
      <c r="E4989" s="49">
        <v>12</v>
      </c>
      <c r="F4989" s="49"/>
      <c r="G4989" s="49">
        <v>155</v>
      </c>
      <c r="H4989" s="49"/>
      <c r="I4989" s="49"/>
      <c r="J4989" s="49">
        <v>1</v>
      </c>
      <c r="K4989" s="34">
        <f t="shared" si="218"/>
        <v>168</v>
      </c>
    </row>
    <row r="4990" spans="1:11">
      <c r="C4990" s="13">
        <v>423</v>
      </c>
      <c r="D4990" s="14" t="s">
        <v>19</v>
      </c>
      <c r="E4990" s="49">
        <v>85</v>
      </c>
      <c r="F4990" s="49"/>
      <c r="G4990" s="49">
        <v>4136</v>
      </c>
      <c r="H4990" s="49"/>
      <c r="I4990" s="49"/>
      <c r="J4990" s="49">
        <v>389</v>
      </c>
      <c r="K4990" s="34">
        <f t="shared" si="218"/>
        <v>4610</v>
      </c>
    </row>
    <row r="4991" spans="1:11">
      <c r="C4991" s="13">
        <v>424</v>
      </c>
      <c r="D4991" s="14" t="s">
        <v>20</v>
      </c>
      <c r="E4991" s="49">
        <v>200</v>
      </c>
      <c r="F4991" s="49"/>
      <c r="G4991" s="49">
        <v>383</v>
      </c>
      <c r="H4991" s="49"/>
      <c r="I4991" s="49"/>
      <c r="J4991" s="49">
        <v>20</v>
      </c>
      <c r="K4991" s="34">
        <f t="shared" si="218"/>
        <v>603</v>
      </c>
    </row>
    <row r="4992" spans="1:11">
      <c r="C4992" s="13">
        <v>425</v>
      </c>
      <c r="D4992" s="14" t="s">
        <v>21</v>
      </c>
      <c r="E4992" s="49">
        <v>124</v>
      </c>
      <c r="F4992" s="49"/>
      <c r="G4992" s="49">
        <v>1003</v>
      </c>
      <c r="H4992" s="49"/>
      <c r="I4992" s="49"/>
      <c r="J4992" s="49">
        <v>540</v>
      </c>
      <c r="K4992" s="34">
        <f t="shared" si="218"/>
        <v>1667</v>
      </c>
    </row>
    <row r="4993" spans="3:11">
      <c r="C4993" s="13">
        <v>426</v>
      </c>
      <c r="D4993" s="14" t="s">
        <v>22</v>
      </c>
      <c r="E4993" s="49">
        <v>1272</v>
      </c>
      <c r="F4993" s="49"/>
      <c r="G4993" s="49">
        <v>2593</v>
      </c>
      <c r="H4993" s="49"/>
      <c r="I4993" s="49"/>
      <c r="J4993" s="49">
        <v>276</v>
      </c>
      <c r="K4993" s="34">
        <f t="shared" si="218"/>
        <v>4141</v>
      </c>
    </row>
    <row r="4994" spans="3:11">
      <c r="C4994" s="13">
        <v>431</v>
      </c>
      <c r="D4994" s="14" t="s">
        <v>32</v>
      </c>
      <c r="E4994" s="49"/>
      <c r="F4994" s="49"/>
      <c r="G4994" s="49"/>
      <c r="H4994" s="49"/>
      <c r="I4994" s="49"/>
      <c r="J4994" s="49">
        <v>29</v>
      </c>
      <c r="K4994" s="34">
        <f t="shared" si="218"/>
        <v>29</v>
      </c>
    </row>
    <row r="4995" spans="3:11">
      <c r="C4995" s="67">
        <v>434</v>
      </c>
      <c r="D4995" s="14" t="s">
        <v>33</v>
      </c>
      <c r="E4995" s="49"/>
      <c r="F4995" s="49"/>
      <c r="G4995" s="49"/>
      <c r="H4995" s="49"/>
      <c r="I4995" s="49"/>
      <c r="J4995" s="49"/>
      <c r="K4995" s="34">
        <f t="shared" si="218"/>
        <v>0</v>
      </c>
    </row>
    <row r="4996" spans="3:11">
      <c r="C4996" s="13">
        <v>441</v>
      </c>
      <c r="D4996" s="14" t="s">
        <v>23</v>
      </c>
      <c r="E4996" s="49"/>
      <c r="F4996" s="49"/>
      <c r="G4996" s="49">
        <v>289</v>
      </c>
      <c r="H4996" s="49"/>
      <c r="I4996" s="49"/>
      <c r="J4996" s="49"/>
      <c r="K4996" s="34">
        <f t="shared" si="218"/>
        <v>289</v>
      </c>
    </row>
    <row r="4997" spans="3:11">
      <c r="C4997" s="67">
        <v>442</v>
      </c>
      <c r="D4997" s="14" t="s">
        <v>41</v>
      </c>
      <c r="E4997" s="49"/>
      <c r="F4997" s="49"/>
      <c r="G4997" s="49"/>
      <c r="H4997" s="49"/>
      <c r="I4997" s="49"/>
      <c r="J4997" s="49"/>
      <c r="K4997" s="34">
        <f t="shared" si="218"/>
        <v>0</v>
      </c>
    </row>
    <row r="4998" spans="3:11">
      <c r="C4998" s="13">
        <v>444</v>
      </c>
      <c r="D4998" s="14" t="s">
        <v>24</v>
      </c>
      <c r="E4998" s="49"/>
      <c r="F4998" s="49"/>
      <c r="G4998" s="49"/>
      <c r="H4998" s="49"/>
      <c r="I4998" s="49"/>
      <c r="J4998" s="49"/>
      <c r="K4998" s="34">
        <f t="shared" si="218"/>
        <v>0</v>
      </c>
    </row>
    <row r="4999" spans="3:11" ht="24">
      <c r="C4999" s="67">
        <v>451</v>
      </c>
      <c r="D4999" s="14" t="s">
        <v>34</v>
      </c>
      <c r="E4999" s="49"/>
      <c r="F4999" s="49"/>
      <c r="G4999" s="49">
        <v>183</v>
      </c>
      <c r="H4999" s="49"/>
      <c r="I4999" s="49"/>
      <c r="J4999" s="49"/>
      <c r="K4999" s="34">
        <f t="shared" si="218"/>
        <v>183</v>
      </c>
    </row>
    <row r="5000" spans="3:11">
      <c r="C5000" s="67">
        <v>462</v>
      </c>
      <c r="D5000" s="14" t="s">
        <v>42</v>
      </c>
      <c r="E5000" s="49"/>
      <c r="F5000" s="49"/>
      <c r="G5000" s="49"/>
      <c r="H5000" s="49"/>
      <c r="I5000" s="49"/>
      <c r="J5000" s="49"/>
      <c r="K5000" s="34">
        <f t="shared" si="218"/>
        <v>0</v>
      </c>
    </row>
    <row r="5001" spans="3:11">
      <c r="C5001" s="13">
        <v>463</v>
      </c>
      <c r="D5001" s="14" t="s">
        <v>35</v>
      </c>
      <c r="E5001" s="49">
        <v>7288</v>
      </c>
      <c r="F5001" s="49"/>
      <c r="G5001" s="49">
        <v>2830</v>
      </c>
      <c r="H5001" s="49"/>
      <c r="I5001" s="49"/>
      <c r="J5001" s="49"/>
      <c r="K5001" s="34">
        <f t="shared" si="218"/>
        <v>10118</v>
      </c>
    </row>
    <row r="5002" spans="3:11" ht="24">
      <c r="C5002" s="67">
        <v>464</v>
      </c>
      <c r="D5002" s="14" t="s">
        <v>36</v>
      </c>
      <c r="E5002" s="49"/>
      <c r="F5002" s="49"/>
      <c r="G5002" s="49"/>
      <c r="H5002" s="49"/>
      <c r="I5002" s="49"/>
      <c r="J5002" s="49"/>
      <c r="K5002" s="34">
        <f t="shared" si="218"/>
        <v>0</v>
      </c>
    </row>
    <row r="5003" spans="3:11">
      <c r="C5003" s="67">
        <v>471</v>
      </c>
      <c r="D5003" s="14" t="s">
        <v>191</v>
      </c>
      <c r="E5003" s="49"/>
      <c r="F5003" s="49"/>
      <c r="G5003" s="49"/>
      <c r="H5003" s="49"/>
      <c r="I5003" s="49"/>
      <c r="J5003" s="49"/>
      <c r="K5003" s="34">
        <f t="shared" si="218"/>
        <v>0</v>
      </c>
    </row>
    <row r="5004" spans="3:11">
      <c r="C5004" s="13">
        <v>472</v>
      </c>
      <c r="D5004" s="14" t="s">
        <v>37</v>
      </c>
      <c r="E5004" s="49"/>
      <c r="F5004" s="49"/>
      <c r="G5004" s="49">
        <v>1500</v>
      </c>
      <c r="H5004" s="49"/>
      <c r="I5004" s="49"/>
      <c r="J5004" s="49">
        <v>63</v>
      </c>
      <c r="K5004" s="34">
        <f t="shared" si="218"/>
        <v>1563</v>
      </c>
    </row>
    <row r="5005" spans="3:11">
      <c r="C5005" s="13">
        <v>481</v>
      </c>
      <c r="D5005" s="14" t="s">
        <v>25</v>
      </c>
      <c r="E5005" s="49">
        <v>350</v>
      </c>
      <c r="F5005" s="49"/>
      <c r="G5005" s="49">
        <v>2499</v>
      </c>
      <c r="H5005" s="49"/>
      <c r="I5005" s="49"/>
      <c r="J5005" s="49">
        <v>52</v>
      </c>
      <c r="K5005" s="34">
        <f t="shared" si="218"/>
        <v>2901</v>
      </c>
    </row>
    <row r="5006" spans="3:11" ht="24">
      <c r="C5006" s="13">
        <v>482</v>
      </c>
      <c r="D5006" s="14" t="s">
        <v>26</v>
      </c>
      <c r="E5006" s="49">
        <v>15</v>
      </c>
      <c r="F5006" s="49"/>
      <c r="G5006" s="49">
        <v>350</v>
      </c>
      <c r="H5006" s="49"/>
      <c r="I5006" s="49"/>
      <c r="J5006" s="49">
        <v>1</v>
      </c>
      <c r="K5006" s="34">
        <f t="shared" si="218"/>
        <v>366</v>
      </c>
    </row>
    <row r="5007" spans="3:11" ht="24">
      <c r="C5007" s="13">
        <v>483</v>
      </c>
      <c r="D5007" s="14" t="s">
        <v>27</v>
      </c>
      <c r="E5007" s="49"/>
      <c r="F5007" s="49"/>
      <c r="G5007" s="49">
        <v>17</v>
      </c>
      <c r="H5007" s="49"/>
      <c r="I5007" s="49"/>
      <c r="J5007" s="49"/>
      <c r="K5007" s="34">
        <f t="shared" si="218"/>
        <v>17</v>
      </c>
    </row>
    <row r="5008" spans="3:11" ht="24">
      <c r="C5008" s="67">
        <v>484</v>
      </c>
      <c r="D5008" s="17" t="s">
        <v>38</v>
      </c>
      <c r="E5008" s="49"/>
      <c r="F5008" s="49"/>
      <c r="G5008" s="49"/>
      <c r="H5008" s="49"/>
      <c r="I5008" s="49"/>
      <c r="J5008" s="49"/>
      <c r="K5008" s="34">
        <f t="shared" si="218"/>
        <v>0</v>
      </c>
    </row>
    <row r="5009" spans="3:11" ht="24">
      <c r="C5009" s="67">
        <v>485</v>
      </c>
      <c r="D5009" s="17" t="s">
        <v>45</v>
      </c>
      <c r="E5009" s="49"/>
      <c r="F5009" s="49"/>
      <c r="G5009" s="49"/>
      <c r="H5009" s="49"/>
      <c r="I5009" s="49"/>
      <c r="J5009" s="49"/>
      <c r="K5009" s="34">
        <f t="shared" si="218"/>
        <v>0</v>
      </c>
    </row>
    <row r="5010" spans="3:11">
      <c r="C5010" s="67">
        <v>499</v>
      </c>
      <c r="D5010" s="14" t="s">
        <v>43</v>
      </c>
      <c r="E5010" s="49"/>
      <c r="F5010" s="49"/>
      <c r="G5010" s="49"/>
      <c r="H5010" s="49"/>
      <c r="I5010" s="49"/>
      <c r="J5010" s="49"/>
      <c r="K5010" s="34">
        <f t="shared" si="218"/>
        <v>0</v>
      </c>
    </row>
    <row r="5011" spans="3:11">
      <c r="C5011" s="13">
        <v>511</v>
      </c>
      <c r="D5011" s="14" t="s">
        <v>28</v>
      </c>
      <c r="E5011" s="49">
        <v>3880</v>
      </c>
      <c r="F5011" s="49"/>
      <c r="G5011" s="49">
        <v>3082</v>
      </c>
      <c r="H5011" s="49"/>
      <c r="I5011" s="49"/>
      <c r="J5011" s="49">
        <v>189</v>
      </c>
      <c r="K5011" s="34">
        <f t="shared" si="218"/>
        <v>7151</v>
      </c>
    </row>
    <row r="5012" spans="3:11">
      <c r="C5012" s="13">
        <v>512</v>
      </c>
      <c r="D5012" s="14" t="s">
        <v>29</v>
      </c>
      <c r="E5012" s="49">
        <v>178</v>
      </c>
      <c r="F5012" s="49"/>
      <c r="G5012" s="49">
        <v>676</v>
      </c>
      <c r="H5012" s="49"/>
      <c r="I5012" s="49"/>
      <c r="J5012" s="49">
        <v>50</v>
      </c>
      <c r="K5012" s="34">
        <f t="shared" si="218"/>
        <v>904</v>
      </c>
    </row>
    <row r="5013" spans="3:11">
      <c r="C5013" s="67">
        <v>513</v>
      </c>
      <c r="D5013" s="14" t="s">
        <v>30</v>
      </c>
      <c r="E5013" s="49"/>
      <c r="F5013" s="49"/>
      <c r="G5013" s="49">
        <v>50</v>
      </c>
      <c r="H5013" s="49"/>
      <c r="I5013" s="49"/>
      <c r="J5013" s="49">
        <v>2</v>
      </c>
      <c r="K5013" s="34">
        <f t="shared" si="218"/>
        <v>52</v>
      </c>
    </row>
    <row r="5014" spans="3:11">
      <c r="C5014" s="67">
        <v>521</v>
      </c>
      <c r="D5014" s="14" t="s">
        <v>44</v>
      </c>
      <c r="E5014" s="49"/>
      <c r="F5014" s="49"/>
      <c r="G5014" s="49"/>
      <c r="H5014" s="49"/>
      <c r="I5014" s="49"/>
      <c r="J5014" s="49"/>
      <c r="K5014" s="34">
        <f t="shared" si="218"/>
        <v>0</v>
      </c>
    </row>
    <row r="5015" spans="3:11">
      <c r="C5015" s="67">
        <v>522</v>
      </c>
      <c r="D5015" s="14" t="s">
        <v>39</v>
      </c>
      <c r="E5015" s="49"/>
      <c r="F5015" s="49"/>
      <c r="G5015" s="49"/>
      <c r="H5015" s="49"/>
      <c r="I5015" s="49"/>
      <c r="J5015" s="49"/>
      <c r="K5015" s="34">
        <f t="shared" si="218"/>
        <v>0</v>
      </c>
    </row>
    <row r="5016" spans="3:11">
      <c r="C5016" s="68">
        <v>541</v>
      </c>
      <c r="D5016" s="16" t="s">
        <v>40</v>
      </c>
      <c r="E5016" s="53"/>
      <c r="F5016" s="53"/>
      <c r="G5016" s="53">
        <v>125</v>
      </c>
      <c r="H5016" s="53"/>
      <c r="I5016" s="53"/>
      <c r="J5016" s="53"/>
      <c r="K5016" s="34">
        <f t="shared" si="218"/>
        <v>125</v>
      </c>
    </row>
    <row r="5017" spans="3:11">
      <c r="C5017" s="68">
        <v>611</v>
      </c>
      <c r="D5017" s="14" t="s">
        <v>186</v>
      </c>
      <c r="E5017" s="53"/>
      <c r="F5017" s="53"/>
      <c r="G5017" s="53">
        <v>1790</v>
      </c>
      <c r="H5017" s="53"/>
      <c r="I5017" s="53"/>
      <c r="J5017" s="53"/>
      <c r="K5017" s="34">
        <f t="shared" si="218"/>
        <v>1790</v>
      </c>
    </row>
    <row r="5018" spans="3:11">
      <c r="C5018" s="68">
        <v>612</v>
      </c>
      <c r="D5018" s="14" t="s">
        <v>187</v>
      </c>
      <c r="E5018" s="53"/>
      <c r="F5018" s="53"/>
      <c r="G5018" s="53"/>
      <c r="H5018" s="53"/>
      <c r="I5018" s="53"/>
      <c r="J5018" s="53"/>
      <c r="K5018" s="34">
        <f t="shared" si="218"/>
        <v>0</v>
      </c>
    </row>
    <row r="5019" spans="3:11">
      <c r="C5019" s="68">
        <v>613</v>
      </c>
      <c r="D5019" s="14" t="s">
        <v>188</v>
      </c>
      <c r="E5019" s="53"/>
      <c r="F5019" s="53"/>
      <c r="G5019" s="49"/>
      <c r="H5019" s="53"/>
      <c r="I5019" s="53"/>
      <c r="J5019" s="53"/>
      <c r="K5019" s="34">
        <f t="shared" si="218"/>
        <v>0</v>
      </c>
    </row>
    <row r="5020" spans="3:11" ht="13.5" thickBot="1">
      <c r="C5020" s="68">
        <v>621</v>
      </c>
      <c r="D5020" s="16" t="s">
        <v>189</v>
      </c>
      <c r="E5020" s="53"/>
      <c r="F5020" s="53"/>
      <c r="H5020" s="53"/>
      <c r="I5020" s="53"/>
      <c r="J5020" s="53"/>
      <c r="K5020" s="34">
        <f t="shared" si="218"/>
        <v>0</v>
      </c>
    </row>
    <row r="5021" spans="3:11" ht="13.5" thickBot="1">
      <c r="C5021" s="137" t="s">
        <v>10</v>
      </c>
      <c r="D5021" s="58"/>
      <c r="E5021" s="58">
        <f t="shared" ref="E5021:J5021" si="219">SUM(E4981:E5020)</f>
        <v>37925</v>
      </c>
      <c r="F5021" s="58">
        <f t="shared" si="219"/>
        <v>0</v>
      </c>
      <c r="G5021" s="58">
        <f t="shared" si="219"/>
        <v>31252</v>
      </c>
      <c r="H5021" s="58">
        <f t="shared" si="219"/>
        <v>135</v>
      </c>
      <c r="I5021" s="58">
        <f t="shared" si="219"/>
        <v>58</v>
      </c>
      <c r="J5021" s="58">
        <f t="shared" si="219"/>
        <v>2171</v>
      </c>
      <c r="K5021" s="58">
        <f>SUM(E5021:J5021)</f>
        <v>71541</v>
      </c>
    </row>
    <row r="5025" spans="1:11" ht="13.5" thickBot="1"/>
    <row r="5026" spans="1:11" ht="26.25" thickBot="1">
      <c r="A5026" s="35">
        <v>107</v>
      </c>
      <c r="B5026" s="35" t="s">
        <v>90</v>
      </c>
      <c r="C5026" s="41" t="s">
        <v>2</v>
      </c>
      <c r="D5026" s="38" t="s">
        <v>3</v>
      </c>
      <c r="E5026" s="42" t="s">
        <v>4</v>
      </c>
      <c r="F5026" s="38" t="s">
        <v>9</v>
      </c>
      <c r="G5026" s="39" t="s">
        <v>5</v>
      </c>
      <c r="H5026" s="41" t="s">
        <v>6</v>
      </c>
      <c r="I5026" s="41" t="s">
        <v>7</v>
      </c>
      <c r="J5026" s="40" t="s">
        <v>8</v>
      </c>
      <c r="K5026" s="40" t="s">
        <v>10</v>
      </c>
    </row>
    <row r="5027" spans="1:11">
      <c r="C5027" s="12">
        <v>411</v>
      </c>
      <c r="D5027" s="15" t="s">
        <v>11</v>
      </c>
      <c r="E5027" s="45">
        <v>305</v>
      </c>
      <c r="F5027" s="45"/>
      <c r="G5027" s="45">
        <v>20622</v>
      </c>
      <c r="H5027" s="45"/>
      <c r="I5027" s="45"/>
      <c r="J5027" s="45"/>
      <c r="K5027" s="34">
        <f t="shared" ref="K5027:K5066" si="220">SUM(E5027:J5027)</f>
        <v>20927</v>
      </c>
    </row>
    <row r="5028" spans="1:11">
      <c r="C5028" s="13">
        <v>412</v>
      </c>
      <c r="D5028" s="14" t="s">
        <v>12</v>
      </c>
      <c r="E5028" s="49">
        <v>90</v>
      </c>
      <c r="F5028" s="49"/>
      <c r="G5028" s="49">
        <v>3667</v>
      </c>
      <c r="H5028" s="49"/>
      <c r="I5028" s="49"/>
      <c r="J5028" s="49"/>
      <c r="K5028" s="34">
        <f t="shared" si="220"/>
        <v>3757</v>
      </c>
    </row>
    <row r="5029" spans="1:11">
      <c r="C5029" s="13">
        <v>413</v>
      </c>
      <c r="D5029" s="14" t="s">
        <v>13</v>
      </c>
      <c r="E5029" s="49"/>
      <c r="F5029" s="49"/>
      <c r="G5029" s="49"/>
      <c r="H5029" s="49"/>
      <c r="I5029" s="49"/>
      <c r="J5029" s="49"/>
      <c r="K5029" s="34">
        <f t="shared" si="220"/>
        <v>0</v>
      </c>
    </row>
    <row r="5030" spans="1:11">
      <c r="C5030" s="13">
        <v>414</v>
      </c>
      <c r="D5030" s="14" t="s">
        <v>14</v>
      </c>
      <c r="E5030" s="49">
        <v>1332</v>
      </c>
      <c r="F5030" s="49"/>
      <c r="G5030" s="49">
        <v>504</v>
      </c>
      <c r="H5030" s="49"/>
      <c r="I5030" s="49"/>
      <c r="J5030" s="49"/>
      <c r="K5030" s="34">
        <f t="shared" si="220"/>
        <v>1836</v>
      </c>
    </row>
    <row r="5031" spans="1:11">
      <c r="C5031" s="13">
        <v>415</v>
      </c>
      <c r="D5031" s="14" t="s">
        <v>15</v>
      </c>
      <c r="E5031" s="49"/>
      <c r="F5031" s="49"/>
      <c r="G5031" s="49">
        <v>615</v>
      </c>
      <c r="H5031" s="49"/>
      <c r="I5031" s="49"/>
      <c r="J5031" s="49"/>
      <c r="K5031" s="34">
        <f t="shared" si="220"/>
        <v>615</v>
      </c>
    </row>
    <row r="5032" spans="1:11">
      <c r="C5032" s="13">
        <v>416</v>
      </c>
      <c r="D5032" s="14" t="s">
        <v>16</v>
      </c>
      <c r="E5032" s="49"/>
      <c r="F5032" s="49"/>
      <c r="G5032" s="49">
        <v>424</v>
      </c>
      <c r="H5032" s="49"/>
      <c r="I5032" s="49"/>
      <c r="J5032" s="49">
        <v>12</v>
      </c>
      <c r="K5032" s="34">
        <f t="shared" si="220"/>
        <v>436</v>
      </c>
    </row>
    <row r="5033" spans="1:11">
      <c r="C5033" s="67">
        <v>417</v>
      </c>
      <c r="D5033" s="14" t="s">
        <v>31</v>
      </c>
      <c r="E5033" s="49"/>
      <c r="F5033" s="49"/>
      <c r="G5033" s="49"/>
      <c r="H5033" s="49"/>
      <c r="I5033" s="49"/>
      <c r="J5033" s="49"/>
      <c r="K5033" s="34">
        <f t="shared" si="220"/>
        <v>0</v>
      </c>
    </row>
    <row r="5034" spans="1:11">
      <c r="C5034" s="13">
        <v>421</v>
      </c>
      <c r="D5034" s="14" t="s">
        <v>17</v>
      </c>
      <c r="E5034" s="49">
        <v>784</v>
      </c>
      <c r="F5034" s="49"/>
      <c r="G5034" s="49">
        <v>6059</v>
      </c>
      <c r="H5034" s="49"/>
      <c r="I5034" s="49"/>
      <c r="J5034" s="49">
        <v>961</v>
      </c>
      <c r="K5034" s="34">
        <f t="shared" si="220"/>
        <v>7804</v>
      </c>
    </row>
    <row r="5035" spans="1:11">
      <c r="C5035" s="13">
        <v>422</v>
      </c>
      <c r="D5035" s="14" t="s">
        <v>18</v>
      </c>
      <c r="E5035" s="49">
        <v>11</v>
      </c>
      <c r="F5035" s="49"/>
      <c r="G5035" s="49">
        <v>311</v>
      </c>
      <c r="H5035" s="49"/>
      <c r="I5035" s="49"/>
      <c r="J5035" s="49">
        <v>129</v>
      </c>
      <c r="K5035" s="34">
        <f t="shared" si="220"/>
        <v>451</v>
      </c>
    </row>
    <row r="5036" spans="1:11">
      <c r="C5036" s="13">
        <v>423</v>
      </c>
      <c r="D5036" s="14" t="s">
        <v>19</v>
      </c>
      <c r="E5036" s="49">
        <v>58</v>
      </c>
      <c r="F5036" s="49"/>
      <c r="G5036" s="49">
        <v>9113</v>
      </c>
      <c r="H5036" s="49"/>
      <c r="I5036" s="49">
        <v>4</v>
      </c>
      <c r="J5036" s="49">
        <v>2529</v>
      </c>
      <c r="K5036" s="34">
        <f t="shared" si="220"/>
        <v>11704</v>
      </c>
    </row>
    <row r="5037" spans="1:11">
      <c r="C5037" s="13">
        <v>424</v>
      </c>
      <c r="D5037" s="14" t="s">
        <v>20</v>
      </c>
      <c r="E5037" s="49">
        <v>280</v>
      </c>
      <c r="F5037" s="49"/>
      <c r="G5037" s="49">
        <v>1347</v>
      </c>
      <c r="H5037" s="49"/>
      <c r="I5037" s="49"/>
      <c r="J5037" s="49">
        <v>658</v>
      </c>
      <c r="K5037" s="34">
        <f t="shared" si="220"/>
        <v>2285</v>
      </c>
    </row>
    <row r="5038" spans="1:11">
      <c r="C5038" s="13">
        <v>425</v>
      </c>
      <c r="D5038" s="14" t="s">
        <v>21</v>
      </c>
      <c r="E5038" s="49">
        <v>543</v>
      </c>
      <c r="F5038" s="49"/>
      <c r="G5038" s="49">
        <v>156</v>
      </c>
      <c r="H5038" s="49"/>
      <c r="I5038" s="49"/>
      <c r="J5038" s="49">
        <v>117</v>
      </c>
      <c r="K5038" s="34">
        <f t="shared" si="220"/>
        <v>816</v>
      </c>
    </row>
    <row r="5039" spans="1:11">
      <c r="C5039" s="13">
        <v>426</v>
      </c>
      <c r="D5039" s="14" t="s">
        <v>22</v>
      </c>
      <c r="E5039" s="49">
        <v>491</v>
      </c>
      <c r="F5039" s="49"/>
      <c r="G5039" s="49">
        <v>4268</v>
      </c>
      <c r="H5039" s="49"/>
      <c r="I5039" s="49">
        <v>2</v>
      </c>
      <c r="J5039" s="49">
        <v>1019</v>
      </c>
      <c r="K5039" s="34">
        <f t="shared" si="220"/>
        <v>5780</v>
      </c>
    </row>
    <row r="5040" spans="1:11">
      <c r="C5040" s="13">
        <v>431</v>
      </c>
      <c r="D5040" s="14" t="s">
        <v>32</v>
      </c>
      <c r="E5040" s="49"/>
      <c r="F5040" s="49"/>
      <c r="G5040" s="49"/>
      <c r="H5040" s="49"/>
      <c r="I5040" s="49"/>
      <c r="J5040" s="49"/>
      <c r="K5040" s="34">
        <f t="shared" si="220"/>
        <v>0</v>
      </c>
    </row>
    <row r="5041" spans="3:11">
      <c r="C5041" s="67">
        <v>434</v>
      </c>
      <c r="D5041" s="14" t="s">
        <v>33</v>
      </c>
      <c r="E5041" s="49"/>
      <c r="F5041" s="49"/>
      <c r="G5041" s="49"/>
      <c r="H5041" s="49"/>
      <c r="I5041" s="49"/>
      <c r="J5041" s="49"/>
      <c r="K5041" s="34">
        <f t="shared" si="220"/>
        <v>0</v>
      </c>
    </row>
    <row r="5042" spans="3:11">
      <c r="C5042" s="13">
        <v>441</v>
      </c>
      <c r="D5042" s="14" t="s">
        <v>23</v>
      </c>
      <c r="E5042" s="49"/>
      <c r="F5042" s="49"/>
      <c r="G5042" s="49"/>
      <c r="H5042" s="49"/>
      <c r="I5042" s="49"/>
      <c r="J5042" s="49"/>
      <c r="K5042" s="34">
        <f t="shared" si="220"/>
        <v>0</v>
      </c>
    </row>
    <row r="5043" spans="3:11">
      <c r="C5043" s="67">
        <v>442</v>
      </c>
      <c r="D5043" s="14" t="s">
        <v>41</v>
      </c>
      <c r="E5043" s="49"/>
      <c r="F5043" s="49"/>
      <c r="G5043" s="49"/>
      <c r="H5043" s="49"/>
      <c r="I5043" s="49"/>
      <c r="J5043" s="49"/>
      <c r="K5043" s="34">
        <f t="shared" si="220"/>
        <v>0</v>
      </c>
    </row>
    <row r="5044" spans="3:11">
      <c r="C5044" s="13">
        <v>444</v>
      </c>
      <c r="D5044" s="14" t="s">
        <v>24</v>
      </c>
      <c r="E5044" s="49"/>
      <c r="F5044" s="49"/>
      <c r="G5044" s="49"/>
      <c r="H5044" s="49"/>
      <c r="I5044" s="49"/>
      <c r="J5044" s="49"/>
      <c r="K5044" s="34">
        <f t="shared" si="220"/>
        <v>0</v>
      </c>
    </row>
    <row r="5045" spans="3:11" ht="24">
      <c r="C5045" s="67">
        <v>451</v>
      </c>
      <c r="D5045" s="14" t="s">
        <v>34</v>
      </c>
      <c r="E5045" s="49"/>
      <c r="F5045" s="49"/>
      <c r="G5045" s="49">
        <v>1003</v>
      </c>
      <c r="H5045" s="49"/>
      <c r="I5045" s="49"/>
      <c r="J5045" s="49">
        <v>336</v>
      </c>
      <c r="K5045" s="34">
        <f t="shared" si="220"/>
        <v>1339</v>
      </c>
    </row>
    <row r="5046" spans="3:11">
      <c r="C5046" s="67">
        <v>462</v>
      </c>
      <c r="D5046" s="14" t="s">
        <v>42</v>
      </c>
      <c r="E5046" s="49"/>
      <c r="F5046" s="49"/>
      <c r="G5046" s="49"/>
      <c r="H5046" s="49"/>
      <c r="I5046" s="49"/>
      <c r="J5046" s="49"/>
      <c r="K5046" s="34">
        <f t="shared" si="220"/>
        <v>0</v>
      </c>
    </row>
    <row r="5047" spans="3:11">
      <c r="C5047" s="13">
        <v>463</v>
      </c>
      <c r="D5047" s="14" t="s">
        <v>35</v>
      </c>
      <c r="E5047" s="49"/>
      <c r="F5047" s="49"/>
      <c r="G5047" s="49">
        <v>5566</v>
      </c>
      <c r="H5047" s="49"/>
      <c r="I5047" s="49"/>
      <c r="J5047" s="49">
        <v>10</v>
      </c>
      <c r="K5047" s="34">
        <f t="shared" si="220"/>
        <v>5576</v>
      </c>
    </row>
    <row r="5048" spans="3:11" ht="24">
      <c r="C5048" s="67">
        <v>464</v>
      </c>
      <c r="D5048" s="14" t="s">
        <v>36</v>
      </c>
      <c r="E5048" s="49"/>
      <c r="F5048" s="49"/>
      <c r="G5048" s="49"/>
      <c r="H5048" s="49"/>
      <c r="I5048" s="49"/>
      <c r="J5048" s="49"/>
      <c r="K5048" s="34">
        <f t="shared" si="220"/>
        <v>0</v>
      </c>
    </row>
    <row r="5049" spans="3:11">
      <c r="C5049" s="67">
        <v>471</v>
      </c>
      <c r="D5049" s="14" t="s">
        <v>191</v>
      </c>
      <c r="E5049" s="49"/>
      <c r="F5049" s="49"/>
      <c r="G5049" s="49"/>
      <c r="H5049" s="49"/>
      <c r="I5049" s="49"/>
      <c r="J5049" s="49"/>
      <c r="K5049" s="34">
        <f t="shared" si="220"/>
        <v>0</v>
      </c>
    </row>
    <row r="5050" spans="3:11">
      <c r="C5050" s="13">
        <v>472</v>
      </c>
      <c r="D5050" s="14" t="s">
        <v>37</v>
      </c>
      <c r="E5050" s="49"/>
      <c r="F5050" s="49"/>
      <c r="G5050" s="49">
        <v>177</v>
      </c>
      <c r="H5050" s="49"/>
      <c r="I5050" s="49"/>
      <c r="J5050" s="49"/>
      <c r="K5050" s="34">
        <f t="shared" si="220"/>
        <v>177</v>
      </c>
    </row>
    <row r="5051" spans="3:11">
      <c r="C5051" s="13">
        <v>481</v>
      </c>
      <c r="D5051" s="14" t="s">
        <v>25</v>
      </c>
      <c r="E5051" s="49"/>
      <c r="F5051" s="49"/>
      <c r="G5051" s="49">
        <v>895</v>
      </c>
      <c r="H5051" s="49"/>
      <c r="I5051" s="49"/>
      <c r="J5051" s="49">
        <v>297</v>
      </c>
      <c r="K5051" s="34">
        <f t="shared" si="220"/>
        <v>1192</v>
      </c>
    </row>
    <row r="5052" spans="3:11" ht="24">
      <c r="C5052" s="13">
        <v>482</v>
      </c>
      <c r="D5052" s="14" t="s">
        <v>26</v>
      </c>
      <c r="E5052" s="49">
        <v>4</v>
      </c>
      <c r="F5052" s="49"/>
      <c r="G5052" s="49">
        <v>200</v>
      </c>
      <c r="H5052" s="49"/>
      <c r="I5052" s="49"/>
      <c r="J5052" s="49">
        <v>9</v>
      </c>
      <c r="K5052" s="34">
        <f t="shared" si="220"/>
        <v>213</v>
      </c>
    </row>
    <row r="5053" spans="3:11" ht="24">
      <c r="C5053" s="13">
        <v>483</v>
      </c>
      <c r="D5053" s="14" t="s">
        <v>27</v>
      </c>
      <c r="E5053" s="49"/>
      <c r="F5053" s="49"/>
      <c r="G5053" s="49">
        <v>120</v>
      </c>
      <c r="H5053" s="49"/>
      <c r="I5053" s="49"/>
      <c r="J5053" s="49">
        <v>20</v>
      </c>
      <c r="K5053" s="34">
        <f t="shared" si="220"/>
        <v>140</v>
      </c>
    </row>
    <row r="5054" spans="3:11" ht="24">
      <c r="C5054" s="67">
        <v>484</v>
      </c>
      <c r="D5054" s="17" t="s">
        <v>38</v>
      </c>
      <c r="E5054" s="49"/>
      <c r="F5054" s="49"/>
      <c r="G5054" s="49"/>
      <c r="H5054" s="49"/>
      <c r="I5054" s="49"/>
      <c r="J5054" s="49"/>
      <c r="K5054" s="34">
        <f t="shared" si="220"/>
        <v>0</v>
      </c>
    </row>
    <row r="5055" spans="3:11" ht="24">
      <c r="C5055" s="67">
        <v>485</v>
      </c>
      <c r="D5055" s="17" t="s">
        <v>45</v>
      </c>
      <c r="E5055" s="49"/>
      <c r="F5055" s="49"/>
      <c r="G5055" s="49"/>
      <c r="H5055" s="49"/>
      <c r="I5055" s="49"/>
      <c r="J5055" s="49">
        <v>2</v>
      </c>
      <c r="K5055" s="34">
        <f t="shared" si="220"/>
        <v>2</v>
      </c>
    </row>
    <row r="5056" spans="3:11">
      <c r="C5056" s="67">
        <v>499</v>
      </c>
      <c r="D5056" s="14" t="s">
        <v>43</v>
      </c>
      <c r="E5056" s="49"/>
      <c r="F5056" s="49"/>
      <c r="G5056" s="49"/>
      <c r="H5056" s="49"/>
      <c r="I5056" s="49"/>
      <c r="J5056" s="49"/>
      <c r="K5056" s="34">
        <f t="shared" si="220"/>
        <v>0</v>
      </c>
    </row>
    <row r="5057" spans="1:11">
      <c r="C5057" s="13">
        <v>511</v>
      </c>
      <c r="D5057" s="14" t="s">
        <v>28</v>
      </c>
      <c r="E5057" s="49">
        <v>14455</v>
      </c>
      <c r="F5057" s="49"/>
      <c r="G5057" s="49">
        <v>26164</v>
      </c>
      <c r="H5057" s="49"/>
      <c r="I5057" s="49"/>
      <c r="J5057" s="49">
        <v>1129</v>
      </c>
      <c r="K5057" s="34">
        <f t="shared" si="220"/>
        <v>41748</v>
      </c>
    </row>
    <row r="5058" spans="1:11">
      <c r="C5058" s="13">
        <v>512</v>
      </c>
      <c r="D5058" s="14" t="s">
        <v>29</v>
      </c>
      <c r="E5058" s="49">
        <v>521</v>
      </c>
      <c r="F5058" s="49"/>
      <c r="G5058" s="49">
        <v>135</v>
      </c>
      <c r="H5058" s="49"/>
      <c r="I5058" s="49"/>
      <c r="J5058" s="49">
        <v>7</v>
      </c>
      <c r="K5058" s="34">
        <f t="shared" si="220"/>
        <v>663</v>
      </c>
    </row>
    <row r="5059" spans="1:11">
      <c r="C5059" s="67">
        <v>513</v>
      </c>
      <c r="D5059" s="14" t="s">
        <v>30</v>
      </c>
      <c r="E5059" s="49">
        <v>629</v>
      </c>
      <c r="F5059" s="49"/>
      <c r="G5059" s="49">
        <v>108</v>
      </c>
      <c r="H5059" s="49"/>
      <c r="I5059" s="49"/>
      <c r="J5059" s="49">
        <v>70</v>
      </c>
      <c r="K5059" s="34">
        <f t="shared" si="220"/>
        <v>807</v>
      </c>
    </row>
    <row r="5060" spans="1:11">
      <c r="C5060" s="67">
        <v>521</v>
      </c>
      <c r="D5060" s="14" t="s">
        <v>44</v>
      </c>
      <c r="E5060" s="49"/>
      <c r="F5060" s="49"/>
      <c r="G5060" s="49"/>
      <c r="H5060" s="49"/>
      <c r="I5060" s="49"/>
      <c r="J5060" s="49"/>
      <c r="K5060" s="34">
        <f t="shared" si="220"/>
        <v>0</v>
      </c>
    </row>
    <row r="5061" spans="1:11">
      <c r="C5061" s="67">
        <v>522</v>
      </c>
      <c r="D5061" s="14" t="s">
        <v>39</v>
      </c>
      <c r="E5061" s="49"/>
      <c r="F5061" s="49"/>
      <c r="G5061" s="49"/>
      <c r="H5061" s="49"/>
      <c r="I5061" s="49"/>
      <c r="J5061" s="49"/>
      <c r="K5061" s="34">
        <f t="shared" si="220"/>
        <v>0</v>
      </c>
    </row>
    <row r="5062" spans="1:11">
      <c r="C5062" s="68">
        <v>541</v>
      </c>
      <c r="D5062" s="16" t="s">
        <v>40</v>
      </c>
      <c r="E5062" s="53"/>
      <c r="F5062" s="53"/>
      <c r="G5062" s="53"/>
      <c r="H5062" s="53"/>
      <c r="I5062" s="53"/>
      <c r="J5062" s="53"/>
      <c r="K5062" s="34">
        <f t="shared" si="220"/>
        <v>0</v>
      </c>
    </row>
    <row r="5063" spans="1:11">
      <c r="C5063" s="68">
        <v>611</v>
      </c>
      <c r="D5063" s="14" t="s">
        <v>186</v>
      </c>
      <c r="E5063" s="53"/>
      <c r="F5063" s="53"/>
      <c r="G5063" s="53"/>
      <c r="H5063" s="53"/>
      <c r="I5063" s="53"/>
      <c r="J5063" s="53"/>
      <c r="K5063" s="34">
        <f t="shared" si="220"/>
        <v>0</v>
      </c>
    </row>
    <row r="5064" spans="1:11">
      <c r="C5064" s="68">
        <v>612</v>
      </c>
      <c r="D5064" s="14" t="s">
        <v>187</v>
      </c>
      <c r="E5064" s="53"/>
      <c r="F5064" s="53"/>
      <c r="G5064" s="53"/>
      <c r="H5064" s="53"/>
      <c r="I5064" s="53"/>
      <c r="J5064" s="53"/>
      <c r="K5064" s="34">
        <f t="shared" si="220"/>
        <v>0</v>
      </c>
    </row>
    <row r="5065" spans="1:11">
      <c r="C5065" s="68">
        <v>613</v>
      </c>
      <c r="D5065" s="14" t="s">
        <v>188</v>
      </c>
      <c r="E5065" s="53"/>
      <c r="F5065" s="53"/>
      <c r="G5065" s="49"/>
      <c r="H5065" s="53"/>
      <c r="I5065" s="53"/>
      <c r="J5065" s="53"/>
      <c r="K5065" s="34">
        <f t="shared" si="220"/>
        <v>0</v>
      </c>
    </row>
    <row r="5066" spans="1:11" ht="13.5" thickBot="1">
      <c r="C5066" s="68">
        <v>621</v>
      </c>
      <c r="D5066" s="16" t="s">
        <v>189</v>
      </c>
      <c r="E5066" s="53"/>
      <c r="F5066" s="53"/>
      <c r="H5066" s="53"/>
      <c r="I5066" s="53"/>
      <c r="J5066" s="53"/>
      <c r="K5066" s="34">
        <f t="shared" si="220"/>
        <v>0</v>
      </c>
    </row>
    <row r="5067" spans="1:11" ht="13.5" thickBot="1">
      <c r="C5067" s="137" t="s">
        <v>10</v>
      </c>
      <c r="D5067" s="58"/>
      <c r="E5067" s="58">
        <f t="shared" ref="E5067:J5067" si="221">SUM(E5027:E5066)</f>
        <v>19503</v>
      </c>
      <c r="F5067" s="58">
        <f t="shared" si="221"/>
        <v>0</v>
      </c>
      <c r="G5067" s="58">
        <f t="shared" si="221"/>
        <v>81454</v>
      </c>
      <c r="H5067" s="58">
        <f t="shared" si="221"/>
        <v>0</v>
      </c>
      <c r="I5067" s="58">
        <f t="shared" si="221"/>
        <v>6</v>
      </c>
      <c r="J5067" s="58">
        <f t="shared" si="221"/>
        <v>7305</v>
      </c>
      <c r="K5067" s="58">
        <f>SUM(E5067:J5067)</f>
        <v>108268</v>
      </c>
    </row>
    <row r="5071" spans="1:11" ht="13.5" thickBot="1"/>
    <row r="5072" spans="1:11" ht="26.25" thickBot="1">
      <c r="A5072" s="35">
        <v>108</v>
      </c>
      <c r="B5072" s="35" t="s">
        <v>91</v>
      </c>
      <c r="C5072" s="41" t="s">
        <v>2</v>
      </c>
      <c r="D5072" s="38" t="s">
        <v>3</v>
      </c>
      <c r="E5072" s="42" t="s">
        <v>4</v>
      </c>
      <c r="F5072" s="38" t="s">
        <v>9</v>
      </c>
      <c r="G5072" s="39" t="s">
        <v>5</v>
      </c>
      <c r="H5072" s="41" t="s">
        <v>6</v>
      </c>
      <c r="I5072" s="41" t="s">
        <v>7</v>
      </c>
      <c r="J5072" s="40" t="s">
        <v>8</v>
      </c>
      <c r="K5072" s="40" t="s">
        <v>10</v>
      </c>
    </row>
    <row r="5073" spans="3:11">
      <c r="C5073" s="12">
        <v>411</v>
      </c>
      <c r="D5073" s="15" t="s">
        <v>11</v>
      </c>
      <c r="E5073" s="45"/>
      <c r="F5073" s="45"/>
      <c r="G5073" s="45">
        <v>107596</v>
      </c>
      <c r="H5073" s="45"/>
      <c r="I5073" s="45"/>
      <c r="J5073" s="45">
        <v>523</v>
      </c>
      <c r="K5073" s="34">
        <f t="shared" ref="K5073:K5112" si="222">SUM(E5073:J5073)</f>
        <v>108119</v>
      </c>
    </row>
    <row r="5074" spans="3:11">
      <c r="C5074" s="13">
        <v>412</v>
      </c>
      <c r="D5074" s="14" t="s">
        <v>12</v>
      </c>
      <c r="E5074" s="49">
        <v>94</v>
      </c>
      <c r="F5074" s="49"/>
      <c r="G5074" s="49">
        <v>19048</v>
      </c>
      <c r="H5074" s="49"/>
      <c r="I5074" s="49"/>
      <c r="J5074" s="49">
        <v>21</v>
      </c>
      <c r="K5074" s="34">
        <f t="shared" si="222"/>
        <v>19163</v>
      </c>
    </row>
    <row r="5075" spans="3:11">
      <c r="C5075" s="13">
        <v>413</v>
      </c>
      <c r="D5075" s="14" t="s">
        <v>13</v>
      </c>
      <c r="E5075" s="49"/>
      <c r="F5075" s="49"/>
      <c r="G5075" s="49"/>
      <c r="H5075" s="49"/>
      <c r="I5075" s="49"/>
      <c r="J5075" s="49">
        <v>48</v>
      </c>
      <c r="K5075" s="34">
        <f t="shared" si="222"/>
        <v>48</v>
      </c>
    </row>
    <row r="5076" spans="3:11">
      <c r="C5076" s="13">
        <v>414</v>
      </c>
      <c r="D5076" s="14" t="s">
        <v>14</v>
      </c>
      <c r="E5076" s="49">
        <v>984</v>
      </c>
      <c r="F5076" s="49"/>
      <c r="G5076" s="49">
        <v>408</v>
      </c>
      <c r="H5076" s="49"/>
      <c r="I5076" s="49"/>
      <c r="J5076" s="49">
        <v>1753</v>
      </c>
      <c r="K5076" s="34">
        <f t="shared" si="222"/>
        <v>3145</v>
      </c>
    </row>
    <row r="5077" spans="3:11">
      <c r="C5077" s="13">
        <v>415</v>
      </c>
      <c r="D5077" s="14" t="s">
        <v>15</v>
      </c>
      <c r="E5077" s="49"/>
      <c r="F5077" s="49"/>
      <c r="G5077" s="49">
        <v>1427</v>
      </c>
      <c r="H5077" s="49"/>
      <c r="I5077" s="49"/>
      <c r="J5077" s="49">
        <v>333</v>
      </c>
      <c r="K5077" s="34">
        <f t="shared" si="222"/>
        <v>1760</v>
      </c>
    </row>
    <row r="5078" spans="3:11">
      <c r="C5078" s="13">
        <v>416</v>
      </c>
      <c r="D5078" s="14" t="s">
        <v>16</v>
      </c>
      <c r="E5078" s="49"/>
      <c r="F5078" s="49"/>
      <c r="G5078" s="49">
        <v>4346</v>
      </c>
      <c r="H5078" s="49"/>
      <c r="I5078" s="49"/>
      <c r="J5078" s="49">
        <v>165</v>
      </c>
      <c r="K5078" s="34">
        <f t="shared" si="222"/>
        <v>4511</v>
      </c>
    </row>
    <row r="5079" spans="3:11">
      <c r="C5079" s="67">
        <v>417</v>
      </c>
      <c r="D5079" s="14" t="s">
        <v>31</v>
      </c>
      <c r="E5079" s="49"/>
      <c r="F5079" s="49"/>
      <c r="G5079" s="49">
        <v>2659</v>
      </c>
      <c r="H5079" s="49"/>
      <c r="I5079" s="49"/>
      <c r="J5079" s="49"/>
      <c r="K5079" s="34">
        <f t="shared" si="222"/>
        <v>2659</v>
      </c>
    </row>
    <row r="5080" spans="3:11">
      <c r="C5080" s="13">
        <v>421</v>
      </c>
      <c r="D5080" s="14" t="s">
        <v>17</v>
      </c>
      <c r="E5080" s="49"/>
      <c r="F5080" s="49"/>
      <c r="G5080" s="49">
        <v>15899</v>
      </c>
      <c r="H5080" s="49"/>
      <c r="I5080" s="49"/>
      <c r="J5080" s="49">
        <v>9879</v>
      </c>
      <c r="K5080" s="34">
        <f t="shared" si="222"/>
        <v>25778</v>
      </c>
    </row>
    <row r="5081" spans="3:11">
      <c r="C5081" s="13">
        <v>422</v>
      </c>
      <c r="D5081" s="14" t="s">
        <v>18</v>
      </c>
      <c r="E5081" s="49"/>
      <c r="F5081" s="49"/>
      <c r="G5081" s="49">
        <v>1338</v>
      </c>
      <c r="H5081" s="49"/>
      <c r="I5081" s="49"/>
      <c r="J5081" s="49">
        <v>3053</v>
      </c>
      <c r="K5081" s="34">
        <f t="shared" si="222"/>
        <v>4391</v>
      </c>
    </row>
    <row r="5082" spans="3:11">
      <c r="C5082" s="13">
        <v>423</v>
      </c>
      <c r="D5082" s="14" t="s">
        <v>19</v>
      </c>
      <c r="E5082" s="49"/>
      <c r="F5082" s="49"/>
      <c r="G5082" s="49">
        <v>7540</v>
      </c>
      <c r="H5082" s="49"/>
      <c r="I5082" s="49"/>
      <c r="J5082" s="49">
        <v>4557</v>
      </c>
      <c r="K5082" s="34">
        <f t="shared" si="222"/>
        <v>12097</v>
      </c>
    </row>
    <row r="5083" spans="3:11">
      <c r="C5083" s="13">
        <v>424</v>
      </c>
      <c r="D5083" s="14" t="s">
        <v>20</v>
      </c>
      <c r="E5083" s="49">
        <v>40</v>
      </c>
      <c r="F5083" s="49"/>
      <c r="G5083" s="49">
        <v>5331</v>
      </c>
      <c r="H5083" s="49"/>
      <c r="I5083" s="49"/>
      <c r="J5083" s="49">
        <v>7812</v>
      </c>
      <c r="K5083" s="34">
        <f t="shared" si="222"/>
        <v>13183</v>
      </c>
    </row>
    <row r="5084" spans="3:11">
      <c r="C5084" s="13">
        <v>425</v>
      </c>
      <c r="D5084" s="14" t="s">
        <v>21</v>
      </c>
      <c r="E5084" s="49"/>
      <c r="F5084" s="49"/>
      <c r="G5084" s="49">
        <v>2052</v>
      </c>
      <c r="H5084" s="49"/>
      <c r="I5084" s="49"/>
      <c r="J5084" s="49">
        <v>8670</v>
      </c>
      <c r="K5084" s="34">
        <f t="shared" si="222"/>
        <v>10722</v>
      </c>
    </row>
    <row r="5085" spans="3:11">
      <c r="C5085" s="13">
        <v>426</v>
      </c>
      <c r="D5085" s="14" t="s">
        <v>22</v>
      </c>
      <c r="E5085" s="49"/>
      <c r="F5085" s="49"/>
      <c r="G5085" s="49">
        <v>7994</v>
      </c>
      <c r="H5085" s="49"/>
      <c r="I5085" s="49"/>
      <c r="J5085" s="49">
        <v>6753</v>
      </c>
      <c r="K5085" s="34">
        <f t="shared" si="222"/>
        <v>14747</v>
      </c>
    </row>
    <row r="5086" spans="3:11">
      <c r="C5086" s="13">
        <v>431</v>
      </c>
      <c r="D5086" s="14" t="s">
        <v>32</v>
      </c>
      <c r="E5086" s="49"/>
      <c r="F5086" s="49"/>
      <c r="G5086" s="49"/>
      <c r="H5086" s="49"/>
      <c r="I5086" s="49"/>
      <c r="J5086" s="49">
        <v>1006</v>
      </c>
      <c r="K5086" s="34">
        <f t="shared" si="222"/>
        <v>1006</v>
      </c>
    </row>
    <row r="5087" spans="3:11">
      <c r="C5087" s="67">
        <v>434</v>
      </c>
      <c r="D5087" s="14" t="s">
        <v>33</v>
      </c>
      <c r="E5087" s="49"/>
      <c r="F5087" s="49"/>
      <c r="G5087" s="49"/>
      <c r="H5087" s="49"/>
      <c r="I5087" s="49"/>
      <c r="J5087" s="49">
        <v>47</v>
      </c>
      <c r="K5087" s="34">
        <f t="shared" si="222"/>
        <v>47</v>
      </c>
    </row>
    <row r="5088" spans="3:11">
      <c r="C5088" s="13">
        <v>441</v>
      </c>
      <c r="D5088" s="14" t="s">
        <v>23</v>
      </c>
      <c r="E5088" s="49"/>
      <c r="F5088" s="49"/>
      <c r="G5088" s="49"/>
      <c r="H5088" s="49"/>
      <c r="I5088" s="49"/>
      <c r="J5088" s="49"/>
      <c r="K5088" s="34">
        <f t="shared" si="222"/>
        <v>0</v>
      </c>
    </row>
    <row r="5089" spans="3:11">
      <c r="C5089" s="67">
        <v>442</v>
      </c>
      <c r="D5089" s="14" t="s">
        <v>41</v>
      </c>
      <c r="E5089" s="49"/>
      <c r="F5089" s="49"/>
      <c r="G5089" s="49"/>
      <c r="H5089" s="49"/>
      <c r="I5089" s="49"/>
      <c r="J5089" s="49"/>
      <c r="K5089" s="34">
        <f t="shared" si="222"/>
        <v>0</v>
      </c>
    </row>
    <row r="5090" spans="3:11">
      <c r="C5090" s="13">
        <v>444</v>
      </c>
      <c r="D5090" s="14" t="s">
        <v>24</v>
      </c>
      <c r="E5090" s="49"/>
      <c r="F5090" s="49"/>
      <c r="G5090" s="49"/>
      <c r="H5090" s="49"/>
      <c r="I5090" s="49"/>
      <c r="J5090" s="49"/>
      <c r="K5090" s="34">
        <f t="shared" si="222"/>
        <v>0</v>
      </c>
    </row>
    <row r="5091" spans="3:11" ht="24">
      <c r="C5091" s="67">
        <v>451</v>
      </c>
      <c r="D5091" s="14" t="s">
        <v>34</v>
      </c>
      <c r="E5091" s="49"/>
      <c r="F5091" s="49"/>
      <c r="G5091" s="49">
        <v>34532</v>
      </c>
      <c r="H5091" s="49"/>
      <c r="I5091" s="49"/>
      <c r="J5091" s="49"/>
      <c r="K5091" s="34">
        <f t="shared" si="222"/>
        <v>34532</v>
      </c>
    </row>
    <row r="5092" spans="3:11">
      <c r="C5092" s="67">
        <v>462</v>
      </c>
      <c r="D5092" s="14" t="s">
        <v>42</v>
      </c>
      <c r="E5092" s="49"/>
      <c r="F5092" s="49"/>
      <c r="G5092" s="49"/>
      <c r="H5092" s="49"/>
      <c r="I5092" s="49"/>
      <c r="J5092" s="49"/>
      <c r="K5092" s="34">
        <f t="shared" si="222"/>
        <v>0</v>
      </c>
    </row>
    <row r="5093" spans="3:11">
      <c r="C5093" s="13">
        <v>463</v>
      </c>
      <c r="D5093" s="14" t="s">
        <v>35</v>
      </c>
      <c r="E5093" s="49"/>
      <c r="F5093" s="49"/>
      <c r="G5093" s="49">
        <v>37014</v>
      </c>
      <c r="H5093" s="49"/>
      <c r="I5093" s="49"/>
      <c r="J5093" s="49"/>
      <c r="K5093" s="34">
        <f t="shared" si="222"/>
        <v>37014</v>
      </c>
    </row>
    <row r="5094" spans="3:11" ht="24">
      <c r="C5094" s="67">
        <v>464</v>
      </c>
      <c r="D5094" s="14" t="s">
        <v>36</v>
      </c>
      <c r="E5094" s="49"/>
      <c r="F5094" s="49"/>
      <c r="G5094" s="49"/>
      <c r="H5094" s="49"/>
      <c r="I5094" s="49"/>
      <c r="J5094" s="49"/>
      <c r="K5094" s="34">
        <f t="shared" si="222"/>
        <v>0</v>
      </c>
    </row>
    <row r="5095" spans="3:11">
      <c r="C5095" s="67">
        <v>471</v>
      </c>
      <c r="D5095" s="14" t="s">
        <v>191</v>
      </c>
      <c r="E5095" s="49"/>
      <c r="F5095" s="49"/>
      <c r="G5095" s="49"/>
      <c r="H5095" s="49"/>
      <c r="I5095" s="49"/>
      <c r="J5095" s="49"/>
      <c r="K5095" s="34">
        <f t="shared" si="222"/>
        <v>0</v>
      </c>
    </row>
    <row r="5096" spans="3:11">
      <c r="C5096" s="13">
        <v>472</v>
      </c>
      <c r="D5096" s="14" t="s">
        <v>37</v>
      </c>
      <c r="E5096" s="49"/>
      <c r="F5096" s="49"/>
      <c r="G5096" s="49">
        <v>7672</v>
      </c>
      <c r="H5096" s="49"/>
      <c r="I5096" s="49"/>
      <c r="J5096" s="49"/>
      <c r="K5096" s="34">
        <f t="shared" si="222"/>
        <v>7672</v>
      </c>
    </row>
    <row r="5097" spans="3:11">
      <c r="C5097" s="13">
        <v>481</v>
      </c>
      <c r="D5097" s="14" t="s">
        <v>25</v>
      </c>
      <c r="E5097" s="49"/>
      <c r="F5097" s="49"/>
      <c r="G5097" s="49">
        <v>14476</v>
      </c>
      <c r="H5097" s="49"/>
      <c r="I5097" s="49"/>
      <c r="J5097" s="49">
        <v>18</v>
      </c>
      <c r="K5097" s="34">
        <f t="shared" si="222"/>
        <v>14494</v>
      </c>
    </row>
    <row r="5098" spans="3:11" ht="24">
      <c r="C5098" s="13">
        <v>482</v>
      </c>
      <c r="D5098" s="14" t="s">
        <v>26</v>
      </c>
      <c r="E5098" s="49"/>
      <c r="F5098" s="49"/>
      <c r="G5098" s="49">
        <v>1203</v>
      </c>
      <c r="H5098" s="49"/>
      <c r="I5098" s="49"/>
      <c r="J5098" s="49">
        <v>812</v>
      </c>
      <c r="K5098" s="34">
        <f t="shared" si="222"/>
        <v>2015</v>
      </c>
    </row>
    <row r="5099" spans="3:11" ht="24">
      <c r="C5099" s="13">
        <v>483</v>
      </c>
      <c r="D5099" s="14" t="s">
        <v>27</v>
      </c>
      <c r="E5099" s="49"/>
      <c r="F5099" s="49"/>
      <c r="G5099" s="49"/>
      <c r="H5099" s="49"/>
      <c r="I5099" s="49"/>
      <c r="J5099" s="49"/>
      <c r="K5099" s="34">
        <f t="shared" si="222"/>
        <v>0</v>
      </c>
    </row>
    <row r="5100" spans="3:11" ht="24">
      <c r="C5100" s="67">
        <v>484</v>
      </c>
      <c r="D5100" s="17" t="s">
        <v>38</v>
      </c>
      <c r="E5100" s="49"/>
      <c r="F5100" s="49"/>
      <c r="G5100" s="49">
        <v>2286</v>
      </c>
      <c r="H5100" s="49"/>
      <c r="I5100" s="49"/>
      <c r="J5100" s="49"/>
      <c r="K5100" s="34">
        <f t="shared" si="222"/>
        <v>2286</v>
      </c>
    </row>
    <row r="5101" spans="3:11" ht="24">
      <c r="C5101" s="67">
        <v>485</v>
      </c>
      <c r="D5101" s="17" t="s">
        <v>45</v>
      </c>
      <c r="E5101" s="49"/>
      <c r="F5101" s="49"/>
      <c r="G5101" s="49"/>
      <c r="H5101" s="49"/>
      <c r="I5101" s="49"/>
      <c r="J5101" s="49">
        <v>57</v>
      </c>
      <c r="K5101" s="34">
        <f t="shared" si="222"/>
        <v>57</v>
      </c>
    </row>
    <row r="5102" spans="3:11">
      <c r="C5102" s="67">
        <v>499</v>
      </c>
      <c r="D5102" s="14" t="s">
        <v>43</v>
      </c>
      <c r="E5102" s="49"/>
      <c r="F5102" s="49"/>
      <c r="G5102" s="49"/>
      <c r="H5102" s="49"/>
      <c r="I5102" s="49"/>
      <c r="J5102" s="49"/>
      <c r="K5102" s="34">
        <f t="shared" si="222"/>
        <v>0</v>
      </c>
    </row>
    <row r="5103" spans="3:11">
      <c r="C5103" s="13">
        <v>511</v>
      </c>
      <c r="D5103" s="14" t="s">
        <v>28</v>
      </c>
      <c r="E5103" s="49"/>
      <c r="F5103" s="49"/>
      <c r="G5103" s="49">
        <v>121917</v>
      </c>
      <c r="H5103" s="49"/>
      <c r="I5103" s="49"/>
      <c r="J5103" s="49">
        <v>71</v>
      </c>
      <c r="K5103" s="34">
        <f t="shared" si="222"/>
        <v>121988</v>
      </c>
    </row>
    <row r="5104" spans="3:11">
      <c r="C5104" s="13">
        <v>512</v>
      </c>
      <c r="D5104" s="14" t="s">
        <v>29</v>
      </c>
      <c r="E5104" s="49"/>
      <c r="F5104" s="49"/>
      <c r="G5104" s="49">
        <v>4991</v>
      </c>
      <c r="H5104" s="49"/>
      <c r="I5104" s="49"/>
      <c r="J5104" s="49">
        <v>569</v>
      </c>
      <c r="K5104" s="34">
        <f t="shared" si="222"/>
        <v>5560</v>
      </c>
    </row>
    <row r="5105" spans="1:11">
      <c r="C5105" s="67">
        <v>513</v>
      </c>
      <c r="D5105" s="14" t="s">
        <v>30</v>
      </c>
      <c r="E5105" s="49"/>
      <c r="F5105" s="49"/>
      <c r="G5105" s="49">
        <v>1314</v>
      </c>
      <c r="H5105" s="49"/>
      <c r="I5105" s="49"/>
      <c r="J5105" s="49">
        <v>68</v>
      </c>
      <c r="K5105" s="34">
        <f t="shared" si="222"/>
        <v>1382</v>
      </c>
    </row>
    <row r="5106" spans="1:11">
      <c r="C5106" s="67">
        <v>521</v>
      </c>
      <c r="D5106" s="14" t="s">
        <v>44</v>
      </c>
      <c r="E5106" s="49"/>
      <c r="F5106" s="49"/>
      <c r="G5106" s="49"/>
      <c r="H5106" s="49"/>
      <c r="I5106" s="49"/>
      <c r="J5106" s="49"/>
      <c r="K5106" s="34">
        <f t="shared" si="222"/>
        <v>0</v>
      </c>
    </row>
    <row r="5107" spans="1:11">
      <c r="C5107" s="67">
        <v>522</v>
      </c>
      <c r="D5107" s="14" t="s">
        <v>39</v>
      </c>
      <c r="E5107" s="49"/>
      <c r="F5107" s="49"/>
      <c r="G5107" s="49"/>
      <c r="H5107" s="49"/>
      <c r="I5107" s="49"/>
      <c r="J5107" s="49"/>
      <c r="K5107" s="34">
        <f t="shared" si="222"/>
        <v>0</v>
      </c>
    </row>
    <row r="5108" spans="1:11">
      <c r="C5108" s="68">
        <v>541</v>
      </c>
      <c r="D5108" s="16" t="s">
        <v>40</v>
      </c>
      <c r="E5108" s="53"/>
      <c r="F5108" s="53"/>
      <c r="G5108" s="53">
        <v>80</v>
      </c>
      <c r="H5108" s="53"/>
      <c r="I5108" s="53"/>
      <c r="J5108" s="53"/>
      <c r="K5108" s="34">
        <f t="shared" si="222"/>
        <v>80</v>
      </c>
    </row>
    <row r="5109" spans="1:11">
      <c r="C5109" s="68">
        <v>611</v>
      </c>
      <c r="D5109" s="14" t="s">
        <v>186</v>
      </c>
      <c r="E5109" s="53"/>
      <c r="F5109" s="53"/>
      <c r="G5109" s="53"/>
      <c r="H5109" s="53"/>
      <c r="I5109" s="53"/>
      <c r="J5109" s="53">
        <v>900</v>
      </c>
      <c r="K5109" s="34">
        <f t="shared" si="222"/>
        <v>900</v>
      </c>
    </row>
    <row r="5110" spans="1:11">
      <c r="C5110" s="68">
        <v>612</v>
      </c>
      <c r="D5110" s="14" t="s">
        <v>187</v>
      </c>
      <c r="E5110" s="53"/>
      <c r="F5110" s="53"/>
      <c r="G5110" s="53"/>
      <c r="H5110" s="53"/>
      <c r="I5110" s="53"/>
      <c r="J5110" s="53"/>
      <c r="K5110" s="34">
        <f t="shared" si="222"/>
        <v>0</v>
      </c>
    </row>
    <row r="5111" spans="1:11">
      <c r="C5111" s="68">
        <v>613</v>
      </c>
      <c r="D5111" s="14" t="s">
        <v>188</v>
      </c>
      <c r="E5111" s="53"/>
      <c r="F5111" s="53"/>
      <c r="G5111" s="49"/>
      <c r="H5111" s="53"/>
      <c r="I5111" s="53"/>
      <c r="J5111" s="53"/>
      <c r="K5111" s="34">
        <f t="shared" si="222"/>
        <v>0</v>
      </c>
    </row>
    <row r="5112" spans="1:11" ht="13.5" thickBot="1">
      <c r="C5112" s="68">
        <v>621</v>
      </c>
      <c r="D5112" s="16" t="s">
        <v>189</v>
      </c>
      <c r="E5112" s="53"/>
      <c r="F5112" s="53"/>
      <c r="H5112" s="53"/>
      <c r="I5112" s="53"/>
      <c r="J5112" s="53"/>
      <c r="K5112" s="34">
        <f t="shared" si="222"/>
        <v>0</v>
      </c>
    </row>
    <row r="5113" spans="1:11" ht="13.5" thickBot="1">
      <c r="C5113" s="137" t="s">
        <v>10</v>
      </c>
      <c r="D5113" s="58"/>
      <c r="E5113" s="58">
        <f t="shared" ref="E5113:J5113" si="223">SUM(E5073:E5112)</f>
        <v>1118</v>
      </c>
      <c r="F5113" s="58">
        <f t="shared" si="223"/>
        <v>0</v>
      </c>
      <c r="G5113" s="58">
        <f t="shared" si="223"/>
        <v>401123</v>
      </c>
      <c r="H5113" s="58">
        <f t="shared" si="223"/>
        <v>0</v>
      </c>
      <c r="I5113" s="58">
        <f t="shared" si="223"/>
        <v>0</v>
      </c>
      <c r="J5113" s="58">
        <f t="shared" si="223"/>
        <v>47115</v>
      </c>
      <c r="K5113" s="58">
        <f>SUM(E5113:J5113)</f>
        <v>449356</v>
      </c>
    </row>
    <row r="5117" spans="1:11" ht="13.5" thickBot="1"/>
    <row r="5118" spans="1:11" ht="26.25" thickBot="1">
      <c r="A5118" s="35">
        <v>109</v>
      </c>
      <c r="B5118" s="35" t="s">
        <v>92</v>
      </c>
      <c r="C5118" s="41" t="s">
        <v>2</v>
      </c>
      <c r="D5118" s="38" t="s">
        <v>3</v>
      </c>
      <c r="E5118" s="42" t="s">
        <v>4</v>
      </c>
      <c r="F5118" s="38" t="s">
        <v>9</v>
      </c>
      <c r="G5118" s="39" t="s">
        <v>5</v>
      </c>
      <c r="H5118" s="41" t="s">
        <v>6</v>
      </c>
      <c r="I5118" s="41" t="s">
        <v>7</v>
      </c>
      <c r="J5118" s="40" t="s">
        <v>8</v>
      </c>
      <c r="K5118" s="40" t="s">
        <v>10</v>
      </c>
    </row>
    <row r="5119" spans="1:11">
      <c r="C5119" s="12">
        <v>411</v>
      </c>
      <c r="D5119" s="15" t="s">
        <v>11</v>
      </c>
      <c r="E5119" s="45">
        <v>26189</v>
      </c>
      <c r="F5119" s="45"/>
      <c r="G5119" s="45"/>
      <c r="H5119" s="45"/>
      <c r="I5119" s="45"/>
      <c r="J5119" s="45">
        <v>30</v>
      </c>
      <c r="K5119" s="34">
        <f t="shared" ref="K5119:K5160" si="224">SUM(E5119:J5119)</f>
        <v>26219</v>
      </c>
    </row>
    <row r="5120" spans="1:11">
      <c r="C5120" s="13">
        <v>412</v>
      </c>
      <c r="D5120" s="14" t="s">
        <v>12</v>
      </c>
      <c r="E5120" s="49">
        <v>87</v>
      </c>
      <c r="F5120" s="49"/>
      <c r="G5120" s="49"/>
      <c r="H5120" s="49"/>
      <c r="I5120" s="49"/>
      <c r="J5120" s="49">
        <v>4463</v>
      </c>
      <c r="K5120" s="34">
        <f t="shared" si="224"/>
        <v>4550</v>
      </c>
    </row>
    <row r="5121" spans="3:11">
      <c r="C5121" s="13">
        <v>413</v>
      </c>
      <c r="D5121" s="14" t="s">
        <v>13</v>
      </c>
      <c r="E5121" s="49"/>
      <c r="F5121" s="49"/>
      <c r="G5121" s="49"/>
      <c r="H5121" s="49"/>
      <c r="I5121" s="49"/>
      <c r="J5121" s="49"/>
      <c r="K5121" s="34">
        <f t="shared" si="224"/>
        <v>0</v>
      </c>
    </row>
    <row r="5122" spans="3:11">
      <c r="C5122" s="13">
        <v>414</v>
      </c>
      <c r="D5122" s="14" t="s">
        <v>14</v>
      </c>
      <c r="E5122" s="49"/>
      <c r="F5122" s="49"/>
      <c r="G5122" s="49"/>
      <c r="H5122" s="49"/>
      <c r="I5122" s="163"/>
      <c r="J5122" s="49">
        <v>2889</v>
      </c>
      <c r="K5122" s="34">
        <f t="shared" si="224"/>
        <v>2889</v>
      </c>
    </row>
    <row r="5123" spans="3:11">
      <c r="C5123" s="13">
        <v>415</v>
      </c>
      <c r="D5123" s="14" t="s">
        <v>15</v>
      </c>
      <c r="E5123" s="49">
        <v>28</v>
      </c>
      <c r="F5123" s="49"/>
      <c r="G5123" s="49"/>
      <c r="H5123" s="49"/>
      <c r="I5123" s="163"/>
      <c r="J5123" s="49">
        <v>1032</v>
      </c>
      <c r="K5123" s="34">
        <f t="shared" si="224"/>
        <v>1060</v>
      </c>
    </row>
    <row r="5124" spans="3:11">
      <c r="C5124" s="13">
        <v>416</v>
      </c>
      <c r="D5124" s="14" t="s">
        <v>16</v>
      </c>
      <c r="E5124" s="49"/>
      <c r="F5124" s="49"/>
      <c r="G5124" s="49"/>
      <c r="H5124" s="49"/>
      <c r="I5124" s="49"/>
      <c r="J5124" s="49">
        <v>111</v>
      </c>
      <c r="K5124" s="34">
        <f t="shared" si="224"/>
        <v>111</v>
      </c>
    </row>
    <row r="5125" spans="3:11">
      <c r="C5125" s="67">
        <v>417</v>
      </c>
      <c r="D5125" s="14" t="s">
        <v>31</v>
      </c>
      <c r="E5125" s="49"/>
      <c r="F5125" s="49"/>
      <c r="G5125" s="49"/>
      <c r="H5125" s="49"/>
      <c r="I5125" s="49"/>
      <c r="J5125" s="49"/>
      <c r="K5125" s="34">
        <f t="shared" si="224"/>
        <v>0</v>
      </c>
    </row>
    <row r="5126" spans="3:11">
      <c r="C5126" s="13">
        <v>421</v>
      </c>
      <c r="D5126" s="14" t="s">
        <v>17</v>
      </c>
      <c r="E5126" s="49">
        <v>603</v>
      </c>
      <c r="F5126" s="49"/>
      <c r="G5126" s="49"/>
      <c r="H5126" s="49"/>
      <c r="I5126" s="49">
        <v>11</v>
      </c>
      <c r="J5126" s="49">
        <v>3345</v>
      </c>
      <c r="K5126" s="34">
        <f t="shared" si="224"/>
        <v>3959</v>
      </c>
    </row>
    <row r="5127" spans="3:11">
      <c r="C5127" s="13">
        <v>422</v>
      </c>
      <c r="D5127" s="14" t="s">
        <v>18</v>
      </c>
      <c r="E5127" s="49">
        <v>76</v>
      </c>
      <c r="F5127" s="49"/>
      <c r="G5127" s="49"/>
      <c r="H5127" s="49"/>
      <c r="I5127" s="49">
        <v>28</v>
      </c>
      <c r="J5127" s="49">
        <v>540</v>
      </c>
      <c r="K5127" s="34">
        <f t="shared" si="224"/>
        <v>644</v>
      </c>
    </row>
    <row r="5128" spans="3:11">
      <c r="C5128" s="13">
        <v>423</v>
      </c>
      <c r="D5128" s="14" t="s">
        <v>19</v>
      </c>
      <c r="E5128" s="49">
        <v>186</v>
      </c>
      <c r="F5128" s="49"/>
      <c r="G5128" s="49"/>
      <c r="H5128" s="49"/>
      <c r="I5128" s="49">
        <v>33</v>
      </c>
      <c r="J5128" s="49">
        <v>1918</v>
      </c>
      <c r="K5128" s="34">
        <f t="shared" si="224"/>
        <v>2137</v>
      </c>
    </row>
    <row r="5129" spans="3:11">
      <c r="C5129" s="13">
        <v>424</v>
      </c>
      <c r="D5129" s="14" t="s">
        <v>20</v>
      </c>
      <c r="E5129" s="49">
        <v>235</v>
      </c>
      <c r="F5129" s="49"/>
      <c r="G5129" s="49"/>
      <c r="H5129" s="49"/>
      <c r="I5129" s="49">
        <v>23</v>
      </c>
      <c r="J5129" s="49">
        <v>6013</v>
      </c>
      <c r="K5129" s="34">
        <f t="shared" si="224"/>
        <v>6271</v>
      </c>
    </row>
    <row r="5130" spans="3:11">
      <c r="C5130" s="13">
        <v>425</v>
      </c>
      <c r="D5130" s="14" t="s">
        <v>21</v>
      </c>
      <c r="E5130" s="49">
        <v>267</v>
      </c>
      <c r="F5130" s="49"/>
      <c r="G5130" s="49"/>
      <c r="H5130" s="49"/>
      <c r="I5130" s="49">
        <v>5</v>
      </c>
      <c r="J5130" s="49">
        <v>1309</v>
      </c>
      <c r="K5130" s="34">
        <f t="shared" si="224"/>
        <v>1581</v>
      </c>
    </row>
    <row r="5131" spans="3:11">
      <c r="C5131" s="13">
        <v>426</v>
      </c>
      <c r="D5131" s="14" t="s">
        <v>22</v>
      </c>
      <c r="E5131" s="49">
        <v>686</v>
      </c>
      <c r="F5131" s="49"/>
      <c r="G5131" s="49"/>
      <c r="H5131" s="49"/>
      <c r="I5131" s="49">
        <v>102</v>
      </c>
      <c r="J5131" s="49">
        <v>3724</v>
      </c>
      <c r="K5131" s="34">
        <f t="shared" si="224"/>
        <v>4512</v>
      </c>
    </row>
    <row r="5132" spans="3:11">
      <c r="C5132" s="13">
        <v>431</v>
      </c>
      <c r="D5132" s="14" t="s">
        <v>32</v>
      </c>
      <c r="E5132" s="49"/>
      <c r="F5132" s="49"/>
      <c r="G5132" s="49"/>
      <c r="H5132" s="49"/>
      <c r="I5132" s="49"/>
      <c r="J5132" s="49"/>
      <c r="K5132" s="34">
        <f t="shared" si="224"/>
        <v>0</v>
      </c>
    </row>
    <row r="5133" spans="3:11">
      <c r="C5133" s="67">
        <v>434</v>
      </c>
      <c r="D5133" s="14" t="s">
        <v>33</v>
      </c>
      <c r="E5133" s="49"/>
      <c r="F5133" s="49"/>
      <c r="G5133" s="49"/>
      <c r="H5133" s="49"/>
      <c r="I5133" s="49"/>
      <c r="J5133" s="49"/>
      <c r="K5133" s="34">
        <f t="shared" si="224"/>
        <v>0</v>
      </c>
    </row>
    <row r="5134" spans="3:11">
      <c r="C5134" s="13">
        <v>441</v>
      </c>
      <c r="D5134" s="14" t="s">
        <v>23</v>
      </c>
      <c r="E5134" s="49"/>
      <c r="F5134" s="49"/>
      <c r="G5134" s="49"/>
      <c r="H5134" s="49"/>
      <c r="I5134" s="49"/>
      <c r="J5134" s="49">
        <v>739</v>
      </c>
      <c r="K5134" s="34">
        <f t="shared" si="224"/>
        <v>739</v>
      </c>
    </row>
    <row r="5135" spans="3:11">
      <c r="C5135" s="67">
        <v>442</v>
      </c>
      <c r="D5135" s="14" t="s">
        <v>41</v>
      </c>
      <c r="E5135" s="49"/>
      <c r="F5135" s="49"/>
      <c r="G5135" s="49"/>
      <c r="H5135" s="49"/>
      <c r="I5135" s="49"/>
      <c r="J5135" s="49"/>
      <c r="K5135" s="34">
        <f t="shared" si="224"/>
        <v>0</v>
      </c>
    </row>
    <row r="5136" spans="3:11">
      <c r="C5136" s="13">
        <v>444</v>
      </c>
      <c r="D5136" s="14" t="s">
        <v>24</v>
      </c>
      <c r="E5136" s="49"/>
      <c r="F5136" s="49"/>
      <c r="G5136" s="49"/>
      <c r="H5136" s="49"/>
      <c r="I5136" s="49"/>
      <c r="J5136" s="49">
        <v>265</v>
      </c>
      <c r="K5136" s="34">
        <f t="shared" si="224"/>
        <v>265</v>
      </c>
    </row>
    <row r="5137" spans="3:11" ht="24">
      <c r="C5137" s="67">
        <v>451</v>
      </c>
      <c r="D5137" s="14" t="s">
        <v>34</v>
      </c>
      <c r="E5137" s="49"/>
      <c r="F5137" s="49"/>
      <c r="G5137" s="49"/>
      <c r="H5137" s="49"/>
      <c r="I5137" s="49"/>
      <c r="J5137" s="49">
        <v>733</v>
      </c>
      <c r="K5137" s="34">
        <f t="shared" si="224"/>
        <v>733</v>
      </c>
    </row>
    <row r="5138" spans="3:11" ht="24">
      <c r="C5138" s="67">
        <v>453</v>
      </c>
      <c r="D5138" s="14" t="s">
        <v>195</v>
      </c>
      <c r="E5138" s="49"/>
      <c r="F5138" s="49"/>
      <c r="G5138" s="49"/>
      <c r="H5138" s="49"/>
      <c r="I5138" s="49"/>
      <c r="J5138" s="49">
        <v>210</v>
      </c>
      <c r="K5138" s="34">
        <f t="shared" si="224"/>
        <v>210</v>
      </c>
    </row>
    <row r="5139" spans="3:11">
      <c r="C5139" s="67">
        <v>454</v>
      </c>
      <c r="D5139" s="14" t="s">
        <v>190</v>
      </c>
      <c r="E5139" s="49"/>
      <c r="F5139" s="49"/>
      <c r="G5139" s="49"/>
      <c r="H5139" s="49"/>
      <c r="I5139" s="49"/>
      <c r="J5139" s="49">
        <v>1776</v>
      </c>
      <c r="K5139" s="34">
        <f t="shared" si="224"/>
        <v>1776</v>
      </c>
    </row>
    <row r="5140" spans="3:11">
      <c r="C5140" s="67">
        <v>462</v>
      </c>
      <c r="D5140" s="14" t="s">
        <v>42</v>
      </c>
      <c r="E5140" s="49"/>
      <c r="F5140" s="49"/>
      <c r="G5140" s="49"/>
      <c r="H5140" s="49"/>
      <c r="I5140" s="49"/>
      <c r="J5140" s="49"/>
      <c r="K5140" s="34">
        <f t="shared" si="224"/>
        <v>0</v>
      </c>
    </row>
    <row r="5141" spans="3:11">
      <c r="C5141" s="13">
        <v>463</v>
      </c>
      <c r="D5141" s="14" t="s">
        <v>35</v>
      </c>
      <c r="E5141" s="49">
        <v>9988</v>
      </c>
      <c r="F5141" s="49"/>
      <c r="G5141" s="49"/>
      <c r="H5141" s="49"/>
      <c r="I5141" s="49"/>
      <c r="J5141" s="49">
        <v>1520</v>
      </c>
      <c r="K5141" s="34">
        <f t="shared" si="224"/>
        <v>11508</v>
      </c>
    </row>
    <row r="5142" spans="3:11" ht="24">
      <c r="C5142" s="67">
        <v>464</v>
      </c>
      <c r="D5142" s="14" t="s">
        <v>36</v>
      </c>
      <c r="E5142" s="49"/>
      <c r="F5142" s="49"/>
      <c r="G5142" s="49"/>
      <c r="H5142" s="49"/>
      <c r="I5142" s="49"/>
      <c r="J5142" s="49"/>
      <c r="K5142" s="34">
        <f t="shared" si="224"/>
        <v>0</v>
      </c>
    </row>
    <row r="5143" spans="3:11">
      <c r="C5143" s="67">
        <v>471</v>
      </c>
      <c r="D5143" s="14" t="s">
        <v>191</v>
      </c>
      <c r="E5143" s="49"/>
      <c r="F5143" s="49"/>
      <c r="G5143" s="49"/>
      <c r="H5143" s="49"/>
      <c r="I5143" s="49"/>
      <c r="J5143" s="49"/>
      <c r="K5143" s="34">
        <f t="shared" si="224"/>
        <v>0</v>
      </c>
    </row>
    <row r="5144" spans="3:11">
      <c r="C5144" s="13">
        <v>472</v>
      </c>
      <c r="D5144" s="14" t="s">
        <v>37</v>
      </c>
      <c r="E5144" s="49"/>
      <c r="F5144" s="49"/>
      <c r="G5144" s="49"/>
      <c r="H5144" s="49"/>
      <c r="I5144" s="49"/>
      <c r="J5144" s="49">
        <v>4614</v>
      </c>
      <c r="K5144" s="34">
        <f t="shared" si="224"/>
        <v>4614</v>
      </c>
    </row>
    <row r="5145" spans="3:11">
      <c r="C5145" s="13">
        <v>481</v>
      </c>
      <c r="D5145" s="14" t="s">
        <v>25</v>
      </c>
      <c r="E5145" s="49">
        <v>9</v>
      </c>
      <c r="F5145" s="49"/>
      <c r="G5145" s="49"/>
      <c r="H5145" s="49"/>
      <c r="I5145" s="49"/>
      <c r="J5145" s="49">
        <v>1125</v>
      </c>
      <c r="K5145" s="34">
        <f t="shared" si="224"/>
        <v>1134</v>
      </c>
    </row>
    <row r="5146" spans="3:11" ht="24">
      <c r="C5146" s="13">
        <v>482</v>
      </c>
      <c r="D5146" s="14" t="s">
        <v>26</v>
      </c>
      <c r="E5146" s="49">
        <v>42</v>
      </c>
      <c r="F5146" s="49"/>
      <c r="G5146" s="49"/>
      <c r="H5146" s="49"/>
      <c r="I5146" s="49"/>
      <c r="J5146" s="49">
        <v>80</v>
      </c>
      <c r="K5146" s="34">
        <f t="shared" si="224"/>
        <v>122</v>
      </c>
    </row>
    <row r="5147" spans="3:11" ht="24">
      <c r="C5147" s="13">
        <v>483</v>
      </c>
      <c r="D5147" s="14" t="s">
        <v>27</v>
      </c>
      <c r="E5147" s="49"/>
      <c r="F5147" s="49"/>
      <c r="G5147" s="49"/>
      <c r="H5147" s="49"/>
      <c r="I5147" s="49"/>
      <c r="J5147" s="49">
        <v>1141</v>
      </c>
      <c r="K5147" s="34">
        <f t="shared" si="224"/>
        <v>1141</v>
      </c>
    </row>
    <row r="5148" spans="3:11" ht="24">
      <c r="C5148" s="67">
        <v>484</v>
      </c>
      <c r="D5148" s="17" t="s">
        <v>38</v>
      </c>
      <c r="E5148" s="49"/>
      <c r="F5148" s="49"/>
      <c r="G5148" s="49"/>
      <c r="H5148" s="49"/>
      <c r="I5148" s="49"/>
      <c r="J5148" s="49">
        <v>2251</v>
      </c>
      <c r="K5148" s="34">
        <f t="shared" si="224"/>
        <v>2251</v>
      </c>
    </row>
    <row r="5149" spans="3:11" ht="24">
      <c r="C5149" s="67">
        <v>485</v>
      </c>
      <c r="D5149" s="17" t="s">
        <v>45</v>
      </c>
      <c r="E5149" s="49"/>
      <c r="F5149" s="49"/>
      <c r="G5149" s="49"/>
      <c r="H5149" s="49"/>
      <c r="I5149" s="49"/>
      <c r="J5149" s="49"/>
      <c r="K5149" s="34">
        <f t="shared" si="224"/>
        <v>0</v>
      </c>
    </row>
    <row r="5150" spans="3:11">
      <c r="C5150" s="67">
        <v>499</v>
      </c>
      <c r="D5150" s="14" t="s">
        <v>43</v>
      </c>
      <c r="E5150" s="49"/>
      <c r="F5150" s="49"/>
      <c r="G5150" s="49"/>
      <c r="H5150" s="49"/>
      <c r="I5150" s="49"/>
      <c r="K5150" s="34">
        <f t="shared" si="224"/>
        <v>0</v>
      </c>
    </row>
    <row r="5151" spans="3:11">
      <c r="C5151" s="13">
        <v>511</v>
      </c>
      <c r="D5151" s="14" t="s">
        <v>28</v>
      </c>
      <c r="E5151" s="49">
        <v>1830</v>
      </c>
      <c r="F5151" s="49"/>
      <c r="G5151" s="49"/>
      <c r="H5151" s="49"/>
      <c r="I5151" s="49"/>
      <c r="J5151" s="49">
        <v>19099</v>
      </c>
      <c r="K5151" s="34">
        <f t="shared" si="224"/>
        <v>20929</v>
      </c>
    </row>
    <row r="5152" spans="3:11">
      <c r="C5152" s="13">
        <v>512</v>
      </c>
      <c r="D5152" s="14" t="s">
        <v>29</v>
      </c>
      <c r="E5152" s="49">
        <v>380</v>
      </c>
      <c r="F5152" s="49"/>
      <c r="G5152" s="49"/>
      <c r="H5152" s="49"/>
      <c r="I5152" s="49"/>
      <c r="J5152" s="49">
        <v>231</v>
      </c>
      <c r="K5152" s="34">
        <f t="shared" si="224"/>
        <v>611</v>
      </c>
    </row>
    <row r="5153" spans="1:11">
      <c r="C5153" s="67">
        <v>513</v>
      </c>
      <c r="D5153" s="14" t="s">
        <v>30</v>
      </c>
      <c r="E5153" s="49"/>
      <c r="F5153" s="49"/>
      <c r="G5153" s="49"/>
      <c r="H5153" s="49"/>
      <c r="I5153" s="49"/>
      <c r="J5153" s="49">
        <v>44</v>
      </c>
      <c r="K5153" s="34">
        <f t="shared" si="224"/>
        <v>44</v>
      </c>
    </row>
    <row r="5154" spans="1:11">
      <c r="C5154" s="67">
        <v>521</v>
      </c>
      <c r="D5154" s="14" t="s">
        <v>44</v>
      </c>
      <c r="E5154" s="49"/>
      <c r="F5154" s="49"/>
      <c r="G5154" s="49"/>
      <c r="H5154" s="49"/>
      <c r="I5154" s="49"/>
      <c r="J5154" s="49"/>
      <c r="K5154" s="34">
        <f t="shared" si="224"/>
        <v>0</v>
      </c>
    </row>
    <row r="5155" spans="1:11">
      <c r="C5155" s="67">
        <v>522</v>
      </c>
      <c r="D5155" s="14" t="s">
        <v>39</v>
      </c>
      <c r="E5155" s="49"/>
      <c r="F5155" s="49"/>
      <c r="G5155" s="49"/>
      <c r="H5155" s="49"/>
      <c r="I5155" s="49"/>
      <c r="J5155" s="49"/>
      <c r="K5155" s="34">
        <f t="shared" si="224"/>
        <v>0</v>
      </c>
    </row>
    <row r="5156" spans="1:11">
      <c r="C5156" s="68">
        <v>541</v>
      </c>
      <c r="D5156" s="16" t="s">
        <v>40</v>
      </c>
      <c r="E5156" s="53"/>
      <c r="F5156" s="53"/>
      <c r="G5156" s="53"/>
      <c r="H5156" s="53"/>
      <c r="I5156" s="53"/>
      <c r="J5156" s="53">
        <v>81</v>
      </c>
      <c r="K5156" s="34">
        <f t="shared" si="224"/>
        <v>81</v>
      </c>
    </row>
    <row r="5157" spans="1:11">
      <c r="C5157" s="68">
        <v>611</v>
      </c>
      <c r="D5157" s="14" t="s">
        <v>186</v>
      </c>
      <c r="E5157" s="53"/>
      <c r="F5157" s="53"/>
      <c r="G5157" s="53"/>
      <c r="H5157" s="53"/>
      <c r="I5157" s="53"/>
      <c r="J5157" s="53"/>
      <c r="K5157" s="34">
        <f t="shared" si="224"/>
        <v>0</v>
      </c>
    </row>
    <row r="5158" spans="1:11">
      <c r="C5158" s="68">
        <v>612</v>
      </c>
      <c r="D5158" s="14" t="s">
        <v>187</v>
      </c>
      <c r="E5158" s="53"/>
      <c r="F5158" s="53"/>
      <c r="G5158" s="53"/>
      <c r="H5158" s="53"/>
      <c r="I5158" s="53"/>
      <c r="J5158" s="53"/>
      <c r="K5158" s="34">
        <f t="shared" si="224"/>
        <v>0</v>
      </c>
    </row>
    <row r="5159" spans="1:11">
      <c r="C5159" s="68">
        <v>613</v>
      </c>
      <c r="D5159" s="14" t="s">
        <v>188</v>
      </c>
      <c r="E5159" s="53"/>
      <c r="F5159" s="53"/>
      <c r="G5159" s="49"/>
      <c r="H5159" s="53"/>
      <c r="I5159" s="53"/>
      <c r="J5159" s="53"/>
      <c r="K5159" s="34">
        <f t="shared" si="224"/>
        <v>0</v>
      </c>
    </row>
    <row r="5160" spans="1:11" ht="13.5" thickBot="1">
      <c r="C5160" s="68">
        <v>621</v>
      </c>
      <c r="D5160" s="16" t="s">
        <v>189</v>
      </c>
      <c r="E5160" s="53"/>
      <c r="F5160" s="53"/>
      <c r="H5160" s="53"/>
      <c r="I5160" s="53"/>
      <c r="J5160" s="53"/>
      <c r="K5160" s="34">
        <f t="shared" si="224"/>
        <v>0</v>
      </c>
    </row>
    <row r="5161" spans="1:11" ht="13.5" thickBot="1">
      <c r="C5161" s="137" t="s">
        <v>10</v>
      </c>
      <c r="D5161" s="58"/>
      <c r="E5161" s="58">
        <f t="shared" ref="E5161:J5161" si="225">SUM(E5119:E5160)</f>
        <v>40606</v>
      </c>
      <c r="F5161" s="58">
        <f t="shared" si="225"/>
        <v>0</v>
      </c>
      <c r="G5161" s="58">
        <f t="shared" si="225"/>
        <v>0</v>
      </c>
      <c r="H5161" s="58">
        <f t="shared" si="225"/>
        <v>0</v>
      </c>
      <c r="I5161" s="58">
        <f t="shared" si="225"/>
        <v>202</v>
      </c>
      <c r="J5161" s="58">
        <f t="shared" si="225"/>
        <v>59283</v>
      </c>
      <c r="K5161" s="58">
        <f>SUM(E5161:J5161)</f>
        <v>100091</v>
      </c>
    </row>
    <row r="5165" spans="1:11" ht="13.5" thickBot="1"/>
    <row r="5166" spans="1:11" ht="26.25" thickBot="1">
      <c r="A5166" s="35">
        <v>110</v>
      </c>
      <c r="B5166" s="35" t="s">
        <v>93</v>
      </c>
      <c r="C5166" s="41" t="s">
        <v>2</v>
      </c>
      <c r="D5166" s="38" t="s">
        <v>3</v>
      </c>
      <c r="E5166" s="42" t="s">
        <v>4</v>
      </c>
      <c r="F5166" s="38" t="s">
        <v>9</v>
      </c>
      <c r="G5166" s="39" t="s">
        <v>5</v>
      </c>
      <c r="H5166" s="41" t="s">
        <v>6</v>
      </c>
      <c r="I5166" s="41" t="s">
        <v>7</v>
      </c>
      <c r="J5166" s="40" t="s">
        <v>8</v>
      </c>
      <c r="K5166" s="40" t="s">
        <v>10</v>
      </c>
    </row>
    <row r="5167" spans="1:11">
      <c r="C5167" s="12">
        <v>411</v>
      </c>
      <c r="D5167" s="15" t="s">
        <v>11</v>
      </c>
      <c r="E5167" s="45">
        <v>6452</v>
      </c>
      <c r="F5167" s="45"/>
      <c r="G5167" s="45">
        <v>111718</v>
      </c>
      <c r="H5167" s="45"/>
      <c r="I5167" s="45"/>
      <c r="J5167" s="45">
        <v>11184</v>
      </c>
      <c r="K5167" s="34">
        <f t="shared" ref="K5167:K5207" si="226">SUM(E5167:J5167)</f>
        <v>129354</v>
      </c>
    </row>
    <row r="5168" spans="1:11">
      <c r="C5168" s="13">
        <v>412</v>
      </c>
      <c r="D5168" s="14" t="s">
        <v>12</v>
      </c>
      <c r="E5168" s="49">
        <v>1217</v>
      </c>
      <c r="F5168" s="49"/>
      <c r="G5168" s="49">
        <v>20006</v>
      </c>
      <c r="H5168" s="49"/>
      <c r="I5168" s="49"/>
      <c r="J5168" s="49">
        <v>1920</v>
      </c>
      <c r="K5168" s="34">
        <f t="shared" si="226"/>
        <v>23143</v>
      </c>
    </row>
    <row r="5169" spans="3:11">
      <c r="C5169" s="13">
        <v>413</v>
      </c>
      <c r="D5169" s="14" t="s">
        <v>13</v>
      </c>
      <c r="E5169" s="49">
        <v>40</v>
      </c>
      <c r="F5169" s="49"/>
      <c r="G5169" s="49">
        <v>994</v>
      </c>
      <c r="H5169" s="49"/>
      <c r="I5169" s="49"/>
      <c r="J5169" s="49">
        <v>66</v>
      </c>
      <c r="K5169" s="34">
        <f t="shared" si="226"/>
        <v>1100</v>
      </c>
    </row>
    <row r="5170" spans="3:11">
      <c r="C5170" s="13">
        <v>414</v>
      </c>
      <c r="D5170" s="14" t="s">
        <v>14</v>
      </c>
      <c r="E5170" s="49">
        <v>226</v>
      </c>
      <c r="F5170" s="49"/>
      <c r="G5170" s="49">
        <v>2860</v>
      </c>
      <c r="H5170" s="49">
        <v>147</v>
      </c>
      <c r="I5170" s="49"/>
      <c r="J5170" s="49">
        <v>305</v>
      </c>
      <c r="K5170" s="34">
        <f t="shared" si="226"/>
        <v>3538</v>
      </c>
    </row>
    <row r="5171" spans="3:11">
      <c r="C5171" s="13">
        <v>415</v>
      </c>
      <c r="D5171" s="14" t="s">
        <v>15</v>
      </c>
      <c r="E5171" s="49"/>
      <c r="F5171" s="49"/>
      <c r="G5171" s="49">
        <v>3120</v>
      </c>
      <c r="H5171" s="49"/>
      <c r="I5171" s="49"/>
      <c r="J5171" s="49">
        <v>312</v>
      </c>
      <c r="K5171" s="34">
        <f t="shared" si="226"/>
        <v>3432</v>
      </c>
    </row>
    <row r="5172" spans="3:11">
      <c r="C5172" s="13">
        <v>416</v>
      </c>
      <c r="D5172" s="14" t="s">
        <v>16</v>
      </c>
      <c r="E5172" s="49">
        <v>39</v>
      </c>
      <c r="F5172" s="49"/>
      <c r="G5172" s="49">
        <v>13153</v>
      </c>
      <c r="H5172" s="49"/>
      <c r="I5172" s="49"/>
      <c r="J5172" s="49">
        <v>645</v>
      </c>
      <c r="K5172" s="34">
        <f t="shared" si="226"/>
        <v>13837</v>
      </c>
    </row>
    <row r="5173" spans="3:11">
      <c r="C5173" s="67">
        <v>417</v>
      </c>
      <c r="D5173" s="14" t="s">
        <v>31</v>
      </c>
      <c r="E5173" s="49"/>
      <c r="F5173" s="49"/>
      <c r="G5173" s="49">
        <v>7786</v>
      </c>
      <c r="H5173" s="49"/>
      <c r="I5173" s="49"/>
      <c r="J5173" s="49"/>
      <c r="K5173" s="34">
        <f t="shared" si="226"/>
        <v>7786</v>
      </c>
    </row>
    <row r="5174" spans="3:11">
      <c r="C5174" s="13">
        <v>421</v>
      </c>
      <c r="D5174" s="14" t="s">
        <v>17</v>
      </c>
      <c r="E5174" s="49"/>
      <c r="F5174" s="49"/>
      <c r="G5174" s="49">
        <v>36841</v>
      </c>
      <c r="H5174" s="49"/>
      <c r="I5174" s="49"/>
      <c r="J5174" s="49">
        <v>8962</v>
      </c>
      <c r="K5174" s="34">
        <f t="shared" si="226"/>
        <v>45803</v>
      </c>
    </row>
    <row r="5175" spans="3:11">
      <c r="C5175" s="13">
        <v>422</v>
      </c>
      <c r="D5175" s="14" t="s">
        <v>18</v>
      </c>
      <c r="E5175" s="49">
        <v>113</v>
      </c>
      <c r="F5175" s="49"/>
      <c r="G5175" s="49">
        <v>1389</v>
      </c>
      <c r="H5175" s="49"/>
      <c r="I5175" s="49"/>
      <c r="J5175" s="49">
        <v>1623</v>
      </c>
      <c r="K5175" s="34">
        <f t="shared" si="226"/>
        <v>3125</v>
      </c>
    </row>
    <row r="5176" spans="3:11">
      <c r="C5176" s="13">
        <v>423</v>
      </c>
      <c r="D5176" s="14" t="s">
        <v>19</v>
      </c>
      <c r="E5176" s="49"/>
      <c r="F5176" s="49">
        <v>70</v>
      </c>
      <c r="G5176" s="49">
        <v>9887</v>
      </c>
      <c r="H5176" s="49"/>
      <c r="I5176" s="49"/>
      <c r="J5176" s="49">
        <v>4068</v>
      </c>
      <c r="K5176" s="34">
        <f t="shared" si="226"/>
        <v>14025</v>
      </c>
    </row>
    <row r="5177" spans="3:11">
      <c r="C5177" s="13">
        <v>424</v>
      </c>
      <c r="D5177" s="14" t="s">
        <v>20</v>
      </c>
      <c r="E5177" s="49"/>
      <c r="F5177" s="49">
        <v>179</v>
      </c>
      <c r="G5177" s="49">
        <v>16828</v>
      </c>
      <c r="H5177" s="49"/>
      <c r="I5177" s="49"/>
      <c r="J5177" s="49">
        <v>2366</v>
      </c>
      <c r="K5177" s="34">
        <f t="shared" si="226"/>
        <v>19373</v>
      </c>
    </row>
    <row r="5178" spans="3:11">
      <c r="C5178" s="13">
        <v>425</v>
      </c>
      <c r="D5178" s="14" t="s">
        <v>21</v>
      </c>
      <c r="E5178" s="49">
        <v>735</v>
      </c>
      <c r="F5178" s="49">
        <v>535</v>
      </c>
      <c r="G5178" s="49">
        <v>111702</v>
      </c>
      <c r="H5178" s="49"/>
      <c r="I5178" s="49"/>
      <c r="J5178" s="49">
        <v>12679</v>
      </c>
      <c r="K5178" s="34">
        <f t="shared" si="226"/>
        <v>125651</v>
      </c>
    </row>
    <row r="5179" spans="3:11">
      <c r="C5179" s="13">
        <v>426</v>
      </c>
      <c r="D5179" s="14" t="s">
        <v>22</v>
      </c>
      <c r="E5179" s="49"/>
      <c r="F5179" s="49"/>
      <c r="G5179" s="49">
        <v>7579</v>
      </c>
      <c r="H5179" s="49"/>
      <c r="I5179" s="49"/>
      <c r="J5179" s="49">
        <v>7365</v>
      </c>
      <c r="K5179" s="34">
        <f t="shared" si="226"/>
        <v>14944</v>
      </c>
    </row>
    <row r="5180" spans="3:11">
      <c r="C5180" s="13">
        <v>431</v>
      </c>
      <c r="D5180" s="14" t="s">
        <v>32</v>
      </c>
      <c r="E5180" s="49">
        <v>237</v>
      </c>
      <c r="F5180" s="49"/>
      <c r="G5180" s="49"/>
      <c r="H5180" s="49"/>
      <c r="I5180" s="49"/>
      <c r="J5180" s="49">
        <v>771</v>
      </c>
      <c r="K5180" s="34">
        <f t="shared" si="226"/>
        <v>1008</v>
      </c>
    </row>
    <row r="5181" spans="3:11">
      <c r="C5181" s="67">
        <v>434</v>
      </c>
      <c r="D5181" s="14" t="s">
        <v>33</v>
      </c>
      <c r="E5181" s="49"/>
      <c r="F5181" s="49"/>
      <c r="G5181" s="49"/>
      <c r="H5181" s="49"/>
      <c r="I5181" s="49"/>
      <c r="J5181" s="49"/>
      <c r="K5181" s="34">
        <f t="shared" si="226"/>
        <v>0</v>
      </c>
    </row>
    <row r="5182" spans="3:11">
      <c r="C5182" s="13">
        <v>441</v>
      </c>
      <c r="D5182" s="14" t="s">
        <v>23</v>
      </c>
      <c r="E5182" s="49"/>
      <c r="F5182" s="49"/>
      <c r="G5182" s="49">
        <v>241</v>
      </c>
      <c r="H5182" s="49"/>
      <c r="I5182" s="49"/>
      <c r="J5182" s="49"/>
      <c r="K5182" s="34">
        <f t="shared" si="226"/>
        <v>241</v>
      </c>
    </row>
    <row r="5183" spans="3:11">
      <c r="C5183" s="67">
        <v>442</v>
      </c>
      <c r="D5183" s="14" t="s">
        <v>41</v>
      </c>
      <c r="E5183" s="49"/>
      <c r="F5183" s="49"/>
      <c r="G5183" s="49"/>
      <c r="H5183" s="49"/>
      <c r="I5183" s="49"/>
      <c r="J5183" s="49"/>
      <c r="K5183" s="34">
        <f t="shared" si="226"/>
        <v>0</v>
      </c>
    </row>
    <row r="5184" spans="3:11">
      <c r="C5184" s="13">
        <v>444</v>
      </c>
      <c r="D5184" s="14" t="s">
        <v>24</v>
      </c>
      <c r="E5184" s="49"/>
      <c r="F5184" s="49"/>
      <c r="G5184" s="49">
        <v>646</v>
      </c>
      <c r="H5184" s="49"/>
      <c r="J5184" s="49"/>
      <c r="K5184" s="34">
        <f t="shared" si="226"/>
        <v>646</v>
      </c>
    </row>
    <row r="5185" spans="3:11" ht="24">
      <c r="C5185" s="67">
        <v>451</v>
      </c>
      <c r="D5185" s="14" t="s">
        <v>34</v>
      </c>
      <c r="E5185" s="49"/>
      <c r="F5185" s="49"/>
      <c r="G5185" s="49">
        <v>34796</v>
      </c>
      <c r="H5185" s="49"/>
      <c r="I5185" s="49"/>
      <c r="J5185" s="49"/>
      <c r="K5185" s="34">
        <f t="shared" si="226"/>
        <v>34796</v>
      </c>
    </row>
    <row r="5186" spans="3:11">
      <c r="C5186" s="67">
        <v>462</v>
      </c>
      <c r="D5186" s="14" t="s">
        <v>42</v>
      </c>
      <c r="E5186" s="49"/>
      <c r="F5186" s="49"/>
      <c r="G5186" s="49"/>
      <c r="H5186" s="49"/>
      <c r="I5186" s="49"/>
      <c r="J5186" s="49"/>
      <c r="K5186" s="34">
        <f t="shared" si="226"/>
        <v>0</v>
      </c>
    </row>
    <row r="5187" spans="3:11">
      <c r="C5187" s="13">
        <v>463</v>
      </c>
      <c r="D5187" s="14" t="s">
        <v>35</v>
      </c>
      <c r="E5187" s="49"/>
      <c r="F5187" s="49"/>
      <c r="G5187" s="49">
        <v>59797</v>
      </c>
      <c r="H5187" s="49"/>
      <c r="I5187" s="49"/>
      <c r="J5187" s="49">
        <v>5</v>
      </c>
      <c r="K5187" s="34">
        <f t="shared" si="226"/>
        <v>59802</v>
      </c>
    </row>
    <row r="5188" spans="3:11" ht="24">
      <c r="C5188" s="67">
        <v>464</v>
      </c>
      <c r="D5188" s="14" t="s">
        <v>36</v>
      </c>
      <c r="E5188" s="49"/>
      <c r="F5188" s="49"/>
      <c r="G5188" s="49"/>
      <c r="H5188" s="49"/>
      <c r="I5188" s="49"/>
      <c r="J5188" s="49"/>
      <c r="K5188" s="34">
        <f t="shared" si="226"/>
        <v>0</v>
      </c>
    </row>
    <row r="5189" spans="3:11">
      <c r="C5189" s="67">
        <v>471</v>
      </c>
      <c r="D5189" s="14" t="s">
        <v>191</v>
      </c>
      <c r="E5189" s="49"/>
      <c r="F5189" s="49"/>
      <c r="G5189" s="49"/>
      <c r="H5189" s="49"/>
      <c r="I5189" s="49"/>
      <c r="J5189" s="49"/>
      <c r="K5189" s="34">
        <f t="shared" si="226"/>
        <v>0</v>
      </c>
    </row>
    <row r="5190" spans="3:11">
      <c r="C5190" s="13">
        <v>472</v>
      </c>
      <c r="D5190" s="14" t="s">
        <v>37</v>
      </c>
      <c r="E5190" s="49"/>
      <c r="F5190" s="49"/>
      <c r="G5190" s="49">
        <v>26503</v>
      </c>
      <c r="H5190" s="49"/>
      <c r="I5190" s="49"/>
      <c r="J5190" s="49"/>
      <c r="K5190" s="34">
        <f t="shared" si="226"/>
        <v>26503</v>
      </c>
    </row>
    <row r="5191" spans="3:11">
      <c r="C5191" s="13">
        <v>481</v>
      </c>
      <c r="D5191" s="14" t="s">
        <v>25</v>
      </c>
      <c r="E5191" s="49">
        <v>34</v>
      </c>
      <c r="F5191" s="49"/>
      <c r="G5191" s="49">
        <v>15594</v>
      </c>
      <c r="H5191" s="49"/>
      <c r="I5191" s="49"/>
      <c r="J5191" s="49">
        <v>3269</v>
      </c>
      <c r="K5191" s="34">
        <f t="shared" si="226"/>
        <v>18897</v>
      </c>
    </row>
    <row r="5192" spans="3:11" ht="24">
      <c r="C5192" s="13">
        <v>482</v>
      </c>
      <c r="D5192" s="14" t="s">
        <v>26</v>
      </c>
      <c r="E5192" s="49"/>
      <c r="F5192" s="49"/>
      <c r="G5192" s="49">
        <v>4131</v>
      </c>
      <c r="H5192" s="49"/>
      <c r="I5192" s="49"/>
      <c r="J5192" s="49">
        <v>243</v>
      </c>
      <c r="K5192" s="34">
        <f t="shared" si="226"/>
        <v>4374</v>
      </c>
    </row>
    <row r="5193" spans="3:11" ht="24">
      <c r="C5193" s="13">
        <v>483</v>
      </c>
      <c r="D5193" s="14" t="s">
        <v>27</v>
      </c>
      <c r="E5193" s="49"/>
      <c r="F5193" s="49"/>
      <c r="G5193" s="49">
        <v>492</v>
      </c>
      <c r="H5193" s="49"/>
      <c r="I5193" s="49"/>
      <c r="J5193" s="49">
        <v>433</v>
      </c>
      <c r="K5193" s="34">
        <f t="shared" si="226"/>
        <v>925</v>
      </c>
    </row>
    <row r="5194" spans="3:11" ht="24">
      <c r="C5194" s="67">
        <v>484</v>
      </c>
      <c r="D5194" s="17" t="s">
        <v>38</v>
      </c>
      <c r="E5194" s="49"/>
      <c r="F5194" s="49"/>
      <c r="G5194" s="49">
        <v>317</v>
      </c>
      <c r="H5194" s="49"/>
      <c r="I5194" s="49"/>
      <c r="J5194" s="49"/>
      <c r="K5194" s="34">
        <f t="shared" si="226"/>
        <v>317</v>
      </c>
    </row>
    <row r="5195" spans="3:11" ht="24">
      <c r="C5195" s="67">
        <v>485</v>
      </c>
      <c r="D5195" s="17" t="s">
        <v>45</v>
      </c>
      <c r="E5195" s="49"/>
      <c r="F5195" s="49"/>
      <c r="G5195" s="49"/>
      <c r="H5195" s="49"/>
      <c r="I5195" s="49"/>
      <c r="J5195" s="49"/>
      <c r="K5195" s="34">
        <f t="shared" si="226"/>
        <v>0</v>
      </c>
    </row>
    <row r="5196" spans="3:11">
      <c r="C5196" s="67">
        <v>499</v>
      </c>
      <c r="D5196" s="14" t="s">
        <v>43</v>
      </c>
      <c r="E5196" s="49"/>
      <c r="F5196" s="49"/>
      <c r="G5196" s="49"/>
      <c r="H5196" s="49"/>
      <c r="I5196" s="49"/>
      <c r="J5196" s="49"/>
      <c r="K5196" s="34">
        <f t="shared" si="226"/>
        <v>0</v>
      </c>
    </row>
    <row r="5197" spans="3:11">
      <c r="C5197" s="13">
        <v>511</v>
      </c>
      <c r="D5197" s="14" t="s">
        <v>28</v>
      </c>
      <c r="E5197" s="49">
        <v>224</v>
      </c>
      <c r="F5197" s="49">
        <v>1497</v>
      </c>
      <c r="G5197" s="49">
        <v>92808</v>
      </c>
      <c r="H5197" s="49"/>
      <c r="I5197" s="49"/>
      <c r="J5197" s="49">
        <v>1554</v>
      </c>
      <c r="K5197" s="34">
        <f t="shared" si="226"/>
        <v>96083</v>
      </c>
    </row>
    <row r="5198" spans="3:11">
      <c r="C5198" s="13">
        <v>512</v>
      </c>
      <c r="D5198" s="14" t="s">
        <v>29</v>
      </c>
      <c r="E5198" s="49">
        <v>410</v>
      </c>
      <c r="F5198" s="49">
        <v>1260</v>
      </c>
      <c r="G5198" s="49">
        <v>5849</v>
      </c>
      <c r="H5198" s="49"/>
      <c r="I5198" s="49"/>
      <c r="J5198" s="49">
        <v>2249</v>
      </c>
      <c r="K5198" s="34">
        <f t="shared" si="226"/>
        <v>9768</v>
      </c>
    </row>
    <row r="5199" spans="3:11">
      <c r="C5199" s="67">
        <v>513</v>
      </c>
      <c r="D5199" s="14" t="s">
        <v>30</v>
      </c>
      <c r="E5199" s="49"/>
      <c r="F5199" s="49">
        <v>265</v>
      </c>
      <c r="G5199" s="49">
        <v>530</v>
      </c>
      <c r="H5199" s="49"/>
      <c r="I5199" s="49"/>
      <c r="J5199" s="49">
        <v>52</v>
      </c>
      <c r="K5199" s="34">
        <f t="shared" si="226"/>
        <v>847</v>
      </c>
    </row>
    <row r="5200" spans="3:11">
      <c r="C5200" s="67">
        <v>521</v>
      </c>
      <c r="D5200" s="14" t="s">
        <v>44</v>
      </c>
      <c r="E5200" s="49"/>
      <c r="F5200" s="49"/>
      <c r="G5200" s="49"/>
      <c r="H5200" s="49"/>
      <c r="I5200" s="49"/>
      <c r="J5200" s="49"/>
      <c r="K5200" s="34">
        <f t="shared" si="226"/>
        <v>0</v>
      </c>
    </row>
    <row r="5201" spans="1:11">
      <c r="C5201" s="67">
        <v>522</v>
      </c>
      <c r="D5201" s="14" t="s">
        <v>39</v>
      </c>
      <c r="E5201" s="49"/>
      <c r="F5201" s="49"/>
      <c r="G5201" s="49"/>
      <c r="H5201" s="49"/>
      <c r="I5201" s="49"/>
      <c r="J5201" s="49"/>
      <c r="K5201" s="34">
        <f t="shared" si="226"/>
        <v>0</v>
      </c>
    </row>
    <row r="5202" spans="1:11">
      <c r="C5202" s="68">
        <v>523</v>
      </c>
      <c r="D5202" s="16" t="s">
        <v>192</v>
      </c>
      <c r="E5202" s="53"/>
      <c r="F5202" s="53"/>
      <c r="G5202" s="53"/>
      <c r="H5202" s="53"/>
      <c r="I5202" s="53"/>
      <c r="J5202" s="53">
        <v>272</v>
      </c>
      <c r="K5202" s="34">
        <f t="shared" si="226"/>
        <v>272</v>
      </c>
    </row>
    <row r="5203" spans="1:11">
      <c r="C5203" s="68">
        <v>541</v>
      </c>
      <c r="D5203" s="16" t="s">
        <v>40</v>
      </c>
      <c r="E5203" s="53"/>
      <c r="F5203" s="53"/>
      <c r="G5203" s="53"/>
      <c r="H5203" s="53"/>
      <c r="I5203" s="53"/>
      <c r="J5203" s="53"/>
      <c r="K5203" s="34">
        <f t="shared" si="226"/>
        <v>0</v>
      </c>
    </row>
    <row r="5204" spans="1:11">
      <c r="C5204" s="68">
        <v>611</v>
      </c>
      <c r="D5204" s="14" t="s">
        <v>186</v>
      </c>
      <c r="E5204" s="53"/>
      <c r="F5204" s="53"/>
      <c r="G5204" s="53">
        <v>4239</v>
      </c>
      <c r="H5204" s="53"/>
      <c r="I5204" s="53"/>
      <c r="J5204" s="53"/>
      <c r="K5204" s="34">
        <f t="shared" si="226"/>
        <v>4239</v>
      </c>
    </row>
    <row r="5205" spans="1:11">
      <c r="C5205" s="68">
        <v>612</v>
      </c>
      <c r="D5205" s="14" t="s">
        <v>187</v>
      </c>
      <c r="E5205" s="53"/>
      <c r="F5205" s="53"/>
      <c r="G5205" s="53"/>
      <c r="H5205" s="53"/>
      <c r="I5205" s="53"/>
      <c r="J5205" s="53"/>
      <c r="K5205" s="34">
        <f t="shared" si="226"/>
        <v>0</v>
      </c>
    </row>
    <row r="5206" spans="1:11">
      <c r="C5206" s="68">
        <v>613</v>
      </c>
      <c r="D5206" s="14" t="s">
        <v>188</v>
      </c>
      <c r="E5206" s="53"/>
      <c r="F5206" s="53"/>
      <c r="G5206" s="49"/>
      <c r="H5206" s="53"/>
      <c r="I5206" s="53"/>
      <c r="J5206" s="53"/>
      <c r="K5206" s="34">
        <f t="shared" si="226"/>
        <v>0</v>
      </c>
    </row>
    <row r="5207" spans="1:11" ht="13.5" thickBot="1">
      <c r="C5207" s="68">
        <v>621</v>
      </c>
      <c r="D5207" s="16" t="s">
        <v>189</v>
      </c>
      <c r="E5207" s="53"/>
      <c r="F5207" s="53"/>
      <c r="H5207" s="53"/>
      <c r="I5207" s="53"/>
      <c r="J5207" s="53">
        <v>110</v>
      </c>
      <c r="K5207" s="34">
        <f t="shared" si="226"/>
        <v>110</v>
      </c>
    </row>
    <row r="5208" spans="1:11" ht="13.5" thickBot="1">
      <c r="C5208" s="137" t="s">
        <v>10</v>
      </c>
      <c r="D5208" s="58"/>
      <c r="E5208" s="58">
        <f t="shared" ref="E5208:J5208" si="227">SUM(E5167:E5207)</f>
        <v>9727</v>
      </c>
      <c r="F5208" s="58">
        <f t="shared" si="227"/>
        <v>3806</v>
      </c>
      <c r="G5208" s="58">
        <f t="shared" si="227"/>
        <v>589806</v>
      </c>
      <c r="H5208" s="58">
        <f t="shared" si="227"/>
        <v>147</v>
      </c>
      <c r="I5208" s="58">
        <f t="shared" si="227"/>
        <v>0</v>
      </c>
      <c r="J5208" s="58">
        <f t="shared" si="227"/>
        <v>60453</v>
      </c>
      <c r="K5208" s="58">
        <f>SUM(E5208:J5208)</f>
        <v>663939</v>
      </c>
    </row>
    <row r="5212" spans="1:11" ht="13.5" thickBot="1"/>
    <row r="5213" spans="1:11" ht="26.25" thickBot="1">
      <c r="A5213" s="35">
        <v>111</v>
      </c>
      <c r="B5213" s="35" t="s">
        <v>94</v>
      </c>
      <c r="C5213" s="41" t="s">
        <v>2</v>
      </c>
      <c r="D5213" s="38" t="s">
        <v>3</v>
      </c>
      <c r="E5213" s="42" t="s">
        <v>4</v>
      </c>
      <c r="F5213" s="38" t="s">
        <v>9</v>
      </c>
      <c r="G5213" s="39" t="s">
        <v>5</v>
      </c>
      <c r="H5213" s="41" t="s">
        <v>6</v>
      </c>
      <c r="I5213" s="41" t="s">
        <v>7</v>
      </c>
      <c r="J5213" s="40" t="s">
        <v>8</v>
      </c>
      <c r="K5213" s="40" t="s">
        <v>10</v>
      </c>
    </row>
    <row r="5214" spans="1:11">
      <c r="C5214" s="12">
        <v>411</v>
      </c>
      <c r="D5214" s="15" t="s">
        <v>11</v>
      </c>
      <c r="E5214" s="45">
        <v>36882</v>
      </c>
      <c r="F5214" s="45"/>
      <c r="G5214" s="45">
        <v>27941</v>
      </c>
      <c r="H5214" s="45"/>
      <c r="I5214" s="45"/>
      <c r="J5214" s="45">
        <v>3160</v>
      </c>
      <c r="K5214" s="34">
        <f t="shared" ref="K5214:K5254" si="228">SUM(E5214:J5214)</f>
        <v>67983</v>
      </c>
    </row>
    <row r="5215" spans="1:11">
      <c r="C5215" s="13">
        <v>412</v>
      </c>
      <c r="D5215" s="14" t="s">
        <v>12</v>
      </c>
      <c r="E5215" s="49">
        <v>6721</v>
      </c>
      <c r="F5215" s="49"/>
      <c r="G5215" s="49">
        <v>5159</v>
      </c>
      <c r="H5215" s="49"/>
      <c r="I5215" s="49"/>
      <c r="J5215" s="49">
        <v>512</v>
      </c>
      <c r="K5215" s="34">
        <f t="shared" si="228"/>
        <v>12392</v>
      </c>
    </row>
    <row r="5216" spans="1:11">
      <c r="C5216" s="13">
        <v>413</v>
      </c>
      <c r="D5216" s="14" t="s">
        <v>13</v>
      </c>
      <c r="E5216" s="49"/>
      <c r="F5216" s="49"/>
      <c r="G5216" s="49">
        <v>72</v>
      </c>
      <c r="H5216" s="49"/>
      <c r="I5216" s="49"/>
      <c r="J5216" s="49">
        <v>40</v>
      </c>
      <c r="K5216" s="34">
        <f t="shared" si="228"/>
        <v>112</v>
      </c>
    </row>
    <row r="5217" spans="3:11">
      <c r="C5217" s="13">
        <v>414</v>
      </c>
      <c r="D5217" s="14" t="s">
        <v>14</v>
      </c>
      <c r="E5217" s="49">
        <v>1347</v>
      </c>
      <c r="F5217" s="49"/>
      <c r="G5217" s="49">
        <v>210</v>
      </c>
      <c r="H5217" s="49">
        <v>1118</v>
      </c>
      <c r="I5217" s="49"/>
      <c r="J5217" s="49">
        <v>280</v>
      </c>
      <c r="K5217" s="34">
        <f t="shared" si="228"/>
        <v>2955</v>
      </c>
    </row>
    <row r="5218" spans="3:11">
      <c r="C5218" s="13">
        <v>415</v>
      </c>
      <c r="D5218" s="14" t="s">
        <v>15</v>
      </c>
      <c r="E5218" s="49">
        <v>583</v>
      </c>
      <c r="F5218" s="49"/>
      <c r="G5218" s="49">
        <v>175</v>
      </c>
      <c r="H5218" s="49"/>
      <c r="I5218" s="49"/>
      <c r="J5218" s="49">
        <v>138</v>
      </c>
      <c r="K5218" s="34">
        <f t="shared" si="228"/>
        <v>896</v>
      </c>
    </row>
    <row r="5219" spans="3:11">
      <c r="C5219" s="13">
        <v>416</v>
      </c>
      <c r="D5219" s="14" t="s">
        <v>16</v>
      </c>
      <c r="E5219" s="49"/>
      <c r="F5219" s="49"/>
      <c r="G5219" s="49">
        <v>237</v>
      </c>
      <c r="H5219" s="49"/>
      <c r="I5219" s="49"/>
      <c r="J5219" s="49"/>
      <c r="K5219" s="34">
        <f t="shared" si="228"/>
        <v>237</v>
      </c>
    </row>
    <row r="5220" spans="3:11">
      <c r="C5220" s="67">
        <v>417</v>
      </c>
      <c r="D5220" s="14" t="s">
        <v>31</v>
      </c>
      <c r="E5220" s="49"/>
      <c r="F5220" s="49"/>
      <c r="G5220" s="49">
        <v>391</v>
      </c>
      <c r="H5220" s="49"/>
      <c r="I5220" s="49"/>
      <c r="J5220" s="49"/>
      <c r="K5220" s="34">
        <f t="shared" si="228"/>
        <v>391</v>
      </c>
    </row>
    <row r="5221" spans="3:11">
      <c r="C5221" s="13">
        <v>421</v>
      </c>
      <c r="D5221" s="14" t="s">
        <v>17</v>
      </c>
      <c r="E5221" s="49">
        <v>1169</v>
      </c>
      <c r="F5221" s="49"/>
      <c r="G5221" s="49">
        <v>10411</v>
      </c>
      <c r="H5221" s="49"/>
      <c r="I5221" s="49">
        <v>54</v>
      </c>
      <c r="J5221" s="49">
        <v>2627</v>
      </c>
      <c r="K5221" s="34">
        <f t="shared" si="228"/>
        <v>14261</v>
      </c>
    </row>
    <row r="5222" spans="3:11">
      <c r="C5222" s="13">
        <v>422</v>
      </c>
      <c r="D5222" s="14" t="s">
        <v>18</v>
      </c>
      <c r="E5222" s="49">
        <v>51</v>
      </c>
      <c r="F5222" s="49"/>
      <c r="G5222" s="49">
        <v>2495</v>
      </c>
      <c r="H5222" s="49"/>
      <c r="I5222" s="49">
        <v>426</v>
      </c>
      <c r="J5222" s="49">
        <v>632</v>
      </c>
      <c r="K5222" s="34">
        <f t="shared" si="228"/>
        <v>3604</v>
      </c>
    </row>
    <row r="5223" spans="3:11">
      <c r="C5223" s="13">
        <v>423</v>
      </c>
      <c r="D5223" s="14" t="s">
        <v>19</v>
      </c>
      <c r="E5223" s="49">
        <v>306</v>
      </c>
      <c r="F5223" s="49"/>
      <c r="G5223" s="49">
        <v>12465</v>
      </c>
      <c r="H5223" s="49"/>
      <c r="I5223" s="49">
        <v>2665</v>
      </c>
      <c r="J5223" s="49">
        <v>2236</v>
      </c>
      <c r="K5223" s="34">
        <f t="shared" si="228"/>
        <v>17672</v>
      </c>
    </row>
    <row r="5224" spans="3:11">
      <c r="C5224" s="13">
        <v>424</v>
      </c>
      <c r="D5224" s="14" t="s">
        <v>20</v>
      </c>
      <c r="E5224" s="49">
        <v>121</v>
      </c>
      <c r="F5224" s="49"/>
      <c r="G5224" s="49">
        <v>4717</v>
      </c>
      <c r="H5224" s="49"/>
      <c r="I5224" s="49">
        <v>389</v>
      </c>
      <c r="J5224" s="49">
        <v>1121</v>
      </c>
      <c r="K5224" s="34">
        <f t="shared" si="228"/>
        <v>6348</v>
      </c>
    </row>
    <row r="5225" spans="3:11">
      <c r="C5225" s="13">
        <v>425</v>
      </c>
      <c r="D5225" s="14" t="s">
        <v>21</v>
      </c>
      <c r="E5225" s="49">
        <v>50975</v>
      </c>
      <c r="F5225" s="49"/>
      <c r="G5225" s="49">
        <v>109932</v>
      </c>
      <c r="H5225" s="49"/>
      <c r="I5225" s="49"/>
      <c r="J5225" s="49">
        <v>20975</v>
      </c>
      <c r="K5225" s="34">
        <f t="shared" si="228"/>
        <v>181882</v>
      </c>
    </row>
    <row r="5226" spans="3:11">
      <c r="C5226" s="13">
        <v>426</v>
      </c>
      <c r="D5226" s="14" t="s">
        <v>22</v>
      </c>
      <c r="E5226" s="49">
        <v>2910</v>
      </c>
      <c r="F5226" s="49"/>
      <c r="G5226" s="49">
        <v>5019</v>
      </c>
      <c r="H5226" s="49"/>
      <c r="I5226" s="49">
        <v>176</v>
      </c>
      <c r="J5226" s="49">
        <v>2904</v>
      </c>
      <c r="K5226" s="34">
        <f t="shared" si="228"/>
        <v>11009</v>
      </c>
    </row>
    <row r="5227" spans="3:11">
      <c r="C5227" s="13">
        <v>431</v>
      </c>
      <c r="D5227" s="14" t="s">
        <v>32</v>
      </c>
      <c r="E5227" s="49"/>
      <c r="F5227" s="49"/>
      <c r="G5227" s="49"/>
      <c r="H5227" s="49"/>
      <c r="I5227" s="49"/>
      <c r="J5227" s="49">
        <v>413</v>
      </c>
      <c r="K5227" s="34">
        <f t="shared" si="228"/>
        <v>413</v>
      </c>
    </row>
    <row r="5228" spans="3:11">
      <c r="C5228" s="67">
        <v>434</v>
      </c>
      <c r="D5228" s="14" t="s">
        <v>33</v>
      </c>
      <c r="E5228" s="49"/>
      <c r="F5228" s="49"/>
      <c r="G5228" s="49"/>
      <c r="H5228" s="49"/>
      <c r="I5228" s="49"/>
      <c r="J5228" s="49"/>
      <c r="K5228" s="34">
        <f t="shared" si="228"/>
        <v>0</v>
      </c>
    </row>
    <row r="5229" spans="3:11">
      <c r="C5229" s="13">
        <v>441</v>
      </c>
      <c r="D5229" s="14" t="s">
        <v>23</v>
      </c>
      <c r="E5229" s="49"/>
      <c r="F5229" s="49"/>
      <c r="G5229" s="49">
        <v>281</v>
      </c>
      <c r="H5229" s="49"/>
      <c r="I5229" s="49"/>
      <c r="J5229" s="49">
        <v>109</v>
      </c>
      <c r="K5229" s="34">
        <f t="shared" si="228"/>
        <v>390</v>
      </c>
    </row>
    <row r="5230" spans="3:11">
      <c r="C5230" s="67">
        <v>442</v>
      </c>
      <c r="D5230" s="14" t="s">
        <v>41</v>
      </c>
      <c r="E5230" s="49"/>
      <c r="F5230" s="49"/>
      <c r="G5230" s="49"/>
      <c r="H5230" s="49"/>
      <c r="I5230" s="49"/>
      <c r="J5230" s="49"/>
      <c r="K5230" s="34">
        <f t="shared" si="228"/>
        <v>0</v>
      </c>
    </row>
    <row r="5231" spans="3:11">
      <c r="C5231" s="13">
        <v>444</v>
      </c>
      <c r="D5231" s="14" t="s">
        <v>24</v>
      </c>
      <c r="E5231" s="49"/>
      <c r="F5231" s="49"/>
      <c r="G5231" s="49"/>
      <c r="H5231" s="49"/>
      <c r="I5231" s="49"/>
      <c r="J5231" s="49"/>
      <c r="K5231" s="34">
        <f t="shared" si="228"/>
        <v>0</v>
      </c>
    </row>
    <row r="5232" spans="3:11" ht="24">
      <c r="C5232" s="67">
        <v>451</v>
      </c>
      <c r="D5232" s="14" t="s">
        <v>34</v>
      </c>
      <c r="E5232" s="49"/>
      <c r="F5232" s="49"/>
      <c r="G5232" s="49">
        <v>14078</v>
      </c>
      <c r="H5232" s="49"/>
      <c r="I5232" s="49"/>
      <c r="J5232" s="49"/>
      <c r="K5232" s="34">
        <f t="shared" si="228"/>
        <v>14078</v>
      </c>
    </row>
    <row r="5233" spans="3:11">
      <c r="C5233" s="67">
        <v>454</v>
      </c>
      <c r="D5233" s="14" t="s">
        <v>190</v>
      </c>
      <c r="E5233" s="49"/>
      <c r="F5233" s="49"/>
      <c r="G5233" s="49">
        <v>84</v>
      </c>
      <c r="H5233" s="49"/>
      <c r="I5233" s="49"/>
      <c r="J5233" s="49"/>
      <c r="K5233" s="34">
        <f t="shared" si="228"/>
        <v>84</v>
      </c>
    </row>
    <row r="5234" spans="3:11">
      <c r="C5234" s="67">
        <v>462</v>
      </c>
      <c r="D5234" s="14" t="s">
        <v>42</v>
      </c>
      <c r="E5234" s="49"/>
      <c r="F5234" s="49"/>
      <c r="G5234" s="49"/>
      <c r="H5234" s="49"/>
      <c r="I5234" s="49"/>
      <c r="J5234" s="49"/>
      <c r="K5234" s="34">
        <f t="shared" si="228"/>
        <v>0</v>
      </c>
    </row>
    <row r="5235" spans="3:11">
      <c r="C5235" s="13">
        <v>463</v>
      </c>
      <c r="D5235" s="14" t="s">
        <v>35</v>
      </c>
      <c r="E5235" s="49">
        <v>6000</v>
      </c>
      <c r="F5235" s="49"/>
      <c r="G5235" s="49">
        <v>21709</v>
      </c>
      <c r="H5235" s="49"/>
      <c r="I5235" s="49"/>
      <c r="J5235" s="49">
        <v>34134</v>
      </c>
      <c r="K5235" s="34">
        <f t="shared" si="228"/>
        <v>61843</v>
      </c>
    </row>
    <row r="5236" spans="3:11" ht="24">
      <c r="C5236" s="67">
        <v>464</v>
      </c>
      <c r="D5236" s="14" t="s">
        <v>36</v>
      </c>
      <c r="E5236" s="49"/>
      <c r="F5236" s="49"/>
      <c r="G5236" s="49"/>
      <c r="H5236" s="49"/>
      <c r="I5236" s="49"/>
      <c r="J5236" s="49"/>
      <c r="K5236" s="34">
        <f t="shared" si="228"/>
        <v>0</v>
      </c>
    </row>
    <row r="5237" spans="3:11">
      <c r="C5237" s="67">
        <v>471</v>
      </c>
      <c r="D5237" s="14" t="s">
        <v>191</v>
      </c>
      <c r="E5237" s="49"/>
      <c r="F5237" s="49"/>
      <c r="G5237" s="49"/>
      <c r="H5237" s="49"/>
      <c r="I5237" s="49"/>
      <c r="J5237" s="49">
        <v>416</v>
      </c>
      <c r="K5237" s="34">
        <f t="shared" si="228"/>
        <v>416</v>
      </c>
    </row>
    <row r="5238" spans="3:11">
      <c r="C5238" s="13">
        <v>472</v>
      </c>
      <c r="D5238" s="14" t="s">
        <v>37</v>
      </c>
      <c r="E5238" s="49"/>
      <c r="F5238" s="49"/>
      <c r="G5238" s="49">
        <v>1266</v>
      </c>
      <c r="H5238" s="49"/>
      <c r="I5238" s="49"/>
      <c r="J5238" s="49"/>
      <c r="K5238" s="34">
        <f t="shared" si="228"/>
        <v>1266</v>
      </c>
    </row>
    <row r="5239" spans="3:11">
      <c r="C5239" s="13">
        <v>481</v>
      </c>
      <c r="D5239" s="14" t="s">
        <v>25</v>
      </c>
      <c r="E5239" s="49"/>
      <c r="F5239" s="49"/>
      <c r="G5239" s="49">
        <v>9055</v>
      </c>
      <c r="H5239" s="49"/>
      <c r="I5239" s="49"/>
      <c r="J5239" s="49">
        <v>222</v>
      </c>
      <c r="K5239" s="34">
        <f t="shared" si="228"/>
        <v>9277</v>
      </c>
    </row>
    <row r="5240" spans="3:11" ht="24">
      <c r="C5240" s="13">
        <v>482</v>
      </c>
      <c r="D5240" s="14" t="s">
        <v>26</v>
      </c>
      <c r="E5240" s="49">
        <v>11</v>
      </c>
      <c r="F5240" s="49"/>
      <c r="G5240" s="49">
        <v>1</v>
      </c>
      <c r="H5240" s="49"/>
      <c r="I5240" s="49"/>
      <c r="J5240" s="49">
        <v>290</v>
      </c>
      <c r="K5240" s="34">
        <f t="shared" si="228"/>
        <v>302</v>
      </c>
    </row>
    <row r="5241" spans="3:11" ht="24">
      <c r="C5241" s="13">
        <v>483</v>
      </c>
      <c r="D5241" s="14" t="s">
        <v>27</v>
      </c>
      <c r="E5241" s="49"/>
      <c r="F5241" s="49"/>
      <c r="G5241" s="49">
        <v>7793</v>
      </c>
      <c r="H5241" s="49"/>
      <c r="I5241" s="49"/>
      <c r="J5241" s="49">
        <v>91</v>
      </c>
      <c r="K5241" s="34">
        <f t="shared" si="228"/>
        <v>7884</v>
      </c>
    </row>
    <row r="5242" spans="3:11" ht="24">
      <c r="C5242" s="67">
        <v>484</v>
      </c>
      <c r="D5242" s="17" t="s">
        <v>38</v>
      </c>
      <c r="E5242" s="49"/>
      <c r="F5242" s="49"/>
      <c r="G5242" s="49"/>
      <c r="H5242" s="49"/>
      <c r="I5242" s="49"/>
      <c r="J5242" s="49"/>
      <c r="K5242" s="34">
        <f t="shared" si="228"/>
        <v>0</v>
      </c>
    </row>
    <row r="5243" spans="3:11" ht="24">
      <c r="C5243" s="67">
        <v>485</v>
      </c>
      <c r="D5243" s="17" t="s">
        <v>45</v>
      </c>
      <c r="E5243" s="49"/>
      <c r="F5243" s="49"/>
      <c r="G5243" s="49"/>
      <c r="H5243" s="49"/>
      <c r="I5243" s="49"/>
      <c r="J5243" s="49"/>
      <c r="K5243" s="34">
        <f t="shared" si="228"/>
        <v>0</v>
      </c>
    </row>
    <row r="5244" spans="3:11">
      <c r="C5244" s="67">
        <v>499</v>
      </c>
      <c r="D5244" s="14" t="s">
        <v>43</v>
      </c>
      <c r="E5244" s="49"/>
      <c r="F5244" s="49"/>
      <c r="G5244" s="49"/>
      <c r="H5244" s="49"/>
      <c r="I5244" s="49"/>
      <c r="J5244" s="49"/>
      <c r="K5244" s="34">
        <f t="shared" si="228"/>
        <v>0</v>
      </c>
    </row>
    <row r="5245" spans="3:11">
      <c r="C5245" s="13">
        <v>511</v>
      </c>
      <c r="D5245" s="14" t="s">
        <v>28</v>
      </c>
      <c r="E5245" s="49"/>
      <c r="F5245" s="49"/>
      <c r="G5245" s="49">
        <v>3232</v>
      </c>
      <c r="H5245" s="49"/>
      <c r="I5245" s="49"/>
      <c r="J5245" s="49">
        <v>2144</v>
      </c>
      <c r="K5245" s="34">
        <f t="shared" si="228"/>
        <v>5376</v>
      </c>
    </row>
    <row r="5246" spans="3:11">
      <c r="C5246" s="13">
        <v>512</v>
      </c>
      <c r="D5246" s="14" t="s">
        <v>29</v>
      </c>
      <c r="E5246" s="49">
        <v>106</v>
      </c>
      <c r="F5246" s="49"/>
      <c r="G5246" s="49">
        <v>3208</v>
      </c>
      <c r="H5246" s="49"/>
      <c r="I5246" s="49">
        <v>619</v>
      </c>
      <c r="J5246" s="34">
        <v>823</v>
      </c>
      <c r="K5246" s="34">
        <f t="shared" si="228"/>
        <v>4756</v>
      </c>
    </row>
    <row r="5247" spans="3:11">
      <c r="C5247" s="67">
        <v>513</v>
      </c>
      <c r="D5247" s="14" t="s">
        <v>30</v>
      </c>
      <c r="E5247" s="49">
        <v>22</v>
      </c>
      <c r="F5247" s="49"/>
      <c r="G5247" s="49">
        <v>487</v>
      </c>
      <c r="H5247" s="49"/>
      <c r="I5247" s="49"/>
      <c r="J5247" s="49">
        <v>196</v>
      </c>
      <c r="K5247" s="34">
        <f t="shared" si="228"/>
        <v>705</v>
      </c>
    </row>
    <row r="5248" spans="3:11">
      <c r="C5248" s="67">
        <v>521</v>
      </c>
      <c r="D5248" s="14" t="s">
        <v>44</v>
      </c>
      <c r="E5248" s="49"/>
      <c r="F5248" s="49"/>
      <c r="G5248" s="49"/>
      <c r="H5248" s="49"/>
      <c r="I5248" s="49"/>
      <c r="J5248" s="49"/>
      <c r="K5248" s="34">
        <f t="shared" si="228"/>
        <v>0</v>
      </c>
    </row>
    <row r="5249" spans="1:11">
      <c r="C5249" s="67">
        <v>522</v>
      </c>
      <c r="D5249" s="14" t="s">
        <v>39</v>
      </c>
      <c r="E5249" s="49"/>
      <c r="F5249" s="49"/>
      <c r="G5249" s="49"/>
      <c r="H5249" s="49"/>
      <c r="I5249" s="49"/>
      <c r="J5249" s="49"/>
      <c r="K5249" s="34">
        <f t="shared" si="228"/>
        <v>0</v>
      </c>
    </row>
    <row r="5250" spans="1:11">
      <c r="C5250" s="68">
        <v>541</v>
      </c>
      <c r="D5250" s="16" t="s">
        <v>40</v>
      </c>
      <c r="E5250" s="53"/>
      <c r="F5250" s="53"/>
      <c r="G5250" s="53"/>
      <c r="H5250" s="53"/>
      <c r="I5250" s="53"/>
      <c r="J5250" s="53"/>
      <c r="K5250" s="34">
        <f t="shared" si="228"/>
        <v>0</v>
      </c>
    </row>
    <row r="5251" spans="1:11">
      <c r="C5251" s="68">
        <v>611</v>
      </c>
      <c r="D5251" s="14" t="s">
        <v>186</v>
      </c>
      <c r="E5251" s="53"/>
      <c r="F5251" s="53"/>
      <c r="G5251" s="53">
        <v>3258</v>
      </c>
      <c r="H5251" s="53"/>
      <c r="I5251" s="53"/>
      <c r="J5251" s="53">
        <v>438</v>
      </c>
      <c r="K5251" s="34">
        <f t="shared" si="228"/>
        <v>3696</v>
      </c>
    </row>
    <row r="5252" spans="1:11">
      <c r="C5252" s="68">
        <v>612</v>
      </c>
      <c r="D5252" s="14" t="s">
        <v>187</v>
      </c>
      <c r="E5252" s="53"/>
      <c r="F5252" s="53"/>
      <c r="G5252" s="53"/>
      <c r="H5252" s="53"/>
      <c r="I5252" s="53"/>
      <c r="J5252" s="53"/>
      <c r="K5252" s="34">
        <f t="shared" si="228"/>
        <v>0</v>
      </c>
    </row>
    <row r="5253" spans="1:11">
      <c r="C5253" s="68">
        <v>613</v>
      </c>
      <c r="D5253" s="14" t="s">
        <v>188</v>
      </c>
      <c r="E5253" s="53"/>
      <c r="F5253" s="53"/>
      <c r="G5253" s="49"/>
      <c r="H5253" s="53"/>
      <c r="I5253" s="53"/>
      <c r="J5253" s="53"/>
      <c r="K5253" s="34">
        <f t="shared" si="228"/>
        <v>0</v>
      </c>
    </row>
    <row r="5254" spans="1:11" ht="13.5" thickBot="1">
      <c r="C5254" s="68">
        <v>621</v>
      </c>
      <c r="D5254" s="16" t="s">
        <v>189</v>
      </c>
      <c r="E5254" s="53"/>
      <c r="F5254" s="53"/>
      <c r="H5254" s="53"/>
      <c r="I5254" s="53"/>
      <c r="J5254" s="53"/>
      <c r="K5254" s="34">
        <f t="shared" si="228"/>
        <v>0</v>
      </c>
    </row>
    <row r="5255" spans="1:11" ht="13.5" thickBot="1">
      <c r="C5255" s="137" t="s">
        <v>10</v>
      </c>
      <c r="D5255" s="58"/>
      <c r="E5255" s="58">
        <f t="shared" ref="E5255:J5255" si="229">SUM(E5214:E5254)</f>
        <v>107204</v>
      </c>
      <c r="F5255" s="58">
        <f t="shared" si="229"/>
        <v>0</v>
      </c>
      <c r="G5255" s="58">
        <f t="shared" si="229"/>
        <v>243676</v>
      </c>
      <c r="H5255" s="58">
        <f t="shared" si="229"/>
        <v>1118</v>
      </c>
      <c r="I5255" s="58">
        <f t="shared" si="229"/>
        <v>4329</v>
      </c>
      <c r="J5255" s="58">
        <f t="shared" si="229"/>
        <v>73901</v>
      </c>
      <c r="K5255" s="58">
        <f>SUM(E5255:J5255)</f>
        <v>430228</v>
      </c>
    </row>
    <row r="5259" spans="1:11" ht="13.5" thickBot="1"/>
    <row r="5260" spans="1:11" ht="26.25" thickBot="1">
      <c r="A5260" s="35">
        <v>112</v>
      </c>
      <c r="B5260" s="35" t="s">
        <v>95</v>
      </c>
      <c r="C5260" s="41" t="s">
        <v>2</v>
      </c>
      <c r="D5260" s="38" t="s">
        <v>3</v>
      </c>
      <c r="E5260" s="42" t="s">
        <v>4</v>
      </c>
      <c r="F5260" s="38" t="s">
        <v>9</v>
      </c>
      <c r="G5260" s="39" t="s">
        <v>5</v>
      </c>
      <c r="H5260" s="41" t="s">
        <v>6</v>
      </c>
      <c r="I5260" s="41" t="s">
        <v>7</v>
      </c>
      <c r="J5260" s="40" t="s">
        <v>8</v>
      </c>
      <c r="K5260" s="40" t="s">
        <v>10</v>
      </c>
    </row>
    <row r="5261" spans="1:11">
      <c r="C5261" s="12">
        <v>411</v>
      </c>
      <c r="D5261" s="15" t="s">
        <v>11</v>
      </c>
      <c r="E5261" s="45"/>
      <c r="F5261" s="45"/>
      <c r="G5261" s="45">
        <v>27678</v>
      </c>
      <c r="H5261" s="45"/>
      <c r="I5261" s="45"/>
      <c r="J5261" s="45">
        <v>298</v>
      </c>
      <c r="K5261" s="34">
        <f t="shared" ref="K5261:K5301" si="230">SUM(E5261:J5261)</f>
        <v>27976</v>
      </c>
    </row>
    <row r="5262" spans="1:11">
      <c r="C5262" s="13">
        <v>412</v>
      </c>
      <c r="D5262" s="14" t="s">
        <v>12</v>
      </c>
      <c r="E5262" s="49"/>
      <c r="F5262" s="49"/>
      <c r="G5262" s="49">
        <v>4955</v>
      </c>
      <c r="H5262" s="49"/>
      <c r="I5262" s="49"/>
      <c r="J5262" s="49">
        <v>53</v>
      </c>
      <c r="K5262" s="34">
        <f t="shared" si="230"/>
        <v>5008</v>
      </c>
    </row>
    <row r="5263" spans="1:11">
      <c r="C5263" s="13">
        <v>413</v>
      </c>
      <c r="D5263" s="14" t="s">
        <v>13</v>
      </c>
      <c r="E5263" s="49"/>
      <c r="F5263" s="49"/>
      <c r="G5263" s="49">
        <v>231</v>
      </c>
      <c r="H5263" s="49"/>
      <c r="I5263" s="49"/>
      <c r="J5263" s="49"/>
      <c r="K5263" s="34">
        <f t="shared" si="230"/>
        <v>231</v>
      </c>
    </row>
    <row r="5264" spans="1:11">
      <c r="C5264" s="13">
        <v>414</v>
      </c>
      <c r="D5264" s="14" t="s">
        <v>14</v>
      </c>
      <c r="E5264" s="49"/>
      <c r="F5264" s="49"/>
      <c r="G5264" s="49">
        <v>2990</v>
      </c>
      <c r="H5264" s="49"/>
      <c r="I5264" s="49"/>
      <c r="J5264" s="49"/>
      <c r="K5264" s="34">
        <f t="shared" si="230"/>
        <v>2990</v>
      </c>
    </row>
    <row r="5265" spans="3:11">
      <c r="C5265" s="13">
        <v>415</v>
      </c>
      <c r="D5265" s="14" t="s">
        <v>15</v>
      </c>
      <c r="E5265" s="49"/>
      <c r="F5265" s="49"/>
      <c r="G5265" s="49">
        <v>554</v>
      </c>
      <c r="H5265" s="49"/>
      <c r="I5265" s="49"/>
      <c r="J5265" s="49"/>
      <c r="K5265" s="34">
        <f t="shared" si="230"/>
        <v>554</v>
      </c>
    </row>
    <row r="5266" spans="3:11">
      <c r="C5266" s="13">
        <v>416</v>
      </c>
      <c r="D5266" s="14" t="s">
        <v>16</v>
      </c>
      <c r="E5266" s="49"/>
      <c r="F5266" s="49"/>
      <c r="G5266" s="49">
        <v>100</v>
      </c>
      <c r="H5266" s="49"/>
      <c r="I5266" s="49"/>
      <c r="J5266" s="49"/>
      <c r="K5266" s="34">
        <f t="shared" si="230"/>
        <v>100</v>
      </c>
    </row>
    <row r="5267" spans="3:11">
      <c r="C5267" s="67">
        <v>417</v>
      </c>
      <c r="D5267" s="14" t="s">
        <v>31</v>
      </c>
      <c r="E5267" s="49"/>
      <c r="F5267" s="49"/>
      <c r="G5267" s="49"/>
      <c r="H5267" s="49"/>
      <c r="I5267" s="49"/>
      <c r="J5267" s="49"/>
      <c r="K5267" s="34">
        <f t="shared" si="230"/>
        <v>0</v>
      </c>
    </row>
    <row r="5268" spans="3:11">
      <c r="C5268" s="13">
        <v>421</v>
      </c>
      <c r="D5268" s="14" t="s">
        <v>17</v>
      </c>
      <c r="E5268" s="49"/>
      <c r="F5268" s="49"/>
      <c r="G5268" s="49">
        <v>13245</v>
      </c>
      <c r="H5268" s="49"/>
      <c r="I5268" s="49"/>
      <c r="J5268" s="49">
        <v>539</v>
      </c>
      <c r="K5268" s="34">
        <f t="shared" si="230"/>
        <v>13784</v>
      </c>
    </row>
    <row r="5269" spans="3:11">
      <c r="C5269" s="13">
        <v>422</v>
      </c>
      <c r="D5269" s="14" t="s">
        <v>18</v>
      </c>
      <c r="E5269" s="49"/>
      <c r="F5269" s="49"/>
      <c r="G5269" s="49">
        <v>2221</v>
      </c>
      <c r="H5269" s="49"/>
      <c r="I5269" s="49"/>
      <c r="J5269" s="49">
        <v>49</v>
      </c>
      <c r="K5269" s="34">
        <f t="shared" si="230"/>
        <v>2270</v>
      </c>
    </row>
    <row r="5270" spans="3:11">
      <c r="C5270" s="13">
        <v>423</v>
      </c>
      <c r="D5270" s="14" t="s">
        <v>19</v>
      </c>
      <c r="E5270" s="49"/>
      <c r="F5270" s="49"/>
      <c r="G5270" s="49">
        <v>11754</v>
      </c>
      <c r="H5270" s="49"/>
      <c r="I5270" s="49"/>
      <c r="J5270" s="49">
        <v>246</v>
      </c>
      <c r="K5270" s="34">
        <f t="shared" si="230"/>
        <v>12000</v>
      </c>
    </row>
    <row r="5271" spans="3:11">
      <c r="C5271" s="13">
        <v>424</v>
      </c>
      <c r="D5271" s="14" t="s">
        <v>20</v>
      </c>
      <c r="E5271" s="49"/>
      <c r="F5271" s="49"/>
      <c r="G5271" s="49">
        <v>2621</v>
      </c>
      <c r="H5271" s="49"/>
      <c r="I5271" s="49"/>
      <c r="J5271" s="49">
        <v>268</v>
      </c>
      <c r="K5271" s="34">
        <f t="shared" si="230"/>
        <v>2889</v>
      </c>
    </row>
    <row r="5272" spans="3:11">
      <c r="C5272" s="13">
        <v>425</v>
      </c>
      <c r="D5272" s="14" t="s">
        <v>21</v>
      </c>
      <c r="E5272" s="49"/>
      <c r="F5272" s="49"/>
      <c r="G5272" s="49">
        <v>12414</v>
      </c>
      <c r="H5272" s="49"/>
      <c r="I5272" s="49"/>
      <c r="J5272" s="49">
        <v>833</v>
      </c>
      <c r="K5272" s="34">
        <f t="shared" si="230"/>
        <v>13247</v>
      </c>
    </row>
    <row r="5273" spans="3:11">
      <c r="C5273" s="13">
        <v>426</v>
      </c>
      <c r="D5273" s="14" t="s">
        <v>22</v>
      </c>
      <c r="E5273" s="49"/>
      <c r="F5273" s="49"/>
      <c r="G5273" s="49">
        <v>3164</v>
      </c>
      <c r="H5273" s="49"/>
      <c r="I5273" s="49"/>
      <c r="J5273" s="49">
        <v>1210</v>
      </c>
      <c r="K5273" s="34">
        <f t="shared" si="230"/>
        <v>4374</v>
      </c>
    </row>
    <row r="5274" spans="3:11">
      <c r="C5274" s="13">
        <v>431</v>
      </c>
      <c r="D5274" s="14" t="s">
        <v>32</v>
      </c>
      <c r="E5274" s="49"/>
      <c r="F5274" s="49"/>
      <c r="G5274" s="49"/>
      <c r="H5274" s="49"/>
      <c r="I5274" s="49"/>
      <c r="J5274" s="49"/>
      <c r="K5274" s="34">
        <f t="shared" si="230"/>
        <v>0</v>
      </c>
    </row>
    <row r="5275" spans="3:11">
      <c r="C5275" s="67">
        <v>434</v>
      </c>
      <c r="D5275" s="14" t="s">
        <v>33</v>
      </c>
      <c r="E5275" s="49"/>
      <c r="F5275" s="49"/>
      <c r="G5275" s="49"/>
      <c r="H5275" s="49"/>
      <c r="I5275" s="49"/>
      <c r="J5275" s="49"/>
      <c r="K5275" s="34">
        <f t="shared" si="230"/>
        <v>0</v>
      </c>
    </row>
    <row r="5276" spans="3:11">
      <c r="C5276" s="13">
        <v>441</v>
      </c>
      <c r="D5276" s="14" t="s">
        <v>23</v>
      </c>
      <c r="E5276" s="49"/>
      <c r="F5276" s="49"/>
      <c r="G5276" s="49">
        <v>660</v>
      </c>
      <c r="H5276" s="49"/>
      <c r="I5276" s="49"/>
      <c r="J5276" s="49"/>
      <c r="K5276" s="34">
        <f t="shared" si="230"/>
        <v>660</v>
      </c>
    </row>
    <row r="5277" spans="3:11">
      <c r="C5277" s="67">
        <v>442</v>
      </c>
      <c r="D5277" s="14" t="s">
        <v>41</v>
      </c>
      <c r="E5277" s="49"/>
      <c r="F5277" s="49"/>
      <c r="G5277" s="49"/>
      <c r="H5277" s="49"/>
      <c r="I5277" s="49"/>
      <c r="J5277" s="49"/>
      <c r="K5277" s="34">
        <f t="shared" si="230"/>
        <v>0</v>
      </c>
    </row>
    <row r="5278" spans="3:11">
      <c r="C5278" s="13">
        <v>444</v>
      </c>
      <c r="D5278" s="14" t="s">
        <v>24</v>
      </c>
      <c r="E5278" s="49"/>
      <c r="F5278" s="49"/>
      <c r="G5278" s="49"/>
      <c r="H5278" s="49"/>
      <c r="I5278" s="49"/>
      <c r="J5278" s="49"/>
      <c r="K5278" s="34">
        <f t="shared" si="230"/>
        <v>0</v>
      </c>
    </row>
    <row r="5279" spans="3:11" ht="24">
      <c r="C5279" s="67">
        <v>451</v>
      </c>
      <c r="D5279" s="14" t="s">
        <v>34</v>
      </c>
      <c r="E5279" s="49"/>
      <c r="F5279" s="49"/>
      <c r="G5279" s="49">
        <v>600</v>
      </c>
      <c r="H5279" s="49"/>
      <c r="I5279" s="49"/>
      <c r="J5279" s="49"/>
      <c r="K5279" s="34">
        <f t="shared" si="230"/>
        <v>600</v>
      </c>
    </row>
    <row r="5280" spans="3:11">
      <c r="C5280" s="67">
        <v>454</v>
      </c>
      <c r="D5280" s="14" t="s">
        <v>190</v>
      </c>
      <c r="E5280" s="49"/>
      <c r="F5280" s="49"/>
      <c r="G5280" s="49">
        <v>2467</v>
      </c>
      <c r="H5280" s="49"/>
      <c r="I5280" s="49"/>
      <c r="J5280" s="49"/>
      <c r="K5280" s="34">
        <f t="shared" si="230"/>
        <v>2467</v>
      </c>
    </row>
    <row r="5281" spans="3:11">
      <c r="C5281" s="67">
        <v>462</v>
      </c>
      <c r="D5281" s="14" t="s">
        <v>42</v>
      </c>
      <c r="E5281" s="49"/>
      <c r="F5281" s="49"/>
      <c r="G5281" s="49"/>
      <c r="H5281" s="49"/>
      <c r="I5281" s="49"/>
      <c r="J5281" s="49"/>
      <c r="K5281" s="34">
        <f t="shared" si="230"/>
        <v>0</v>
      </c>
    </row>
    <row r="5282" spans="3:11">
      <c r="C5282" s="13">
        <v>463</v>
      </c>
      <c r="D5282" s="14" t="s">
        <v>35</v>
      </c>
      <c r="E5282" s="49"/>
      <c r="F5282" s="49"/>
      <c r="G5282" s="49">
        <v>11955</v>
      </c>
      <c r="H5282" s="49"/>
      <c r="I5282" s="49"/>
      <c r="J5282" s="49"/>
      <c r="K5282" s="34">
        <f t="shared" si="230"/>
        <v>11955</v>
      </c>
    </row>
    <row r="5283" spans="3:11" ht="24">
      <c r="C5283" s="67">
        <v>464</v>
      </c>
      <c r="D5283" s="14" t="s">
        <v>36</v>
      </c>
      <c r="E5283" s="49"/>
      <c r="F5283" s="49"/>
      <c r="G5283" s="49"/>
      <c r="H5283" s="49"/>
      <c r="I5283" s="49"/>
      <c r="J5283" s="49"/>
      <c r="K5283" s="34">
        <f t="shared" si="230"/>
        <v>0</v>
      </c>
    </row>
    <row r="5284" spans="3:11">
      <c r="C5284" s="67">
        <v>471</v>
      </c>
      <c r="D5284" s="14" t="s">
        <v>191</v>
      </c>
      <c r="E5284" s="49"/>
      <c r="F5284" s="49"/>
      <c r="G5284" s="49"/>
      <c r="H5284" s="49"/>
      <c r="I5284" s="49"/>
      <c r="J5284" s="49"/>
      <c r="K5284" s="34">
        <f t="shared" si="230"/>
        <v>0</v>
      </c>
    </row>
    <row r="5285" spans="3:11">
      <c r="C5285" s="13">
        <v>472</v>
      </c>
      <c r="D5285" s="14" t="s">
        <v>37</v>
      </c>
      <c r="E5285" s="49"/>
      <c r="F5285" s="49"/>
      <c r="G5285" s="49">
        <v>1567</v>
      </c>
      <c r="H5285" s="49"/>
      <c r="I5285" s="49"/>
      <c r="J5285" s="49"/>
      <c r="K5285" s="34">
        <f t="shared" si="230"/>
        <v>1567</v>
      </c>
    </row>
    <row r="5286" spans="3:11">
      <c r="C5286" s="13">
        <v>481</v>
      </c>
      <c r="D5286" s="14" t="s">
        <v>25</v>
      </c>
      <c r="E5286" s="49"/>
      <c r="F5286" s="49"/>
      <c r="G5286" s="49">
        <v>3810</v>
      </c>
      <c r="H5286" s="49"/>
      <c r="I5286" s="49"/>
      <c r="J5286" s="49"/>
      <c r="K5286" s="34">
        <f t="shared" si="230"/>
        <v>3810</v>
      </c>
    </row>
    <row r="5287" spans="3:11" ht="24">
      <c r="C5287" s="13">
        <v>482</v>
      </c>
      <c r="D5287" s="14" t="s">
        <v>26</v>
      </c>
      <c r="E5287" s="49"/>
      <c r="F5287" s="49"/>
      <c r="G5287" s="49">
        <v>146</v>
      </c>
      <c r="H5287" s="49"/>
      <c r="I5287" s="49"/>
      <c r="J5287" s="49">
        <v>12</v>
      </c>
      <c r="K5287" s="34">
        <f t="shared" si="230"/>
        <v>158</v>
      </c>
    </row>
    <row r="5288" spans="3:11" ht="24">
      <c r="C5288" s="13">
        <v>483</v>
      </c>
      <c r="D5288" s="14" t="s">
        <v>27</v>
      </c>
      <c r="E5288" s="49"/>
      <c r="F5288" s="49"/>
      <c r="G5288" s="49"/>
      <c r="H5288" s="49"/>
      <c r="I5288" s="49"/>
      <c r="J5288" s="49">
        <v>61</v>
      </c>
      <c r="K5288" s="34">
        <f t="shared" si="230"/>
        <v>61</v>
      </c>
    </row>
    <row r="5289" spans="3:11" ht="24">
      <c r="C5289" s="67">
        <v>484</v>
      </c>
      <c r="D5289" s="17" t="s">
        <v>38</v>
      </c>
      <c r="E5289" s="49"/>
      <c r="F5289" s="49"/>
      <c r="G5289" s="49">
        <v>136</v>
      </c>
      <c r="H5289" s="49"/>
      <c r="I5289" s="49"/>
      <c r="J5289" s="49"/>
      <c r="K5289" s="34">
        <f t="shared" si="230"/>
        <v>136</v>
      </c>
    </row>
    <row r="5290" spans="3:11" ht="24">
      <c r="C5290" s="67">
        <v>485</v>
      </c>
      <c r="D5290" s="17" t="s">
        <v>45</v>
      </c>
      <c r="E5290" s="49"/>
      <c r="F5290" s="49"/>
      <c r="G5290" s="49"/>
      <c r="H5290" s="49"/>
      <c r="I5290" s="49"/>
      <c r="J5290" s="49"/>
      <c r="K5290" s="34">
        <f t="shared" si="230"/>
        <v>0</v>
      </c>
    </row>
    <row r="5291" spans="3:11">
      <c r="C5291" s="67">
        <v>499</v>
      </c>
      <c r="D5291" s="14" t="s">
        <v>43</v>
      </c>
      <c r="E5291" s="49"/>
      <c r="F5291" s="49"/>
      <c r="G5291" s="49"/>
      <c r="H5291" s="49"/>
      <c r="I5291" s="49"/>
      <c r="J5291" s="49"/>
      <c r="K5291" s="34">
        <f t="shared" si="230"/>
        <v>0</v>
      </c>
    </row>
    <row r="5292" spans="3:11">
      <c r="C5292" s="13">
        <v>511</v>
      </c>
      <c r="D5292" s="14" t="s">
        <v>28</v>
      </c>
      <c r="E5292" s="49"/>
      <c r="F5292" s="49"/>
      <c r="G5292" s="49">
        <v>94708</v>
      </c>
      <c r="H5292" s="49"/>
      <c r="I5292" s="49"/>
      <c r="J5292" s="49"/>
      <c r="K5292" s="34">
        <f t="shared" si="230"/>
        <v>94708</v>
      </c>
    </row>
    <row r="5293" spans="3:11">
      <c r="C5293" s="13">
        <v>512</v>
      </c>
      <c r="D5293" s="14" t="s">
        <v>29</v>
      </c>
      <c r="E5293" s="49"/>
      <c r="F5293" s="49"/>
      <c r="G5293" s="49">
        <v>13703</v>
      </c>
      <c r="H5293" s="49"/>
      <c r="I5293" s="49"/>
      <c r="J5293" s="49">
        <v>20</v>
      </c>
      <c r="K5293" s="34">
        <f t="shared" si="230"/>
        <v>13723</v>
      </c>
    </row>
    <row r="5294" spans="3:11">
      <c r="C5294" s="67">
        <v>513</v>
      </c>
      <c r="D5294" s="14" t="s">
        <v>30</v>
      </c>
      <c r="E5294" s="49"/>
      <c r="F5294" s="49"/>
      <c r="G5294" s="49">
        <v>2251</v>
      </c>
      <c r="H5294" s="49"/>
      <c r="I5294" s="49"/>
      <c r="J5294" s="49"/>
      <c r="K5294" s="34">
        <f t="shared" si="230"/>
        <v>2251</v>
      </c>
    </row>
    <row r="5295" spans="3:11">
      <c r="C5295" s="67">
        <v>521</v>
      </c>
      <c r="D5295" s="14" t="s">
        <v>44</v>
      </c>
      <c r="E5295" s="49"/>
      <c r="F5295" s="49"/>
      <c r="G5295" s="49"/>
      <c r="H5295" s="49"/>
      <c r="I5295" s="49"/>
      <c r="J5295" s="49"/>
      <c r="K5295" s="34">
        <f t="shared" si="230"/>
        <v>0</v>
      </c>
    </row>
    <row r="5296" spans="3:11">
      <c r="C5296" s="67">
        <v>522</v>
      </c>
      <c r="D5296" s="14" t="s">
        <v>39</v>
      </c>
      <c r="E5296" s="49"/>
      <c r="F5296" s="49"/>
      <c r="G5296" s="49"/>
      <c r="H5296" s="49"/>
      <c r="I5296" s="49"/>
      <c r="J5296" s="49"/>
      <c r="K5296" s="34">
        <f t="shared" si="230"/>
        <v>0</v>
      </c>
    </row>
    <row r="5297" spans="1:11">
      <c r="C5297" s="68">
        <v>541</v>
      </c>
      <c r="D5297" s="16" t="s">
        <v>40</v>
      </c>
      <c r="E5297" s="53"/>
      <c r="F5297" s="53"/>
      <c r="G5297" s="53">
        <v>415</v>
      </c>
      <c r="H5297" s="53"/>
      <c r="I5297" s="53"/>
      <c r="J5297" s="53"/>
      <c r="K5297" s="34">
        <f t="shared" si="230"/>
        <v>415</v>
      </c>
    </row>
    <row r="5298" spans="1:11">
      <c r="C5298" s="68">
        <v>611</v>
      </c>
      <c r="D5298" s="14" t="s">
        <v>186</v>
      </c>
      <c r="E5298" s="53"/>
      <c r="F5298" s="53"/>
      <c r="G5298" s="53"/>
      <c r="H5298" s="53"/>
      <c r="I5298" s="53"/>
      <c r="J5298" s="53"/>
      <c r="K5298" s="34">
        <f t="shared" si="230"/>
        <v>0</v>
      </c>
    </row>
    <row r="5299" spans="1:11">
      <c r="C5299" s="68">
        <v>612</v>
      </c>
      <c r="D5299" s="14" t="s">
        <v>187</v>
      </c>
      <c r="E5299" s="53"/>
      <c r="F5299" s="53"/>
      <c r="G5299" s="53"/>
      <c r="H5299" s="53"/>
      <c r="I5299" s="53"/>
      <c r="J5299" s="53"/>
      <c r="K5299" s="34">
        <f t="shared" si="230"/>
        <v>0</v>
      </c>
    </row>
    <row r="5300" spans="1:11">
      <c r="C5300" s="68">
        <v>613</v>
      </c>
      <c r="D5300" s="14" t="s">
        <v>188</v>
      </c>
      <c r="E5300" s="53"/>
      <c r="F5300" s="53"/>
      <c r="G5300" s="49"/>
      <c r="H5300" s="53"/>
      <c r="I5300" s="53"/>
      <c r="J5300" s="53"/>
      <c r="K5300" s="34">
        <f t="shared" si="230"/>
        <v>0</v>
      </c>
    </row>
    <row r="5301" spans="1:11" ht="13.5" thickBot="1">
      <c r="C5301" s="68">
        <v>621</v>
      </c>
      <c r="D5301" s="16" t="s">
        <v>189</v>
      </c>
      <c r="E5301" s="53"/>
      <c r="F5301" s="53"/>
      <c r="H5301" s="53"/>
      <c r="I5301" s="53"/>
      <c r="J5301" s="53"/>
      <c r="K5301" s="34">
        <f t="shared" si="230"/>
        <v>0</v>
      </c>
    </row>
    <row r="5302" spans="1:11" ht="13.5" thickBot="1">
      <c r="C5302" s="137" t="s">
        <v>10</v>
      </c>
      <c r="D5302" s="58"/>
      <c r="E5302" s="58">
        <f t="shared" ref="E5302:J5302" si="231">SUM(E5261:E5301)</f>
        <v>0</v>
      </c>
      <c r="F5302" s="58">
        <f t="shared" si="231"/>
        <v>0</v>
      </c>
      <c r="G5302" s="58">
        <f t="shared" si="231"/>
        <v>214345</v>
      </c>
      <c r="H5302" s="58">
        <f t="shared" si="231"/>
        <v>0</v>
      </c>
      <c r="I5302" s="58">
        <f t="shared" si="231"/>
        <v>0</v>
      </c>
      <c r="J5302" s="58">
        <f t="shared" si="231"/>
        <v>3589</v>
      </c>
      <c r="K5302" s="58">
        <f>SUM(E5302:J5302)</f>
        <v>217934</v>
      </c>
    </row>
    <row r="5306" spans="1:11" ht="13.5" thickBot="1"/>
    <row r="5307" spans="1:11" ht="26.25" thickBot="1">
      <c r="A5307" s="35">
        <v>113</v>
      </c>
      <c r="B5307" s="35" t="s">
        <v>97</v>
      </c>
      <c r="C5307" s="41" t="s">
        <v>2</v>
      </c>
      <c r="D5307" s="38" t="s">
        <v>3</v>
      </c>
      <c r="E5307" s="42" t="s">
        <v>4</v>
      </c>
      <c r="F5307" s="38" t="s">
        <v>9</v>
      </c>
      <c r="G5307" s="39" t="s">
        <v>5</v>
      </c>
      <c r="H5307" s="41" t="s">
        <v>6</v>
      </c>
      <c r="I5307" s="41" t="s">
        <v>7</v>
      </c>
      <c r="J5307" s="40" t="s">
        <v>8</v>
      </c>
      <c r="K5307" s="40" t="s">
        <v>10</v>
      </c>
    </row>
    <row r="5308" spans="1:11">
      <c r="C5308" s="12">
        <v>411</v>
      </c>
      <c r="D5308" s="15" t="s">
        <v>11</v>
      </c>
      <c r="E5308" s="45"/>
      <c r="F5308" s="45">
        <v>230</v>
      </c>
      <c r="G5308" s="45">
        <v>95385</v>
      </c>
      <c r="H5308" s="45"/>
      <c r="I5308" s="45"/>
      <c r="J5308" s="45">
        <v>45957</v>
      </c>
      <c r="K5308" s="34">
        <f t="shared" ref="K5308:K5348" si="232">SUM(E5308:J5308)</f>
        <v>141572</v>
      </c>
    </row>
    <row r="5309" spans="1:11">
      <c r="C5309" s="13">
        <v>412</v>
      </c>
      <c r="D5309" s="14" t="s">
        <v>12</v>
      </c>
      <c r="E5309" s="49"/>
      <c r="F5309" s="49">
        <v>82</v>
      </c>
      <c r="G5309" s="49">
        <v>16836</v>
      </c>
      <c r="H5309" s="49"/>
      <c r="I5309" s="49"/>
      <c r="J5309" s="49">
        <v>8427</v>
      </c>
      <c r="K5309" s="34">
        <f t="shared" si="232"/>
        <v>25345</v>
      </c>
    </row>
    <row r="5310" spans="1:11">
      <c r="C5310" s="13">
        <v>413</v>
      </c>
      <c r="D5310" s="14" t="s">
        <v>13</v>
      </c>
      <c r="E5310" s="49"/>
      <c r="F5310" s="49"/>
      <c r="G5310" s="49"/>
      <c r="H5310" s="49"/>
      <c r="I5310" s="49"/>
      <c r="J5310" s="49">
        <v>531</v>
      </c>
      <c r="K5310" s="34">
        <f t="shared" si="232"/>
        <v>531</v>
      </c>
    </row>
    <row r="5311" spans="1:11">
      <c r="C5311" s="13">
        <v>414</v>
      </c>
      <c r="D5311" s="14" t="s">
        <v>14</v>
      </c>
      <c r="E5311" s="49">
        <v>655</v>
      </c>
      <c r="F5311" s="49">
        <v>382</v>
      </c>
      <c r="G5311" s="49">
        <v>5703</v>
      </c>
      <c r="H5311" s="49"/>
      <c r="I5311" s="49"/>
      <c r="J5311" s="49">
        <v>2895</v>
      </c>
      <c r="K5311" s="34">
        <f t="shared" si="232"/>
        <v>9635</v>
      </c>
    </row>
    <row r="5312" spans="1:11">
      <c r="C5312" s="13">
        <v>415</v>
      </c>
      <c r="D5312" s="14" t="s">
        <v>15</v>
      </c>
      <c r="E5312" s="49"/>
      <c r="F5312" s="49"/>
      <c r="G5312" s="49">
        <v>4506</v>
      </c>
      <c r="H5312" s="49"/>
      <c r="I5312" s="49"/>
      <c r="J5312" s="49">
        <v>1080</v>
      </c>
      <c r="K5312" s="34">
        <f t="shared" si="232"/>
        <v>5586</v>
      </c>
    </row>
    <row r="5313" spans="3:11">
      <c r="C5313" s="13">
        <v>416</v>
      </c>
      <c r="D5313" s="14" t="s">
        <v>16</v>
      </c>
      <c r="E5313" s="49">
        <v>11</v>
      </c>
      <c r="F5313" s="49">
        <v>24</v>
      </c>
      <c r="G5313" s="49">
        <v>1375</v>
      </c>
      <c r="H5313" s="49"/>
      <c r="I5313" s="49"/>
      <c r="J5313" s="49">
        <v>124</v>
      </c>
      <c r="K5313" s="34">
        <f t="shared" si="232"/>
        <v>1534</v>
      </c>
    </row>
    <row r="5314" spans="3:11">
      <c r="C5314" s="67">
        <v>417</v>
      </c>
      <c r="D5314" s="14" t="s">
        <v>31</v>
      </c>
      <c r="E5314" s="49"/>
      <c r="F5314" s="49"/>
      <c r="G5314" s="49"/>
      <c r="H5314" s="49"/>
      <c r="I5314" s="49"/>
      <c r="J5314" s="49"/>
      <c r="K5314" s="34">
        <f t="shared" si="232"/>
        <v>0</v>
      </c>
    </row>
    <row r="5315" spans="3:11">
      <c r="C5315" s="13">
        <v>421</v>
      </c>
      <c r="D5315" s="14" t="s">
        <v>17</v>
      </c>
      <c r="E5315" s="49">
        <v>5011</v>
      </c>
      <c r="F5315" s="49">
        <v>391</v>
      </c>
      <c r="G5315" s="49">
        <v>20926</v>
      </c>
      <c r="H5315" s="49"/>
      <c r="I5315" s="49">
        <v>135</v>
      </c>
      <c r="J5315" s="49">
        <v>10529</v>
      </c>
      <c r="K5315" s="34">
        <f t="shared" si="232"/>
        <v>36992</v>
      </c>
    </row>
    <row r="5316" spans="3:11">
      <c r="C5316" s="13">
        <v>422</v>
      </c>
      <c r="D5316" s="14" t="s">
        <v>18</v>
      </c>
      <c r="E5316" s="49"/>
      <c r="F5316" s="49">
        <v>100</v>
      </c>
      <c r="G5316" s="49">
        <v>1967</v>
      </c>
      <c r="H5316" s="49"/>
      <c r="I5316" s="49">
        <v>1030</v>
      </c>
      <c r="J5316" s="49">
        <v>744</v>
      </c>
      <c r="K5316" s="34">
        <f t="shared" si="232"/>
        <v>3841</v>
      </c>
    </row>
    <row r="5317" spans="3:11">
      <c r="C5317" s="13">
        <v>423</v>
      </c>
      <c r="D5317" s="14" t="s">
        <v>19</v>
      </c>
      <c r="E5317" s="49">
        <v>367</v>
      </c>
      <c r="F5317" s="49">
        <v>242</v>
      </c>
      <c r="G5317" s="49">
        <v>14911</v>
      </c>
      <c r="H5317" s="49"/>
      <c r="I5317" s="49">
        <v>360</v>
      </c>
      <c r="J5317" s="49">
        <v>7286</v>
      </c>
      <c r="K5317" s="34">
        <f t="shared" si="232"/>
        <v>23166</v>
      </c>
    </row>
    <row r="5318" spans="3:11">
      <c r="C5318" s="13">
        <v>424</v>
      </c>
      <c r="D5318" s="14" t="s">
        <v>20</v>
      </c>
      <c r="E5318" s="49">
        <v>572</v>
      </c>
      <c r="F5318" s="49">
        <v>154</v>
      </c>
      <c r="G5318" s="49">
        <v>1563</v>
      </c>
      <c r="H5318" s="49"/>
      <c r="I5318" s="49">
        <v>1498</v>
      </c>
      <c r="J5318" s="49">
        <v>9274</v>
      </c>
      <c r="K5318" s="34">
        <f t="shared" si="232"/>
        <v>13061</v>
      </c>
    </row>
    <row r="5319" spans="3:11">
      <c r="C5319" s="13">
        <v>425</v>
      </c>
      <c r="D5319" s="14" t="s">
        <v>21</v>
      </c>
      <c r="E5319" s="49">
        <v>245</v>
      </c>
      <c r="F5319" s="49">
        <v>255</v>
      </c>
      <c r="G5319" s="49">
        <v>4578</v>
      </c>
      <c r="H5319" s="49"/>
      <c r="I5319" s="49">
        <v>65</v>
      </c>
      <c r="J5319" s="49">
        <v>3333</v>
      </c>
      <c r="K5319" s="34">
        <f t="shared" si="232"/>
        <v>8476</v>
      </c>
    </row>
    <row r="5320" spans="3:11">
      <c r="C5320" s="13">
        <v>426</v>
      </c>
      <c r="D5320" s="14" t="s">
        <v>22</v>
      </c>
      <c r="E5320" s="49">
        <v>623</v>
      </c>
      <c r="F5320" s="49">
        <v>2333</v>
      </c>
      <c r="G5320" s="49">
        <v>7126</v>
      </c>
      <c r="H5320" s="49"/>
      <c r="I5320" s="49">
        <v>430</v>
      </c>
      <c r="J5320" s="49">
        <v>18900</v>
      </c>
      <c r="K5320" s="34">
        <f t="shared" si="232"/>
        <v>29412</v>
      </c>
    </row>
    <row r="5321" spans="3:11">
      <c r="C5321" s="13">
        <v>431</v>
      </c>
      <c r="D5321" s="14" t="s">
        <v>32</v>
      </c>
      <c r="J5321" s="34">
        <v>5306</v>
      </c>
      <c r="K5321" s="34">
        <f t="shared" si="232"/>
        <v>5306</v>
      </c>
    </row>
    <row r="5322" spans="3:11">
      <c r="C5322" s="67">
        <v>434</v>
      </c>
      <c r="D5322" s="14" t="s">
        <v>33</v>
      </c>
      <c r="E5322" s="49"/>
      <c r="F5322" s="49"/>
      <c r="G5322" s="49"/>
      <c r="H5322" s="49"/>
      <c r="I5322" s="49"/>
      <c r="J5322" s="49"/>
      <c r="K5322" s="34">
        <f t="shared" si="232"/>
        <v>0</v>
      </c>
    </row>
    <row r="5323" spans="3:11">
      <c r="C5323" s="13">
        <v>441</v>
      </c>
      <c r="D5323" s="14" t="s">
        <v>23</v>
      </c>
      <c r="E5323" s="49"/>
      <c r="F5323" s="49"/>
      <c r="G5323" s="49">
        <v>1686</v>
      </c>
      <c r="H5323" s="49"/>
      <c r="I5323" s="49"/>
      <c r="J5323" s="49">
        <v>2900</v>
      </c>
      <c r="K5323" s="34">
        <f t="shared" si="232"/>
        <v>4586</v>
      </c>
    </row>
    <row r="5324" spans="3:11">
      <c r="C5324" s="67">
        <v>442</v>
      </c>
      <c r="D5324" s="14" t="s">
        <v>41</v>
      </c>
      <c r="E5324" s="49"/>
      <c r="F5324" s="49"/>
      <c r="G5324" s="49"/>
      <c r="H5324" s="49"/>
      <c r="I5324" s="49"/>
      <c r="J5324" s="49"/>
      <c r="K5324" s="34">
        <f t="shared" si="232"/>
        <v>0</v>
      </c>
    </row>
    <row r="5325" spans="3:11">
      <c r="C5325" s="13">
        <v>444</v>
      </c>
      <c r="D5325" s="14" t="s">
        <v>24</v>
      </c>
      <c r="E5325" s="49">
        <v>15</v>
      </c>
      <c r="F5325" s="49">
        <v>1</v>
      </c>
      <c r="G5325" s="49"/>
      <c r="H5325" s="49"/>
      <c r="I5325" s="49">
        <v>110</v>
      </c>
      <c r="J5325" s="49">
        <v>153</v>
      </c>
      <c r="K5325" s="34">
        <f t="shared" si="232"/>
        <v>279</v>
      </c>
    </row>
    <row r="5326" spans="3:11" ht="24">
      <c r="C5326" s="67">
        <v>451</v>
      </c>
      <c r="D5326" s="14" t="s">
        <v>34</v>
      </c>
      <c r="E5326" s="49"/>
      <c r="F5326" s="49"/>
      <c r="G5326" s="49">
        <v>31500</v>
      </c>
      <c r="H5326" s="49"/>
      <c r="I5326" s="49"/>
      <c r="J5326" s="49"/>
      <c r="K5326" s="34">
        <f t="shared" si="232"/>
        <v>31500</v>
      </c>
    </row>
    <row r="5327" spans="3:11">
      <c r="C5327" s="67">
        <v>462</v>
      </c>
      <c r="D5327" s="14" t="s">
        <v>42</v>
      </c>
      <c r="E5327" s="49"/>
      <c r="F5327" s="49"/>
      <c r="G5327" s="49"/>
      <c r="H5327" s="49"/>
      <c r="I5327" s="49"/>
      <c r="J5327" s="49"/>
      <c r="K5327" s="34">
        <f t="shared" si="232"/>
        <v>0</v>
      </c>
    </row>
    <row r="5328" spans="3:11">
      <c r="C5328" s="13">
        <v>463</v>
      </c>
      <c r="D5328" s="14" t="s">
        <v>35</v>
      </c>
      <c r="E5328" s="49"/>
      <c r="F5328" s="49"/>
      <c r="G5328" s="49">
        <v>44537</v>
      </c>
      <c r="H5328" s="49"/>
      <c r="I5328" s="49"/>
      <c r="J5328" s="49">
        <v>96</v>
      </c>
      <c r="K5328" s="34">
        <f t="shared" si="232"/>
        <v>44633</v>
      </c>
    </row>
    <row r="5329" spans="3:11" ht="24">
      <c r="C5329" s="67">
        <v>464</v>
      </c>
      <c r="D5329" s="14" t="s">
        <v>36</v>
      </c>
      <c r="E5329" s="49"/>
      <c r="F5329" s="49"/>
      <c r="G5329" s="49"/>
      <c r="H5329" s="49"/>
      <c r="I5329" s="49"/>
      <c r="J5329" s="49"/>
      <c r="K5329" s="34">
        <f t="shared" si="232"/>
        <v>0</v>
      </c>
    </row>
    <row r="5330" spans="3:11">
      <c r="C5330" s="67">
        <v>471</v>
      </c>
      <c r="D5330" s="14" t="s">
        <v>191</v>
      </c>
      <c r="E5330" s="49"/>
      <c r="F5330" s="49"/>
      <c r="G5330" s="49">
        <v>54</v>
      </c>
      <c r="H5330" s="49"/>
      <c r="I5330" s="49"/>
      <c r="J5330" s="49"/>
      <c r="K5330" s="34">
        <f t="shared" si="232"/>
        <v>54</v>
      </c>
    </row>
    <row r="5331" spans="3:11">
      <c r="C5331" s="13">
        <v>472</v>
      </c>
      <c r="D5331" s="14" t="s">
        <v>37</v>
      </c>
      <c r="E5331" s="49"/>
      <c r="F5331" s="49"/>
      <c r="G5331" s="49">
        <v>8907</v>
      </c>
      <c r="H5331" s="49"/>
      <c r="I5331" s="49"/>
      <c r="J5331" s="49">
        <v>40</v>
      </c>
      <c r="K5331" s="34">
        <f t="shared" si="232"/>
        <v>8947</v>
      </c>
    </row>
    <row r="5332" spans="3:11">
      <c r="C5332" s="13">
        <v>481</v>
      </c>
      <c r="D5332" s="14" t="s">
        <v>25</v>
      </c>
      <c r="E5332" s="49"/>
      <c r="F5332" s="49"/>
      <c r="G5332" s="49">
        <v>16780</v>
      </c>
      <c r="H5332" s="49"/>
      <c r="I5332" s="49"/>
      <c r="J5332" s="49">
        <v>100</v>
      </c>
      <c r="K5332" s="34">
        <f t="shared" si="232"/>
        <v>16880</v>
      </c>
    </row>
    <row r="5333" spans="3:11" ht="24">
      <c r="C5333" s="13">
        <v>482</v>
      </c>
      <c r="D5333" s="14" t="s">
        <v>26</v>
      </c>
      <c r="E5333" s="49"/>
      <c r="F5333" s="49">
        <v>18</v>
      </c>
      <c r="G5333" s="49">
        <v>3115</v>
      </c>
      <c r="H5333" s="49"/>
      <c r="I5333" s="49"/>
      <c r="J5333" s="49">
        <v>82</v>
      </c>
      <c r="K5333" s="34">
        <f t="shared" si="232"/>
        <v>3215</v>
      </c>
    </row>
    <row r="5334" spans="3:11" ht="24">
      <c r="C5334" s="13">
        <v>483</v>
      </c>
      <c r="D5334" s="14" t="s">
        <v>27</v>
      </c>
      <c r="E5334" s="49"/>
      <c r="F5334" s="49"/>
      <c r="G5334" s="49">
        <v>2887</v>
      </c>
      <c r="H5334" s="49"/>
      <c r="I5334" s="49"/>
      <c r="J5334" s="49"/>
      <c r="K5334" s="34">
        <f t="shared" si="232"/>
        <v>2887</v>
      </c>
    </row>
    <row r="5335" spans="3:11" ht="24">
      <c r="C5335" s="67">
        <v>484</v>
      </c>
      <c r="D5335" s="17" t="s">
        <v>38</v>
      </c>
      <c r="E5335" s="49"/>
      <c r="F5335" s="49"/>
      <c r="G5335" s="49"/>
      <c r="H5335" s="49"/>
      <c r="I5335" s="49"/>
      <c r="J5335" s="49"/>
      <c r="K5335" s="34">
        <f t="shared" si="232"/>
        <v>0</v>
      </c>
    </row>
    <row r="5336" spans="3:11" ht="24">
      <c r="C5336" s="67">
        <v>485</v>
      </c>
      <c r="D5336" s="17" t="s">
        <v>45</v>
      </c>
      <c r="E5336" s="49"/>
      <c r="F5336" s="49"/>
      <c r="G5336" s="49"/>
      <c r="H5336" s="49"/>
      <c r="I5336" s="49"/>
      <c r="J5336" s="49"/>
      <c r="K5336" s="34">
        <f t="shared" si="232"/>
        <v>0</v>
      </c>
    </row>
    <row r="5337" spans="3:11">
      <c r="C5337" s="67">
        <v>499</v>
      </c>
      <c r="D5337" s="14" t="s">
        <v>43</v>
      </c>
      <c r="E5337" s="49"/>
      <c r="F5337" s="49"/>
      <c r="G5337" s="49"/>
      <c r="H5337" s="49"/>
      <c r="I5337" s="49"/>
      <c r="J5337" s="49"/>
      <c r="K5337" s="34">
        <f t="shared" si="232"/>
        <v>0</v>
      </c>
    </row>
    <row r="5338" spans="3:11">
      <c r="C5338" s="13">
        <v>511</v>
      </c>
      <c r="D5338" s="14" t="s">
        <v>28</v>
      </c>
      <c r="E5338" s="49"/>
      <c r="F5338" s="49"/>
      <c r="G5338" s="49">
        <v>123062</v>
      </c>
      <c r="H5338" s="49"/>
      <c r="I5338" s="49"/>
      <c r="J5338" s="49">
        <v>33094</v>
      </c>
      <c r="K5338" s="34">
        <f t="shared" si="232"/>
        <v>156156</v>
      </c>
    </row>
    <row r="5339" spans="3:11">
      <c r="C5339" s="13">
        <v>512</v>
      </c>
      <c r="D5339" s="14" t="s">
        <v>29</v>
      </c>
      <c r="E5339" s="49"/>
      <c r="F5339" s="49">
        <v>370</v>
      </c>
      <c r="G5339" s="49">
        <v>31745</v>
      </c>
      <c r="H5339" s="49"/>
      <c r="I5339" s="49">
        <v>668</v>
      </c>
      <c r="J5339" s="49">
        <v>471</v>
      </c>
      <c r="K5339" s="34">
        <f t="shared" si="232"/>
        <v>33254</v>
      </c>
    </row>
    <row r="5340" spans="3:11">
      <c r="C5340" s="67">
        <v>513</v>
      </c>
      <c r="D5340" s="14" t="s">
        <v>30</v>
      </c>
      <c r="E5340" s="49"/>
      <c r="F5340" s="49">
        <v>53</v>
      </c>
      <c r="G5340" s="49">
        <v>5142</v>
      </c>
      <c r="H5340" s="49"/>
      <c r="I5340" s="49"/>
      <c r="J5340" s="49">
        <v>8</v>
      </c>
      <c r="K5340" s="34">
        <f t="shared" si="232"/>
        <v>5203</v>
      </c>
    </row>
    <row r="5341" spans="3:11">
      <c r="C5341" s="67">
        <v>521</v>
      </c>
      <c r="D5341" s="14" t="s">
        <v>44</v>
      </c>
      <c r="E5341" s="49"/>
      <c r="F5341" s="49"/>
      <c r="G5341" s="49"/>
      <c r="H5341" s="49"/>
      <c r="I5341" s="49"/>
      <c r="J5341" s="49"/>
      <c r="K5341" s="34">
        <f t="shared" si="232"/>
        <v>0</v>
      </c>
    </row>
    <row r="5342" spans="3:11">
      <c r="C5342" s="67">
        <v>522</v>
      </c>
      <c r="D5342" s="14" t="s">
        <v>39</v>
      </c>
      <c r="E5342" s="49"/>
      <c r="F5342" s="49"/>
      <c r="G5342" s="49"/>
      <c r="H5342" s="49"/>
      <c r="I5342" s="49"/>
      <c r="J5342" s="49"/>
      <c r="K5342" s="34">
        <f t="shared" si="232"/>
        <v>0</v>
      </c>
    </row>
    <row r="5343" spans="3:11">
      <c r="C5343" s="68">
        <v>523</v>
      </c>
      <c r="D5343" s="16" t="s">
        <v>192</v>
      </c>
      <c r="E5343" s="53"/>
      <c r="F5343" s="53"/>
      <c r="G5343" s="53">
        <v>2021</v>
      </c>
      <c r="H5343" s="53"/>
      <c r="I5343" s="53"/>
      <c r="J5343" s="53"/>
      <c r="K5343" s="34">
        <f t="shared" si="232"/>
        <v>2021</v>
      </c>
    </row>
    <row r="5344" spans="3:11">
      <c r="C5344" s="68">
        <v>541</v>
      </c>
      <c r="D5344" s="16" t="s">
        <v>40</v>
      </c>
      <c r="E5344" s="53"/>
      <c r="F5344" s="53"/>
      <c r="G5344" s="53"/>
      <c r="H5344" s="53"/>
      <c r="I5344" s="53"/>
      <c r="J5344" s="53"/>
      <c r="K5344" s="34">
        <f t="shared" si="232"/>
        <v>0</v>
      </c>
    </row>
    <row r="5345" spans="1:11">
      <c r="C5345" s="68">
        <v>611</v>
      </c>
      <c r="D5345" s="14" t="s">
        <v>186</v>
      </c>
      <c r="E5345" s="53"/>
      <c r="F5345" s="53"/>
      <c r="G5345" s="53">
        <v>2985</v>
      </c>
      <c r="H5345" s="53"/>
      <c r="I5345" s="53"/>
      <c r="J5345" s="53"/>
      <c r="K5345" s="34">
        <f t="shared" si="232"/>
        <v>2985</v>
      </c>
    </row>
    <row r="5346" spans="1:11">
      <c r="C5346" s="68">
        <v>612</v>
      </c>
      <c r="D5346" s="14" t="s">
        <v>187</v>
      </c>
      <c r="E5346" s="53"/>
      <c r="F5346" s="53"/>
      <c r="G5346" s="53"/>
      <c r="H5346" s="53"/>
      <c r="I5346" s="53"/>
      <c r="J5346" s="53"/>
      <c r="K5346" s="34">
        <f t="shared" si="232"/>
        <v>0</v>
      </c>
    </row>
    <row r="5347" spans="1:11">
      <c r="C5347" s="68">
        <v>613</v>
      </c>
      <c r="D5347" s="14" t="s">
        <v>188</v>
      </c>
      <c r="E5347" s="53"/>
      <c r="F5347" s="53"/>
      <c r="G5347" s="49"/>
      <c r="H5347" s="53"/>
      <c r="I5347" s="53"/>
      <c r="J5347" s="53"/>
      <c r="K5347" s="34">
        <f t="shared" si="232"/>
        <v>0</v>
      </c>
    </row>
    <row r="5348" spans="1:11" ht="13.5" thickBot="1">
      <c r="C5348" s="68">
        <v>621</v>
      </c>
      <c r="D5348" s="16" t="s">
        <v>189</v>
      </c>
      <c r="E5348" s="53"/>
      <c r="F5348" s="53"/>
      <c r="G5348" s="35">
        <v>32</v>
      </c>
      <c r="H5348" s="53"/>
      <c r="I5348" s="53"/>
      <c r="J5348" s="53"/>
      <c r="K5348" s="34">
        <f t="shared" si="232"/>
        <v>32</v>
      </c>
    </row>
    <row r="5349" spans="1:11" ht="13.5" thickBot="1">
      <c r="C5349" s="137" t="s">
        <v>10</v>
      </c>
      <c r="D5349" s="58"/>
      <c r="E5349" s="58">
        <f t="shared" ref="E5349:J5349" si="233">SUM(E5308:E5348)</f>
        <v>7499</v>
      </c>
      <c r="F5349" s="58">
        <f t="shared" si="233"/>
        <v>4635</v>
      </c>
      <c r="G5349" s="58">
        <f t="shared" si="233"/>
        <v>449329</v>
      </c>
      <c r="H5349" s="58">
        <f t="shared" si="233"/>
        <v>0</v>
      </c>
      <c r="I5349" s="58">
        <f t="shared" si="233"/>
        <v>4296</v>
      </c>
      <c r="J5349" s="58">
        <f t="shared" si="233"/>
        <v>151330</v>
      </c>
      <c r="K5349" s="58">
        <f>SUM(E5349:J5349)</f>
        <v>617089</v>
      </c>
    </row>
    <row r="5353" spans="1:11" ht="13.5" thickBot="1"/>
    <row r="5354" spans="1:11" ht="26.25" thickBot="1">
      <c r="A5354" s="35">
        <v>114</v>
      </c>
      <c r="B5354" s="35" t="s">
        <v>98</v>
      </c>
      <c r="C5354" s="41" t="s">
        <v>2</v>
      </c>
      <c r="D5354" s="38" t="s">
        <v>3</v>
      </c>
      <c r="E5354" s="42" t="s">
        <v>4</v>
      </c>
      <c r="F5354" s="38" t="s">
        <v>9</v>
      </c>
      <c r="G5354" s="39" t="s">
        <v>5</v>
      </c>
      <c r="H5354" s="41" t="s">
        <v>6</v>
      </c>
      <c r="I5354" s="41" t="s">
        <v>7</v>
      </c>
      <c r="J5354" s="40" t="s">
        <v>8</v>
      </c>
      <c r="K5354" s="40" t="s">
        <v>10</v>
      </c>
    </row>
    <row r="5355" spans="1:11">
      <c r="C5355" s="12">
        <v>411</v>
      </c>
      <c r="D5355" s="15" t="s">
        <v>11</v>
      </c>
      <c r="E5355" s="45">
        <v>27896</v>
      </c>
      <c r="F5355" s="45"/>
      <c r="G5355" s="45">
        <v>13586</v>
      </c>
      <c r="H5355" s="45"/>
      <c r="I5355" s="45"/>
      <c r="J5355" s="45"/>
      <c r="K5355" s="34">
        <f t="shared" ref="K5355:K5394" si="234">SUM(E5355:J5355)</f>
        <v>41482</v>
      </c>
    </row>
    <row r="5356" spans="1:11">
      <c r="C5356" s="13">
        <v>412</v>
      </c>
      <c r="D5356" s="14" t="s">
        <v>12</v>
      </c>
      <c r="E5356" s="49">
        <v>4993</v>
      </c>
      <c r="F5356" s="49"/>
      <c r="G5356" s="49">
        <v>2436</v>
      </c>
      <c r="H5356" s="49"/>
      <c r="I5356" s="49"/>
      <c r="J5356" s="49"/>
      <c r="K5356" s="34">
        <f t="shared" si="234"/>
        <v>7429</v>
      </c>
    </row>
    <row r="5357" spans="1:11">
      <c r="C5357" s="13">
        <v>413</v>
      </c>
      <c r="D5357" s="14" t="s">
        <v>13</v>
      </c>
      <c r="E5357" s="49"/>
      <c r="F5357" s="49"/>
      <c r="G5357" s="49"/>
      <c r="H5357" s="49"/>
      <c r="I5357" s="49"/>
      <c r="J5357" s="49"/>
      <c r="K5357" s="34">
        <f t="shared" si="234"/>
        <v>0</v>
      </c>
    </row>
    <row r="5358" spans="1:11">
      <c r="C5358" s="13">
        <v>414</v>
      </c>
      <c r="D5358" s="14" t="s">
        <v>14</v>
      </c>
      <c r="E5358" s="49"/>
      <c r="F5358" s="49"/>
      <c r="G5358" s="49">
        <v>510</v>
      </c>
      <c r="H5358" s="49"/>
      <c r="I5358" s="49"/>
      <c r="J5358" s="49"/>
      <c r="K5358" s="34">
        <f t="shared" si="234"/>
        <v>510</v>
      </c>
    </row>
    <row r="5359" spans="1:11">
      <c r="C5359" s="13">
        <v>415</v>
      </c>
      <c r="D5359" s="14" t="s">
        <v>15</v>
      </c>
      <c r="E5359" s="49"/>
      <c r="F5359" s="49"/>
      <c r="G5359" s="49"/>
      <c r="H5359" s="49"/>
      <c r="I5359" s="49"/>
      <c r="J5359" s="49"/>
      <c r="K5359" s="34">
        <f t="shared" si="234"/>
        <v>0</v>
      </c>
    </row>
    <row r="5360" spans="1:11">
      <c r="C5360" s="13">
        <v>416</v>
      </c>
      <c r="D5360" s="14" t="s">
        <v>16</v>
      </c>
      <c r="E5360" s="49"/>
      <c r="F5360" s="49"/>
      <c r="G5360" s="49">
        <v>1663</v>
      </c>
      <c r="H5360" s="49"/>
      <c r="I5360" s="49"/>
      <c r="J5360" s="49"/>
      <c r="K5360" s="34">
        <f t="shared" si="234"/>
        <v>1663</v>
      </c>
    </row>
    <row r="5361" spans="3:11">
      <c r="C5361" s="67">
        <v>417</v>
      </c>
      <c r="D5361" s="14" t="s">
        <v>31</v>
      </c>
      <c r="E5361" s="49"/>
      <c r="F5361" s="49"/>
      <c r="G5361" s="49"/>
      <c r="H5361" s="49"/>
      <c r="I5361" s="49"/>
      <c r="J5361" s="49"/>
      <c r="K5361" s="34">
        <f t="shared" si="234"/>
        <v>0</v>
      </c>
    </row>
    <row r="5362" spans="3:11">
      <c r="C5362" s="13">
        <v>421</v>
      </c>
      <c r="D5362" s="14" t="s">
        <v>17</v>
      </c>
      <c r="E5362" s="49"/>
      <c r="F5362" s="49"/>
      <c r="G5362" s="49">
        <v>4143</v>
      </c>
      <c r="H5362" s="49"/>
      <c r="I5362" s="49"/>
      <c r="J5362" s="49"/>
      <c r="K5362" s="34">
        <f t="shared" si="234"/>
        <v>4143</v>
      </c>
    </row>
    <row r="5363" spans="3:11">
      <c r="C5363" s="13">
        <v>422</v>
      </c>
      <c r="D5363" s="14" t="s">
        <v>18</v>
      </c>
      <c r="E5363" s="49"/>
      <c r="F5363" s="49"/>
      <c r="G5363" s="49">
        <v>7631</v>
      </c>
      <c r="H5363" s="49"/>
      <c r="I5363" s="49"/>
      <c r="J5363" s="49"/>
      <c r="K5363" s="34">
        <f t="shared" si="234"/>
        <v>7631</v>
      </c>
    </row>
    <row r="5364" spans="3:11">
      <c r="C5364" s="13">
        <v>423</v>
      </c>
      <c r="D5364" s="14" t="s">
        <v>19</v>
      </c>
      <c r="E5364" s="49">
        <v>1081</v>
      </c>
      <c r="F5364" s="49">
        <v>1557</v>
      </c>
      <c r="G5364" s="49">
        <v>6876</v>
      </c>
      <c r="H5364" s="49"/>
      <c r="I5364" s="49">
        <v>362</v>
      </c>
      <c r="J5364" s="49"/>
      <c r="K5364" s="34">
        <f t="shared" si="234"/>
        <v>9876</v>
      </c>
    </row>
    <row r="5365" spans="3:11">
      <c r="C5365" s="13">
        <v>424</v>
      </c>
      <c r="D5365" s="14" t="s">
        <v>20</v>
      </c>
      <c r="E5365" s="49"/>
      <c r="F5365" s="49"/>
      <c r="G5365" s="49"/>
      <c r="H5365" s="49"/>
      <c r="I5365" s="49"/>
      <c r="J5365" s="49"/>
      <c r="K5365" s="34">
        <f t="shared" si="234"/>
        <v>0</v>
      </c>
    </row>
    <row r="5366" spans="3:11">
      <c r="C5366" s="13">
        <v>425</v>
      </c>
      <c r="D5366" s="14" t="s">
        <v>21</v>
      </c>
      <c r="E5366" s="49"/>
      <c r="F5366" s="49"/>
      <c r="G5366" s="49">
        <v>3064</v>
      </c>
      <c r="H5366" s="49"/>
      <c r="I5366" s="49"/>
      <c r="J5366" s="49"/>
      <c r="K5366" s="34">
        <f t="shared" si="234"/>
        <v>3064</v>
      </c>
    </row>
    <row r="5367" spans="3:11">
      <c r="C5367" s="13">
        <v>426</v>
      </c>
      <c r="D5367" s="14" t="s">
        <v>22</v>
      </c>
      <c r="E5367" s="49"/>
      <c r="F5367" s="49"/>
      <c r="G5367" s="49">
        <v>4074</v>
      </c>
      <c r="H5367" s="49"/>
      <c r="I5367" s="49"/>
      <c r="J5367" s="49"/>
      <c r="K5367" s="34">
        <f t="shared" si="234"/>
        <v>4074</v>
      </c>
    </row>
    <row r="5368" spans="3:11">
      <c r="C5368" s="13">
        <v>431</v>
      </c>
      <c r="D5368" s="14" t="s">
        <v>32</v>
      </c>
      <c r="E5368" s="49"/>
      <c r="F5368" s="49"/>
      <c r="G5368" s="49"/>
      <c r="H5368" s="49"/>
      <c r="I5368" s="49"/>
      <c r="J5368" s="49"/>
      <c r="K5368" s="34">
        <f t="shared" si="234"/>
        <v>0</v>
      </c>
    </row>
    <row r="5369" spans="3:11">
      <c r="C5369" s="67">
        <v>434</v>
      </c>
      <c r="D5369" s="14" t="s">
        <v>33</v>
      </c>
      <c r="E5369" s="49"/>
      <c r="F5369" s="49"/>
      <c r="G5369" s="49"/>
      <c r="H5369" s="49"/>
      <c r="I5369" s="49"/>
      <c r="J5369" s="49"/>
      <c r="K5369" s="34">
        <f t="shared" si="234"/>
        <v>0</v>
      </c>
    </row>
    <row r="5370" spans="3:11">
      <c r="C5370" s="13">
        <v>441</v>
      </c>
      <c r="D5370" s="14" t="s">
        <v>23</v>
      </c>
      <c r="E5370" s="49"/>
      <c r="F5370" s="49"/>
      <c r="G5370" s="49">
        <v>1287</v>
      </c>
      <c r="H5370" s="49"/>
      <c r="I5370" s="49"/>
      <c r="J5370" s="49"/>
      <c r="K5370" s="34">
        <f t="shared" si="234"/>
        <v>1287</v>
      </c>
    </row>
    <row r="5371" spans="3:11">
      <c r="C5371" s="67">
        <v>442</v>
      </c>
      <c r="D5371" s="14" t="s">
        <v>41</v>
      </c>
      <c r="E5371" s="49"/>
      <c r="F5371" s="49"/>
      <c r="G5371" s="49"/>
      <c r="H5371" s="49"/>
      <c r="I5371" s="49"/>
      <c r="J5371" s="49"/>
      <c r="K5371" s="34">
        <f t="shared" si="234"/>
        <v>0</v>
      </c>
    </row>
    <row r="5372" spans="3:11">
      <c r="C5372" s="13">
        <v>444</v>
      </c>
      <c r="D5372" s="14" t="s">
        <v>24</v>
      </c>
      <c r="E5372" s="49"/>
      <c r="F5372" s="49"/>
      <c r="G5372" s="49"/>
      <c r="H5372" s="49"/>
      <c r="I5372" s="49"/>
      <c r="J5372" s="49"/>
      <c r="K5372" s="34">
        <f t="shared" si="234"/>
        <v>0</v>
      </c>
    </row>
    <row r="5373" spans="3:11" ht="24">
      <c r="C5373" s="67">
        <v>451</v>
      </c>
      <c r="D5373" s="14" t="s">
        <v>34</v>
      </c>
      <c r="E5373" s="49"/>
      <c r="F5373" s="49"/>
      <c r="G5373" s="49">
        <v>55424</v>
      </c>
      <c r="H5373" s="49"/>
      <c r="I5373" s="49"/>
      <c r="J5373" s="49"/>
      <c r="K5373" s="34">
        <f t="shared" si="234"/>
        <v>55424</v>
      </c>
    </row>
    <row r="5374" spans="3:11">
      <c r="C5374" s="67">
        <v>462</v>
      </c>
      <c r="D5374" s="14" t="s">
        <v>42</v>
      </c>
      <c r="E5374" s="49"/>
      <c r="F5374" s="49"/>
      <c r="G5374" s="49"/>
      <c r="H5374" s="49"/>
      <c r="I5374" s="49"/>
      <c r="J5374" s="49"/>
      <c r="K5374" s="34">
        <f t="shared" si="234"/>
        <v>0</v>
      </c>
    </row>
    <row r="5375" spans="3:11">
      <c r="C5375" s="13">
        <v>463</v>
      </c>
      <c r="D5375" s="14" t="s">
        <v>35</v>
      </c>
      <c r="E5375" s="49">
        <v>3455</v>
      </c>
      <c r="F5375" s="49">
        <v>4239</v>
      </c>
      <c r="G5375" s="49">
        <v>36860</v>
      </c>
      <c r="H5375" s="49"/>
      <c r="I5375" s="49">
        <v>3000</v>
      </c>
      <c r="J5375" s="49"/>
      <c r="K5375" s="34">
        <f t="shared" si="234"/>
        <v>47554</v>
      </c>
    </row>
    <row r="5376" spans="3:11" ht="24">
      <c r="C5376" s="67">
        <v>464</v>
      </c>
      <c r="D5376" s="14" t="s">
        <v>36</v>
      </c>
      <c r="E5376" s="49"/>
      <c r="F5376" s="49"/>
      <c r="G5376" s="49"/>
      <c r="H5376" s="49"/>
      <c r="I5376" s="49"/>
      <c r="J5376" s="49"/>
      <c r="K5376" s="34">
        <f t="shared" si="234"/>
        <v>0</v>
      </c>
    </row>
    <row r="5377" spans="3:11">
      <c r="C5377" s="67">
        <v>471</v>
      </c>
      <c r="D5377" s="14" t="s">
        <v>191</v>
      </c>
      <c r="E5377" s="49"/>
      <c r="F5377" s="49"/>
      <c r="G5377" s="49"/>
      <c r="H5377" s="49"/>
      <c r="I5377" s="49"/>
      <c r="J5377" s="49"/>
      <c r="K5377" s="34">
        <f t="shared" si="234"/>
        <v>0</v>
      </c>
    </row>
    <row r="5378" spans="3:11">
      <c r="C5378" s="13">
        <v>472</v>
      </c>
      <c r="D5378" s="14" t="s">
        <v>37</v>
      </c>
      <c r="E5378" s="49"/>
      <c r="F5378" s="49">
        <v>3858</v>
      </c>
      <c r="G5378" s="49">
        <v>8609</v>
      </c>
      <c r="H5378" s="49"/>
      <c r="I5378" s="49"/>
      <c r="J5378" s="49"/>
      <c r="K5378" s="34">
        <f t="shared" si="234"/>
        <v>12467</v>
      </c>
    </row>
    <row r="5379" spans="3:11">
      <c r="C5379" s="13">
        <v>481</v>
      </c>
      <c r="D5379" s="14" t="s">
        <v>25</v>
      </c>
      <c r="E5379" s="49"/>
      <c r="F5379" s="49"/>
      <c r="G5379" s="49">
        <v>7060</v>
      </c>
      <c r="H5379" s="49"/>
      <c r="I5379" s="49"/>
      <c r="J5379" s="49"/>
      <c r="K5379" s="34">
        <f t="shared" si="234"/>
        <v>7060</v>
      </c>
    </row>
    <row r="5380" spans="3:11" ht="24">
      <c r="C5380" s="13">
        <v>482</v>
      </c>
      <c r="D5380" s="14" t="s">
        <v>26</v>
      </c>
      <c r="E5380" s="49"/>
      <c r="F5380" s="49"/>
      <c r="G5380" s="49">
        <v>70</v>
      </c>
      <c r="H5380" s="49"/>
      <c r="I5380" s="49"/>
      <c r="J5380" s="49"/>
      <c r="K5380" s="34">
        <f t="shared" si="234"/>
        <v>70</v>
      </c>
    </row>
    <row r="5381" spans="3:11" ht="24">
      <c r="C5381" s="13">
        <v>483</v>
      </c>
      <c r="D5381" s="14" t="s">
        <v>27</v>
      </c>
      <c r="E5381" s="49"/>
      <c r="F5381" s="49"/>
      <c r="G5381" s="49"/>
      <c r="H5381" s="49"/>
      <c r="I5381" s="49"/>
      <c r="J5381" s="49"/>
      <c r="K5381" s="34">
        <f t="shared" si="234"/>
        <v>0</v>
      </c>
    </row>
    <row r="5382" spans="3:11" ht="24">
      <c r="C5382" s="67">
        <v>484</v>
      </c>
      <c r="D5382" s="17" t="s">
        <v>38</v>
      </c>
      <c r="E5382" s="49">
        <v>5545</v>
      </c>
      <c r="F5382" s="49"/>
      <c r="G5382" s="49"/>
      <c r="H5382" s="49"/>
      <c r="I5382" s="49"/>
      <c r="J5382" s="49"/>
      <c r="K5382" s="34">
        <f t="shared" si="234"/>
        <v>5545</v>
      </c>
    </row>
    <row r="5383" spans="3:11" ht="24">
      <c r="C5383" s="67">
        <v>485</v>
      </c>
      <c r="D5383" s="17" t="s">
        <v>45</v>
      </c>
      <c r="E5383" s="49"/>
      <c r="F5383" s="49"/>
      <c r="G5383" s="49"/>
      <c r="H5383" s="49"/>
      <c r="I5383" s="49"/>
      <c r="J5383" s="49"/>
      <c r="K5383" s="34">
        <f t="shared" si="234"/>
        <v>0</v>
      </c>
    </row>
    <row r="5384" spans="3:11">
      <c r="C5384" s="67">
        <v>499</v>
      </c>
      <c r="D5384" s="14" t="s">
        <v>43</v>
      </c>
      <c r="E5384" s="49"/>
      <c r="F5384" s="49"/>
      <c r="G5384" s="49"/>
      <c r="H5384" s="49"/>
      <c r="I5384" s="49"/>
      <c r="J5384" s="49"/>
      <c r="K5384" s="34">
        <f t="shared" si="234"/>
        <v>0</v>
      </c>
    </row>
    <row r="5385" spans="3:11">
      <c r="C5385" s="13">
        <v>511</v>
      </c>
      <c r="D5385" s="14" t="s">
        <v>28</v>
      </c>
      <c r="E5385" s="49"/>
      <c r="F5385" s="49"/>
      <c r="G5385" s="49"/>
      <c r="H5385" s="49"/>
      <c r="I5385" s="49"/>
      <c r="J5385" s="49"/>
      <c r="K5385" s="34">
        <f t="shared" si="234"/>
        <v>0</v>
      </c>
    </row>
    <row r="5386" spans="3:11">
      <c r="C5386" s="13">
        <v>512</v>
      </c>
      <c r="D5386" s="14" t="s">
        <v>29</v>
      </c>
      <c r="E5386" s="49"/>
      <c r="F5386" s="49"/>
      <c r="G5386" s="49">
        <v>1122</v>
      </c>
      <c r="H5386" s="49"/>
      <c r="I5386" s="49"/>
      <c r="J5386" s="49"/>
      <c r="K5386" s="34">
        <f t="shared" si="234"/>
        <v>1122</v>
      </c>
    </row>
    <row r="5387" spans="3:11">
      <c r="C5387" s="67">
        <v>513</v>
      </c>
      <c r="D5387" s="14" t="s">
        <v>30</v>
      </c>
      <c r="E5387" s="49"/>
      <c r="F5387" s="49"/>
      <c r="G5387" s="49"/>
      <c r="H5387" s="49"/>
      <c r="I5387" s="49"/>
      <c r="J5387" s="49"/>
      <c r="K5387" s="34">
        <f t="shared" si="234"/>
        <v>0</v>
      </c>
    </row>
    <row r="5388" spans="3:11">
      <c r="C5388" s="67">
        <v>521</v>
      </c>
      <c r="D5388" s="14" t="s">
        <v>44</v>
      </c>
      <c r="E5388" s="49"/>
      <c r="F5388" s="49"/>
      <c r="G5388" s="49"/>
      <c r="H5388" s="49"/>
      <c r="I5388" s="49"/>
      <c r="J5388" s="49"/>
      <c r="K5388" s="34">
        <f t="shared" si="234"/>
        <v>0</v>
      </c>
    </row>
    <row r="5389" spans="3:11">
      <c r="C5389" s="67">
        <v>522</v>
      </c>
      <c r="D5389" s="14" t="s">
        <v>39</v>
      </c>
      <c r="E5389" s="49"/>
      <c r="F5389" s="49"/>
      <c r="G5389" s="49"/>
      <c r="H5389" s="49"/>
      <c r="I5389" s="49"/>
      <c r="J5389" s="49"/>
      <c r="K5389" s="34">
        <f t="shared" si="234"/>
        <v>0</v>
      </c>
    </row>
    <row r="5390" spans="3:11">
      <c r="C5390" s="68">
        <v>541</v>
      </c>
      <c r="D5390" s="16" t="s">
        <v>40</v>
      </c>
      <c r="E5390" s="53"/>
      <c r="F5390" s="53"/>
      <c r="G5390" s="53"/>
      <c r="H5390" s="53"/>
      <c r="I5390" s="53"/>
      <c r="J5390" s="53"/>
      <c r="K5390" s="34">
        <f t="shared" si="234"/>
        <v>0</v>
      </c>
    </row>
    <row r="5391" spans="3:11">
      <c r="C5391" s="68">
        <v>611</v>
      </c>
      <c r="D5391" s="14" t="s">
        <v>186</v>
      </c>
      <c r="E5391" s="53"/>
      <c r="F5391" s="53"/>
      <c r="G5391" s="53"/>
      <c r="H5391" s="53"/>
      <c r="I5391" s="53"/>
      <c r="J5391" s="53">
        <v>50519</v>
      </c>
      <c r="K5391" s="34">
        <f t="shared" si="234"/>
        <v>50519</v>
      </c>
    </row>
    <row r="5392" spans="3:11">
      <c r="C5392" s="68">
        <v>612</v>
      </c>
      <c r="D5392" s="14" t="s">
        <v>187</v>
      </c>
      <c r="E5392" s="53"/>
      <c r="F5392" s="53"/>
      <c r="G5392" s="53"/>
      <c r="H5392" s="53"/>
      <c r="I5392" s="53"/>
      <c r="J5392" s="53"/>
      <c r="K5392" s="34">
        <f t="shared" si="234"/>
        <v>0</v>
      </c>
    </row>
    <row r="5393" spans="1:11">
      <c r="C5393" s="68">
        <v>613</v>
      </c>
      <c r="D5393" s="14" t="s">
        <v>188</v>
      </c>
      <c r="E5393" s="53"/>
      <c r="F5393" s="53"/>
      <c r="G5393" s="49"/>
      <c r="H5393" s="53"/>
      <c r="I5393" s="53"/>
      <c r="J5393" s="53"/>
      <c r="K5393" s="34">
        <f t="shared" si="234"/>
        <v>0</v>
      </c>
    </row>
    <row r="5394" spans="1:11" ht="13.5" thickBot="1">
      <c r="C5394" s="68">
        <v>621</v>
      </c>
      <c r="D5394" s="16" t="s">
        <v>189</v>
      </c>
      <c r="E5394" s="53"/>
      <c r="F5394" s="53"/>
      <c r="H5394" s="53"/>
      <c r="I5394" s="53"/>
      <c r="J5394" s="53"/>
      <c r="K5394" s="34">
        <f t="shared" si="234"/>
        <v>0</v>
      </c>
    </row>
    <row r="5395" spans="1:11" ht="13.5" thickBot="1">
      <c r="C5395" s="137" t="s">
        <v>10</v>
      </c>
      <c r="D5395" s="58"/>
      <c r="E5395" s="58">
        <f t="shared" ref="E5395:J5395" si="235">SUM(E5355:E5394)</f>
        <v>42970</v>
      </c>
      <c r="F5395" s="58">
        <f t="shared" si="235"/>
        <v>9654</v>
      </c>
      <c r="G5395" s="58">
        <f t="shared" si="235"/>
        <v>154415</v>
      </c>
      <c r="H5395" s="58">
        <f t="shared" si="235"/>
        <v>0</v>
      </c>
      <c r="I5395" s="58">
        <f t="shared" si="235"/>
        <v>3362</v>
      </c>
      <c r="J5395" s="58">
        <f t="shared" si="235"/>
        <v>50519</v>
      </c>
      <c r="K5395" s="58">
        <f>SUM(E5395:J5395)</f>
        <v>260920</v>
      </c>
    </row>
    <row r="5399" spans="1:11" ht="13.5" thickBot="1"/>
    <row r="5400" spans="1:11" ht="26.25" thickBot="1">
      <c r="A5400" s="35">
        <v>115</v>
      </c>
      <c r="B5400" s="35" t="s">
        <v>99</v>
      </c>
      <c r="C5400" s="41" t="s">
        <v>2</v>
      </c>
      <c r="D5400" s="38" t="s">
        <v>3</v>
      </c>
      <c r="E5400" s="42" t="s">
        <v>4</v>
      </c>
      <c r="F5400" s="38" t="s">
        <v>9</v>
      </c>
      <c r="G5400" s="39" t="s">
        <v>5</v>
      </c>
      <c r="H5400" s="41" t="s">
        <v>6</v>
      </c>
      <c r="I5400" s="41" t="s">
        <v>7</v>
      </c>
      <c r="J5400" s="40" t="s">
        <v>8</v>
      </c>
      <c r="K5400" s="40" t="s">
        <v>10</v>
      </c>
    </row>
    <row r="5401" spans="1:11">
      <c r="C5401" s="12">
        <v>411</v>
      </c>
      <c r="D5401" s="15" t="s">
        <v>11</v>
      </c>
      <c r="E5401" s="45"/>
      <c r="F5401" s="45"/>
      <c r="G5401" s="45">
        <v>56525</v>
      </c>
      <c r="H5401" s="45"/>
      <c r="I5401" s="45"/>
      <c r="J5401" s="45"/>
      <c r="K5401" s="34">
        <f t="shared" ref="K5401:K5440" si="236">SUM(E5401:J5401)</f>
        <v>56525</v>
      </c>
    </row>
    <row r="5402" spans="1:11">
      <c r="C5402" s="13">
        <v>412</v>
      </c>
      <c r="D5402" s="14" t="s">
        <v>12</v>
      </c>
      <c r="E5402" s="49"/>
      <c r="F5402" s="49"/>
      <c r="G5402" s="49">
        <v>10559</v>
      </c>
      <c r="H5402" s="49"/>
      <c r="I5402" s="49"/>
      <c r="J5402" s="49"/>
      <c r="K5402" s="34">
        <f t="shared" si="236"/>
        <v>10559</v>
      </c>
    </row>
    <row r="5403" spans="1:11">
      <c r="C5403" s="13">
        <v>413</v>
      </c>
      <c r="D5403" s="14" t="s">
        <v>13</v>
      </c>
      <c r="E5403" s="49"/>
      <c r="F5403" s="49"/>
      <c r="G5403" s="49"/>
      <c r="H5403" s="49"/>
      <c r="I5403" s="49"/>
      <c r="J5403" s="49"/>
      <c r="K5403" s="34">
        <f t="shared" si="236"/>
        <v>0</v>
      </c>
    </row>
    <row r="5404" spans="1:11">
      <c r="C5404" s="13">
        <v>414</v>
      </c>
      <c r="D5404" s="14" t="s">
        <v>14</v>
      </c>
      <c r="E5404" s="49"/>
      <c r="F5404" s="49"/>
      <c r="G5404" s="49">
        <v>1322</v>
      </c>
      <c r="H5404" s="49"/>
      <c r="I5404" s="49"/>
      <c r="J5404" s="49"/>
      <c r="K5404" s="34">
        <f t="shared" si="236"/>
        <v>1322</v>
      </c>
    </row>
    <row r="5405" spans="1:11">
      <c r="C5405" s="13">
        <v>415</v>
      </c>
      <c r="D5405" s="14" t="s">
        <v>15</v>
      </c>
      <c r="E5405" s="49"/>
      <c r="F5405" s="49"/>
      <c r="G5405" s="49"/>
      <c r="H5405" s="49"/>
      <c r="I5405" s="49"/>
      <c r="J5405" s="49"/>
      <c r="K5405" s="34">
        <f t="shared" si="236"/>
        <v>0</v>
      </c>
    </row>
    <row r="5406" spans="1:11">
      <c r="C5406" s="13">
        <v>416</v>
      </c>
      <c r="D5406" s="14" t="s">
        <v>16</v>
      </c>
      <c r="E5406" s="49"/>
      <c r="F5406" s="49"/>
      <c r="G5406" s="49">
        <v>389</v>
      </c>
      <c r="H5406" s="49"/>
      <c r="I5406" s="49"/>
      <c r="J5406" s="49"/>
      <c r="K5406" s="34">
        <f t="shared" si="236"/>
        <v>389</v>
      </c>
    </row>
    <row r="5407" spans="1:11">
      <c r="C5407" s="67">
        <v>417</v>
      </c>
      <c r="D5407" s="14" t="s">
        <v>31</v>
      </c>
      <c r="E5407" s="49"/>
      <c r="F5407" s="49"/>
      <c r="G5407" s="49"/>
      <c r="H5407" s="49"/>
      <c r="I5407" s="49"/>
      <c r="J5407" s="49"/>
      <c r="K5407" s="34">
        <f t="shared" si="236"/>
        <v>0</v>
      </c>
    </row>
    <row r="5408" spans="1:11">
      <c r="C5408" s="13">
        <v>421</v>
      </c>
      <c r="D5408" s="14" t="s">
        <v>17</v>
      </c>
      <c r="E5408" s="49"/>
      <c r="F5408" s="49"/>
      <c r="G5408" s="49">
        <v>7786</v>
      </c>
      <c r="H5408" s="49"/>
      <c r="I5408" s="49"/>
      <c r="J5408" s="49"/>
      <c r="K5408" s="34">
        <f t="shared" si="236"/>
        <v>7786</v>
      </c>
    </row>
    <row r="5409" spans="3:11">
      <c r="C5409" s="13">
        <v>422</v>
      </c>
      <c r="D5409" s="14" t="s">
        <v>18</v>
      </c>
      <c r="E5409" s="49"/>
      <c r="F5409" s="49"/>
      <c r="G5409" s="49">
        <v>933</v>
      </c>
      <c r="H5409" s="49"/>
      <c r="I5409" s="49"/>
      <c r="J5409" s="49"/>
      <c r="K5409" s="34">
        <f t="shared" si="236"/>
        <v>933</v>
      </c>
    </row>
    <row r="5410" spans="3:11">
      <c r="C5410" s="13">
        <v>423</v>
      </c>
      <c r="D5410" s="14" t="s">
        <v>19</v>
      </c>
      <c r="E5410" s="49"/>
      <c r="F5410" s="49"/>
      <c r="G5410" s="49">
        <v>8730</v>
      </c>
      <c r="H5410" s="49"/>
      <c r="I5410" s="49"/>
      <c r="J5410" s="49"/>
      <c r="K5410" s="34">
        <f t="shared" si="236"/>
        <v>8730</v>
      </c>
    </row>
    <row r="5411" spans="3:11">
      <c r="C5411" s="13">
        <v>424</v>
      </c>
      <c r="D5411" s="14" t="s">
        <v>20</v>
      </c>
      <c r="E5411" s="49"/>
      <c r="F5411" s="49"/>
      <c r="G5411" s="49">
        <v>2294</v>
      </c>
      <c r="H5411" s="49"/>
      <c r="I5411" s="49"/>
      <c r="J5411" s="49"/>
      <c r="K5411" s="34">
        <f t="shared" si="236"/>
        <v>2294</v>
      </c>
    </row>
    <row r="5412" spans="3:11">
      <c r="C5412" s="13">
        <v>425</v>
      </c>
      <c r="D5412" s="14" t="s">
        <v>21</v>
      </c>
      <c r="E5412" s="49"/>
      <c r="F5412" s="49"/>
      <c r="G5412" s="49">
        <v>1119</v>
      </c>
      <c r="H5412" s="49"/>
      <c r="I5412" s="49"/>
      <c r="J5412" s="49"/>
      <c r="K5412" s="34">
        <f t="shared" si="236"/>
        <v>1119</v>
      </c>
    </row>
    <row r="5413" spans="3:11">
      <c r="C5413" s="13">
        <v>426</v>
      </c>
      <c r="D5413" s="14" t="s">
        <v>22</v>
      </c>
      <c r="E5413" s="49"/>
      <c r="F5413" s="49"/>
      <c r="G5413" s="49">
        <v>4158</v>
      </c>
      <c r="H5413" s="49"/>
      <c r="I5413" s="49"/>
      <c r="J5413" s="49"/>
      <c r="K5413" s="34">
        <f t="shared" si="236"/>
        <v>4158</v>
      </c>
    </row>
    <row r="5414" spans="3:11">
      <c r="C5414" s="13">
        <v>431</v>
      </c>
      <c r="D5414" s="14" t="s">
        <v>32</v>
      </c>
      <c r="E5414" s="49"/>
      <c r="F5414" s="49"/>
      <c r="G5414" s="49"/>
      <c r="H5414" s="49"/>
      <c r="I5414" s="49"/>
      <c r="J5414" s="49"/>
      <c r="K5414" s="34">
        <f t="shared" si="236"/>
        <v>0</v>
      </c>
    </row>
    <row r="5415" spans="3:11">
      <c r="C5415" s="67">
        <v>434</v>
      </c>
      <c r="D5415" s="14" t="s">
        <v>33</v>
      </c>
      <c r="E5415" s="49"/>
      <c r="F5415" s="49"/>
      <c r="G5415" s="49"/>
      <c r="H5415" s="49"/>
      <c r="I5415" s="49"/>
      <c r="J5415" s="49"/>
      <c r="K5415" s="34">
        <f t="shared" si="236"/>
        <v>0</v>
      </c>
    </row>
    <row r="5416" spans="3:11">
      <c r="C5416" s="13">
        <v>441</v>
      </c>
      <c r="D5416" s="14" t="s">
        <v>23</v>
      </c>
      <c r="E5416" s="49"/>
      <c r="F5416" s="49"/>
      <c r="G5416" s="49">
        <v>974</v>
      </c>
      <c r="H5416" s="49"/>
      <c r="I5416" s="49"/>
      <c r="J5416" s="49"/>
      <c r="K5416" s="34">
        <f t="shared" si="236"/>
        <v>974</v>
      </c>
    </row>
    <row r="5417" spans="3:11">
      <c r="C5417" s="67">
        <v>442</v>
      </c>
      <c r="D5417" s="14" t="s">
        <v>41</v>
      </c>
      <c r="E5417" s="49"/>
      <c r="F5417" s="49"/>
      <c r="G5417" s="49"/>
      <c r="H5417" s="49"/>
      <c r="I5417" s="49"/>
      <c r="J5417" s="49"/>
      <c r="K5417" s="34">
        <f t="shared" si="236"/>
        <v>0</v>
      </c>
    </row>
    <row r="5418" spans="3:11">
      <c r="C5418" s="13">
        <v>444</v>
      </c>
      <c r="D5418" s="14" t="s">
        <v>24</v>
      </c>
      <c r="E5418" s="49"/>
      <c r="F5418" s="49"/>
      <c r="G5418" s="49"/>
      <c r="H5418" s="49"/>
      <c r="I5418" s="49"/>
      <c r="J5418" s="49"/>
      <c r="K5418" s="34">
        <f t="shared" si="236"/>
        <v>0</v>
      </c>
    </row>
    <row r="5419" spans="3:11" ht="24">
      <c r="C5419" s="67">
        <v>451</v>
      </c>
      <c r="D5419" s="14" t="s">
        <v>34</v>
      </c>
      <c r="E5419" s="49"/>
      <c r="F5419" s="49"/>
      <c r="G5419" s="49">
        <v>1370</v>
      </c>
      <c r="H5419" s="49"/>
      <c r="I5419" s="49"/>
      <c r="J5419" s="49"/>
      <c r="K5419" s="34">
        <f t="shared" si="236"/>
        <v>1370</v>
      </c>
    </row>
    <row r="5420" spans="3:11">
      <c r="C5420" s="67">
        <v>462</v>
      </c>
      <c r="D5420" s="14" t="s">
        <v>42</v>
      </c>
      <c r="E5420" s="49"/>
      <c r="F5420" s="49"/>
      <c r="G5420" s="49"/>
      <c r="H5420" s="49"/>
      <c r="I5420" s="49"/>
      <c r="J5420" s="49"/>
      <c r="K5420" s="34">
        <f t="shared" si="236"/>
        <v>0</v>
      </c>
    </row>
    <row r="5421" spans="3:11">
      <c r="C5421" s="13">
        <v>463</v>
      </c>
      <c r="D5421" s="14" t="s">
        <v>35</v>
      </c>
      <c r="E5421" s="49"/>
      <c r="F5421" s="49"/>
      <c r="G5421" s="49">
        <v>16052</v>
      </c>
      <c r="H5421" s="49"/>
      <c r="I5421" s="49"/>
      <c r="J5421" s="49"/>
      <c r="K5421" s="34">
        <f t="shared" si="236"/>
        <v>16052</v>
      </c>
    </row>
    <row r="5422" spans="3:11" ht="24">
      <c r="C5422" s="67">
        <v>464</v>
      </c>
      <c r="D5422" s="14" t="s">
        <v>36</v>
      </c>
      <c r="E5422" s="49"/>
      <c r="F5422" s="49"/>
      <c r="G5422" s="49"/>
      <c r="H5422" s="49"/>
      <c r="I5422" s="49"/>
      <c r="J5422" s="49"/>
      <c r="K5422" s="34">
        <f t="shared" si="236"/>
        <v>0</v>
      </c>
    </row>
    <row r="5423" spans="3:11">
      <c r="C5423" s="67">
        <v>471</v>
      </c>
      <c r="D5423" s="14" t="s">
        <v>191</v>
      </c>
      <c r="E5423" s="49"/>
      <c r="F5423" s="49"/>
      <c r="G5423" s="49"/>
      <c r="H5423" s="49"/>
      <c r="I5423" s="49"/>
      <c r="J5423" s="49"/>
      <c r="K5423" s="34">
        <f t="shared" si="236"/>
        <v>0</v>
      </c>
    </row>
    <row r="5424" spans="3:11">
      <c r="C5424" s="13">
        <v>472</v>
      </c>
      <c r="D5424" s="14" t="s">
        <v>37</v>
      </c>
      <c r="E5424" s="49"/>
      <c r="F5424" s="49"/>
      <c r="G5424" s="49">
        <v>687</v>
      </c>
      <c r="H5424" s="49"/>
      <c r="I5424" s="49"/>
      <c r="J5424" s="49"/>
      <c r="K5424" s="34">
        <f t="shared" si="236"/>
        <v>687</v>
      </c>
    </row>
    <row r="5425" spans="3:11">
      <c r="C5425" s="13">
        <v>481</v>
      </c>
      <c r="D5425" s="14" t="s">
        <v>25</v>
      </c>
      <c r="E5425" s="49"/>
      <c r="F5425" s="49"/>
      <c r="G5425" s="49">
        <v>3734</v>
      </c>
      <c r="H5425" s="49"/>
      <c r="I5425" s="49"/>
      <c r="J5425" s="49"/>
      <c r="K5425" s="34">
        <f t="shared" si="236"/>
        <v>3734</v>
      </c>
    </row>
    <row r="5426" spans="3:11" ht="24">
      <c r="C5426" s="13">
        <v>482</v>
      </c>
      <c r="D5426" s="14" t="s">
        <v>26</v>
      </c>
      <c r="E5426" s="49"/>
      <c r="F5426" s="49"/>
      <c r="G5426" s="49">
        <v>361</v>
      </c>
      <c r="H5426" s="49"/>
      <c r="I5426" s="49"/>
      <c r="J5426" s="49"/>
      <c r="K5426" s="34">
        <f t="shared" si="236"/>
        <v>361</v>
      </c>
    </row>
    <row r="5427" spans="3:11" ht="24">
      <c r="C5427" s="13">
        <v>483</v>
      </c>
      <c r="D5427" s="14" t="s">
        <v>27</v>
      </c>
      <c r="E5427" s="49"/>
      <c r="F5427" s="49"/>
      <c r="G5427" s="49">
        <v>5707</v>
      </c>
      <c r="H5427" s="49"/>
      <c r="I5427" s="49"/>
      <c r="J5427" s="49"/>
      <c r="K5427" s="34">
        <f t="shared" si="236"/>
        <v>5707</v>
      </c>
    </row>
    <row r="5428" spans="3:11" ht="24">
      <c r="C5428" s="67">
        <v>484</v>
      </c>
      <c r="D5428" s="17" t="s">
        <v>38</v>
      </c>
      <c r="E5428" s="49"/>
      <c r="F5428" s="49"/>
      <c r="G5428" s="49">
        <v>250</v>
      </c>
      <c r="H5428" s="49"/>
      <c r="I5428" s="49"/>
      <c r="J5428" s="49"/>
      <c r="K5428" s="34">
        <f t="shared" si="236"/>
        <v>250</v>
      </c>
    </row>
    <row r="5429" spans="3:11" ht="24">
      <c r="C5429" s="67">
        <v>485</v>
      </c>
      <c r="D5429" s="17" t="s">
        <v>45</v>
      </c>
      <c r="E5429" s="49"/>
      <c r="F5429" s="49"/>
      <c r="G5429" s="49"/>
      <c r="H5429" s="49"/>
      <c r="I5429" s="49"/>
      <c r="J5429" s="49"/>
      <c r="K5429" s="34">
        <f t="shared" si="236"/>
        <v>0</v>
      </c>
    </row>
    <row r="5430" spans="3:11">
      <c r="C5430" s="67">
        <v>499</v>
      </c>
      <c r="D5430" s="14" t="s">
        <v>43</v>
      </c>
      <c r="E5430" s="49"/>
      <c r="F5430" s="49"/>
      <c r="G5430" s="49"/>
      <c r="H5430" s="49"/>
      <c r="I5430" s="49"/>
      <c r="J5430" s="49"/>
      <c r="K5430" s="34">
        <f t="shared" si="236"/>
        <v>0</v>
      </c>
    </row>
    <row r="5431" spans="3:11">
      <c r="C5431" s="13">
        <v>511</v>
      </c>
      <c r="D5431" s="14" t="s">
        <v>28</v>
      </c>
      <c r="E5431" s="49"/>
      <c r="F5431" s="49"/>
      <c r="G5431" s="49">
        <v>33892</v>
      </c>
      <c r="H5431" s="49"/>
      <c r="I5431" s="49"/>
      <c r="J5431" s="49"/>
      <c r="K5431" s="34">
        <f t="shared" si="236"/>
        <v>33892</v>
      </c>
    </row>
    <row r="5432" spans="3:11">
      <c r="C5432" s="13">
        <v>512</v>
      </c>
      <c r="D5432" s="14" t="s">
        <v>29</v>
      </c>
      <c r="E5432" s="49"/>
      <c r="F5432" s="49"/>
      <c r="G5432" s="49">
        <v>49</v>
      </c>
      <c r="H5432" s="49"/>
      <c r="I5432" s="49"/>
      <c r="J5432" s="49"/>
      <c r="K5432" s="34">
        <f t="shared" si="236"/>
        <v>49</v>
      </c>
    </row>
    <row r="5433" spans="3:11">
      <c r="C5433" s="67">
        <v>513</v>
      </c>
      <c r="D5433" s="14" t="s">
        <v>30</v>
      </c>
      <c r="E5433" s="49"/>
      <c r="F5433" s="49"/>
      <c r="G5433" s="49"/>
      <c r="H5433" s="49"/>
      <c r="I5433" s="49"/>
      <c r="J5433" s="49"/>
      <c r="K5433" s="34">
        <f t="shared" si="236"/>
        <v>0</v>
      </c>
    </row>
    <row r="5434" spans="3:11">
      <c r="C5434" s="67">
        <v>521</v>
      </c>
      <c r="D5434" s="14" t="s">
        <v>44</v>
      </c>
      <c r="E5434" s="49"/>
      <c r="F5434" s="49"/>
      <c r="G5434" s="49"/>
      <c r="H5434" s="49"/>
      <c r="I5434" s="49"/>
      <c r="J5434" s="49"/>
      <c r="K5434" s="34">
        <f t="shared" si="236"/>
        <v>0</v>
      </c>
    </row>
    <row r="5435" spans="3:11">
      <c r="C5435" s="67">
        <v>522</v>
      </c>
      <c r="D5435" s="14" t="s">
        <v>39</v>
      </c>
      <c r="E5435" s="49"/>
      <c r="F5435" s="49"/>
      <c r="G5435" s="49"/>
      <c r="H5435" s="49"/>
      <c r="I5435" s="49"/>
      <c r="J5435" s="49"/>
      <c r="K5435" s="34">
        <f t="shared" si="236"/>
        <v>0</v>
      </c>
    </row>
    <row r="5436" spans="3:11">
      <c r="C5436" s="68">
        <v>541</v>
      </c>
      <c r="D5436" s="16" t="s">
        <v>40</v>
      </c>
      <c r="E5436" s="53"/>
      <c r="F5436" s="53"/>
      <c r="G5436" s="53"/>
      <c r="H5436" s="53"/>
      <c r="I5436" s="53"/>
      <c r="J5436" s="53"/>
      <c r="K5436" s="34">
        <f t="shared" si="236"/>
        <v>0</v>
      </c>
    </row>
    <row r="5437" spans="3:11">
      <c r="C5437" s="68">
        <v>611</v>
      </c>
      <c r="D5437" s="14" t="s">
        <v>186</v>
      </c>
      <c r="E5437" s="53"/>
      <c r="F5437" s="53"/>
      <c r="G5437" s="53">
        <v>20307</v>
      </c>
      <c r="H5437" s="53"/>
      <c r="I5437" s="53"/>
      <c r="J5437" s="53"/>
      <c r="K5437" s="34">
        <f t="shared" si="236"/>
        <v>20307</v>
      </c>
    </row>
    <row r="5438" spans="3:11">
      <c r="C5438" s="68">
        <v>612</v>
      </c>
      <c r="D5438" s="14" t="s">
        <v>187</v>
      </c>
      <c r="E5438" s="53"/>
      <c r="F5438" s="53"/>
      <c r="G5438" s="53"/>
      <c r="H5438" s="53"/>
      <c r="I5438" s="53"/>
      <c r="J5438" s="53"/>
      <c r="K5438" s="34">
        <f t="shared" si="236"/>
        <v>0</v>
      </c>
    </row>
    <row r="5439" spans="3:11">
      <c r="C5439" s="68">
        <v>613</v>
      </c>
      <c r="D5439" s="14" t="s">
        <v>188</v>
      </c>
      <c r="E5439" s="53"/>
      <c r="F5439" s="53"/>
      <c r="G5439" s="49"/>
      <c r="H5439" s="53"/>
      <c r="I5439" s="53"/>
      <c r="J5439" s="53"/>
      <c r="K5439" s="34">
        <f t="shared" si="236"/>
        <v>0</v>
      </c>
    </row>
    <row r="5440" spans="3:11" ht="13.5" thickBot="1">
      <c r="C5440" s="68">
        <v>621</v>
      </c>
      <c r="D5440" s="16" t="s">
        <v>189</v>
      </c>
      <c r="E5440" s="53"/>
      <c r="F5440" s="53"/>
      <c r="H5440" s="53"/>
      <c r="I5440" s="53"/>
      <c r="J5440" s="53"/>
      <c r="K5440" s="34">
        <f t="shared" si="236"/>
        <v>0</v>
      </c>
    </row>
    <row r="5441" spans="1:11" ht="13.5" thickBot="1">
      <c r="C5441" s="137" t="s">
        <v>10</v>
      </c>
      <c r="D5441" s="58"/>
      <c r="E5441" s="58">
        <f t="shared" ref="E5441:J5441" si="237">SUM(E5401:E5440)</f>
        <v>0</v>
      </c>
      <c r="F5441" s="58">
        <f t="shared" si="237"/>
        <v>0</v>
      </c>
      <c r="G5441" s="58">
        <f t="shared" si="237"/>
        <v>177198</v>
      </c>
      <c r="H5441" s="58">
        <f t="shared" si="237"/>
        <v>0</v>
      </c>
      <c r="I5441" s="58">
        <f t="shared" si="237"/>
        <v>0</v>
      </c>
      <c r="J5441" s="58">
        <f t="shared" si="237"/>
        <v>0</v>
      </c>
      <c r="K5441" s="58">
        <f>SUM(E5441:J5441)</f>
        <v>177198</v>
      </c>
    </row>
    <row r="5445" spans="1:11" ht="13.5" thickBot="1"/>
    <row r="5446" spans="1:11" ht="26.25" thickBot="1">
      <c r="A5446" s="35">
        <v>116</v>
      </c>
      <c r="B5446" s="35" t="s">
        <v>100</v>
      </c>
      <c r="C5446" s="41" t="s">
        <v>2</v>
      </c>
      <c r="D5446" s="38" t="s">
        <v>3</v>
      </c>
      <c r="E5446" s="42" t="s">
        <v>4</v>
      </c>
      <c r="F5446" s="38" t="s">
        <v>9</v>
      </c>
      <c r="G5446" s="39" t="s">
        <v>5</v>
      </c>
      <c r="H5446" s="41" t="s">
        <v>6</v>
      </c>
      <c r="I5446" s="41" t="s">
        <v>7</v>
      </c>
      <c r="J5446" s="40" t="s">
        <v>8</v>
      </c>
      <c r="K5446" s="40" t="s">
        <v>10</v>
      </c>
    </row>
    <row r="5447" spans="1:11">
      <c r="C5447" s="12">
        <v>411</v>
      </c>
      <c r="D5447" s="15" t="s">
        <v>11</v>
      </c>
      <c r="F5447" s="45"/>
      <c r="G5447" s="60">
        <v>278826</v>
      </c>
      <c r="H5447" s="45"/>
      <c r="I5447" s="45"/>
      <c r="J5447" s="45"/>
      <c r="K5447" s="34">
        <f t="shared" ref="K5447:K5487" si="238">SUM(E5447:J5447)</f>
        <v>278826</v>
      </c>
    </row>
    <row r="5448" spans="1:11">
      <c r="C5448" s="13">
        <v>412</v>
      </c>
      <c r="D5448" s="14" t="s">
        <v>12</v>
      </c>
      <c r="F5448" s="49"/>
      <c r="G5448" s="60">
        <v>49636</v>
      </c>
      <c r="H5448" s="49"/>
      <c r="I5448" s="49"/>
      <c r="J5448" s="49"/>
      <c r="K5448" s="34">
        <f t="shared" si="238"/>
        <v>49636</v>
      </c>
    </row>
    <row r="5449" spans="1:11">
      <c r="C5449" s="13">
        <v>413</v>
      </c>
      <c r="D5449" s="14" t="s">
        <v>13</v>
      </c>
      <c r="E5449" s="49"/>
      <c r="F5449" s="49"/>
      <c r="G5449" s="60">
        <v>3544</v>
      </c>
      <c r="H5449" s="49"/>
      <c r="I5449" s="49"/>
      <c r="J5449" s="49"/>
      <c r="K5449" s="34">
        <f t="shared" si="238"/>
        <v>3544</v>
      </c>
    </row>
    <row r="5450" spans="1:11">
      <c r="C5450" s="13">
        <v>414</v>
      </c>
      <c r="D5450" s="14" t="s">
        <v>14</v>
      </c>
      <c r="E5450" s="49"/>
      <c r="F5450" s="49"/>
      <c r="G5450" s="60">
        <v>10657</v>
      </c>
      <c r="H5450" s="49"/>
      <c r="I5450" s="49"/>
      <c r="J5450" s="49"/>
      <c r="K5450" s="34">
        <f t="shared" si="238"/>
        <v>10657</v>
      </c>
    </row>
    <row r="5451" spans="1:11">
      <c r="C5451" s="13">
        <v>415</v>
      </c>
      <c r="D5451" s="14" t="s">
        <v>15</v>
      </c>
      <c r="E5451" s="49"/>
      <c r="F5451" s="49"/>
      <c r="G5451" s="60">
        <v>2030</v>
      </c>
      <c r="H5451" s="49"/>
      <c r="I5451" s="49"/>
      <c r="J5451" s="49"/>
      <c r="K5451" s="34">
        <f t="shared" si="238"/>
        <v>2030</v>
      </c>
    </row>
    <row r="5452" spans="1:11">
      <c r="C5452" s="13">
        <v>416</v>
      </c>
      <c r="D5452" s="14" t="s">
        <v>16</v>
      </c>
      <c r="E5452" s="49"/>
      <c r="F5452" s="49"/>
      <c r="G5452" s="60">
        <v>3826</v>
      </c>
      <c r="H5452" s="49"/>
      <c r="I5452" s="49"/>
      <c r="J5452" s="49"/>
      <c r="K5452" s="34">
        <f t="shared" si="238"/>
        <v>3826</v>
      </c>
    </row>
    <row r="5453" spans="1:11">
      <c r="C5453" s="67">
        <v>417</v>
      </c>
      <c r="D5453" s="14" t="s">
        <v>31</v>
      </c>
      <c r="E5453" s="49"/>
      <c r="F5453" s="49"/>
      <c r="G5453" s="60">
        <v>14271</v>
      </c>
      <c r="H5453" s="49"/>
      <c r="I5453" s="49"/>
      <c r="J5453" s="49"/>
      <c r="K5453" s="34">
        <f t="shared" si="238"/>
        <v>14271</v>
      </c>
    </row>
    <row r="5454" spans="1:11">
      <c r="C5454" s="13">
        <v>421</v>
      </c>
      <c r="D5454" s="14" t="s">
        <v>17</v>
      </c>
      <c r="E5454" s="49"/>
      <c r="F5454" s="49"/>
      <c r="G5454" s="49">
        <v>47151</v>
      </c>
      <c r="H5454" s="49"/>
      <c r="I5454" s="49"/>
      <c r="J5454" s="49"/>
      <c r="K5454" s="34">
        <f t="shared" si="238"/>
        <v>47151</v>
      </c>
    </row>
    <row r="5455" spans="1:11">
      <c r="C5455" s="13">
        <v>422</v>
      </c>
      <c r="D5455" s="14" t="s">
        <v>18</v>
      </c>
      <c r="E5455" s="49"/>
      <c r="F5455" s="49"/>
      <c r="G5455" s="49">
        <v>439</v>
      </c>
      <c r="H5455" s="49"/>
      <c r="I5455" s="49"/>
      <c r="J5455" s="49"/>
      <c r="K5455" s="34">
        <f t="shared" si="238"/>
        <v>439</v>
      </c>
    </row>
    <row r="5456" spans="1:11">
      <c r="C5456" s="13">
        <v>423</v>
      </c>
      <c r="D5456" s="14" t="s">
        <v>19</v>
      </c>
      <c r="E5456" s="49"/>
      <c r="F5456" s="49"/>
      <c r="G5456" s="34">
        <v>26133</v>
      </c>
      <c r="H5456" s="49"/>
      <c r="I5456" s="49"/>
      <c r="J5456" s="49"/>
      <c r="K5456" s="34">
        <f t="shared" si="238"/>
        <v>26133</v>
      </c>
    </row>
    <row r="5457" spans="3:11">
      <c r="C5457" s="13">
        <v>424</v>
      </c>
      <c r="D5457" s="14" t="s">
        <v>20</v>
      </c>
      <c r="E5457" s="49"/>
      <c r="F5457" s="49"/>
      <c r="G5457" s="49">
        <v>31279</v>
      </c>
      <c r="H5457" s="49"/>
      <c r="I5457" s="49"/>
      <c r="J5457" s="49"/>
      <c r="K5457" s="34">
        <f t="shared" si="238"/>
        <v>31279</v>
      </c>
    </row>
    <row r="5458" spans="3:11">
      <c r="C5458" s="13">
        <v>425</v>
      </c>
      <c r="D5458" s="14" t="s">
        <v>21</v>
      </c>
      <c r="E5458" s="49"/>
      <c r="F5458" s="49"/>
      <c r="G5458" s="49">
        <v>85520</v>
      </c>
      <c r="H5458" s="49"/>
      <c r="I5458" s="49"/>
      <c r="J5458" s="49"/>
      <c r="K5458" s="34">
        <f t="shared" si="238"/>
        <v>85520</v>
      </c>
    </row>
    <row r="5459" spans="3:11">
      <c r="C5459" s="13">
        <v>426</v>
      </c>
      <c r="D5459" s="14" t="s">
        <v>22</v>
      </c>
      <c r="E5459" s="49"/>
      <c r="F5459" s="49"/>
      <c r="G5459" s="49">
        <v>15092</v>
      </c>
      <c r="H5459" s="49"/>
      <c r="I5459" s="49"/>
      <c r="J5459" s="49"/>
      <c r="K5459" s="34">
        <f t="shared" si="238"/>
        <v>15092</v>
      </c>
    </row>
    <row r="5460" spans="3:11">
      <c r="C5460" s="13">
        <v>431</v>
      </c>
      <c r="D5460" s="14" t="s">
        <v>32</v>
      </c>
      <c r="E5460" s="49"/>
      <c r="F5460" s="49"/>
      <c r="G5460" s="49"/>
      <c r="H5460" s="49"/>
      <c r="I5460" s="49"/>
      <c r="J5460" s="49"/>
      <c r="K5460" s="34">
        <f t="shared" si="238"/>
        <v>0</v>
      </c>
    </row>
    <row r="5461" spans="3:11">
      <c r="C5461" s="67">
        <v>434</v>
      </c>
      <c r="D5461" s="14" t="s">
        <v>33</v>
      </c>
      <c r="E5461" s="49"/>
      <c r="F5461" s="49"/>
      <c r="G5461" s="49"/>
      <c r="H5461" s="49"/>
      <c r="I5461" s="49"/>
      <c r="J5461" s="49"/>
      <c r="K5461" s="34">
        <f t="shared" si="238"/>
        <v>0</v>
      </c>
    </row>
    <row r="5462" spans="3:11">
      <c r="C5462" s="13">
        <v>441</v>
      </c>
      <c r="D5462" s="14" t="s">
        <v>23</v>
      </c>
      <c r="E5462" s="49"/>
      <c r="F5462" s="49"/>
      <c r="G5462" s="49"/>
      <c r="H5462" s="49"/>
      <c r="I5462" s="49"/>
      <c r="J5462" s="49"/>
      <c r="K5462" s="34">
        <f t="shared" si="238"/>
        <v>0</v>
      </c>
    </row>
    <row r="5463" spans="3:11">
      <c r="C5463" s="67">
        <v>442</v>
      </c>
      <c r="D5463" s="14" t="s">
        <v>41</v>
      </c>
      <c r="E5463" s="49"/>
      <c r="F5463" s="49"/>
      <c r="G5463" s="49"/>
      <c r="H5463" s="49"/>
      <c r="I5463" s="49"/>
      <c r="J5463" s="49"/>
      <c r="K5463" s="34">
        <f t="shared" si="238"/>
        <v>0</v>
      </c>
    </row>
    <row r="5464" spans="3:11">
      <c r="C5464" s="13">
        <v>444</v>
      </c>
      <c r="D5464" s="14" t="s">
        <v>24</v>
      </c>
      <c r="E5464" s="49"/>
      <c r="F5464" s="49"/>
      <c r="G5464" s="49">
        <v>1116</v>
      </c>
      <c r="H5464" s="49"/>
      <c r="I5464" s="49"/>
      <c r="J5464" s="49"/>
      <c r="K5464" s="34">
        <f t="shared" si="238"/>
        <v>1116</v>
      </c>
    </row>
    <row r="5465" spans="3:11" ht="24">
      <c r="C5465" s="67">
        <v>451</v>
      </c>
      <c r="D5465" s="14" t="s">
        <v>34</v>
      </c>
      <c r="E5465" s="49"/>
      <c r="F5465" s="49"/>
      <c r="G5465" s="49">
        <v>99127</v>
      </c>
      <c r="H5465" s="49"/>
      <c r="I5465" s="49"/>
      <c r="J5465" s="49"/>
      <c r="K5465" s="34">
        <f t="shared" si="238"/>
        <v>99127</v>
      </c>
    </row>
    <row r="5466" spans="3:11">
      <c r="C5466" s="67">
        <v>454</v>
      </c>
      <c r="D5466" s="14" t="s">
        <v>190</v>
      </c>
      <c r="E5466" s="49"/>
      <c r="F5466" s="49"/>
      <c r="G5466" s="49">
        <v>1974</v>
      </c>
      <c r="H5466" s="49"/>
      <c r="I5466" s="49"/>
      <c r="J5466" s="49"/>
      <c r="K5466" s="34">
        <f t="shared" si="238"/>
        <v>1974</v>
      </c>
    </row>
    <row r="5467" spans="3:11">
      <c r="C5467" s="67">
        <v>462</v>
      </c>
      <c r="D5467" s="14" t="s">
        <v>42</v>
      </c>
      <c r="E5467" s="49"/>
      <c r="F5467" s="49"/>
      <c r="G5467" s="49"/>
      <c r="H5467" s="49"/>
      <c r="I5467" s="49"/>
      <c r="J5467" s="49"/>
      <c r="K5467" s="34">
        <f t="shared" si="238"/>
        <v>0</v>
      </c>
    </row>
    <row r="5468" spans="3:11">
      <c r="C5468" s="13">
        <v>463</v>
      </c>
      <c r="D5468" s="14" t="s">
        <v>35</v>
      </c>
      <c r="E5468" s="49"/>
      <c r="F5468" s="49"/>
      <c r="G5468" s="49">
        <v>369034</v>
      </c>
      <c r="H5468" s="49"/>
      <c r="I5468" s="49"/>
      <c r="J5468" s="49">
        <v>52607</v>
      </c>
      <c r="K5468" s="34">
        <f t="shared" si="238"/>
        <v>421641</v>
      </c>
    </row>
    <row r="5469" spans="3:11" ht="24">
      <c r="C5469" s="67">
        <v>464</v>
      </c>
      <c r="D5469" s="14" t="s">
        <v>36</v>
      </c>
      <c r="E5469" s="49"/>
      <c r="F5469" s="49"/>
      <c r="G5469" s="49"/>
      <c r="H5469" s="49"/>
      <c r="I5469" s="49"/>
      <c r="J5469" s="49"/>
      <c r="K5469" s="34">
        <f t="shared" si="238"/>
        <v>0</v>
      </c>
    </row>
    <row r="5470" spans="3:11">
      <c r="C5470" s="67">
        <v>471</v>
      </c>
      <c r="D5470" s="14" t="s">
        <v>191</v>
      </c>
      <c r="E5470" s="49"/>
      <c r="F5470" s="49"/>
      <c r="G5470" s="49"/>
      <c r="H5470" s="49"/>
      <c r="I5470" s="49"/>
      <c r="J5470" s="49"/>
      <c r="K5470" s="34">
        <f t="shared" si="238"/>
        <v>0</v>
      </c>
    </row>
    <row r="5471" spans="3:11">
      <c r="C5471" s="13">
        <v>472</v>
      </c>
      <c r="D5471" s="14" t="s">
        <v>37</v>
      </c>
      <c r="E5471" s="49"/>
      <c r="F5471" s="49"/>
      <c r="G5471" s="49">
        <v>15372</v>
      </c>
      <c r="H5471" s="49"/>
      <c r="I5471" s="49"/>
      <c r="J5471" s="49"/>
      <c r="K5471" s="34">
        <f t="shared" si="238"/>
        <v>15372</v>
      </c>
    </row>
    <row r="5472" spans="3:11">
      <c r="C5472" s="13">
        <v>481</v>
      </c>
      <c r="D5472" s="14" t="s">
        <v>25</v>
      </c>
      <c r="E5472" s="49"/>
      <c r="F5472" s="49"/>
      <c r="G5472" s="49">
        <v>41057</v>
      </c>
      <c r="H5472" s="49"/>
      <c r="I5472" s="49"/>
      <c r="J5472" s="49"/>
      <c r="K5472" s="34">
        <f t="shared" si="238"/>
        <v>41057</v>
      </c>
    </row>
    <row r="5473" spans="3:11" ht="24">
      <c r="C5473" s="13">
        <v>482</v>
      </c>
      <c r="D5473" s="14" t="s">
        <v>26</v>
      </c>
      <c r="E5473" s="49"/>
      <c r="F5473" s="49"/>
      <c r="G5473" s="49">
        <v>14372</v>
      </c>
      <c r="H5473" s="49"/>
      <c r="I5473" s="49"/>
      <c r="J5473" s="49"/>
      <c r="K5473" s="34">
        <f t="shared" si="238"/>
        <v>14372</v>
      </c>
    </row>
    <row r="5474" spans="3:11" ht="24">
      <c r="C5474" s="13">
        <v>483</v>
      </c>
      <c r="D5474" s="14" t="s">
        <v>27</v>
      </c>
      <c r="E5474" s="49"/>
      <c r="F5474" s="49"/>
      <c r="G5474" s="49">
        <v>3343</v>
      </c>
      <c r="H5474" s="49"/>
      <c r="I5474" s="49"/>
      <c r="J5474" s="49"/>
      <c r="K5474" s="34">
        <f t="shared" si="238"/>
        <v>3343</v>
      </c>
    </row>
    <row r="5475" spans="3:11" ht="24">
      <c r="C5475" s="67">
        <v>484</v>
      </c>
      <c r="D5475" s="17" t="s">
        <v>38</v>
      </c>
      <c r="E5475" s="49"/>
      <c r="F5475" s="49"/>
      <c r="G5475" s="49">
        <v>15873</v>
      </c>
      <c r="H5475" s="49"/>
      <c r="I5475" s="49"/>
      <c r="J5475" s="49"/>
      <c r="K5475" s="34">
        <f t="shared" si="238"/>
        <v>15873</v>
      </c>
    </row>
    <row r="5476" spans="3:11" ht="24">
      <c r="C5476" s="67">
        <v>485</v>
      </c>
      <c r="D5476" s="17" t="s">
        <v>45</v>
      </c>
      <c r="E5476" s="49"/>
      <c r="F5476" s="49"/>
      <c r="G5476" s="49"/>
      <c r="H5476" s="49"/>
      <c r="I5476" s="49"/>
      <c r="J5476" s="49"/>
      <c r="K5476" s="34">
        <f t="shared" si="238"/>
        <v>0</v>
      </c>
    </row>
    <row r="5477" spans="3:11">
      <c r="C5477" s="67">
        <v>499</v>
      </c>
      <c r="D5477" s="14" t="s">
        <v>43</v>
      </c>
      <c r="E5477" s="49"/>
      <c r="F5477" s="49"/>
      <c r="G5477" s="49"/>
      <c r="H5477" s="49"/>
      <c r="I5477" s="49"/>
      <c r="J5477" s="49"/>
      <c r="K5477" s="34">
        <f t="shared" si="238"/>
        <v>0</v>
      </c>
    </row>
    <row r="5478" spans="3:11">
      <c r="C5478" s="13">
        <v>511</v>
      </c>
      <c r="D5478" s="14" t="s">
        <v>28</v>
      </c>
      <c r="E5478" s="49"/>
      <c r="F5478" s="49"/>
      <c r="G5478" s="49">
        <v>133719</v>
      </c>
      <c r="H5478" s="49"/>
      <c r="I5478" s="49"/>
      <c r="J5478" s="49"/>
      <c r="K5478" s="34">
        <f t="shared" si="238"/>
        <v>133719</v>
      </c>
    </row>
    <row r="5479" spans="3:11">
      <c r="C5479" s="13">
        <v>512</v>
      </c>
      <c r="D5479" s="14" t="s">
        <v>29</v>
      </c>
      <c r="E5479" s="49"/>
      <c r="F5479" s="49"/>
      <c r="G5479" s="49">
        <v>13163</v>
      </c>
      <c r="H5479" s="49"/>
      <c r="I5479" s="49"/>
      <c r="J5479" s="49"/>
      <c r="K5479" s="34">
        <f t="shared" si="238"/>
        <v>13163</v>
      </c>
    </row>
    <row r="5480" spans="3:11">
      <c r="C5480" s="67">
        <v>513</v>
      </c>
      <c r="D5480" s="14" t="s">
        <v>30</v>
      </c>
      <c r="E5480" s="49"/>
      <c r="F5480" s="49"/>
      <c r="G5480" s="49"/>
      <c r="H5480" s="49"/>
      <c r="I5480" s="49"/>
      <c r="J5480" s="49"/>
      <c r="K5480" s="34">
        <f t="shared" si="238"/>
        <v>0</v>
      </c>
    </row>
    <row r="5481" spans="3:11">
      <c r="C5481" s="67">
        <v>521</v>
      </c>
      <c r="D5481" s="14" t="s">
        <v>44</v>
      </c>
      <c r="E5481" s="49"/>
      <c r="F5481" s="49"/>
      <c r="G5481" s="49"/>
      <c r="H5481" s="49"/>
      <c r="I5481" s="49"/>
      <c r="J5481" s="49"/>
      <c r="K5481" s="34">
        <f t="shared" si="238"/>
        <v>0</v>
      </c>
    </row>
    <row r="5482" spans="3:11">
      <c r="C5482" s="67">
        <v>522</v>
      </c>
      <c r="D5482" s="14" t="s">
        <v>39</v>
      </c>
      <c r="E5482" s="49"/>
      <c r="F5482" s="49"/>
      <c r="G5482" s="49"/>
      <c r="H5482" s="49"/>
      <c r="I5482" s="49"/>
      <c r="J5482" s="49"/>
      <c r="K5482" s="34">
        <f t="shared" si="238"/>
        <v>0</v>
      </c>
    </row>
    <row r="5483" spans="3:11">
      <c r="C5483" s="68">
        <v>541</v>
      </c>
      <c r="D5483" s="16" t="s">
        <v>40</v>
      </c>
      <c r="E5483" s="53"/>
      <c r="F5483" s="53"/>
      <c r="G5483" s="53">
        <v>28000</v>
      </c>
      <c r="H5483" s="53"/>
      <c r="I5483" s="53"/>
      <c r="J5483" s="53"/>
      <c r="K5483" s="34">
        <f t="shared" si="238"/>
        <v>28000</v>
      </c>
    </row>
    <row r="5484" spans="3:11">
      <c r="C5484" s="68">
        <v>611</v>
      </c>
      <c r="D5484" s="14" t="s">
        <v>186</v>
      </c>
      <c r="E5484" s="53"/>
      <c r="F5484" s="53"/>
      <c r="G5484" s="53"/>
      <c r="H5484" s="53"/>
      <c r="I5484" s="53"/>
      <c r="J5484" s="53"/>
      <c r="K5484" s="34">
        <f t="shared" si="238"/>
        <v>0</v>
      </c>
    </row>
    <row r="5485" spans="3:11">
      <c r="C5485" s="68">
        <v>612</v>
      </c>
      <c r="D5485" s="14" t="s">
        <v>187</v>
      </c>
      <c r="E5485" s="53"/>
      <c r="F5485" s="53"/>
      <c r="G5485" s="53"/>
      <c r="H5485" s="53"/>
      <c r="I5485" s="53"/>
      <c r="J5485" s="53"/>
      <c r="K5485" s="34">
        <f t="shared" si="238"/>
        <v>0</v>
      </c>
    </row>
    <row r="5486" spans="3:11">
      <c r="C5486" s="68">
        <v>613</v>
      </c>
      <c r="D5486" s="14" t="s">
        <v>188</v>
      </c>
      <c r="E5486" s="53"/>
      <c r="F5486" s="53"/>
      <c r="G5486" s="49"/>
      <c r="H5486" s="53"/>
      <c r="I5486" s="53"/>
      <c r="J5486" s="53"/>
      <c r="K5486" s="34">
        <f t="shared" si="238"/>
        <v>0</v>
      </c>
    </row>
    <row r="5487" spans="3:11" ht="13.5" thickBot="1">
      <c r="C5487" s="68">
        <v>621</v>
      </c>
      <c r="D5487" s="16" t="s">
        <v>189</v>
      </c>
      <c r="E5487" s="53"/>
      <c r="F5487" s="53"/>
      <c r="G5487" s="60"/>
      <c r="H5487" s="53"/>
      <c r="I5487" s="53"/>
      <c r="J5487" s="53"/>
      <c r="K5487" s="34">
        <f t="shared" si="238"/>
        <v>0</v>
      </c>
    </row>
    <row r="5488" spans="3:11" ht="13.5" thickBot="1">
      <c r="C5488" s="137" t="s">
        <v>10</v>
      </c>
      <c r="D5488" s="58"/>
      <c r="E5488" s="58">
        <f t="shared" ref="E5488:J5488" si="239">SUM(E5447:E5487)</f>
        <v>0</v>
      </c>
      <c r="F5488" s="58">
        <f t="shared" si="239"/>
        <v>0</v>
      </c>
      <c r="G5488" s="58">
        <f t="shared" si="239"/>
        <v>1304554</v>
      </c>
      <c r="H5488" s="58">
        <f t="shared" si="239"/>
        <v>0</v>
      </c>
      <c r="I5488" s="58">
        <f t="shared" si="239"/>
        <v>0</v>
      </c>
      <c r="J5488" s="58">
        <f t="shared" si="239"/>
        <v>52607</v>
      </c>
      <c r="K5488" s="58">
        <f>SUM(E5488:J5488)</f>
        <v>1357161</v>
      </c>
    </row>
    <row r="5489" spans="1:11">
      <c r="K5489" s="70"/>
    </row>
    <row r="5490" spans="1:11">
      <c r="K5490" s="70"/>
    </row>
    <row r="5491" spans="1:11">
      <c r="K5491" s="70"/>
    </row>
    <row r="5492" spans="1:11" ht="13.5" thickBot="1"/>
    <row r="5493" spans="1:11" ht="26.25" thickBot="1">
      <c r="A5493" s="35">
        <v>117</v>
      </c>
      <c r="B5493" s="35" t="s">
        <v>101</v>
      </c>
      <c r="C5493" s="41" t="s">
        <v>2</v>
      </c>
      <c r="D5493" s="38" t="s">
        <v>3</v>
      </c>
      <c r="E5493" s="42" t="s">
        <v>4</v>
      </c>
      <c r="F5493" s="38" t="s">
        <v>9</v>
      </c>
      <c r="G5493" s="39" t="s">
        <v>5</v>
      </c>
      <c r="H5493" s="41" t="s">
        <v>6</v>
      </c>
      <c r="I5493" s="41" t="s">
        <v>7</v>
      </c>
      <c r="J5493" s="40" t="s">
        <v>8</v>
      </c>
      <c r="K5493" s="40" t="s">
        <v>10</v>
      </c>
    </row>
    <row r="5494" spans="1:11">
      <c r="C5494" s="12">
        <v>411</v>
      </c>
      <c r="D5494" s="15" t="s">
        <v>11</v>
      </c>
      <c r="E5494" s="45">
        <v>5038</v>
      </c>
      <c r="F5494" s="45"/>
      <c r="G5494" s="45">
        <v>126812</v>
      </c>
      <c r="H5494" s="45"/>
      <c r="I5494" s="45"/>
      <c r="J5494" s="45">
        <v>12211</v>
      </c>
      <c r="K5494" s="34">
        <f t="shared" ref="K5494:K5507" si="240">SUM(E5494:J5494)</f>
        <v>144061</v>
      </c>
    </row>
    <row r="5495" spans="1:11">
      <c r="C5495" s="13">
        <v>412</v>
      </c>
      <c r="D5495" s="14" t="s">
        <v>12</v>
      </c>
      <c r="E5495" s="49">
        <v>399</v>
      </c>
      <c r="F5495" s="49"/>
      <c r="G5495" s="49">
        <v>23196</v>
      </c>
      <c r="H5495" s="49"/>
      <c r="I5495" s="49"/>
      <c r="J5495" s="49">
        <v>1980</v>
      </c>
      <c r="K5495" s="34">
        <f t="shared" si="240"/>
        <v>25575</v>
      </c>
    </row>
    <row r="5496" spans="1:11">
      <c r="C5496" s="13">
        <v>413</v>
      </c>
      <c r="D5496" s="14" t="s">
        <v>13</v>
      </c>
      <c r="E5496" s="49"/>
      <c r="F5496" s="49"/>
      <c r="G5496" s="49">
        <v>161</v>
      </c>
      <c r="H5496" s="49"/>
      <c r="I5496" s="49"/>
      <c r="J5496" s="49">
        <v>222</v>
      </c>
      <c r="K5496" s="34">
        <f t="shared" si="240"/>
        <v>383</v>
      </c>
    </row>
    <row r="5497" spans="1:11">
      <c r="C5497" s="13">
        <v>414</v>
      </c>
      <c r="D5497" s="14" t="s">
        <v>14</v>
      </c>
      <c r="E5497" s="49">
        <v>957</v>
      </c>
      <c r="F5497" s="49"/>
      <c r="G5497" s="49">
        <v>2583</v>
      </c>
      <c r="H5497" s="49">
        <v>1374</v>
      </c>
      <c r="I5497" s="49"/>
      <c r="J5497" s="49">
        <v>580</v>
      </c>
      <c r="K5497" s="34">
        <f t="shared" si="240"/>
        <v>5494</v>
      </c>
    </row>
    <row r="5498" spans="1:11">
      <c r="C5498" s="13">
        <v>415</v>
      </c>
      <c r="D5498" s="14" t="s">
        <v>15</v>
      </c>
      <c r="E5498" s="49">
        <v>41</v>
      </c>
      <c r="F5498" s="49"/>
      <c r="G5498" s="49">
        <v>1034</v>
      </c>
      <c r="H5498" s="49"/>
      <c r="I5498" s="49"/>
      <c r="J5498" s="49">
        <v>665</v>
      </c>
      <c r="K5498" s="34">
        <f t="shared" si="240"/>
        <v>1740</v>
      </c>
    </row>
    <row r="5499" spans="1:11">
      <c r="C5499" s="13">
        <v>416</v>
      </c>
      <c r="D5499" s="14" t="s">
        <v>16</v>
      </c>
      <c r="E5499" s="49">
        <v>401</v>
      </c>
      <c r="F5499" s="49"/>
      <c r="G5499" s="49">
        <v>1266</v>
      </c>
      <c r="H5499" s="49"/>
      <c r="I5499" s="49"/>
      <c r="J5499" s="49">
        <v>1105</v>
      </c>
      <c r="K5499" s="34">
        <f t="shared" si="240"/>
        <v>2772</v>
      </c>
    </row>
    <row r="5500" spans="1:11">
      <c r="C5500" s="67">
        <v>417</v>
      </c>
      <c r="D5500" s="14" t="s">
        <v>31</v>
      </c>
      <c r="E5500" s="49"/>
      <c r="F5500" s="49"/>
      <c r="G5500" s="49">
        <v>7416</v>
      </c>
      <c r="H5500" s="49"/>
      <c r="I5500" s="49"/>
      <c r="J5500" s="49"/>
      <c r="K5500" s="34">
        <f t="shared" si="240"/>
        <v>7416</v>
      </c>
    </row>
    <row r="5501" spans="1:11">
      <c r="C5501" s="13">
        <v>421</v>
      </c>
      <c r="D5501" s="14" t="s">
        <v>17</v>
      </c>
      <c r="E5501" s="49">
        <v>194</v>
      </c>
      <c r="F5501" s="49"/>
      <c r="G5501" s="49">
        <v>46954</v>
      </c>
      <c r="H5501" s="49">
        <v>1</v>
      </c>
      <c r="I5501" s="49"/>
      <c r="J5501" s="49">
        <v>5303</v>
      </c>
      <c r="K5501" s="34">
        <f t="shared" si="240"/>
        <v>52452</v>
      </c>
    </row>
    <row r="5502" spans="1:11">
      <c r="C5502" s="13">
        <v>422</v>
      </c>
      <c r="D5502" s="14" t="s">
        <v>18</v>
      </c>
      <c r="E5502" s="49"/>
      <c r="F5502" s="49"/>
      <c r="G5502" s="49">
        <v>707</v>
      </c>
      <c r="H5502" s="49"/>
      <c r="I5502" s="49"/>
      <c r="J5502" s="49">
        <v>637</v>
      </c>
      <c r="K5502" s="34">
        <f t="shared" si="240"/>
        <v>1344</v>
      </c>
    </row>
    <row r="5503" spans="1:11">
      <c r="C5503" s="13">
        <v>423</v>
      </c>
      <c r="D5503" s="14" t="s">
        <v>19</v>
      </c>
      <c r="E5503" s="49">
        <v>53</v>
      </c>
      <c r="F5503" s="49"/>
      <c r="G5503" s="49">
        <v>6326</v>
      </c>
      <c r="H5503" s="49"/>
      <c r="I5503" s="49">
        <v>2</v>
      </c>
      <c r="J5503" s="49">
        <v>12022</v>
      </c>
      <c r="K5503" s="34">
        <f t="shared" si="240"/>
        <v>18403</v>
      </c>
    </row>
    <row r="5504" spans="1:11">
      <c r="C5504" s="13">
        <v>424</v>
      </c>
      <c r="D5504" s="14" t="s">
        <v>20</v>
      </c>
      <c r="E5504" s="49">
        <v>1018</v>
      </c>
      <c r="F5504" s="49"/>
      <c r="G5504" s="49">
        <v>93219</v>
      </c>
      <c r="H5504" s="49"/>
      <c r="I5504" s="49">
        <v>160</v>
      </c>
      <c r="J5504" s="49">
        <v>817</v>
      </c>
      <c r="K5504" s="34">
        <f t="shared" si="240"/>
        <v>95214</v>
      </c>
    </row>
    <row r="5505" spans="3:11">
      <c r="C5505" s="13">
        <v>425</v>
      </c>
      <c r="D5505" s="14" t="s">
        <v>21</v>
      </c>
      <c r="E5505" s="49"/>
      <c r="F5505" s="49"/>
      <c r="G5505" s="49">
        <v>5087</v>
      </c>
      <c r="H5505" s="49"/>
      <c r="I5505" s="49"/>
      <c r="J5505" s="49">
        <v>6990</v>
      </c>
      <c r="K5505" s="34">
        <f t="shared" si="240"/>
        <v>12077</v>
      </c>
    </row>
    <row r="5506" spans="3:11">
      <c r="C5506" s="13">
        <v>426</v>
      </c>
      <c r="D5506" s="14" t="s">
        <v>22</v>
      </c>
      <c r="E5506" s="49">
        <v>247</v>
      </c>
      <c r="F5506" s="49"/>
      <c r="G5506" s="49">
        <v>10483</v>
      </c>
      <c r="H5506" s="49"/>
      <c r="I5506" s="49">
        <v>193</v>
      </c>
      <c r="J5506" s="49">
        <v>4496</v>
      </c>
      <c r="K5506" s="34">
        <f t="shared" si="240"/>
        <v>15419</v>
      </c>
    </row>
    <row r="5507" spans="3:11">
      <c r="C5507" s="13">
        <v>431</v>
      </c>
      <c r="D5507" s="14" t="s">
        <v>32</v>
      </c>
      <c r="E5507" s="49"/>
      <c r="F5507" s="49"/>
      <c r="G5507" s="49"/>
      <c r="H5507" s="49"/>
      <c r="I5507" s="49"/>
      <c r="J5507" s="49">
        <v>2034</v>
      </c>
      <c r="K5507" s="34">
        <f t="shared" si="240"/>
        <v>2034</v>
      </c>
    </row>
    <row r="5508" spans="3:11">
      <c r="C5508" s="67">
        <v>433</v>
      </c>
      <c r="D5508" s="14" t="s">
        <v>264</v>
      </c>
      <c r="E5508" s="49"/>
      <c r="F5508" s="49"/>
      <c r="G5508" s="49"/>
      <c r="H5508" s="49"/>
      <c r="I5508" s="49"/>
      <c r="J5508" s="49">
        <v>10</v>
      </c>
      <c r="K5508" s="45">
        <f t="shared" ref="K5508:K5534" si="241">SUM(E5508:J5508)</f>
        <v>10</v>
      </c>
    </row>
    <row r="5509" spans="3:11">
      <c r="C5509" s="67">
        <v>434</v>
      </c>
      <c r="D5509" s="14" t="s">
        <v>33</v>
      </c>
      <c r="E5509" s="49"/>
      <c r="F5509" s="49"/>
      <c r="G5509" s="49">
        <v>664</v>
      </c>
      <c r="H5509" s="49"/>
      <c r="I5509" s="49"/>
      <c r="J5509" s="49"/>
      <c r="K5509" s="34">
        <f t="shared" si="241"/>
        <v>664</v>
      </c>
    </row>
    <row r="5510" spans="3:11">
      <c r="C5510" s="13">
        <v>441</v>
      </c>
      <c r="D5510" s="14" t="s">
        <v>23</v>
      </c>
      <c r="E5510" s="49"/>
      <c r="F5510" s="49"/>
      <c r="G5510" s="49"/>
      <c r="H5510" s="49"/>
      <c r="I5510" s="49"/>
      <c r="J5510" s="49"/>
      <c r="K5510" s="34">
        <f t="shared" si="241"/>
        <v>0</v>
      </c>
    </row>
    <row r="5511" spans="3:11">
      <c r="C5511" s="67">
        <v>442</v>
      </c>
      <c r="D5511" s="14" t="s">
        <v>41</v>
      </c>
      <c r="E5511" s="49"/>
      <c r="F5511" s="49"/>
      <c r="G5511" s="49">
        <v>173</v>
      </c>
      <c r="H5511" s="49"/>
      <c r="I5511" s="49"/>
      <c r="J5511" s="49"/>
      <c r="K5511" s="34">
        <f t="shared" si="241"/>
        <v>173</v>
      </c>
    </row>
    <row r="5512" spans="3:11">
      <c r="C5512" s="13">
        <v>444</v>
      </c>
      <c r="D5512" s="14" t="s">
        <v>24</v>
      </c>
      <c r="E5512" s="49"/>
      <c r="F5512" s="49"/>
      <c r="G5512" s="49"/>
      <c r="H5512" s="49"/>
      <c r="I5512" s="49"/>
      <c r="J5512" s="49"/>
      <c r="K5512" s="34">
        <f t="shared" si="241"/>
        <v>0</v>
      </c>
    </row>
    <row r="5513" spans="3:11" ht="24">
      <c r="C5513" s="67">
        <v>451</v>
      </c>
      <c r="D5513" s="14" t="s">
        <v>34</v>
      </c>
      <c r="E5513" s="49"/>
      <c r="F5513" s="49"/>
      <c r="G5513" s="49">
        <v>30841</v>
      </c>
      <c r="H5513" s="49"/>
      <c r="I5513" s="49"/>
      <c r="J5513" s="49">
        <v>1254</v>
      </c>
      <c r="K5513" s="34">
        <f t="shared" si="241"/>
        <v>32095</v>
      </c>
    </row>
    <row r="5514" spans="3:11">
      <c r="C5514" s="67">
        <v>462</v>
      </c>
      <c r="D5514" s="14" t="s">
        <v>42</v>
      </c>
      <c r="E5514" s="49"/>
      <c r="F5514" s="49"/>
      <c r="G5514" s="49"/>
      <c r="H5514" s="49"/>
      <c r="I5514" s="49"/>
      <c r="J5514" s="49"/>
      <c r="K5514" s="34">
        <f t="shared" si="241"/>
        <v>0</v>
      </c>
    </row>
    <row r="5515" spans="3:11">
      <c r="C5515" s="13">
        <v>463</v>
      </c>
      <c r="D5515" s="14" t="s">
        <v>35</v>
      </c>
      <c r="E5515" s="49"/>
      <c r="F5515" s="49"/>
      <c r="G5515" s="49">
        <v>48100</v>
      </c>
      <c r="I5515" s="49"/>
      <c r="J5515" s="49">
        <v>1064</v>
      </c>
      <c r="K5515" s="34">
        <f t="shared" si="241"/>
        <v>49164</v>
      </c>
    </row>
    <row r="5516" spans="3:11" ht="24">
      <c r="C5516" s="67">
        <v>464</v>
      </c>
      <c r="D5516" s="14" t="s">
        <v>36</v>
      </c>
      <c r="E5516" s="49"/>
      <c r="F5516" s="49"/>
      <c r="G5516" s="49"/>
      <c r="H5516" s="49"/>
      <c r="I5516" s="49"/>
      <c r="J5516" s="49"/>
      <c r="K5516" s="34">
        <f t="shared" si="241"/>
        <v>0</v>
      </c>
    </row>
    <row r="5517" spans="3:11">
      <c r="C5517" s="67">
        <v>471</v>
      </c>
      <c r="D5517" s="14" t="s">
        <v>191</v>
      </c>
      <c r="E5517" s="49"/>
      <c r="F5517" s="49"/>
      <c r="G5517" s="49"/>
      <c r="H5517" s="49"/>
      <c r="I5517" s="49"/>
      <c r="J5517" s="49"/>
      <c r="K5517" s="34">
        <f t="shared" si="241"/>
        <v>0</v>
      </c>
    </row>
    <row r="5518" spans="3:11">
      <c r="C5518" s="13">
        <v>472</v>
      </c>
      <c r="D5518" s="14" t="s">
        <v>37</v>
      </c>
      <c r="E5518" s="49"/>
      <c r="F5518" s="49"/>
      <c r="G5518" s="49">
        <v>3127</v>
      </c>
      <c r="H5518" s="49"/>
      <c r="I5518" s="49"/>
      <c r="J5518" s="49">
        <v>7</v>
      </c>
      <c r="K5518" s="34">
        <f t="shared" si="241"/>
        <v>3134</v>
      </c>
    </row>
    <row r="5519" spans="3:11">
      <c r="C5519" s="13">
        <v>481</v>
      </c>
      <c r="D5519" s="14" t="s">
        <v>25</v>
      </c>
      <c r="E5519" s="49"/>
      <c r="F5519" s="49"/>
      <c r="G5519" s="49">
        <v>2941</v>
      </c>
      <c r="H5519" s="49"/>
      <c r="I5519" s="49"/>
      <c r="J5519" s="49">
        <v>193</v>
      </c>
      <c r="K5519" s="34">
        <f t="shared" si="241"/>
        <v>3134</v>
      </c>
    </row>
    <row r="5520" spans="3:11" ht="24">
      <c r="C5520" s="13">
        <v>482</v>
      </c>
      <c r="D5520" s="14" t="s">
        <v>26</v>
      </c>
      <c r="E5520" s="49"/>
      <c r="F5520" s="49"/>
      <c r="G5520" s="49">
        <v>820</v>
      </c>
      <c r="H5520" s="49"/>
      <c r="I5520" s="49"/>
      <c r="J5520" s="49">
        <v>1388</v>
      </c>
      <c r="K5520" s="34">
        <f t="shared" si="241"/>
        <v>2208</v>
      </c>
    </row>
    <row r="5521" spans="3:11" ht="24">
      <c r="C5521" s="13">
        <v>483</v>
      </c>
      <c r="D5521" s="14" t="s">
        <v>27</v>
      </c>
      <c r="E5521" s="49">
        <v>35</v>
      </c>
      <c r="F5521" s="49"/>
      <c r="G5521" s="49">
        <v>452</v>
      </c>
      <c r="H5521" s="49"/>
      <c r="I5521" s="49"/>
      <c r="J5521" s="49">
        <v>718</v>
      </c>
      <c r="K5521" s="34">
        <f t="shared" si="241"/>
        <v>1205</v>
      </c>
    </row>
    <row r="5522" spans="3:11" ht="24">
      <c r="C5522" s="67">
        <v>484</v>
      </c>
      <c r="D5522" s="17" t="s">
        <v>38</v>
      </c>
      <c r="E5522" s="49"/>
      <c r="F5522" s="49"/>
      <c r="G5522" s="49">
        <v>3230</v>
      </c>
      <c r="H5522" s="49"/>
      <c r="I5522" s="49"/>
      <c r="J5522" s="49"/>
      <c r="K5522" s="34">
        <f t="shared" si="241"/>
        <v>3230</v>
      </c>
    </row>
    <row r="5523" spans="3:11" ht="24">
      <c r="C5523" s="67">
        <v>485</v>
      </c>
      <c r="D5523" s="17" t="s">
        <v>45</v>
      </c>
      <c r="E5523" s="49"/>
      <c r="F5523" s="49"/>
      <c r="G5523" s="49"/>
      <c r="H5523" s="49"/>
      <c r="I5523" s="49"/>
      <c r="J5523" s="49"/>
      <c r="K5523" s="34">
        <f t="shared" si="241"/>
        <v>0</v>
      </c>
    </row>
    <row r="5524" spans="3:11">
      <c r="C5524" s="67">
        <v>499</v>
      </c>
      <c r="D5524" s="14" t="s">
        <v>43</v>
      </c>
      <c r="E5524" s="49"/>
      <c r="F5524" s="49"/>
      <c r="G5524" s="49"/>
      <c r="H5524" s="49"/>
      <c r="I5524" s="49"/>
      <c r="J5524" s="49"/>
      <c r="K5524" s="34">
        <f t="shared" si="241"/>
        <v>0</v>
      </c>
    </row>
    <row r="5525" spans="3:11">
      <c r="C5525" s="13">
        <v>511</v>
      </c>
      <c r="D5525" s="14" t="s">
        <v>28</v>
      </c>
      <c r="E5525" s="49"/>
      <c r="F5525" s="49"/>
      <c r="G5525" s="49">
        <v>45557</v>
      </c>
      <c r="H5525" s="49"/>
      <c r="I5525" s="49"/>
      <c r="J5525" s="49">
        <v>74</v>
      </c>
      <c r="K5525" s="34">
        <f t="shared" si="241"/>
        <v>45631</v>
      </c>
    </row>
    <row r="5526" spans="3:11">
      <c r="C5526" s="13">
        <v>512</v>
      </c>
      <c r="D5526" s="14" t="s">
        <v>29</v>
      </c>
      <c r="E5526" s="49">
        <v>1135</v>
      </c>
      <c r="F5526" s="49"/>
      <c r="G5526" s="49">
        <v>3606</v>
      </c>
      <c r="H5526" s="49"/>
      <c r="I5526" s="49"/>
      <c r="J5526" s="49">
        <v>573</v>
      </c>
      <c r="K5526" s="34">
        <f t="shared" si="241"/>
        <v>5314</v>
      </c>
    </row>
    <row r="5527" spans="3:11">
      <c r="C5527" s="67">
        <v>513</v>
      </c>
      <c r="D5527" s="14" t="s">
        <v>30</v>
      </c>
      <c r="E5527" s="49"/>
      <c r="F5527" s="49"/>
      <c r="G5527" s="49">
        <v>157</v>
      </c>
      <c r="H5527" s="49"/>
      <c r="I5527" s="49"/>
      <c r="J5527" s="49">
        <v>98</v>
      </c>
      <c r="K5527" s="34">
        <f t="shared" si="241"/>
        <v>255</v>
      </c>
    </row>
    <row r="5528" spans="3:11">
      <c r="C5528" s="67">
        <v>521</v>
      </c>
      <c r="D5528" s="14" t="s">
        <v>44</v>
      </c>
      <c r="E5528" s="49"/>
      <c r="F5528" s="49"/>
      <c r="G5528" s="49"/>
      <c r="H5528" s="49"/>
      <c r="I5528" s="49"/>
      <c r="J5528" s="49"/>
      <c r="K5528" s="34">
        <f t="shared" si="241"/>
        <v>0</v>
      </c>
    </row>
    <row r="5529" spans="3:11">
      <c r="C5529" s="67">
        <v>522</v>
      </c>
      <c r="D5529" s="14" t="s">
        <v>39</v>
      </c>
      <c r="E5529" s="49"/>
      <c r="F5529" s="49"/>
      <c r="G5529" s="49"/>
      <c r="H5529" s="49"/>
      <c r="I5529" s="49"/>
      <c r="J5529" s="49">
        <v>1737</v>
      </c>
      <c r="K5529" s="34">
        <f t="shared" si="241"/>
        <v>1737</v>
      </c>
    </row>
    <row r="5530" spans="3:11">
      <c r="C5530" s="68">
        <v>541</v>
      </c>
      <c r="D5530" s="16" t="s">
        <v>40</v>
      </c>
      <c r="E5530" s="53"/>
      <c r="F5530" s="53"/>
      <c r="G5530" s="53"/>
      <c r="H5530" s="53"/>
      <c r="I5530" s="53"/>
      <c r="J5530" s="53"/>
      <c r="K5530" s="34">
        <f t="shared" si="241"/>
        <v>0</v>
      </c>
    </row>
    <row r="5531" spans="3:11">
      <c r="C5531" s="68">
        <v>611</v>
      </c>
      <c r="D5531" s="14" t="s">
        <v>186</v>
      </c>
      <c r="E5531" s="53"/>
      <c r="F5531" s="53"/>
      <c r="G5531" s="53"/>
      <c r="H5531" s="53"/>
      <c r="I5531" s="53"/>
      <c r="J5531" s="53"/>
      <c r="K5531" s="34">
        <f t="shared" si="241"/>
        <v>0</v>
      </c>
    </row>
    <row r="5532" spans="3:11">
      <c r="C5532" s="68">
        <v>612</v>
      </c>
      <c r="D5532" s="14" t="s">
        <v>187</v>
      </c>
      <c r="E5532" s="53"/>
      <c r="F5532" s="53"/>
      <c r="G5532" s="53"/>
      <c r="H5532" s="53"/>
      <c r="I5532" s="53"/>
      <c r="J5532" s="53"/>
      <c r="K5532" s="34">
        <f t="shared" si="241"/>
        <v>0</v>
      </c>
    </row>
    <row r="5533" spans="3:11">
      <c r="C5533" s="68">
        <v>613</v>
      </c>
      <c r="D5533" s="14" t="s">
        <v>188</v>
      </c>
      <c r="E5533" s="53"/>
      <c r="F5533" s="53"/>
      <c r="G5533" s="49"/>
      <c r="H5533" s="53"/>
      <c r="I5533" s="53"/>
      <c r="J5533" s="53"/>
      <c r="K5533" s="34">
        <f t="shared" si="241"/>
        <v>0</v>
      </c>
    </row>
    <row r="5534" spans="3:11" ht="13.5" thickBot="1">
      <c r="C5534" s="68">
        <v>621</v>
      </c>
      <c r="D5534" s="16" t="s">
        <v>189</v>
      </c>
      <c r="E5534" s="53"/>
      <c r="F5534" s="53"/>
      <c r="H5534" s="53"/>
      <c r="I5534" s="53"/>
      <c r="J5534" s="53"/>
      <c r="K5534" s="34">
        <f t="shared" si="241"/>
        <v>0</v>
      </c>
    </row>
    <row r="5535" spans="3:11" ht="13.5" thickBot="1">
      <c r="C5535" s="137" t="s">
        <v>10</v>
      </c>
      <c r="D5535" s="58"/>
      <c r="E5535" s="58">
        <f t="shared" ref="E5535:J5535" si="242">SUM(E5494:E5534)</f>
        <v>9518</v>
      </c>
      <c r="F5535" s="58">
        <f t="shared" si="242"/>
        <v>0</v>
      </c>
      <c r="G5535" s="58">
        <f t="shared" si="242"/>
        <v>464912</v>
      </c>
      <c r="H5535" s="58">
        <f t="shared" si="242"/>
        <v>1375</v>
      </c>
      <c r="I5535" s="58">
        <f t="shared" si="242"/>
        <v>355</v>
      </c>
      <c r="J5535" s="58">
        <f t="shared" si="242"/>
        <v>56178</v>
      </c>
      <c r="K5535" s="58">
        <f>SUM(E5535:J5535)</f>
        <v>532338</v>
      </c>
    </row>
    <row r="5539" spans="1:11" ht="13.5" thickBot="1"/>
    <row r="5540" spans="1:11" ht="26.25" thickBot="1">
      <c r="A5540" s="35">
        <v>118</v>
      </c>
      <c r="B5540" s="35" t="s">
        <v>102</v>
      </c>
      <c r="C5540" s="41" t="s">
        <v>2</v>
      </c>
      <c r="D5540" s="38" t="s">
        <v>3</v>
      </c>
      <c r="E5540" s="42" t="s">
        <v>4</v>
      </c>
      <c r="F5540" s="38" t="s">
        <v>9</v>
      </c>
      <c r="G5540" s="39" t="s">
        <v>5</v>
      </c>
      <c r="H5540" s="41" t="s">
        <v>6</v>
      </c>
      <c r="I5540" s="41" t="s">
        <v>7</v>
      </c>
      <c r="J5540" s="40" t="s">
        <v>8</v>
      </c>
      <c r="K5540" s="40" t="s">
        <v>10</v>
      </c>
    </row>
    <row r="5541" spans="1:11">
      <c r="C5541" s="12">
        <v>411</v>
      </c>
      <c r="D5541" s="15" t="s">
        <v>11</v>
      </c>
      <c r="E5541" s="45">
        <v>36023</v>
      </c>
      <c r="F5541" s="45"/>
      <c r="G5541" s="45">
        <v>11923</v>
      </c>
      <c r="H5541" s="45"/>
      <c r="I5541" s="45"/>
      <c r="J5541" s="45"/>
      <c r="K5541" s="34">
        <f t="shared" ref="K5541:K5580" si="243">SUM(E5541:J5541)</f>
        <v>47946</v>
      </c>
    </row>
    <row r="5542" spans="1:11">
      <c r="C5542" s="13">
        <v>412</v>
      </c>
      <c r="D5542" s="14" t="s">
        <v>12</v>
      </c>
      <c r="E5542" s="49"/>
      <c r="F5542" s="49"/>
      <c r="G5542" s="49">
        <v>8375</v>
      </c>
      <c r="H5542" s="49"/>
      <c r="I5542" s="49"/>
      <c r="J5542" s="49"/>
      <c r="K5542" s="34">
        <f t="shared" si="243"/>
        <v>8375</v>
      </c>
    </row>
    <row r="5543" spans="1:11">
      <c r="C5543" s="13">
        <v>413</v>
      </c>
      <c r="D5543" s="14" t="s">
        <v>13</v>
      </c>
      <c r="E5543" s="49"/>
      <c r="F5543" s="49"/>
      <c r="G5543" s="49">
        <v>16</v>
      </c>
      <c r="H5543" s="49"/>
      <c r="I5543" s="49"/>
      <c r="J5543" s="49"/>
      <c r="K5543" s="34">
        <f t="shared" si="243"/>
        <v>16</v>
      </c>
    </row>
    <row r="5544" spans="1:11">
      <c r="C5544" s="13">
        <v>414</v>
      </c>
      <c r="D5544" s="14" t="s">
        <v>14</v>
      </c>
      <c r="E5544" s="49"/>
      <c r="F5544" s="49"/>
      <c r="G5544" s="49">
        <v>718</v>
      </c>
      <c r="H5544" s="49"/>
      <c r="I5544" s="49"/>
      <c r="J5544" s="49">
        <v>321</v>
      </c>
      <c r="K5544" s="34">
        <f t="shared" si="243"/>
        <v>1039</v>
      </c>
    </row>
    <row r="5545" spans="1:11">
      <c r="C5545" s="13">
        <v>415</v>
      </c>
      <c r="D5545" s="14" t="s">
        <v>15</v>
      </c>
      <c r="E5545" s="49"/>
      <c r="F5545" s="49"/>
      <c r="G5545" s="49">
        <v>843</v>
      </c>
      <c r="H5545" s="49"/>
      <c r="I5545" s="49"/>
      <c r="J5545" s="49"/>
      <c r="K5545" s="34">
        <f t="shared" si="243"/>
        <v>843</v>
      </c>
    </row>
    <row r="5546" spans="1:11">
      <c r="C5546" s="13">
        <v>416</v>
      </c>
      <c r="D5546" s="14" t="s">
        <v>16</v>
      </c>
      <c r="E5546" s="49"/>
      <c r="F5546" s="49"/>
      <c r="G5546" s="49">
        <v>672</v>
      </c>
      <c r="H5546" s="49"/>
      <c r="I5546" s="49"/>
      <c r="J5546" s="49"/>
      <c r="K5546" s="34">
        <f t="shared" si="243"/>
        <v>672</v>
      </c>
    </row>
    <row r="5547" spans="1:11">
      <c r="C5547" s="67">
        <v>417</v>
      </c>
      <c r="D5547" s="14" t="s">
        <v>31</v>
      </c>
      <c r="E5547" s="49"/>
      <c r="F5547" s="49"/>
      <c r="G5547" s="49">
        <v>170</v>
      </c>
      <c r="H5547" s="49"/>
      <c r="I5547" s="49"/>
      <c r="J5547" s="49"/>
      <c r="K5547" s="34">
        <f t="shared" si="243"/>
        <v>170</v>
      </c>
    </row>
    <row r="5548" spans="1:11">
      <c r="C5548" s="13">
        <v>421</v>
      </c>
      <c r="D5548" s="14" t="s">
        <v>17</v>
      </c>
      <c r="E5548" s="49"/>
      <c r="F5548" s="49"/>
      <c r="G5548" s="49">
        <v>6293</v>
      </c>
      <c r="H5548" s="49"/>
      <c r="I5548" s="49"/>
      <c r="J5548" s="49"/>
      <c r="K5548" s="34">
        <f t="shared" si="243"/>
        <v>6293</v>
      </c>
    </row>
    <row r="5549" spans="1:11">
      <c r="C5549" s="13">
        <v>422</v>
      </c>
      <c r="D5549" s="14" t="s">
        <v>18</v>
      </c>
      <c r="E5549" s="49"/>
      <c r="F5549" s="49"/>
      <c r="G5549" s="49">
        <v>1309</v>
      </c>
      <c r="H5549" s="49"/>
      <c r="I5549" s="49"/>
      <c r="J5549" s="49"/>
      <c r="K5549" s="34">
        <f t="shared" si="243"/>
        <v>1309</v>
      </c>
    </row>
    <row r="5550" spans="1:11">
      <c r="C5550" s="13">
        <v>423</v>
      </c>
      <c r="D5550" s="14" t="s">
        <v>19</v>
      </c>
      <c r="E5550" s="49">
        <v>1442</v>
      </c>
      <c r="F5550" s="49"/>
      <c r="G5550" s="49">
        <v>7789</v>
      </c>
      <c r="H5550" s="49"/>
      <c r="I5550" s="49"/>
      <c r="J5550" s="49"/>
      <c r="K5550" s="34">
        <f t="shared" si="243"/>
        <v>9231</v>
      </c>
    </row>
    <row r="5551" spans="1:11">
      <c r="C5551" s="13">
        <v>424</v>
      </c>
      <c r="D5551" s="14" t="s">
        <v>20</v>
      </c>
      <c r="E5551" s="49">
        <v>37607</v>
      </c>
      <c r="F5551" s="49"/>
      <c r="G5551" s="49">
        <v>38328</v>
      </c>
      <c r="H5551" s="49"/>
      <c r="I5551" s="49"/>
      <c r="J5551" s="49"/>
      <c r="K5551" s="34">
        <f t="shared" si="243"/>
        <v>75935</v>
      </c>
    </row>
    <row r="5552" spans="1:11">
      <c r="C5552" s="13">
        <v>425</v>
      </c>
      <c r="D5552" s="14" t="s">
        <v>21</v>
      </c>
      <c r="E5552" s="49">
        <v>598</v>
      </c>
      <c r="F5552" s="49"/>
      <c r="G5552" s="49">
        <v>4113</v>
      </c>
      <c r="H5552" s="49"/>
      <c r="I5552" s="49"/>
      <c r="J5552" s="49"/>
      <c r="K5552" s="34">
        <f t="shared" si="243"/>
        <v>4711</v>
      </c>
    </row>
    <row r="5553" spans="3:11">
      <c r="C5553" s="13">
        <v>426</v>
      </c>
      <c r="D5553" s="14" t="s">
        <v>22</v>
      </c>
      <c r="E5553" s="49"/>
      <c r="F5553" s="49"/>
      <c r="G5553" s="49">
        <v>4645</v>
      </c>
      <c r="H5553" s="49"/>
      <c r="I5553" s="49"/>
      <c r="J5553" s="49"/>
      <c r="K5553" s="34">
        <f t="shared" si="243"/>
        <v>4645</v>
      </c>
    </row>
    <row r="5554" spans="3:11">
      <c r="C5554" s="13">
        <v>431</v>
      </c>
      <c r="D5554" s="14" t="s">
        <v>32</v>
      </c>
      <c r="E5554" s="49"/>
      <c r="F5554" s="49"/>
      <c r="G5554" s="49"/>
      <c r="H5554" s="49"/>
      <c r="I5554" s="49"/>
      <c r="J5554" s="49"/>
      <c r="K5554" s="34">
        <f t="shared" si="243"/>
        <v>0</v>
      </c>
    </row>
    <row r="5555" spans="3:11">
      <c r="C5555" s="67">
        <v>434</v>
      </c>
      <c r="D5555" s="14" t="s">
        <v>33</v>
      </c>
      <c r="E5555" s="49"/>
      <c r="F5555" s="49"/>
      <c r="G5555" s="49"/>
      <c r="H5555" s="49"/>
      <c r="I5555" s="49"/>
      <c r="J5555" s="49"/>
      <c r="K5555" s="34">
        <f t="shared" si="243"/>
        <v>0</v>
      </c>
    </row>
    <row r="5556" spans="3:11">
      <c r="C5556" s="13">
        <v>441</v>
      </c>
      <c r="D5556" s="14" t="s">
        <v>23</v>
      </c>
      <c r="E5556" s="49"/>
      <c r="F5556" s="49"/>
      <c r="G5556" s="49">
        <v>2610</v>
      </c>
      <c r="H5556" s="49"/>
      <c r="I5556" s="49"/>
      <c r="J5556" s="49"/>
      <c r="K5556" s="34">
        <f t="shared" si="243"/>
        <v>2610</v>
      </c>
    </row>
    <row r="5557" spans="3:11">
      <c r="C5557" s="67">
        <v>442</v>
      </c>
      <c r="D5557" s="14" t="s">
        <v>41</v>
      </c>
      <c r="E5557" s="49"/>
      <c r="F5557" s="49"/>
      <c r="G5557" s="49"/>
      <c r="H5557" s="49"/>
      <c r="I5557" s="49"/>
      <c r="J5557" s="49"/>
      <c r="K5557" s="34">
        <f t="shared" si="243"/>
        <v>0</v>
      </c>
    </row>
    <row r="5558" spans="3:11">
      <c r="C5558" s="13">
        <v>444</v>
      </c>
      <c r="D5558" s="14" t="s">
        <v>24</v>
      </c>
      <c r="E5558" s="49"/>
      <c r="F5558" s="49"/>
      <c r="G5558" s="49"/>
      <c r="H5558" s="49"/>
      <c r="I5558" s="49"/>
      <c r="J5558" s="49"/>
      <c r="K5558" s="34">
        <f t="shared" si="243"/>
        <v>0</v>
      </c>
    </row>
    <row r="5559" spans="3:11" ht="24">
      <c r="C5559" s="67">
        <v>451</v>
      </c>
      <c r="D5559" s="14" t="s">
        <v>34</v>
      </c>
      <c r="E5559" s="49"/>
      <c r="F5559" s="49"/>
      <c r="G5559" s="49">
        <v>11364</v>
      </c>
      <c r="H5559" s="49"/>
      <c r="I5559" s="49"/>
      <c r="J5559" s="49"/>
      <c r="K5559" s="34">
        <f t="shared" si="243"/>
        <v>11364</v>
      </c>
    </row>
    <row r="5560" spans="3:11">
      <c r="C5560" s="67">
        <v>462</v>
      </c>
      <c r="D5560" s="14" t="s">
        <v>42</v>
      </c>
      <c r="E5560" s="49"/>
      <c r="F5560" s="49"/>
      <c r="G5560" s="49"/>
      <c r="H5560" s="49"/>
      <c r="I5560" s="49"/>
      <c r="J5560" s="49"/>
      <c r="K5560" s="34">
        <f t="shared" si="243"/>
        <v>0</v>
      </c>
    </row>
    <row r="5561" spans="3:11">
      <c r="C5561" s="13">
        <v>463</v>
      </c>
      <c r="D5561" s="14" t="s">
        <v>35</v>
      </c>
      <c r="E5561" s="49"/>
      <c r="F5561" s="49"/>
      <c r="G5561" s="49">
        <v>8998</v>
      </c>
      <c r="H5561" s="49"/>
      <c r="I5561" s="49"/>
      <c r="J5561" s="49"/>
      <c r="K5561" s="34">
        <f t="shared" si="243"/>
        <v>8998</v>
      </c>
    </row>
    <row r="5562" spans="3:11" ht="24">
      <c r="C5562" s="67">
        <v>464</v>
      </c>
      <c r="D5562" s="14" t="s">
        <v>36</v>
      </c>
      <c r="E5562" s="49"/>
      <c r="F5562" s="49"/>
      <c r="G5562" s="49"/>
      <c r="H5562" s="49"/>
      <c r="I5562" s="49"/>
      <c r="J5562" s="49"/>
      <c r="K5562" s="34">
        <f t="shared" si="243"/>
        <v>0</v>
      </c>
    </row>
    <row r="5563" spans="3:11">
      <c r="C5563" s="67">
        <v>471</v>
      </c>
      <c r="D5563" s="14" t="s">
        <v>191</v>
      </c>
      <c r="E5563" s="49"/>
      <c r="F5563" s="49"/>
      <c r="G5563" s="49"/>
      <c r="H5563" s="49"/>
      <c r="I5563" s="49"/>
      <c r="J5563" s="49"/>
      <c r="K5563" s="34">
        <f t="shared" si="243"/>
        <v>0</v>
      </c>
    </row>
    <row r="5564" spans="3:11">
      <c r="C5564" s="13">
        <v>472</v>
      </c>
      <c r="D5564" s="14" t="s">
        <v>37</v>
      </c>
      <c r="E5564" s="49"/>
      <c r="F5564" s="49"/>
      <c r="G5564" s="49">
        <v>8854</v>
      </c>
      <c r="H5564" s="49"/>
      <c r="I5564" s="49"/>
      <c r="J5564" s="49"/>
      <c r="K5564" s="34">
        <f t="shared" si="243"/>
        <v>8854</v>
      </c>
    </row>
    <row r="5565" spans="3:11">
      <c r="C5565" s="13">
        <v>481</v>
      </c>
      <c r="D5565" s="14" t="s">
        <v>25</v>
      </c>
      <c r="E5565" s="49"/>
      <c r="F5565" s="49"/>
      <c r="G5565" s="49">
        <v>5732</v>
      </c>
      <c r="H5565" s="49"/>
      <c r="I5565" s="49"/>
      <c r="J5565" s="49"/>
      <c r="K5565" s="34">
        <f t="shared" si="243"/>
        <v>5732</v>
      </c>
    </row>
    <row r="5566" spans="3:11" ht="24">
      <c r="C5566" s="13">
        <v>482</v>
      </c>
      <c r="D5566" s="14" t="s">
        <v>26</v>
      </c>
      <c r="E5566" s="49"/>
      <c r="F5566" s="49"/>
      <c r="G5566" s="49">
        <v>773</v>
      </c>
      <c r="H5566" s="49"/>
      <c r="I5566" s="49"/>
      <c r="J5566" s="49"/>
      <c r="K5566" s="34">
        <f t="shared" si="243"/>
        <v>773</v>
      </c>
    </row>
    <row r="5567" spans="3:11" ht="24">
      <c r="C5567" s="13">
        <v>483</v>
      </c>
      <c r="D5567" s="14" t="s">
        <v>27</v>
      </c>
      <c r="E5567" s="49"/>
      <c r="F5567" s="49"/>
      <c r="G5567" s="49">
        <v>861</v>
      </c>
      <c r="H5567" s="49"/>
      <c r="I5567" s="49"/>
      <c r="J5567" s="49"/>
      <c r="K5567" s="34">
        <f t="shared" si="243"/>
        <v>861</v>
      </c>
    </row>
    <row r="5568" spans="3:11" ht="24">
      <c r="C5568" s="67">
        <v>484</v>
      </c>
      <c r="D5568" s="17" t="s">
        <v>38</v>
      </c>
      <c r="E5568" s="49"/>
      <c r="F5568" s="49"/>
      <c r="G5568" s="49"/>
      <c r="H5568" s="49"/>
      <c r="I5568" s="49"/>
      <c r="J5568" s="49"/>
      <c r="K5568" s="34">
        <f t="shared" si="243"/>
        <v>0</v>
      </c>
    </row>
    <row r="5569" spans="3:11" ht="24">
      <c r="C5569" s="67">
        <v>485</v>
      </c>
      <c r="D5569" s="17" t="s">
        <v>45</v>
      </c>
      <c r="E5569" s="49"/>
      <c r="F5569" s="49"/>
      <c r="G5569" s="49"/>
      <c r="H5569" s="49"/>
      <c r="I5569" s="49"/>
      <c r="J5569" s="49"/>
      <c r="K5569" s="34">
        <f t="shared" si="243"/>
        <v>0</v>
      </c>
    </row>
    <row r="5570" spans="3:11">
      <c r="C5570" s="67">
        <v>499</v>
      </c>
      <c r="D5570" s="14" t="s">
        <v>43</v>
      </c>
      <c r="E5570" s="49"/>
      <c r="F5570" s="49"/>
      <c r="G5570" s="49"/>
      <c r="H5570" s="49"/>
      <c r="I5570" s="49"/>
      <c r="J5570" s="49"/>
      <c r="K5570" s="34">
        <f t="shared" si="243"/>
        <v>0</v>
      </c>
    </row>
    <row r="5571" spans="3:11">
      <c r="C5571" s="13">
        <v>511</v>
      </c>
      <c r="D5571" s="14" t="s">
        <v>28</v>
      </c>
      <c r="E5571" s="49"/>
      <c r="F5571" s="49"/>
      <c r="G5571" s="49">
        <v>3023</v>
      </c>
      <c r="H5571" s="49"/>
      <c r="I5571" s="49"/>
      <c r="J5571" s="49"/>
      <c r="K5571" s="34">
        <f t="shared" si="243"/>
        <v>3023</v>
      </c>
    </row>
    <row r="5572" spans="3:11">
      <c r="C5572" s="13">
        <v>512</v>
      </c>
      <c r="D5572" s="14" t="s">
        <v>29</v>
      </c>
      <c r="E5572" s="49"/>
      <c r="F5572" s="49"/>
      <c r="G5572" s="49">
        <v>7646</v>
      </c>
      <c r="H5572" s="49"/>
      <c r="I5572" s="49"/>
      <c r="J5572" s="49"/>
      <c r="K5572" s="34">
        <f t="shared" si="243"/>
        <v>7646</v>
      </c>
    </row>
    <row r="5573" spans="3:11">
      <c r="C5573" s="67">
        <v>513</v>
      </c>
      <c r="D5573" s="14" t="s">
        <v>30</v>
      </c>
      <c r="E5573" s="49">
        <v>2700</v>
      </c>
      <c r="F5573" s="49"/>
      <c r="G5573" s="49">
        <v>322</v>
      </c>
      <c r="H5573" s="49"/>
      <c r="I5573" s="49"/>
      <c r="J5573" s="49"/>
      <c r="K5573" s="34">
        <f t="shared" si="243"/>
        <v>3022</v>
      </c>
    </row>
    <row r="5574" spans="3:11">
      <c r="C5574" s="67">
        <v>521</v>
      </c>
      <c r="D5574" s="14" t="s">
        <v>44</v>
      </c>
      <c r="E5574" s="49"/>
      <c r="F5574" s="49"/>
      <c r="G5574" s="49"/>
      <c r="H5574" s="49"/>
      <c r="I5574" s="49"/>
      <c r="J5574" s="49"/>
      <c r="K5574" s="34">
        <f t="shared" si="243"/>
        <v>0</v>
      </c>
    </row>
    <row r="5575" spans="3:11">
      <c r="C5575" s="67">
        <v>522</v>
      </c>
      <c r="D5575" s="14" t="s">
        <v>39</v>
      </c>
      <c r="E5575" s="49"/>
      <c r="F5575" s="49"/>
      <c r="G5575" s="49"/>
      <c r="H5575" s="49"/>
      <c r="I5575" s="49"/>
      <c r="J5575" s="49"/>
      <c r="K5575" s="34">
        <f t="shared" si="243"/>
        <v>0</v>
      </c>
    </row>
    <row r="5576" spans="3:11">
      <c r="C5576" s="68">
        <v>541</v>
      </c>
      <c r="D5576" s="16" t="s">
        <v>40</v>
      </c>
      <c r="E5576" s="53"/>
      <c r="F5576" s="53"/>
      <c r="G5576" s="53">
        <v>1054</v>
      </c>
      <c r="H5576" s="53"/>
      <c r="I5576" s="53"/>
      <c r="J5576" s="53"/>
      <c r="K5576" s="34">
        <f t="shared" si="243"/>
        <v>1054</v>
      </c>
    </row>
    <row r="5577" spans="3:11">
      <c r="C5577" s="68">
        <v>611</v>
      </c>
      <c r="D5577" s="14" t="s">
        <v>186</v>
      </c>
      <c r="E5577" s="53"/>
      <c r="F5577" s="53"/>
      <c r="G5577" s="53">
        <v>1128</v>
      </c>
      <c r="H5577" s="53"/>
      <c r="I5577" s="53"/>
      <c r="J5577" s="53"/>
      <c r="K5577" s="34">
        <f t="shared" si="243"/>
        <v>1128</v>
      </c>
    </row>
    <row r="5578" spans="3:11">
      <c r="C5578" s="68">
        <v>612</v>
      </c>
      <c r="D5578" s="14" t="s">
        <v>187</v>
      </c>
      <c r="E5578" s="53"/>
      <c r="F5578" s="53"/>
      <c r="G5578" s="53"/>
      <c r="H5578" s="53"/>
      <c r="I5578" s="53"/>
      <c r="J5578" s="53"/>
      <c r="K5578" s="34">
        <f t="shared" si="243"/>
        <v>0</v>
      </c>
    </row>
    <row r="5579" spans="3:11">
      <c r="C5579" s="68">
        <v>613</v>
      </c>
      <c r="D5579" s="14" t="s">
        <v>188</v>
      </c>
      <c r="E5579" s="53"/>
      <c r="F5579" s="53"/>
      <c r="G5579" s="49"/>
      <c r="H5579" s="53"/>
      <c r="I5579" s="53"/>
      <c r="J5579" s="53"/>
      <c r="K5579" s="34">
        <f t="shared" si="243"/>
        <v>0</v>
      </c>
    </row>
    <row r="5580" spans="3:11" ht="13.5" thickBot="1">
      <c r="C5580" s="68">
        <v>621</v>
      </c>
      <c r="D5580" s="16" t="s">
        <v>189</v>
      </c>
      <c r="E5580" s="53"/>
      <c r="F5580" s="53"/>
      <c r="H5580" s="53"/>
      <c r="I5580" s="53"/>
      <c r="J5580" s="53"/>
      <c r="K5580" s="34">
        <f t="shared" si="243"/>
        <v>0</v>
      </c>
    </row>
    <row r="5581" spans="3:11" ht="13.5" thickBot="1">
      <c r="C5581" s="137" t="s">
        <v>10</v>
      </c>
      <c r="D5581" s="58"/>
      <c r="E5581" s="58">
        <f t="shared" ref="E5581:J5581" si="244">SUM(E5541:E5580)</f>
        <v>78370</v>
      </c>
      <c r="F5581" s="58">
        <f t="shared" si="244"/>
        <v>0</v>
      </c>
      <c r="G5581" s="58">
        <f t="shared" si="244"/>
        <v>137559</v>
      </c>
      <c r="H5581" s="58">
        <f t="shared" si="244"/>
        <v>0</v>
      </c>
      <c r="I5581" s="58">
        <f t="shared" si="244"/>
        <v>0</v>
      </c>
      <c r="J5581" s="58">
        <f t="shared" si="244"/>
        <v>321</v>
      </c>
      <c r="K5581" s="58">
        <f>SUM(E5581:J5581)</f>
        <v>216250</v>
      </c>
    </row>
    <row r="5585" spans="1:11" ht="13.5" thickBot="1"/>
    <row r="5586" spans="1:11" ht="26.25" thickBot="1">
      <c r="A5586" s="35">
        <v>119</v>
      </c>
      <c r="B5586" s="35" t="s">
        <v>103</v>
      </c>
      <c r="C5586" s="41" t="s">
        <v>2</v>
      </c>
      <c r="D5586" s="38" t="s">
        <v>3</v>
      </c>
      <c r="E5586" s="42" t="s">
        <v>4</v>
      </c>
      <c r="F5586" s="38" t="s">
        <v>9</v>
      </c>
      <c r="G5586" s="39" t="s">
        <v>5</v>
      </c>
      <c r="H5586" s="41" t="s">
        <v>6</v>
      </c>
      <c r="I5586" s="41" t="s">
        <v>7</v>
      </c>
      <c r="J5586" s="40" t="s">
        <v>8</v>
      </c>
      <c r="K5586" s="40" t="s">
        <v>10</v>
      </c>
    </row>
    <row r="5587" spans="1:11">
      <c r="C5587" s="12">
        <v>411</v>
      </c>
      <c r="D5587" s="15" t="s">
        <v>11</v>
      </c>
      <c r="E5587" s="45"/>
      <c r="F5587" s="45">
        <v>1834</v>
      </c>
      <c r="G5587" s="45">
        <v>251778</v>
      </c>
      <c r="H5587" s="45"/>
      <c r="I5587" s="45"/>
      <c r="J5587" s="45">
        <v>12991</v>
      </c>
      <c r="K5587" s="34">
        <f t="shared" ref="K5587:K5628" si="245">SUM(E5587:J5587)</f>
        <v>266603</v>
      </c>
    </row>
    <row r="5588" spans="1:11">
      <c r="C5588" s="13">
        <v>412</v>
      </c>
      <c r="D5588" s="14" t="s">
        <v>12</v>
      </c>
      <c r="E5588" s="49"/>
      <c r="F5588" s="49">
        <v>328</v>
      </c>
      <c r="G5588" s="49">
        <v>45086</v>
      </c>
      <c r="H5588" s="49"/>
      <c r="I5588" s="49"/>
      <c r="J5588" s="49">
        <v>2769</v>
      </c>
      <c r="K5588" s="34">
        <f t="shared" si="245"/>
        <v>48183</v>
      </c>
    </row>
    <row r="5589" spans="1:11">
      <c r="C5589" s="13">
        <v>413</v>
      </c>
      <c r="D5589" s="14" t="s">
        <v>13</v>
      </c>
      <c r="E5589" s="49"/>
      <c r="F5589" s="49"/>
      <c r="G5589" s="49">
        <v>4345</v>
      </c>
      <c r="H5589" s="49"/>
      <c r="I5589" s="49"/>
      <c r="J5589" s="49">
        <v>467</v>
      </c>
      <c r="K5589" s="34">
        <f t="shared" si="245"/>
        <v>4812</v>
      </c>
    </row>
    <row r="5590" spans="1:11">
      <c r="C5590" s="13">
        <v>414</v>
      </c>
      <c r="D5590" s="14" t="s">
        <v>14</v>
      </c>
      <c r="E5590" s="49">
        <v>819</v>
      </c>
      <c r="F5590" s="49"/>
      <c r="G5590" s="49">
        <v>2346</v>
      </c>
      <c r="H5590" s="49"/>
      <c r="I5590" s="49"/>
      <c r="J5590" s="49">
        <v>2619</v>
      </c>
      <c r="K5590" s="34">
        <f t="shared" si="245"/>
        <v>5784</v>
      </c>
    </row>
    <row r="5591" spans="1:11">
      <c r="C5591" s="13">
        <v>415</v>
      </c>
      <c r="D5591" s="14" t="s">
        <v>15</v>
      </c>
      <c r="E5591" s="49">
        <v>36</v>
      </c>
      <c r="G5591" s="49">
        <v>4485</v>
      </c>
      <c r="H5591" s="49"/>
      <c r="I5591" s="49"/>
      <c r="J5591" s="49">
        <v>2747</v>
      </c>
      <c r="K5591" s="34">
        <f t="shared" si="245"/>
        <v>7268</v>
      </c>
    </row>
    <row r="5592" spans="1:11">
      <c r="C5592" s="13">
        <v>416</v>
      </c>
      <c r="D5592" s="14" t="s">
        <v>16</v>
      </c>
      <c r="E5592" s="49"/>
      <c r="F5592" s="49">
        <v>409</v>
      </c>
      <c r="G5592" s="49">
        <v>19357</v>
      </c>
      <c r="H5592" s="49"/>
      <c r="I5592" s="49"/>
      <c r="J5592" s="49">
        <v>1395</v>
      </c>
      <c r="K5592" s="34">
        <f t="shared" si="245"/>
        <v>21161</v>
      </c>
    </row>
    <row r="5593" spans="1:11">
      <c r="C5593" s="67">
        <v>417</v>
      </c>
      <c r="D5593" s="14" t="s">
        <v>31</v>
      </c>
      <c r="E5593" s="49"/>
      <c r="F5593" s="49"/>
      <c r="G5593" s="49">
        <v>6640</v>
      </c>
      <c r="H5593" s="49"/>
      <c r="I5593" s="49"/>
      <c r="J5593" s="49"/>
      <c r="K5593" s="34">
        <f t="shared" si="245"/>
        <v>6640</v>
      </c>
    </row>
    <row r="5594" spans="1:11">
      <c r="C5594" s="13">
        <v>421</v>
      </c>
      <c r="D5594" s="14" t="s">
        <v>17</v>
      </c>
      <c r="E5594" s="49">
        <v>6892</v>
      </c>
      <c r="F5594" s="49">
        <v>941</v>
      </c>
      <c r="G5594" s="49">
        <v>81824</v>
      </c>
      <c r="H5594" s="49"/>
      <c r="I5594" s="49">
        <v>46</v>
      </c>
      <c r="J5594" s="49">
        <v>7707</v>
      </c>
      <c r="K5594" s="34">
        <f t="shared" si="245"/>
        <v>97410</v>
      </c>
    </row>
    <row r="5595" spans="1:11">
      <c r="C5595" s="13">
        <v>422</v>
      </c>
      <c r="D5595" s="14" t="s">
        <v>18</v>
      </c>
      <c r="E5595" s="49">
        <v>420</v>
      </c>
      <c r="F5595" s="49">
        <v>296</v>
      </c>
      <c r="G5595" s="49">
        <v>5601</v>
      </c>
      <c r="H5595" s="49"/>
      <c r="I5595" s="49">
        <v>50</v>
      </c>
      <c r="J5595" s="49">
        <v>3160</v>
      </c>
      <c r="K5595" s="34">
        <f t="shared" si="245"/>
        <v>9527</v>
      </c>
    </row>
    <row r="5596" spans="1:11">
      <c r="C5596" s="13">
        <v>423</v>
      </c>
      <c r="D5596" s="14" t="s">
        <v>19</v>
      </c>
      <c r="E5596" s="49">
        <v>24</v>
      </c>
      <c r="F5596" s="49">
        <v>610</v>
      </c>
      <c r="G5596" s="49">
        <v>23286</v>
      </c>
      <c r="H5596" s="49"/>
      <c r="I5596" s="49">
        <v>127</v>
      </c>
      <c r="J5596" s="49">
        <v>8120</v>
      </c>
      <c r="K5596" s="34">
        <f t="shared" si="245"/>
        <v>32167</v>
      </c>
    </row>
    <row r="5597" spans="1:11">
      <c r="C5597" s="13">
        <v>424</v>
      </c>
      <c r="D5597" s="14" t="s">
        <v>20</v>
      </c>
      <c r="E5597" s="49">
        <v>1258</v>
      </c>
      <c r="F5597" s="49">
        <v>1028</v>
      </c>
      <c r="G5597" s="49">
        <v>37819</v>
      </c>
      <c r="H5597" s="49"/>
      <c r="I5597" s="49">
        <v>605</v>
      </c>
      <c r="J5597" s="49">
        <v>5477</v>
      </c>
      <c r="K5597" s="34">
        <f t="shared" si="245"/>
        <v>46187</v>
      </c>
    </row>
    <row r="5598" spans="1:11">
      <c r="C5598" s="13">
        <v>425</v>
      </c>
      <c r="D5598" s="14" t="s">
        <v>21</v>
      </c>
      <c r="E5598" s="49">
        <v>2810</v>
      </c>
      <c r="F5598" s="49">
        <v>788</v>
      </c>
      <c r="G5598" s="49">
        <v>126599</v>
      </c>
      <c r="H5598" s="49"/>
      <c r="I5598" s="49"/>
      <c r="J5598" s="49">
        <v>5198</v>
      </c>
      <c r="K5598" s="34">
        <f t="shared" si="245"/>
        <v>135395</v>
      </c>
    </row>
    <row r="5599" spans="1:11">
      <c r="C5599" s="13">
        <v>426</v>
      </c>
      <c r="D5599" s="14" t="s">
        <v>22</v>
      </c>
      <c r="E5599" s="49">
        <v>2006</v>
      </c>
      <c r="F5599" s="49">
        <v>175</v>
      </c>
      <c r="G5599" s="49">
        <v>19271</v>
      </c>
      <c r="H5599" s="49"/>
      <c r="I5599" s="49">
        <v>28</v>
      </c>
      <c r="J5599" s="49">
        <v>13961</v>
      </c>
      <c r="K5599" s="34">
        <f t="shared" si="245"/>
        <v>35441</v>
      </c>
    </row>
    <row r="5600" spans="1:11">
      <c r="C5600" s="13">
        <v>431</v>
      </c>
      <c r="D5600" s="14" t="s">
        <v>32</v>
      </c>
      <c r="E5600" s="49"/>
      <c r="F5600" s="49"/>
      <c r="G5600" s="49"/>
      <c r="H5600" s="49"/>
      <c r="I5600" s="49"/>
      <c r="J5600" s="49">
        <v>2482</v>
      </c>
      <c r="K5600" s="34">
        <f t="shared" si="245"/>
        <v>2482</v>
      </c>
    </row>
    <row r="5601" spans="3:11">
      <c r="C5601" s="67">
        <v>434</v>
      </c>
      <c r="D5601" s="14" t="s">
        <v>33</v>
      </c>
      <c r="E5601" s="49"/>
      <c r="F5601" s="49"/>
      <c r="G5601" s="49"/>
      <c r="H5601" s="49"/>
      <c r="I5601" s="49"/>
      <c r="J5601" s="49">
        <v>2</v>
      </c>
      <c r="K5601" s="34">
        <f t="shared" si="245"/>
        <v>2</v>
      </c>
    </row>
    <row r="5602" spans="3:11">
      <c r="C5602" s="13">
        <v>441</v>
      </c>
      <c r="D5602" s="14" t="s">
        <v>23</v>
      </c>
      <c r="E5602" s="49"/>
      <c r="F5602" s="49"/>
      <c r="G5602" s="49">
        <v>25</v>
      </c>
      <c r="H5602" s="49"/>
      <c r="I5602" s="49"/>
      <c r="J5602" s="49">
        <v>129</v>
      </c>
      <c r="K5602" s="34">
        <f t="shared" si="245"/>
        <v>154</v>
      </c>
    </row>
    <row r="5603" spans="3:11">
      <c r="C5603" s="67">
        <v>442</v>
      </c>
      <c r="D5603" s="14" t="s">
        <v>41</v>
      </c>
      <c r="E5603" s="49"/>
      <c r="F5603" s="49"/>
      <c r="G5603" s="49"/>
      <c r="H5603" s="49"/>
      <c r="I5603" s="49"/>
      <c r="J5603" s="49"/>
      <c r="K5603" s="34">
        <f t="shared" si="245"/>
        <v>0</v>
      </c>
    </row>
    <row r="5604" spans="3:11">
      <c r="C5604" s="13">
        <v>444</v>
      </c>
      <c r="D5604" s="14" t="s">
        <v>24</v>
      </c>
      <c r="E5604" s="49"/>
      <c r="F5604" s="49"/>
      <c r="G5604" s="49"/>
      <c r="H5604" s="49"/>
      <c r="I5604" s="49"/>
      <c r="J5604" s="49">
        <v>79</v>
      </c>
      <c r="K5604" s="34">
        <f t="shared" si="245"/>
        <v>79</v>
      </c>
    </row>
    <row r="5605" spans="3:11" ht="24">
      <c r="C5605" s="67">
        <v>451</v>
      </c>
      <c r="D5605" s="14" t="s">
        <v>34</v>
      </c>
      <c r="E5605" s="49"/>
      <c r="F5605" s="49"/>
      <c r="G5605" s="49">
        <v>35727</v>
      </c>
      <c r="H5605" s="49"/>
      <c r="I5605" s="49"/>
      <c r="J5605" s="49"/>
      <c r="K5605" s="34">
        <f t="shared" si="245"/>
        <v>35727</v>
      </c>
    </row>
    <row r="5606" spans="3:11" ht="24">
      <c r="C5606" s="67">
        <v>453</v>
      </c>
      <c r="D5606" s="14" t="s">
        <v>195</v>
      </c>
      <c r="E5606" s="49"/>
      <c r="F5606" s="49"/>
      <c r="G5606" s="49">
        <v>400</v>
      </c>
      <c r="H5606" s="49"/>
      <c r="I5606" s="49"/>
      <c r="J5606" s="49"/>
      <c r="K5606" s="34">
        <f t="shared" si="245"/>
        <v>400</v>
      </c>
    </row>
    <row r="5607" spans="3:11">
      <c r="C5607" s="67">
        <v>462</v>
      </c>
      <c r="D5607" s="14" t="s">
        <v>42</v>
      </c>
      <c r="E5607" s="49"/>
      <c r="F5607" s="49"/>
      <c r="G5607" s="49"/>
      <c r="H5607" s="49"/>
      <c r="I5607" s="49"/>
      <c r="J5607" s="49"/>
      <c r="K5607" s="34">
        <f t="shared" si="245"/>
        <v>0</v>
      </c>
    </row>
    <row r="5608" spans="3:11">
      <c r="C5608" s="13">
        <v>463</v>
      </c>
      <c r="D5608" s="14" t="s">
        <v>35</v>
      </c>
      <c r="E5608" s="49"/>
      <c r="F5608" s="49"/>
      <c r="G5608" s="49">
        <v>151327</v>
      </c>
      <c r="H5608" s="49"/>
      <c r="I5608" s="49"/>
      <c r="J5608" s="49">
        <v>2369</v>
      </c>
      <c r="K5608" s="34">
        <f t="shared" si="245"/>
        <v>153696</v>
      </c>
    </row>
    <row r="5609" spans="3:11" ht="24">
      <c r="C5609" s="67">
        <v>464</v>
      </c>
      <c r="D5609" s="14" t="s">
        <v>36</v>
      </c>
      <c r="E5609" s="49"/>
      <c r="F5609" s="49"/>
      <c r="G5609" s="49"/>
      <c r="H5609" s="49"/>
      <c r="I5609" s="49"/>
      <c r="J5609" s="49"/>
      <c r="K5609" s="34">
        <f t="shared" si="245"/>
        <v>0</v>
      </c>
    </row>
    <row r="5610" spans="3:11">
      <c r="C5610" s="67">
        <v>471</v>
      </c>
      <c r="D5610" s="14" t="s">
        <v>191</v>
      </c>
      <c r="E5610" s="49"/>
      <c r="F5610" s="49"/>
      <c r="G5610" s="34">
        <v>5</v>
      </c>
      <c r="H5610" s="49"/>
      <c r="I5610" s="49"/>
      <c r="J5610" s="49">
        <v>8</v>
      </c>
      <c r="K5610" s="34">
        <f t="shared" si="245"/>
        <v>13</v>
      </c>
    </row>
    <row r="5611" spans="3:11">
      <c r="C5611" s="13">
        <v>472</v>
      </c>
      <c r="D5611" s="14" t="s">
        <v>37</v>
      </c>
      <c r="E5611" s="49"/>
      <c r="F5611" s="49"/>
      <c r="G5611" s="49">
        <v>26701</v>
      </c>
      <c r="H5611" s="49"/>
      <c r="I5611" s="49"/>
      <c r="J5611" s="49">
        <v>3</v>
      </c>
      <c r="K5611" s="34">
        <f t="shared" si="245"/>
        <v>26704</v>
      </c>
    </row>
    <row r="5612" spans="3:11">
      <c r="C5612" s="13">
        <v>481</v>
      </c>
      <c r="D5612" s="14" t="s">
        <v>25</v>
      </c>
      <c r="E5612" s="49"/>
      <c r="F5612" s="49"/>
      <c r="G5612" s="49">
        <v>41952</v>
      </c>
      <c r="H5612" s="49"/>
      <c r="I5612" s="49"/>
      <c r="J5612" s="49">
        <v>3644</v>
      </c>
      <c r="K5612" s="34">
        <f t="shared" si="245"/>
        <v>45596</v>
      </c>
    </row>
    <row r="5613" spans="3:11" ht="24">
      <c r="C5613" s="13">
        <v>482</v>
      </c>
      <c r="D5613" s="14" t="s">
        <v>26</v>
      </c>
      <c r="E5613" s="49"/>
      <c r="F5613" s="49">
        <v>9</v>
      </c>
      <c r="G5613" s="49">
        <v>14504</v>
      </c>
      <c r="H5613" s="49"/>
      <c r="I5613" s="49"/>
      <c r="J5613" s="49">
        <v>1034</v>
      </c>
      <c r="K5613" s="34">
        <f t="shared" si="245"/>
        <v>15547</v>
      </c>
    </row>
    <row r="5614" spans="3:11" ht="24">
      <c r="C5614" s="13">
        <v>483</v>
      </c>
      <c r="D5614" s="14" t="s">
        <v>27</v>
      </c>
      <c r="E5614" s="49"/>
      <c r="F5614" s="49"/>
      <c r="G5614" s="49"/>
      <c r="H5614" s="49"/>
      <c r="I5614" s="49"/>
      <c r="J5614" s="49">
        <v>242</v>
      </c>
      <c r="K5614" s="34">
        <f t="shared" si="245"/>
        <v>242</v>
      </c>
    </row>
    <row r="5615" spans="3:11" ht="24">
      <c r="C5615" s="67">
        <v>484</v>
      </c>
      <c r="D5615" s="17" t="s">
        <v>38</v>
      </c>
      <c r="E5615" s="49">
        <v>7</v>
      </c>
      <c r="F5615" s="49"/>
      <c r="G5615" s="49">
        <v>251</v>
      </c>
      <c r="H5615" s="49"/>
      <c r="I5615" s="49"/>
      <c r="J5615" s="49"/>
      <c r="K5615" s="34">
        <f t="shared" si="245"/>
        <v>258</v>
      </c>
    </row>
    <row r="5616" spans="3:11" ht="24">
      <c r="C5616" s="67">
        <v>485</v>
      </c>
      <c r="D5616" s="17" t="s">
        <v>45</v>
      </c>
      <c r="E5616" s="49"/>
      <c r="F5616" s="49"/>
      <c r="G5616" s="49"/>
      <c r="H5616" s="49"/>
      <c r="I5616" s="49"/>
      <c r="J5616" s="49">
        <v>483</v>
      </c>
      <c r="K5616" s="34">
        <f t="shared" si="245"/>
        <v>483</v>
      </c>
    </row>
    <row r="5617" spans="3:11">
      <c r="C5617" s="67">
        <v>499</v>
      </c>
      <c r="D5617" s="14" t="s">
        <v>43</v>
      </c>
      <c r="E5617" s="49"/>
      <c r="F5617" s="49"/>
      <c r="G5617" s="49"/>
      <c r="H5617" s="49"/>
      <c r="I5617" s="49"/>
      <c r="J5617" s="49"/>
      <c r="K5617" s="34">
        <f t="shared" si="245"/>
        <v>0</v>
      </c>
    </row>
    <row r="5618" spans="3:11">
      <c r="C5618" s="13">
        <v>511</v>
      </c>
      <c r="D5618" s="14" t="s">
        <v>28</v>
      </c>
      <c r="E5618" s="49">
        <v>7693</v>
      </c>
      <c r="F5618" s="49">
        <v>2000</v>
      </c>
      <c r="G5618" s="49">
        <v>150514</v>
      </c>
      <c r="H5618" s="49"/>
      <c r="I5618" s="49"/>
      <c r="J5618" s="49">
        <v>4727</v>
      </c>
      <c r="K5618" s="34">
        <f t="shared" si="245"/>
        <v>164934</v>
      </c>
    </row>
    <row r="5619" spans="3:11">
      <c r="C5619" s="13">
        <v>512</v>
      </c>
      <c r="D5619" s="14" t="s">
        <v>29</v>
      </c>
      <c r="E5619" s="49">
        <v>244</v>
      </c>
      <c r="F5619" s="49">
        <v>182</v>
      </c>
      <c r="G5619" s="49">
        <v>13746</v>
      </c>
      <c r="H5619" s="49"/>
      <c r="I5619" s="49">
        <v>46</v>
      </c>
      <c r="J5619" s="49">
        <v>3309</v>
      </c>
      <c r="K5619" s="34">
        <f t="shared" si="245"/>
        <v>17527</v>
      </c>
    </row>
    <row r="5620" spans="3:11">
      <c r="C5620" s="67">
        <v>513</v>
      </c>
      <c r="D5620" s="14" t="s">
        <v>30</v>
      </c>
      <c r="F5620" s="35">
        <v>384</v>
      </c>
      <c r="G5620" s="34">
        <v>743</v>
      </c>
      <c r="J5620" s="34">
        <v>258</v>
      </c>
      <c r="K5620" s="34">
        <f t="shared" si="245"/>
        <v>1385</v>
      </c>
    </row>
    <row r="5621" spans="3:11">
      <c r="C5621" s="67">
        <v>521</v>
      </c>
      <c r="D5621" s="14" t="s">
        <v>44</v>
      </c>
      <c r="E5621" s="49"/>
      <c r="F5621" s="49"/>
      <c r="G5621" s="49"/>
      <c r="H5621" s="49"/>
      <c r="I5621" s="49"/>
      <c r="J5621" s="49"/>
      <c r="K5621" s="34">
        <f t="shared" si="245"/>
        <v>0</v>
      </c>
    </row>
    <row r="5622" spans="3:11">
      <c r="C5622" s="67">
        <v>522</v>
      </c>
      <c r="D5622" s="14" t="s">
        <v>39</v>
      </c>
      <c r="E5622" s="49"/>
      <c r="F5622" s="49"/>
      <c r="G5622" s="49"/>
      <c r="H5622" s="49"/>
      <c r="I5622" s="49"/>
      <c r="J5622" s="49">
        <v>297</v>
      </c>
      <c r="K5622" s="34">
        <f t="shared" si="245"/>
        <v>297</v>
      </c>
    </row>
    <row r="5623" spans="3:11">
      <c r="C5623" s="68">
        <v>523</v>
      </c>
      <c r="D5623" s="16" t="s">
        <v>192</v>
      </c>
      <c r="E5623" s="53"/>
      <c r="F5623" s="53"/>
      <c r="G5623" s="53"/>
      <c r="H5623" s="53"/>
      <c r="I5623" s="53"/>
      <c r="J5623" s="53">
        <v>1577</v>
      </c>
      <c r="K5623" s="34">
        <f t="shared" si="245"/>
        <v>1577</v>
      </c>
    </row>
    <row r="5624" spans="3:11">
      <c r="C5624" s="68">
        <v>541</v>
      </c>
      <c r="D5624" s="16" t="s">
        <v>40</v>
      </c>
      <c r="E5624" s="53"/>
      <c r="F5624" s="53"/>
      <c r="G5624" s="53">
        <v>11769</v>
      </c>
      <c r="H5624" s="53"/>
      <c r="I5624" s="53"/>
      <c r="J5624" s="53">
        <v>332</v>
      </c>
      <c r="K5624" s="34">
        <f t="shared" si="245"/>
        <v>12101</v>
      </c>
    </row>
    <row r="5625" spans="3:11">
      <c r="C5625" s="68">
        <v>611</v>
      </c>
      <c r="D5625" s="14" t="s">
        <v>186</v>
      </c>
      <c r="E5625" s="53"/>
      <c r="F5625" s="53"/>
      <c r="G5625" s="53"/>
      <c r="H5625" s="53"/>
      <c r="I5625" s="53"/>
      <c r="J5625" s="53"/>
      <c r="K5625" s="34">
        <f t="shared" si="245"/>
        <v>0</v>
      </c>
    </row>
    <row r="5626" spans="3:11">
      <c r="C5626" s="68">
        <v>612</v>
      </c>
      <c r="D5626" s="14" t="s">
        <v>187</v>
      </c>
      <c r="E5626" s="53"/>
      <c r="F5626" s="53"/>
      <c r="G5626" s="53"/>
      <c r="H5626" s="53"/>
      <c r="I5626" s="53"/>
      <c r="J5626" s="53"/>
      <c r="K5626" s="34">
        <f t="shared" si="245"/>
        <v>0</v>
      </c>
    </row>
    <row r="5627" spans="3:11">
      <c r="C5627" s="68">
        <v>613</v>
      </c>
      <c r="D5627" s="14" t="s">
        <v>188</v>
      </c>
      <c r="E5627" s="53"/>
      <c r="F5627" s="53"/>
      <c r="G5627" s="49"/>
      <c r="H5627" s="53"/>
      <c r="I5627" s="53"/>
      <c r="J5627" s="53"/>
      <c r="K5627" s="34">
        <f t="shared" si="245"/>
        <v>0</v>
      </c>
    </row>
    <row r="5628" spans="3:11" ht="13.5" thickBot="1">
      <c r="C5628" s="68">
        <v>621</v>
      </c>
      <c r="D5628" s="16" t="s">
        <v>189</v>
      </c>
      <c r="E5628" s="53"/>
      <c r="F5628" s="53"/>
      <c r="G5628" s="35">
        <v>3000</v>
      </c>
      <c r="H5628" s="53"/>
      <c r="I5628" s="53"/>
      <c r="J5628" s="53">
        <v>4869</v>
      </c>
      <c r="K5628" s="34">
        <f t="shared" si="245"/>
        <v>7869</v>
      </c>
    </row>
    <row r="5629" spans="3:11" ht="13.5" thickBot="1">
      <c r="C5629" s="137" t="s">
        <v>10</v>
      </c>
      <c r="D5629" s="58"/>
      <c r="E5629" s="58">
        <f t="shared" ref="E5629:J5629" si="246">SUM(E5587:E5628)</f>
        <v>22209</v>
      </c>
      <c r="F5629" s="58">
        <f t="shared" si="246"/>
        <v>8984</v>
      </c>
      <c r="G5629" s="58">
        <f t="shared" si="246"/>
        <v>1079101</v>
      </c>
      <c r="H5629" s="58">
        <f t="shared" si="246"/>
        <v>0</v>
      </c>
      <c r="I5629" s="58">
        <f t="shared" si="246"/>
        <v>902</v>
      </c>
      <c r="J5629" s="58">
        <f t="shared" si="246"/>
        <v>92455</v>
      </c>
      <c r="K5629" s="58">
        <f>SUM(E5629:J5629)</f>
        <v>1203651</v>
      </c>
    </row>
    <row r="5633" spans="1:11" ht="13.5" thickBot="1"/>
    <row r="5634" spans="1:11" ht="26.25" thickBot="1">
      <c r="A5634" s="35">
        <v>120</v>
      </c>
      <c r="B5634" s="35" t="s">
        <v>104</v>
      </c>
      <c r="C5634" s="41" t="s">
        <v>2</v>
      </c>
      <c r="D5634" s="38" t="s">
        <v>3</v>
      </c>
      <c r="E5634" s="42" t="s">
        <v>4</v>
      </c>
      <c r="F5634" s="38" t="s">
        <v>9</v>
      </c>
      <c r="G5634" s="39" t="s">
        <v>5</v>
      </c>
      <c r="H5634" s="41" t="s">
        <v>6</v>
      </c>
      <c r="I5634" s="41" t="s">
        <v>7</v>
      </c>
      <c r="J5634" s="40" t="s">
        <v>8</v>
      </c>
      <c r="K5634" s="40" t="s">
        <v>10</v>
      </c>
    </row>
    <row r="5635" spans="1:11">
      <c r="C5635" s="12">
        <v>411</v>
      </c>
      <c r="D5635" s="15" t="s">
        <v>11</v>
      </c>
      <c r="E5635" s="45">
        <v>2094</v>
      </c>
      <c r="G5635" s="45">
        <v>47960</v>
      </c>
      <c r="H5635" s="45"/>
      <c r="I5635" s="45"/>
      <c r="J5635" s="45">
        <v>3846</v>
      </c>
      <c r="K5635" s="34">
        <f t="shared" ref="K5635:K5675" si="247">SUM(E5635:J5635)</f>
        <v>53900</v>
      </c>
    </row>
    <row r="5636" spans="1:11">
      <c r="C5636" s="13">
        <v>412</v>
      </c>
      <c r="D5636" s="14" t="s">
        <v>12</v>
      </c>
      <c r="E5636" s="49">
        <v>406</v>
      </c>
      <c r="G5636" s="49">
        <v>9198</v>
      </c>
      <c r="H5636" s="49"/>
      <c r="I5636" s="49"/>
      <c r="J5636" s="49">
        <v>752</v>
      </c>
      <c r="K5636" s="34">
        <f t="shared" si="247"/>
        <v>10356</v>
      </c>
    </row>
    <row r="5637" spans="1:11">
      <c r="C5637" s="13">
        <v>413</v>
      </c>
      <c r="D5637" s="14" t="s">
        <v>13</v>
      </c>
      <c r="E5637" s="49"/>
      <c r="G5637" s="49"/>
      <c r="H5637" s="49"/>
      <c r="I5637" s="49"/>
      <c r="J5637" s="49"/>
      <c r="K5637" s="34">
        <f t="shared" si="247"/>
        <v>0</v>
      </c>
    </row>
    <row r="5638" spans="1:11">
      <c r="C5638" s="13">
        <v>414</v>
      </c>
      <c r="D5638" s="14" t="s">
        <v>14</v>
      </c>
      <c r="E5638" s="49">
        <v>120</v>
      </c>
      <c r="G5638" s="49">
        <v>3083</v>
      </c>
      <c r="H5638" s="49"/>
      <c r="I5638" s="49"/>
      <c r="J5638" s="49">
        <v>348</v>
      </c>
      <c r="K5638" s="34">
        <f t="shared" si="247"/>
        <v>3551</v>
      </c>
    </row>
    <row r="5639" spans="1:11">
      <c r="C5639" s="13">
        <v>415</v>
      </c>
      <c r="D5639" s="14" t="s">
        <v>15</v>
      </c>
      <c r="E5639" s="49"/>
      <c r="G5639" s="49">
        <v>4109</v>
      </c>
      <c r="H5639" s="49"/>
      <c r="I5639" s="49"/>
      <c r="J5639" s="49"/>
      <c r="K5639" s="34">
        <f t="shared" si="247"/>
        <v>4109</v>
      </c>
    </row>
    <row r="5640" spans="1:11">
      <c r="C5640" s="13">
        <v>416</v>
      </c>
      <c r="D5640" s="14" t="s">
        <v>16</v>
      </c>
      <c r="E5640" s="49"/>
      <c r="G5640" s="49">
        <v>198</v>
      </c>
      <c r="H5640" s="49"/>
      <c r="I5640" s="49"/>
      <c r="J5640" s="49"/>
      <c r="K5640" s="34">
        <f t="shared" si="247"/>
        <v>198</v>
      </c>
    </row>
    <row r="5641" spans="1:11">
      <c r="C5641" s="67">
        <v>417</v>
      </c>
      <c r="D5641" s="14" t="s">
        <v>31</v>
      </c>
      <c r="E5641" s="49"/>
      <c r="G5641" s="49">
        <v>653</v>
      </c>
      <c r="H5641" s="49"/>
      <c r="I5641" s="49"/>
      <c r="J5641" s="49"/>
      <c r="K5641" s="34">
        <f t="shared" si="247"/>
        <v>653</v>
      </c>
    </row>
    <row r="5642" spans="1:11">
      <c r="C5642" s="13">
        <v>421</v>
      </c>
      <c r="D5642" s="14" t="s">
        <v>17</v>
      </c>
      <c r="E5642" s="49">
        <v>121</v>
      </c>
      <c r="F5642" s="49"/>
      <c r="G5642" s="49">
        <v>21589</v>
      </c>
      <c r="H5642" s="49"/>
      <c r="I5642" s="49"/>
      <c r="J5642" s="49">
        <v>1151</v>
      </c>
      <c r="K5642" s="34">
        <f t="shared" si="247"/>
        <v>22861</v>
      </c>
    </row>
    <row r="5643" spans="1:11">
      <c r="C5643" s="13">
        <v>422</v>
      </c>
      <c r="D5643" s="14" t="s">
        <v>18</v>
      </c>
      <c r="E5643" s="49">
        <v>177</v>
      </c>
      <c r="F5643" s="49"/>
      <c r="G5643" s="49">
        <v>770</v>
      </c>
      <c r="H5643" s="49"/>
      <c r="I5643" s="49"/>
      <c r="J5643" s="49">
        <v>165</v>
      </c>
      <c r="K5643" s="34">
        <f t="shared" si="247"/>
        <v>1112</v>
      </c>
    </row>
    <row r="5644" spans="1:11">
      <c r="C5644" s="13">
        <v>423</v>
      </c>
      <c r="D5644" s="14" t="s">
        <v>19</v>
      </c>
      <c r="E5644" s="49">
        <v>313</v>
      </c>
      <c r="F5644" s="49">
        <v>50</v>
      </c>
      <c r="G5644" s="49">
        <v>10670</v>
      </c>
      <c r="H5644" s="49"/>
      <c r="I5644" s="49"/>
      <c r="J5644" s="49">
        <v>2841</v>
      </c>
      <c r="K5644" s="34">
        <f t="shared" si="247"/>
        <v>13874</v>
      </c>
    </row>
    <row r="5645" spans="1:11">
      <c r="C5645" s="13">
        <v>424</v>
      </c>
      <c r="D5645" s="14" t="s">
        <v>20</v>
      </c>
      <c r="E5645" s="49">
        <v>116</v>
      </c>
      <c r="F5645" s="49"/>
      <c r="G5645" s="49">
        <v>5142</v>
      </c>
      <c r="H5645" s="49"/>
      <c r="I5645" s="49">
        <v>85</v>
      </c>
      <c r="J5645" s="49">
        <v>49</v>
      </c>
      <c r="K5645" s="34">
        <f t="shared" si="247"/>
        <v>5392</v>
      </c>
    </row>
    <row r="5646" spans="1:11">
      <c r="C5646" s="13">
        <v>425</v>
      </c>
      <c r="D5646" s="14" t="s">
        <v>21</v>
      </c>
      <c r="E5646" s="49">
        <v>784</v>
      </c>
      <c r="F5646" s="49"/>
      <c r="G5646" s="49">
        <v>3209</v>
      </c>
      <c r="H5646" s="49"/>
      <c r="I5646" s="49"/>
      <c r="J5646" s="49">
        <v>191</v>
      </c>
      <c r="K5646" s="34">
        <f t="shared" si="247"/>
        <v>4184</v>
      </c>
    </row>
    <row r="5647" spans="1:11">
      <c r="C5647" s="13">
        <v>426</v>
      </c>
      <c r="D5647" s="14" t="s">
        <v>22</v>
      </c>
      <c r="E5647" s="49">
        <v>342</v>
      </c>
      <c r="F5647" s="49">
        <v>1001</v>
      </c>
      <c r="G5647" s="49">
        <v>6344</v>
      </c>
      <c r="H5647" s="49"/>
      <c r="I5647" s="49">
        <v>22</v>
      </c>
      <c r="J5647" s="49">
        <v>215</v>
      </c>
      <c r="K5647" s="34">
        <f t="shared" si="247"/>
        <v>7924</v>
      </c>
    </row>
    <row r="5648" spans="1:11">
      <c r="C5648" s="13">
        <v>431</v>
      </c>
      <c r="D5648" s="14" t="s">
        <v>32</v>
      </c>
      <c r="E5648" s="49"/>
      <c r="F5648" s="49"/>
      <c r="G5648" s="49"/>
      <c r="H5648" s="49"/>
      <c r="I5648" s="49"/>
      <c r="J5648" s="49">
        <v>123</v>
      </c>
      <c r="K5648" s="34">
        <f t="shared" si="247"/>
        <v>123</v>
      </c>
    </row>
    <row r="5649" spans="3:11">
      <c r="C5649" s="67">
        <v>434</v>
      </c>
      <c r="D5649" s="14" t="s">
        <v>33</v>
      </c>
      <c r="E5649" s="49"/>
      <c r="F5649" s="49"/>
      <c r="G5649" s="49"/>
      <c r="H5649" s="49"/>
      <c r="I5649" s="49"/>
      <c r="J5649" s="49"/>
      <c r="K5649" s="34">
        <f t="shared" si="247"/>
        <v>0</v>
      </c>
    </row>
    <row r="5650" spans="3:11">
      <c r="C5650" s="13">
        <v>441</v>
      </c>
      <c r="D5650" s="14" t="s">
        <v>23</v>
      </c>
      <c r="E5650" s="49"/>
      <c r="F5650" s="49"/>
      <c r="G5650" s="49"/>
      <c r="H5650" s="49"/>
      <c r="I5650" s="49"/>
      <c r="J5650" s="49"/>
      <c r="K5650" s="34">
        <f t="shared" si="247"/>
        <v>0</v>
      </c>
    </row>
    <row r="5651" spans="3:11">
      <c r="C5651" s="67">
        <v>442</v>
      </c>
      <c r="D5651" s="14" t="s">
        <v>41</v>
      </c>
      <c r="E5651" s="49"/>
      <c r="F5651" s="49"/>
      <c r="G5651" s="49"/>
      <c r="H5651" s="49"/>
      <c r="I5651" s="49"/>
      <c r="J5651" s="49"/>
      <c r="K5651" s="34">
        <f t="shared" si="247"/>
        <v>0</v>
      </c>
    </row>
    <row r="5652" spans="3:11">
      <c r="C5652" s="13">
        <v>444</v>
      </c>
      <c r="D5652" s="14" t="s">
        <v>24</v>
      </c>
      <c r="E5652" s="49"/>
      <c r="F5652" s="49"/>
      <c r="G5652" s="49"/>
      <c r="H5652" s="49"/>
      <c r="I5652" s="49"/>
      <c r="J5652" s="49"/>
      <c r="K5652" s="34">
        <f t="shared" si="247"/>
        <v>0</v>
      </c>
    </row>
    <row r="5653" spans="3:11" ht="24">
      <c r="C5653" s="67">
        <v>451</v>
      </c>
      <c r="D5653" s="14" t="s">
        <v>34</v>
      </c>
      <c r="E5653" s="49"/>
      <c r="F5653" s="49"/>
      <c r="G5653" s="49">
        <v>35731</v>
      </c>
      <c r="H5653" s="49"/>
      <c r="I5653" s="49"/>
      <c r="J5653" s="49">
        <v>28619</v>
      </c>
      <c r="K5653" s="34">
        <f t="shared" si="247"/>
        <v>64350</v>
      </c>
    </row>
    <row r="5654" spans="3:11">
      <c r="C5654" s="67">
        <v>462</v>
      </c>
      <c r="D5654" s="14" t="s">
        <v>42</v>
      </c>
      <c r="E5654" s="49"/>
      <c r="F5654" s="49"/>
      <c r="G5654" s="49"/>
      <c r="H5654" s="49"/>
      <c r="I5654" s="49"/>
      <c r="J5654" s="49"/>
      <c r="K5654" s="34">
        <f t="shared" si="247"/>
        <v>0</v>
      </c>
    </row>
    <row r="5655" spans="3:11">
      <c r="C5655" s="13">
        <v>463</v>
      </c>
      <c r="D5655" s="14" t="s">
        <v>35</v>
      </c>
      <c r="E5655" s="49"/>
      <c r="F5655" s="49"/>
      <c r="G5655" s="49">
        <v>64</v>
      </c>
      <c r="H5655" s="49"/>
      <c r="I5655" s="49"/>
      <c r="J5655" s="49">
        <v>25705</v>
      </c>
      <c r="K5655" s="34">
        <f t="shared" si="247"/>
        <v>25769</v>
      </c>
    </row>
    <row r="5656" spans="3:11" ht="24">
      <c r="C5656" s="67">
        <v>464</v>
      </c>
      <c r="D5656" s="14" t="s">
        <v>36</v>
      </c>
      <c r="E5656" s="49"/>
      <c r="F5656" s="49"/>
      <c r="G5656" s="49"/>
      <c r="H5656" s="49"/>
      <c r="I5656" s="49"/>
      <c r="J5656" s="49"/>
      <c r="K5656" s="34">
        <f t="shared" si="247"/>
        <v>0</v>
      </c>
    </row>
    <row r="5657" spans="3:11">
      <c r="C5657" s="67">
        <v>471</v>
      </c>
      <c r="D5657" s="14" t="s">
        <v>191</v>
      </c>
      <c r="E5657" s="49"/>
      <c r="F5657" s="49"/>
      <c r="G5657" s="49">
        <v>280</v>
      </c>
      <c r="H5657" s="49"/>
      <c r="I5657" s="49"/>
      <c r="J5657" s="49"/>
      <c r="K5657" s="34">
        <f t="shared" si="247"/>
        <v>280</v>
      </c>
    </row>
    <row r="5658" spans="3:11">
      <c r="C5658" s="13">
        <v>472</v>
      </c>
      <c r="D5658" s="14" t="s">
        <v>37</v>
      </c>
      <c r="E5658" s="49"/>
      <c r="F5658" s="49"/>
      <c r="G5658" s="49">
        <v>3769</v>
      </c>
      <c r="H5658" s="49"/>
      <c r="I5658" s="49"/>
      <c r="J5658" s="49">
        <v>1705</v>
      </c>
      <c r="K5658" s="34">
        <f t="shared" si="247"/>
        <v>5474</v>
      </c>
    </row>
    <row r="5659" spans="3:11">
      <c r="C5659" s="13">
        <v>481</v>
      </c>
      <c r="D5659" s="14" t="s">
        <v>25</v>
      </c>
      <c r="E5659" s="49"/>
      <c r="F5659" s="49"/>
      <c r="G5659" s="49">
        <v>6208</v>
      </c>
      <c r="H5659" s="49"/>
      <c r="I5659" s="49"/>
      <c r="J5659" s="49">
        <v>3</v>
      </c>
      <c r="K5659" s="34">
        <f t="shared" si="247"/>
        <v>6211</v>
      </c>
    </row>
    <row r="5660" spans="3:11" ht="24">
      <c r="C5660" s="13">
        <v>482</v>
      </c>
      <c r="D5660" s="14" t="s">
        <v>26</v>
      </c>
      <c r="E5660" s="49"/>
      <c r="F5660" s="49"/>
      <c r="G5660" s="49">
        <v>511</v>
      </c>
      <c r="H5660" s="49"/>
      <c r="I5660" s="49"/>
      <c r="J5660" s="49">
        <v>10</v>
      </c>
      <c r="K5660" s="34">
        <f t="shared" si="247"/>
        <v>521</v>
      </c>
    </row>
    <row r="5661" spans="3:11" ht="24">
      <c r="C5661" s="13">
        <v>483</v>
      </c>
      <c r="D5661" s="14" t="s">
        <v>27</v>
      </c>
      <c r="E5661" s="49"/>
      <c r="F5661" s="49"/>
      <c r="G5661" s="49"/>
      <c r="H5661" s="49"/>
      <c r="I5661" s="49"/>
      <c r="J5661" s="49"/>
      <c r="K5661" s="34">
        <f t="shared" si="247"/>
        <v>0</v>
      </c>
    </row>
    <row r="5662" spans="3:11" ht="24">
      <c r="C5662" s="67">
        <v>484</v>
      </c>
      <c r="D5662" s="17" t="s">
        <v>38</v>
      </c>
      <c r="E5662" s="49"/>
      <c r="F5662" s="49"/>
      <c r="G5662" s="49"/>
      <c r="H5662" s="49"/>
      <c r="I5662" s="49"/>
      <c r="J5662" s="49"/>
      <c r="K5662" s="34">
        <f t="shared" si="247"/>
        <v>0</v>
      </c>
    </row>
    <row r="5663" spans="3:11" ht="24">
      <c r="C5663" s="67">
        <v>485</v>
      </c>
      <c r="D5663" s="17" t="s">
        <v>45</v>
      </c>
      <c r="E5663" s="49"/>
      <c r="F5663" s="49"/>
      <c r="G5663" s="49">
        <v>524</v>
      </c>
      <c r="H5663" s="49"/>
      <c r="I5663" s="49"/>
      <c r="J5663" s="49"/>
      <c r="K5663" s="34">
        <f t="shared" si="247"/>
        <v>524</v>
      </c>
    </row>
    <row r="5664" spans="3:11">
      <c r="C5664" s="67">
        <v>499</v>
      </c>
      <c r="D5664" s="14" t="s">
        <v>43</v>
      </c>
      <c r="E5664" s="49"/>
      <c r="F5664" s="49"/>
      <c r="G5664" s="49"/>
      <c r="H5664" s="49"/>
      <c r="I5664" s="49"/>
      <c r="J5664" s="49"/>
      <c r="K5664" s="34">
        <f t="shared" si="247"/>
        <v>0</v>
      </c>
    </row>
    <row r="5665" spans="3:11">
      <c r="C5665" s="13">
        <v>511</v>
      </c>
      <c r="D5665" s="14" t="s">
        <v>28</v>
      </c>
      <c r="E5665" s="49"/>
      <c r="F5665" s="49"/>
      <c r="G5665" s="49"/>
      <c r="H5665" s="49"/>
      <c r="I5665" s="49"/>
      <c r="J5665" s="49"/>
      <c r="K5665" s="34">
        <f t="shared" si="247"/>
        <v>0</v>
      </c>
    </row>
    <row r="5666" spans="3:11">
      <c r="C5666" s="13">
        <v>512</v>
      </c>
      <c r="D5666" s="14" t="s">
        <v>29</v>
      </c>
      <c r="E5666" s="49"/>
      <c r="F5666" s="49"/>
      <c r="G5666" s="49">
        <v>2187</v>
      </c>
      <c r="H5666" s="49"/>
      <c r="I5666" s="49"/>
      <c r="J5666" s="49">
        <v>302</v>
      </c>
      <c r="K5666" s="34">
        <f t="shared" si="247"/>
        <v>2489</v>
      </c>
    </row>
    <row r="5667" spans="3:11">
      <c r="C5667" s="67">
        <v>513</v>
      </c>
      <c r="D5667" s="14" t="s">
        <v>30</v>
      </c>
      <c r="E5667" s="49"/>
      <c r="F5667" s="49"/>
      <c r="G5667" s="49">
        <v>186</v>
      </c>
      <c r="H5667" s="49"/>
      <c r="I5667" s="49"/>
      <c r="J5667" s="49">
        <v>157</v>
      </c>
      <c r="K5667" s="34">
        <f t="shared" si="247"/>
        <v>343</v>
      </c>
    </row>
    <row r="5668" spans="3:11">
      <c r="C5668" s="67">
        <v>521</v>
      </c>
      <c r="D5668" s="14" t="s">
        <v>44</v>
      </c>
      <c r="E5668" s="49"/>
      <c r="F5668" s="49"/>
      <c r="G5668" s="49"/>
      <c r="H5668" s="49"/>
      <c r="I5668" s="49"/>
      <c r="J5668" s="49"/>
      <c r="K5668" s="34">
        <f t="shared" si="247"/>
        <v>0</v>
      </c>
    </row>
    <row r="5669" spans="3:11">
      <c r="C5669" s="67">
        <v>522</v>
      </c>
      <c r="D5669" s="14" t="s">
        <v>39</v>
      </c>
      <c r="E5669" s="49"/>
      <c r="F5669" s="49"/>
      <c r="G5669" s="49"/>
      <c r="H5669" s="49"/>
      <c r="I5669" s="49"/>
      <c r="J5669" s="49"/>
      <c r="K5669" s="34">
        <f t="shared" si="247"/>
        <v>0</v>
      </c>
    </row>
    <row r="5670" spans="3:11">
      <c r="C5670" s="68">
        <v>523</v>
      </c>
      <c r="D5670" s="16" t="s">
        <v>192</v>
      </c>
      <c r="E5670" s="53"/>
      <c r="F5670" s="53"/>
      <c r="G5670" s="53"/>
      <c r="H5670" s="53"/>
      <c r="I5670" s="53"/>
      <c r="J5670" s="53">
        <v>369</v>
      </c>
      <c r="K5670" s="34">
        <f t="shared" si="247"/>
        <v>369</v>
      </c>
    </row>
    <row r="5671" spans="3:11">
      <c r="C5671" s="68">
        <v>541</v>
      </c>
      <c r="D5671" s="16" t="s">
        <v>40</v>
      </c>
      <c r="E5671" s="53"/>
      <c r="F5671" s="53"/>
      <c r="G5671" s="53"/>
      <c r="H5671" s="53"/>
      <c r="I5671" s="53"/>
      <c r="J5671" s="53"/>
      <c r="K5671" s="34">
        <f t="shared" si="247"/>
        <v>0</v>
      </c>
    </row>
    <row r="5672" spans="3:11">
      <c r="C5672" s="68">
        <v>611</v>
      </c>
      <c r="D5672" s="14" t="s">
        <v>186</v>
      </c>
      <c r="E5672" s="53"/>
      <c r="F5672" s="53"/>
      <c r="G5672" s="53"/>
      <c r="H5672" s="53"/>
      <c r="I5672" s="53"/>
      <c r="J5672" s="53"/>
      <c r="K5672" s="34">
        <f t="shared" si="247"/>
        <v>0</v>
      </c>
    </row>
    <row r="5673" spans="3:11">
      <c r="C5673" s="68">
        <v>612</v>
      </c>
      <c r="D5673" s="14" t="s">
        <v>187</v>
      </c>
      <c r="E5673" s="53"/>
      <c r="F5673" s="53"/>
      <c r="G5673" s="53"/>
      <c r="H5673" s="53"/>
      <c r="I5673" s="53"/>
      <c r="J5673" s="53"/>
      <c r="K5673" s="34">
        <f t="shared" si="247"/>
        <v>0</v>
      </c>
    </row>
    <row r="5674" spans="3:11">
      <c r="C5674" s="68">
        <v>613</v>
      </c>
      <c r="D5674" s="14" t="s">
        <v>188</v>
      </c>
      <c r="E5674" s="53"/>
      <c r="F5674" s="53"/>
      <c r="G5674" s="49"/>
      <c r="H5674" s="53"/>
      <c r="I5674" s="53"/>
      <c r="J5674" s="53"/>
      <c r="K5674" s="34">
        <f t="shared" si="247"/>
        <v>0</v>
      </c>
    </row>
    <row r="5675" spans="3:11" ht="13.5" thickBot="1">
      <c r="C5675" s="68">
        <v>621</v>
      </c>
      <c r="D5675" s="16" t="s">
        <v>189</v>
      </c>
      <c r="E5675" s="53"/>
      <c r="F5675" s="53"/>
      <c r="H5675" s="53"/>
      <c r="I5675" s="53"/>
      <c r="J5675" s="53">
        <v>290</v>
      </c>
      <c r="K5675" s="34">
        <f t="shared" si="247"/>
        <v>290</v>
      </c>
    </row>
    <row r="5676" spans="3:11" ht="13.5" thickBot="1">
      <c r="C5676" s="137" t="s">
        <v>10</v>
      </c>
      <c r="D5676" s="58"/>
      <c r="E5676" s="58">
        <f t="shared" ref="E5676:J5676" si="248">SUM(E5635:E5675)</f>
        <v>4473</v>
      </c>
      <c r="F5676" s="58">
        <f t="shared" si="248"/>
        <v>1051</v>
      </c>
      <c r="G5676" s="58">
        <f>SUM(G5635:G5675)</f>
        <v>162385</v>
      </c>
      <c r="H5676" s="58">
        <f t="shared" si="248"/>
        <v>0</v>
      </c>
      <c r="I5676" s="58">
        <f t="shared" si="248"/>
        <v>107</v>
      </c>
      <c r="J5676" s="58">
        <f t="shared" si="248"/>
        <v>66841</v>
      </c>
      <c r="K5676" s="58">
        <f>SUM(E5676:J5676)</f>
        <v>234857</v>
      </c>
    </row>
    <row r="5680" spans="3:11" ht="13.5" thickBot="1"/>
    <row r="5681" spans="1:11" ht="26.25" thickBot="1">
      <c r="A5681" s="35">
        <v>121</v>
      </c>
      <c r="B5681" s="35" t="s">
        <v>105</v>
      </c>
      <c r="C5681" s="41" t="s">
        <v>2</v>
      </c>
      <c r="D5681" s="38" t="s">
        <v>3</v>
      </c>
      <c r="E5681" s="42" t="s">
        <v>4</v>
      </c>
      <c r="F5681" s="38" t="s">
        <v>9</v>
      </c>
      <c r="G5681" s="39" t="s">
        <v>5</v>
      </c>
      <c r="H5681" s="41" t="s">
        <v>6</v>
      </c>
      <c r="I5681" s="41" t="s">
        <v>7</v>
      </c>
      <c r="J5681" s="40" t="s">
        <v>8</v>
      </c>
      <c r="K5681" s="40" t="s">
        <v>10</v>
      </c>
    </row>
    <row r="5682" spans="1:11">
      <c r="C5682" s="12">
        <v>411</v>
      </c>
      <c r="D5682" s="15" t="s">
        <v>11</v>
      </c>
      <c r="E5682" s="45">
        <v>11192</v>
      </c>
      <c r="F5682" s="45">
        <v>284</v>
      </c>
      <c r="G5682" s="45">
        <v>176113</v>
      </c>
      <c r="H5682" s="45"/>
      <c r="I5682" s="45"/>
      <c r="J5682" s="45">
        <v>17893</v>
      </c>
      <c r="K5682" s="34">
        <f t="shared" ref="K5682:K5695" si="249">SUM(E5682:J5682)</f>
        <v>205482</v>
      </c>
    </row>
    <row r="5683" spans="1:11">
      <c r="C5683" s="13">
        <v>412</v>
      </c>
      <c r="D5683" s="14" t="s">
        <v>12</v>
      </c>
      <c r="E5683" s="49">
        <v>1995</v>
      </c>
      <c r="F5683" s="49"/>
      <c r="G5683" s="49">
        <v>31525</v>
      </c>
      <c r="H5683" s="49"/>
      <c r="I5683" s="49"/>
      <c r="J5683" s="49">
        <v>3287</v>
      </c>
      <c r="K5683" s="34">
        <f t="shared" si="249"/>
        <v>36807</v>
      </c>
    </row>
    <row r="5684" spans="1:11">
      <c r="C5684" s="13">
        <v>413</v>
      </c>
      <c r="D5684" s="14" t="s">
        <v>13</v>
      </c>
      <c r="E5684" s="49"/>
      <c r="F5684" s="49"/>
      <c r="G5684" s="49">
        <v>1933</v>
      </c>
      <c r="H5684" s="49"/>
      <c r="I5684" s="49"/>
      <c r="J5684" s="49">
        <v>244</v>
      </c>
      <c r="K5684" s="34">
        <f t="shared" si="249"/>
        <v>2177</v>
      </c>
    </row>
    <row r="5685" spans="1:11">
      <c r="C5685" s="13">
        <v>414</v>
      </c>
      <c r="D5685" s="14" t="s">
        <v>14</v>
      </c>
      <c r="E5685" s="49">
        <v>590</v>
      </c>
      <c r="F5685" s="49"/>
      <c r="G5685" s="49">
        <v>2060</v>
      </c>
      <c r="H5685" s="49">
        <v>884</v>
      </c>
      <c r="I5685" s="49"/>
      <c r="J5685" s="49">
        <v>3324</v>
      </c>
      <c r="K5685" s="34">
        <f t="shared" si="249"/>
        <v>6858</v>
      </c>
    </row>
    <row r="5686" spans="1:11">
      <c r="C5686" s="13">
        <v>415</v>
      </c>
      <c r="D5686" s="14" t="s">
        <v>15</v>
      </c>
      <c r="E5686" s="49"/>
      <c r="F5686" s="49"/>
      <c r="G5686" s="49">
        <v>7429</v>
      </c>
      <c r="H5686" s="49"/>
      <c r="I5686" s="49"/>
      <c r="J5686" s="49">
        <v>1171</v>
      </c>
      <c r="K5686" s="34">
        <f t="shared" si="249"/>
        <v>8600</v>
      </c>
    </row>
    <row r="5687" spans="1:11">
      <c r="C5687" s="13">
        <v>416</v>
      </c>
      <c r="D5687" s="14" t="s">
        <v>16</v>
      </c>
      <c r="E5687" s="49"/>
      <c r="F5687" s="49"/>
      <c r="G5687" s="49">
        <v>588</v>
      </c>
      <c r="H5687" s="49"/>
      <c r="I5687" s="49"/>
      <c r="J5687" s="49">
        <v>288</v>
      </c>
      <c r="K5687" s="34">
        <f t="shared" si="249"/>
        <v>876</v>
      </c>
    </row>
    <row r="5688" spans="1:11">
      <c r="C5688" s="67">
        <v>417</v>
      </c>
      <c r="D5688" s="14" t="s">
        <v>31</v>
      </c>
      <c r="E5688" s="49"/>
      <c r="F5688" s="49"/>
      <c r="G5688" s="49"/>
      <c r="H5688" s="49"/>
      <c r="I5688" s="49"/>
      <c r="J5688" s="49"/>
      <c r="K5688" s="34">
        <f t="shared" si="249"/>
        <v>0</v>
      </c>
    </row>
    <row r="5689" spans="1:11">
      <c r="C5689" s="13">
        <v>421</v>
      </c>
      <c r="D5689" s="14" t="s">
        <v>17</v>
      </c>
      <c r="E5689" s="49">
        <v>5</v>
      </c>
      <c r="F5689" s="49">
        <v>20</v>
      </c>
      <c r="G5689" s="49">
        <v>81603</v>
      </c>
      <c r="H5689" s="49"/>
      <c r="I5689" s="49"/>
      <c r="J5689" s="49">
        <v>18329</v>
      </c>
      <c r="K5689" s="34">
        <f t="shared" si="249"/>
        <v>99957</v>
      </c>
    </row>
    <row r="5690" spans="1:11">
      <c r="C5690" s="13">
        <v>422</v>
      </c>
      <c r="D5690" s="14" t="s">
        <v>18</v>
      </c>
      <c r="E5690" s="49">
        <v>1</v>
      </c>
      <c r="F5690" s="49">
        <v>130</v>
      </c>
      <c r="G5690" s="49">
        <v>1506</v>
      </c>
      <c r="H5690" s="49"/>
      <c r="I5690" s="49"/>
      <c r="J5690" s="49">
        <v>1208</v>
      </c>
      <c r="K5690" s="34">
        <f t="shared" si="249"/>
        <v>2845</v>
      </c>
    </row>
    <row r="5691" spans="1:11">
      <c r="C5691" s="13">
        <v>423</v>
      </c>
      <c r="D5691" s="14" t="s">
        <v>19</v>
      </c>
      <c r="E5691" s="49">
        <v>997</v>
      </c>
      <c r="F5691" s="49">
        <v>1270</v>
      </c>
      <c r="G5691" s="49">
        <v>47987</v>
      </c>
      <c r="H5691" s="49"/>
      <c r="I5691" s="49">
        <v>144</v>
      </c>
      <c r="J5691" s="49">
        <v>10493</v>
      </c>
      <c r="K5691" s="34">
        <f t="shared" si="249"/>
        <v>60891</v>
      </c>
    </row>
    <row r="5692" spans="1:11">
      <c r="C5692" s="13">
        <v>424</v>
      </c>
      <c r="D5692" s="14" t="s">
        <v>20</v>
      </c>
      <c r="E5692" s="49">
        <v>33908</v>
      </c>
      <c r="F5692" s="49">
        <v>497</v>
      </c>
      <c r="G5692" s="49">
        <v>145364</v>
      </c>
      <c r="H5692" s="49"/>
      <c r="I5692" s="49">
        <v>9</v>
      </c>
      <c r="J5692" s="49">
        <v>14726</v>
      </c>
      <c r="K5692" s="34">
        <f t="shared" si="249"/>
        <v>194504</v>
      </c>
    </row>
    <row r="5693" spans="1:11">
      <c r="C5693" s="13">
        <v>425</v>
      </c>
      <c r="D5693" s="14" t="s">
        <v>21</v>
      </c>
      <c r="E5693" s="49">
        <v>530</v>
      </c>
      <c r="F5693" s="49">
        <v>56</v>
      </c>
      <c r="G5693" s="49">
        <v>24229</v>
      </c>
      <c r="H5693" s="49"/>
      <c r="I5693" s="49"/>
      <c r="J5693" s="49">
        <v>9559</v>
      </c>
      <c r="K5693" s="34">
        <f t="shared" si="249"/>
        <v>34374</v>
      </c>
    </row>
    <row r="5694" spans="1:11">
      <c r="C5694" s="13">
        <v>426</v>
      </c>
      <c r="D5694" s="14" t="s">
        <v>22</v>
      </c>
      <c r="E5694" s="49">
        <v>333</v>
      </c>
      <c r="F5694" s="49">
        <v>2462</v>
      </c>
      <c r="G5694" s="49">
        <v>11938</v>
      </c>
      <c r="H5694" s="49"/>
      <c r="I5694" s="49">
        <v>55</v>
      </c>
      <c r="J5694" s="49">
        <v>13755</v>
      </c>
      <c r="K5694" s="34">
        <f t="shared" si="249"/>
        <v>28543</v>
      </c>
    </row>
    <row r="5695" spans="1:11">
      <c r="C5695" s="13">
        <v>431</v>
      </c>
      <c r="D5695" s="14" t="s">
        <v>32</v>
      </c>
      <c r="E5695" s="49"/>
      <c r="F5695" s="49"/>
      <c r="G5695" s="49"/>
      <c r="H5695" s="49"/>
      <c r="I5695" s="49"/>
      <c r="J5695" s="49">
        <v>945</v>
      </c>
      <c r="K5695" s="34">
        <f t="shared" si="249"/>
        <v>945</v>
      </c>
    </row>
    <row r="5696" spans="1:11">
      <c r="C5696" s="67">
        <v>433</v>
      </c>
      <c r="D5696" s="14" t="s">
        <v>264</v>
      </c>
      <c r="E5696" s="49"/>
      <c r="F5696" s="49"/>
      <c r="G5696" s="49"/>
      <c r="H5696" s="49"/>
      <c r="I5696" s="49"/>
      <c r="J5696" s="49">
        <v>2530</v>
      </c>
      <c r="K5696" s="45">
        <f t="shared" ref="K5696:K5724" si="250">SUM(E5696:J5696)</f>
        <v>2530</v>
      </c>
    </row>
    <row r="5697" spans="3:11">
      <c r="C5697" s="67">
        <v>434</v>
      </c>
      <c r="D5697" s="14" t="s">
        <v>33</v>
      </c>
      <c r="E5697" s="49"/>
      <c r="F5697" s="49"/>
      <c r="G5697" s="49"/>
      <c r="H5697" s="49"/>
      <c r="I5697" s="49"/>
      <c r="J5697" s="49">
        <v>28</v>
      </c>
      <c r="K5697" s="34">
        <f t="shared" si="250"/>
        <v>28</v>
      </c>
    </row>
    <row r="5698" spans="3:11">
      <c r="C5698" s="13">
        <v>441</v>
      </c>
      <c r="D5698" s="14" t="s">
        <v>23</v>
      </c>
      <c r="E5698" s="49"/>
      <c r="F5698" s="49"/>
      <c r="G5698" s="49">
        <v>2354</v>
      </c>
      <c r="H5698" s="49"/>
      <c r="I5698" s="49"/>
      <c r="J5698" s="49">
        <v>1</v>
      </c>
      <c r="K5698" s="34">
        <f t="shared" si="250"/>
        <v>2355</v>
      </c>
    </row>
    <row r="5699" spans="3:11">
      <c r="C5699" s="67">
        <v>442</v>
      </c>
      <c r="D5699" s="14" t="s">
        <v>41</v>
      </c>
      <c r="E5699" s="49"/>
      <c r="F5699" s="49"/>
      <c r="G5699" s="49"/>
      <c r="H5699" s="49"/>
      <c r="I5699" s="49"/>
      <c r="J5699" s="49"/>
      <c r="K5699" s="34">
        <f t="shared" si="250"/>
        <v>0</v>
      </c>
    </row>
    <row r="5700" spans="3:11">
      <c r="C5700" s="13">
        <v>444</v>
      </c>
      <c r="D5700" s="14" t="s">
        <v>24</v>
      </c>
      <c r="E5700" s="49"/>
      <c r="F5700" s="49"/>
      <c r="G5700" s="49"/>
      <c r="H5700" s="49"/>
      <c r="I5700" s="49"/>
      <c r="J5700" s="49"/>
      <c r="K5700" s="34">
        <f t="shared" si="250"/>
        <v>0</v>
      </c>
    </row>
    <row r="5701" spans="3:11" ht="24">
      <c r="C5701" s="67">
        <v>451</v>
      </c>
      <c r="D5701" s="14" t="s">
        <v>34</v>
      </c>
      <c r="E5701" s="49"/>
      <c r="F5701" s="49"/>
      <c r="G5701" s="49">
        <v>45963</v>
      </c>
      <c r="H5701" s="49"/>
      <c r="I5701" s="49"/>
      <c r="J5701" s="49">
        <v>1952</v>
      </c>
      <c r="K5701" s="34">
        <f t="shared" si="250"/>
        <v>47915</v>
      </c>
    </row>
    <row r="5702" spans="3:11">
      <c r="C5702" s="67">
        <v>454</v>
      </c>
      <c r="D5702" s="14" t="s">
        <v>190</v>
      </c>
      <c r="E5702" s="49"/>
      <c r="F5702" s="49"/>
      <c r="G5702" s="49">
        <v>2400</v>
      </c>
      <c r="H5702" s="49"/>
      <c r="I5702" s="49"/>
      <c r="J5702" s="49"/>
      <c r="K5702" s="34">
        <f t="shared" si="250"/>
        <v>2400</v>
      </c>
    </row>
    <row r="5703" spans="3:11">
      <c r="C5703" s="67">
        <v>462</v>
      </c>
      <c r="D5703" s="14" t="s">
        <v>42</v>
      </c>
      <c r="E5703" s="49"/>
      <c r="F5703" s="49"/>
      <c r="G5703" s="49"/>
      <c r="H5703" s="49"/>
      <c r="I5703" s="49"/>
      <c r="J5703" s="49"/>
      <c r="K5703" s="34">
        <f t="shared" si="250"/>
        <v>0</v>
      </c>
    </row>
    <row r="5704" spans="3:11">
      <c r="C5704" s="13">
        <v>463</v>
      </c>
      <c r="D5704" s="14" t="s">
        <v>35</v>
      </c>
      <c r="E5704" s="49"/>
      <c r="F5704" s="49"/>
      <c r="G5704" s="49">
        <v>95882</v>
      </c>
      <c r="H5704" s="49"/>
      <c r="I5704" s="49"/>
      <c r="J5704" s="49">
        <v>39874</v>
      </c>
      <c r="K5704" s="34">
        <f t="shared" si="250"/>
        <v>135756</v>
      </c>
    </row>
    <row r="5705" spans="3:11" ht="24">
      <c r="C5705" s="67">
        <v>464</v>
      </c>
      <c r="D5705" s="14" t="s">
        <v>36</v>
      </c>
      <c r="E5705" s="49"/>
      <c r="F5705" s="49"/>
      <c r="G5705" s="49"/>
      <c r="H5705" s="49"/>
      <c r="I5705" s="49"/>
      <c r="J5705" s="49"/>
      <c r="K5705" s="34">
        <f t="shared" si="250"/>
        <v>0</v>
      </c>
    </row>
    <row r="5706" spans="3:11">
      <c r="C5706" s="67">
        <v>471</v>
      </c>
      <c r="D5706" s="14" t="s">
        <v>191</v>
      </c>
      <c r="E5706" s="49"/>
      <c r="F5706" s="49"/>
      <c r="G5706" s="49"/>
      <c r="H5706" s="49"/>
      <c r="I5706" s="49"/>
      <c r="J5706" s="49"/>
      <c r="K5706" s="34">
        <f t="shared" si="250"/>
        <v>0</v>
      </c>
    </row>
    <row r="5707" spans="3:11">
      <c r="C5707" s="13">
        <v>472</v>
      </c>
      <c r="D5707" s="14" t="s">
        <v>37</v>
      </c>
      <c r="E5707" s="49"/>
      <c r="F5707" s="49"/>
      <c r="G5707" s="49">
        <v>4247</v>
      </c>
      <c r="H5707" s="49"/>
      <c r="I5707" s="49"/>
      <c r="J5707" s="49">
        <v>10</v>
      </c>
      <c r="K5707" s="34">
        <f t="shared" si="250"/>
        <v>4257</v>
      </c>
    </row>
    <row r="5708" spans="3:11">
      <c r="C5708" s="13">
        <v>481</v>
      </c>
      <c r="D5708" s="14" t="s">
        <v>25</v>
      </c>
      <c r="E5708" s="49"/>
      <c r="F5708" s="49">
        <v>100</v>
      </c>
      <c r="G5708" s="49">
        <v>27320</v>
      </c>
      <c r="H5708" s="49"/>
      <c r="I5708" s="49">
        <v>25</v>
      </c>
      <c r="J5708" s="49">
        <v>8486</v>
      </c>
      <c r="K5708" s="34">
        <f t="shared" si="250"/>
        <v>35931</v>
      </c>
    </row>
    <row r="5709" spans="3:11" ht="24">
      <c r="C5709" s="13">
        <v>482</v>
      </c>
      <c r="D5709" s="14" t="s">
        <v>26</v>
      </c>
      <c r="E5709" s="49"/>
      <c r="F5709" s="49"/>
      <c r="G5709" s="49">
        <v>6413</v>
      </c>
      <c r="H5709" s="49"/>
      <c r="I5709" s="49"/>
      <c r="J5709" s="49">
        <v>367</v>
      </c>
      <c r="K5709" s="34">
        <f t="shared" si="250"/>
        <v>6780</v>
      </c>
    </row>
    <row r="5710" spans="3:11" ht="24">
      <c r="C5710" s="13">
        <v>483</v>
      </c>
      <c r="D5710" s="14" t="s">
        <v>27</v>
      </c>
      <c r="E5710" s="49"/>
      <c r="F5710" s="49"/>
      <c r="G5710" s="49">
        <v>175</v>
      </c>
      <c r="H5710" s="49"/>
      <c r="I5710" s="49"/>
      <c r="J5710" s="49">
        <v>42</v>
      </c>
      <c r="K5710" s="34">
        <f t="shared" si="250"/>
        <v>217</v>
      </c>
    </row>
    <row r="5711" spans="3:11" ht="24">
      <c r="C5711" s="67">
        <v>484</v>
      </c>
      <c r="D5711" s="17" t="s">
        <v>38</v>
      </c>
      <c r="E5711" s="49"/>
      <c r="F5711" s="49"/>
      <c r="G5711" s="49">
        <v>180</v>
      </c>
      <c r="H5711" s="49"/>
      <c r="I5711" s="49"/>
      <c r="J5711" s="49"/>
      <c r="K5711" s="34">
        <f t="shared" si="250"/>
        <v>180</v>
      </c>
    </row>
    <row r="5712" spans="3:11" ht="24">
      <c r="C5712" s="67">
        <v>485</v>
      </c>
      <c r="D5712" s="17" t="s">
        <v>45</v>
      </c>
      <c r="E5712" s="49"/>
      <c r="F5712" s="49"/>
      <c r="G5712" s="49">
        <v>78</v>
      </c>
      <c r="H5712" s="49"/>
      <c r="I5712" s="49"/>
      <c r="J5712" s="49"/>
      <c r="K5712" s="34">
        <f t="shared" si="250"/>
        <v>78</v>
      </c>
    </row>
    <row r="5713" spans="3:11">
      <c r="C5713" s="67">
        <v>499</v>
      </c>
      <c r="D5713" s="14" t="s">
        <v>43</v>
      </c>
      <c r="E5713" s="49"/>
      <c r="F5713" s="49"/>
      <c r="G5713" s="49"/>
      <c r="H5713" s="49"/>
      <c r="I5713" s="49"/>
      <c r="J5713" s="49"/>
      <c r="K5713" s="34">
        <f t="shared" si="250"/>
        <v>0</v>
      </c>
    </row>
    <row r="5714" spans="3:11">
      <c r="C5714" s="13">
        <v>511</v>
      </c>
      <c r="D5714" s="14" t="s">
        <v>28</v>
      </c>
      <c r="E5714" s="49"/>
      <c r="F5714" s="49"/>
      <c r="G5714" s="49">
        <v>227181</v>
      </c>
      <c r="H5714" s="49"/>
      <c r="I5714" s="49"/>
      <c r="J5714" s="49">
        <v>120743</v>
      </c>
      <c r="K5714" s="34">
        <f t="shared" si="250"/>
        <v>347924</v>
      </c>
    </row>
    <row r="5715" spans="3:11">
      <c r="C5715" s="13">
        <v>512</v>
      </c>
      <c r="D5715" s="14" t="s">
        <v>29</v>
      </c>
      <c r="E5715" s="49">
        <v>505</v>
      </c>
      <c r="F5715" s="49">
        <v>193</v>
      </c>
      <c r="G5715" s="49">
        <v>12068</v>
      </c>
      <c r="H5715" s="49"/>
      <c r="I5715" s="49">
        <v>50</v>
      </c>
      <c r="J5715" s="49">
        <v>2694</v>
      </c>
      <c r="K5715" s="34">
        <f t="shared" si="250"/>
        <v>15510</v>
      </c>
    </row>
    <row r="5716" spans="3:11">
      <c r="C5716" s="67">
        <v>513</v>
      </c>
      <c r="D5716" s="14" t="s">
        <v>30</v>
      </c>
      <c r="E5716" s="49"/>
      <c r="F5716" s="49">
        <v>171</v>
      </c>
      <c r="G5716" s="49">
        <v>4192</v>
      </c>
      <c r="H5716" s="49"/>
      <c r="I5716" s="49">
        <v>2</v>
      </c>
      <c r="J5716" s="49">
        <v>345</v>
      </c>
      <c r="K5716" s="34">
        <f t="shared" si="250"/>
        <v>4710</v>
      </c>
    </row>
    <row r="5717" spans="3:11">
      <c r="C5717" s="67">
        <v>521</v>
      </c>
      <c r="D5717" s="14" t="s">
        <v>44</v>
      </c>
      <c r="E5717" s="49"/>
      <c r="F5717" s="49"/>
      <c r="G5717" s="49"/>
      <c r="H5717" s="49"/>
      <c r="I5717" s="49"/>
      <c r="J5717" s="49"/>
      <c r="K5717" s="34">
        <f t="shared" si="250"/>
        <v>0</v>
      </c>
    </row>
    <row r="5718" spans="3:11">
      <c r="C5718" s="67">
        <v>522</v>
      </c>
      <c r="D5718" s="14" t="s">
        <v>39</v>
      </c>
      <c r="E5718" s="49"/>
      <c r="F5718" s="49"/>
      <c r="G5718" s="49"/>
      <c r="H5718" s="49"/>
      <c r="I5718" s="49"/>
      <c r="J5718" s="49"/>
      <c r="K5718" s="34">
        <f t="shared" si="250"/>
        <v>0</v>
      </c>
    </row>
    <row r="5719" spans="3:11">
      <c r="C5719" s="68">
        <v>523</v>
      </c>
      <c r="D5719" s="16" t="s">
        <v>192</v>
      </c>
      <c r="E5719" s="53"/>
      <c r="F5719" s="53"/>
      <c r="G5719" s="53"/>
      <c r="H5719" s="53"/>
      <c r="I5719" s="53"/>
      <c r="J5719" s="53">
        <v>60</v>
      </c>
      <c r="K5719" s="34">
        <f t="shared" si="250"/>
        <v>60</v>
      </c>
    </row>
    <row r="5720" spans="3:11">
      <c r="C5720" s="68">
        <v>541</v>
      </c>
      <c r="D5720" s="16" t="s">
        <v>40</v>
      </c>
      <c r="E5720" s="53"/>
      <c r="F5720" s="53"/>
      <c r="G5720" s="53">
        <v>15872</v>
      </c>
      <c r="H5720" s="53"/>
      <c r="I5720" s="53"/>
      <c r="J5720" s="53"/>
      <c r="K5720" s="34">
        <f t="shared" si="250"/>
        <v>15872</v>
      </c>
    </row>
    <row r="5721" spans="3:11">
      <c r="C5721" s="68">
        <v>611</v>
      </c>
      <c r="D5721" s="14" t="s">
        <v>186</v>
      </c>
      <c r="E5721" s="53"/>
      <c r="F5721" s="53"/>
      <c r="G5721" s="53">
        <v>4000</v>
      </c>
      <c r="H5721" s="53"/>
      <c r="I5721" s="53"/>
      <c r="J5721" s="53"/>
      <c r="K5721" s="34">
        <f t="shared" si="250"/>
        <v>4000</v>
      </c>
    </row>
    <row r="5722" spans="3:11">
      <c r="C5722" s="68">
        <v>612</v>
      </c>
      <c r="D5722" s="14" t="s">
        <v>187</v>
      </c>
      <c r="E5722" s="53"/>
      <c r="F5722" s="53"/>
      <c r="G5722" s="53"/>
      <c r="H5722" s="53"/>
      <c r="I5722" s="53"/>
      <c r="J5722" s="53"/>
      <c r="K5722" s="34">
        <f t="shared" si="250"/>
        <v>0</v>
      </c>
    </row>
    <row r="5723" spans="3:11">
      <c r="C5723" s="68">
        <v>613</v>
      </c>
      <c r="D5723" s="14" t="s">
        <v>188</v>
      </c>
      <c r="E5723" s="53"/>
      <c r="F5723" s="53"/>
      <c r="G5723" s="49"/>
      <c r="H5723" s="53"/>
      <c r="I5723" s="53"/>
      <c r="J5723" s="53"/>
      <c r="K5723" s="34">
        <f t="shared" si="250"/>
        <v>0</v>
      </c>
    </row>
    <row r="5724" spans="3:11" ht="13.5" thickBot="1">
      <c r="C5724" s="68">
        <v>621</v>
      </c>
      <c r="D5724" s="16" t="s">
        <v>189</v>
      </c>
      <c r="E5724" s="53"/>
      <c r="F5724" s="53"/>
      <c r="H5724" s="53"/>
      <c r="I5724" s="53"/>
      <c r="J5724" s="53">
        <v>2116</v>
      </c>
      <c r="K5724" s="34">
        <f t="shared" si="250"/>
        <v>2116</v>
      </c>
    </row>
    <row r="5725" spans="3:11" ht="13.5" thickBot="1">
      <c r="C5725" s="137" t="s">
        <v>10</v>
      </c>
      <c r="D5725" s="58"/>
      <c r="E5725" s="58">
        <f t="shared" ref="E5725:J5725" si="251">SUM(E5682:E5724)</f>
        <v>50056</v>
      </c>
      <c r="F5725" s="58">
        <f t="shared" si="251"/>
        <v>5183</v>
      </c>
      <c r="G5725" s="58">
        <f t="shared" si="251"/>
        <v>980600</v>
      </c>
      <c r="H5725" s="58">
        <f t="shared" si="251"/>
        <v>884</v>
      </c>
      <c r="I5725" s="58">
        <f t="shared" si="251"/>
        <v>285</v>
      </c>
      <c r="J5725" s="58">
        <f t="shared" si="251"/>
        <v>274470</v>
      </c>
      <c r="K5725" s="58">
        <f>SUM(E5725:J5725)</f>
        <v>1311478</v>
      </c>
    </row>
    <row r="5729" spans="1:11" ht="13.5" thickBot="1"/>
    <row r="5730" spans="1:11" ht="26.25" thickBot="1">
      <c r="A5730" s="35">
        <v>122</v>
      </c>
      <c r="B5730" s="35" t="s">
        <v>106</v>
      </c>
      <c r="C5730" s="41" t="s">
        <v>2</v>
      </c>
      <c r="D5730" s="38" t="s">
        <v>3</v>
      </c>
      <c r="E5730" s="42" t="s">
        <v>4</v>
      </c>
      <c r="F5730" s="38" t="s">
        <v>9</v>
      </c>
      <c r="G5730" s="39" t="s">
        <v>5</v>
      </c>
      <c r="H5730" s="41" t="s">
        <v>6</v>
      </c>
      <c r="I5730" s="41" t="s">
        <v>7</v>
      </c>
      <c r="J5730" s="40" t="s">
        <v>8</v>
      </c>
      <c r="K5730" s="40" t="s">
        <v>10</v>
      </c>
    </row>
    <row r="5731" spans="1:11">
      <c r="C5731" s="12">
        <v>411</v>
      </c>
      <c r="D5731" s="15" t="s">
        <v>11</v>
      </c>
      <c r="E5731" s="45"/>
      <c r="F5731" s="45"/>
      <c r="G5731" s="45">
        <v>28066</v>
      </c>
      <c r="H5731" s="45"/>
      <c r="I5731" s="45"/>
      <c r="J5731" s="45"/>
      <c r="K5731" s="34">
        <f t="shared" ref="K5731:K5770" si="252">SUM(E5731:J5731)</f>
        <v>28066</v>
      </c>
    </row>
    <row r="5732" spans="1:11">
      <c r="C5732" s="13">
        <v>412</v>
      </c>
      <c r="D5732" s="14" t="s">
        <v>12</v>
      </c>
      <c r="E5732" s="49"/>
      <c r="F5732" s="49"/>
      <c r="G5732" s="49">
        <v>5023</v>
      </c>
      <c r="H5732" s="49"/>
      <c r="I5732" s="49"/>
      <c r="J5732" s="49"/>
      <c r="K5732" s="34">
        <f t="shared" si="252"/>
        <v>5023</v>
      </c>
    </row>
    <row r="5733" spans="1:11">
      <c r="C5733" s="13">
        <v>413</v>
      </c>
      <c r="D5733" s="14" t="s">
        <v>13</v>
      </c>
      <c r="E5733" s="49"/>
      <c r="F5733" s="49"/>
      <c r="G5733" s="49">
        <v>457</v>
      </c>
      <c r="H5733" s="49"/>
      <c r="I5733" s="49"/>
      <c r="J5733" s="49"/>
      <c r="K5733" s="34">
        <f t="shared" si="252"/>
        <v>457</v>
      </c>
    </row>
    <row r="5734" spans="1:11">
      <c r="C5734" s="13">
        <v>414</v>
      </c>
      <c r="D5734" s="14" t="s">
        <v>14</v>
      </c>
      <c r="E5734" s="49">
        <v>492</v>
      </c>
      <c r="F5734" s="49"/>
      <c r="G5734" s="49">
        <v>222</v>
      </c>
      <c r="H5734" s="49"/>
      <c r="I5734" s="49"/>
      <c r="J5734" s="49"/>
      <c r="K5734" s="34">
        <f t="shared" si="252"/>
        <v>714</v>
      </c>
    </row>
    <row r="5735" spans="1:11">
      <c r="C5735" s="13">
        <v>415</v>
      </c>
      <c r="D5735" s="14" t="s">
        <v>15</v>
      </c>
      <c r="E5735" s="49"/>
      <c r="F5735" s="49"/>
      <c r="G5735" s="49">
        <v>754</v>
      </c>
      <c r="H5735" s="49"/>
      <c r="I5735" s="49"/>
      <c r="J5735" s="49"/>
      <c r="K5735" s="34">
        <f t="shared" si="252"/>
        <v>754</v>
      </c>
    </row>
    <row r="5736" spans="1:11">
      <c r="C5736" s="13">
        <v>416</v>
      </c>
      <c r="D5736" s="14" t="s">
        <v>16</v>
      </c>
      <c r="E5736" s="49"/>
      <c r="F5736" s="49"/>
      <c r="G5736" s="49">
        <v>52</v>
      </c>
      <c r="H5736" s="49"/>
      <c r="I5736" s="49"/>
      <c r="J5736" s="49"/>
      <c r="K5736" s="34">
        <f t="shared" si="252"/>
        <v>52</v>
      </c>
    </row>
    <row r="5737" spans="1:11">
      <c r="C5737" s="67">
        <v>417</v>
      </c>
      <c r="D5737" s="14" t="s">
        <v>31</v>
      </c>
      <c r="E5737" s="49"/>
      <c r="F5737" s="49"/>
      <c r="G5737" s="49"/>
      <c r="H5737" s="49"/>
      <c r="I5737" s="49"/>
      <c r="J5737" s="49"/>
      <c r="K5737" s="34">
        <f t="shared" si="252"/>
        <v>0</v>
      </c>
    </row>
    <row r="5738" spans="1:11">
      <c r="C5738" s="13">
        <v>421</v>
      </c>
      <c r="D5738" s="14" t="s">
        <v>17</v>
      </c>
      <c r="E5738" s="49">
        <v>169</v>
      </c>
      <c r="F5738" s="49"/>
      <c r="G5738" s="49">
        <v>12526</v>
      </c>
      <c r="H5738" s="49"/>
      <c r="I5738" s="49"/>
      <c r="J5738" s="49"/>
      <c r="K5738" s="34">
        <f t="shared" si="252"/>
        <v>12695</v>
      </c>
    </row>
    <row r="5739" spans="1:11">
      <c r="C5739" s="13">
        <v>422</v>
      </c>
      <c r="D5739" s="14" t="s">
        <v>18</v>
      </c>
      <c r="E5739" s="49"/>
      <c r="F5739" s="49"/>
      <c r="G5739" s="49">
        <v>3074</v>
      </c>
      <c r="H5739" s="49"/>
      <c r="I5739" s="49"/>
      <c r="J5739" s="49"/>
      <c r="K5739" s="34">
        <f t="shared" si="252"/>
        <v>3074</v>
      </c>
    </row>
    <row r="5740" spans="1:11">
      <c r="C5740" s="13">
        <v>423</v>
      </c>
      <c r="D5740" s="14" t="s">
        <v>19</v>
      </c>
      <c r="E5740" s="49"/>
      <c r="F5740" s="49">
        <v>700</v>
      </c>
      <c r="G5740" s="49">
        <v>23638</v>
      </c>
      <c r="H5740" s="49"/>
      <c r="I5740" s="49"/>
      <c r="J5740" s="49"/>
      <c r="K5740" s="34">
        <f t="shared" si="252"/>
        <v>24338</v>
      </c>
    </row>
    <row r="5741" spans="1:11">
      <c r="C5741" s="13">
        <v>424</v>
      </c>
      <c r="D5741" s="14" t="s">
        <v>20</v>
      </c>
      <c r="E5741" s="49">
        <v>38525</v>
      </c>
      <c r="F5741" s="49"/>
      <c r="G5741" s="49">
        <v>4160</v>
      </c>
      <c r="H5741" s="49"/>
      <c r="I5741" s="49"/>
      <c r="J5741" s="49"/>
      <c r="K5741" s="34">
        <f t="shared" si="252"/>
        <v>42685</v>
      </c>
    </row>
    <row r="5742" spans="1:11">
      <c r="C5742" s="13">
        <v>425</v>
      </c>
      <c r="D5742" s="14" t="s">
        <v>21</v>
      </c>
      <c r="E5742" s="49">
        <v>608</v>
      </c>
      <c r="F5742" s="49"/>
      <c r="G5742" s="49">
        <v>4742</v>
      </c>
      <c r="H5742" s="49"/>
      <c r="I5742" s="49"/>
      <c r="J5742" s="49"/>
      <c r="K5742" s="34">
        <f t="shared" si="252"/>
        <v>5350</v>
      </c>
    </row>
    <row r="5743" spans="1:11">
      <c r="C5743" s="13">
        <v>426</v>
      </c>
      <c r="D5743" s="14" t="s">
        <v>22</v>
      </c>
      <c r="E5743" s="49"/>
      <c r="F5743" s="49">
        <v>15</v>
      </c>
      <c r="G5743" s="49">
        <v>6755</v>
      </c>
      <c r="H5743" s="49"/>
      <c r="I5743" s="49"/>
      <c r="J5743" s="49"/>
      <c r="K5743" s="34">
        <f t="shared" si="252"/>
        <v>6770</v>
      </c>
    </row>
    <row r="5744" spans="1:11">
      <c r="C5744" s="13">
        <v>431</v>
      </c>
      <c r="D5744" s="14" t="s">
        <v>32</v>
      </c>
      <c r="E5744" s="49"/>
      <c r="F5744" s="49"/>
      <c r="G5744" s="49"/>
      <c r="H5744" s="49"/>
      <c r="I5744" s="49"/>
      <c r="J5744" s="49"/>
      <c r="K5744" s="34">
        <f t="shared" si="252"/>
        <v>0</v>
      </c>
    </row>
    <row r="5745" spans="3:11">
      <c r="C5745" s="67">
        <v>434</v>
      </c>
      <c r="D5745" s="14" t="s">
        <v>33</v>
      </c>
      <c r="E5745" s="49"/>
      <c r="F5745" s="49"/>
      <c r="G5745" s="49"/>
      <c r="H5745" s="49"/>
      <c r="I5745" s="49"/>
      <c r="J5745" s="49"/>
      <c r="K5745" s="34">
        <f t="shared" si="252"/>
        <v>0</v>
      </c>
    </row>
    <row r="5746" spans="3:11">
      <c r="C5746" s="13">
        <v>441</v>
      </c>
      <c r="D5746" s="14" t="s">
        <v>23</v>
      </c>
      <c r="E5746" s="49"/>
      <c r="F5746" s="49"/>
      <c r="G5746" s="49">
        <v>64</v>
      </c>
      <c r="H5746" s="49"/>
      <c r="I5746" s="49"/>
      <c r="J5746" s="49"/>
      <c r="K5746" s="34">
        <f t="shared" si="252"/>
        <v>64</v>
      </c>
    </row>
    <row r="5747" spans="3:11">
      <c r="C5747" s="67">
        <v>442</v>
      </c>
      <c r="D5747" s="14" t="s">
        <v>41</v>
      </c>
      <c r="E5747" s="49"/>
      <c r="F5747" s="49"/>
      <c r="G5747" s="49"/>
      <c r="H5747" s="49"/>
      <c r="I5747" s="49"/>
      <c r="J5747" s="49"/>
      <c r="K5747" s="34">
        <f t="shared" si="252"/>
        <v>0</v>
      </c>
    </row>
    <row r="5748" spans="3:11">
      <c r="C5748" s="13">
        <v>444</v>
      </c>
      <c r="D5748" s="14" t="s">
        <v>24</v>
      </c>
      <c r="E5748" s="49"/>
      <c r="F5748" s="49"/>
      <c r="G5748" s="49">
        <v>34</v>
      </c>
      <c r="H5748" s="49"/>
      <c r="I5748" s="49"/>
      <c r="J5748" s="49"/>
      <c r="K5748" s="34">
        <f t="shared" si="252"/>
        <v>34</v>
      </c>
    </row>
    <row r="5749" spans="3:11" ht="24">
      <c r="C5749" s="67">
        <v>451</v>
      </c>
      <c r="D5749" s="14" t="s">
        <v>34</v>
      </c>
      <c r="E5749" s="49"/>
      <c r="F5749" s="49"/>
      <c r="G5749" s="49"/>
      <c r="H5749" s="49"/>
      <c r="I5749" s="49"/>
      <c r="J5749" s="49"/>
      <c r="K5749" s="34">
        <f t="shared" si="252"/>
        <v>0</v>
      </c>
    </row>
    <row r="5750" spans="3:11">
      <c r="C5750" s="67">
        <v>462</v>
      </c>
      <c r="D5750" s="14" t="s">
        <v>42</v>
      </c>
      <c r="E5750" s="49"/>
      <c r="F5750" s="49"/>
      <c r="G5750" s="49"/>
      <c r="H5750" s="49"/>
      <c r="I5750" s="49"/>
      <c r="J5750" s="49"/>
      <c r="K5750" s="34">
        <f t="shared" si="252"/>
        <v>0</v>
      </c>
    </row>
    <row r="5751" spans="3:11">
      <c r="C5751" s="13">
        <v>463</v>
      </c>
      <c r="D5751" s="14" t="s">
        <v>35</v>
      </c>
      <c r="E5751" s="49">
        <v>15628</v>
      </c>
      <c r="F5751" s="49"/>
      <c r="G5751" s="49"/>
      <c r="H5751" s="49"/>
      <c r="I5751" s="49"/>
      <c r="J5751" s="49"/>
      <c r="K5751" s="34">
        <f t="shared" si="252"/>
        <v>15628</v>
      </c>
    </row>
    <row r="5752" spans="3:11" ht="24">
      <c r="C5752" s="67">
        <v>464</v>
      </c>
      <c r="D5752" s="14" t="s">
        <v>36</v>
      </c>
      <c r="E5752" s="49"/>
      <c r="F5752" s="49"/>
      <c r="G5752" s="49"/>
      <c r="H5752" s="49"/>
      <c r="I5752" s="49"/>
      <c r="J5752" s="49"/>
      <c r="K5752" s="34">
        <f t="shared" si="252"/>
        <v>0</v>
      </c>
    </row>
    <row r="5753" spans="3:11">
      <c r="C5753" s="67">
        <v>471</v>
      </c>
      <c r="D5753" s="14" t="s">
        <v>191</v>
      </c>
      <c r="E5753" s="49"/>
      <c r="F5753" s="49"/>
      <c r="G5753" s="49"/>
      <c r="H5753" s="49"/>
      <c r="I5753" s="49"/>
      <c r="J5753" s="49"/>
      <c r="K5753" s="34">
        <f t="shared" si="252"/>
        <v>0</v>
      </c>
    </row>
    <row r="5754" spans="3:11">
      <c r="C5754" s="13">
        <v>472</v>
      </c>
      <c r="D5754" s="14" t="s">
        <v>37</v>
      </c>
      <c r="E5754" s="49"/>
      <c r="F5754" s="49">
        <v>672</v>
      </c>
      <c r="G5754" s="49">
        <v>160</v>
      </c>
      <c r="H5754" s="49"/>
      <c r="I5754" s="49"/>
      <c r="J5754" s="49"/>
      <c r="K5754" s="34">
        <f t="shared" si="252"/>
        <v>832</v>
      </c>
    </row>
    <row r="5755" spans="3:11">
      <c r="C5755" s="13">
        <v>481</v>
      </c>
      <c r="D5755" s="14" t="s">
        <v>25</v>
      </c>
      <c r="E5755" s="49">
        <v>3272</v>
      </c>
      <c r="F5755" s="49"/>
      <c r="G5755" s="49">
        <v>3676</v>
      </c>
      <c r="H5755" s="49"/>
      <c r="I5755" s="49"/>
      <c r="J5755" s="49"/>
      <c r="K5755" s="34">
        <f t="shared" si="252"/>
        <v>6948</v>
      </c>
    </row>
    <row r="5756" spans="3:11" ht="24">
      <c r="C5756" s="13">
        <v>482</v>
      </c>
      <c r="D5756" s="14" t="s">
        <v>26</v>
      </c>
      <c r="E5756" s="49"/>
      <c r="F5756" s="49"/>
      <c r="G5756" s="49">
        <v>451</v>
      </c>
      <c r="H5756" s="49"/>
      <c r="I5756" s="49"/>
      <c r="J5756" s="49"/>
      <c r="K5756" s="34">
        <f t="shared" si="252"/>
        <v>451</v>
      </c>
    </row>
    <row r="5757" spans="3:11" ht="24">
      <c r="C5757" s="13">
        <v>483</v>
      </c>
      <c r="D5757" s="14" t="s">
        <v>27</v>
      </c>
      <c r="E5757" s="49"/>
      <c r="F5757" s="49"/>
      <c r="G5757" s="49">
        <v>1978</v>
      </c>
      <c r="H5757" s="49"/>
      <c r="I5757" s="49"/>
      <c r="J5757" s="49"/>
      <c r="K5757" s="34">
        <f t="shared" si="252"/>
        <v>1978</v>
      </c>
    </row>
    <row r="5758" spans="3:11" ht="24">
      <c r="C5758" s="67">
        <v>484</v>
      </c>
      <c r="D5758" s="17" t="s">
        <v>38</v>
      </c>
      <c r="E5758" s="49"/>
      <c r="F5758" s="49"/>
      <c r="G5758" s="49">
        <v>68</v>
      </c>
      <c r="H5758" s="49"/>
      <c r="I5758" s="49"/>
      <c r="J5758" s="49"/>
      <c r="K5758" s="34">
        <f t="shared" si="252"/>
        <v>68</v>
      </c>
    </row>
    <row r="5759" spans="3:11" ht="24">
      <c r="C5759" s="67">
        <v>485</v>
      </c>
      <c r="D5759" s="17" t="s">
        <v>45</v>
      </c>
      <c r="E5759" s="49"/>
      <c r="F5759" s="49"/>
      <c r="G5759" s="49"/>
      <c r="H5759" s="49"/>
      <c r="I5759" s="49"/>
      <c r="J5759" s="49"/>
      <c r="K5759" s="34">
        <f t="shared" si="252"/>
        <v>0</v>
      </c>
    </row>
    <row r="5760" spans="3:11">
      <c r="C5760" s="67">
        <v>499</v>
      </c>
      <c r="D5760" s="14" t="s">
        <v>43</v>
      </c>
      <c r="E5760" s="49"/>
      <c r="F5760" s="49"/>
      <c r="G5760" s="49"/>
      <c r="H5760" s="49"/>
      <c r="I5760" s="49"/>
      <c r="J5760" s="49"/>
      <c r="K5760" s="34">
        <f t="shared" si="252"/>
        <v>0</v>
      </c>
    </row>
    <row r="5761" spans="1:11">
      <c r="C5761" s="13">
        <v>511</v>
      </c>
      <c r="D5761" s="14" t="s">
        <v>28</v>
      </c>
      <c r="E5761" s="49">
        <v>46715</v>
      </c>
      <c r="F5761" s="49">
        <v>1000</v>
      </c>
      <c r="G5761" s="49"/>
      <c r="H5761" s="49"/>
      <c r="I5761" s="49"/>
      <c r="J5761" s="49"/>
      <c r="K5761" s="34">
        <f t="shared" si="252"/>
        <v>47715</v>
      </c>
    </row>
    <row r="5762" spans="1:11">
      <c r="C5762" s="13">
        <v>512</v>
      </c>
      <c r="D5762" s="14" t="s">
        <v>29</v>
      </c>
      <c r="E5762" s="49">
        <v>10363</v>
      </c>
      <c r="F5762" s="49">
        <v>438</v>
      </c>
      <c r="G5762" s="49">
        <v>749</v>
      </c>
      <c r="H5762" s="49"/>
      <c r="I5762" s="49"/>
      <c r="J5762" s="49"/>
      <c r="K5762" s="34">
        <f t="shared" si="252"/>
        <v>11550</v>
      </c>
    </row>
    <row r="5763" spans="1:11">
      <c r="C5763" s="67">
        <v>513</v>
      </c>
      <c r="D5763" s="14" t="s">
        <v>30</v>
      </c>
      <c r="E5763" s="49">
        <v>235</v>
      </c>
      <c r="F5763" s="49"/>
      <c r="G5763" s="49"/>
      <c r="H5763" s="49"/>
      <c r="I5763" s="49"/>
      <c r="J5763" s="49"/>
      <c r="K5763" s="34">
        <f t="shared" si="252"/>
        <v>235</v>
      </c>
    </row>
    <row r="5764" spans="1:11">
      <c r="C5764" s="67">
        <v>521</v>
      </c>
      <c r="D5764" s="14" t="s">
        <v>44</v>
      </c>
      <c r="E5764" s="49"/>
      <c r="F5764" s="49"/>
      <c r="G5764" s="49"/>
      <c r="H5764" s="49"/>
      <c r="I5764" s="49"/>
      <c r="J5764" s="49"/>
      <c r="K5764" s="34">
        <f t="shared" si="252"/>
        <v>0</v>
      </c>
    </row>
    <row r="5765" spans="1:11">
      <c r="C5765" s="67">
        <v>522</v>
      </c>
      <c r="D5765" s="14" t="s">
        <v>39</v>
      </c>
      <c r="E5765" s="49"/>
      <c r="F5765" s="49"/>
      <c r="G5765" s="49"/>
      <c r="H5765" s="49"/>
      <c r="I5765" s="49"/>
      <c r="J5765" s="49"/>
      <c r="K5765" s="34">
        <f t="shared" si="252"/>
        <v>0</v>
      </c>
    </row>
    <row r="5766" spans="1:11">
      <c r="C5766" s="68">
        <v>541</v>
      </c>
      <c r="D5766" s="16" t="s">
        <v>40</v>
      </c>
      <c r="E5766" s="53"/>
      <c r="F5766" s="53"/>
      <c r="G5766" s="53"/>
      <c r="H5766" s="53"/>
      <c r="I5766" s="53"/>
      <c r="J5766" s="53"/>
      <c r="K5766" s="34">
        <f t="shared" si="252"/>
        <v>0</v>
      </c>
    </row>
    <row r="5767" spans="1:11">
      <c r="C5767" s="68">
        <v>611</v>
      </c>
      <c r="D5767" s="14" t="s">
        <v>186</v>
      </c>
      <c r="E5767" s="53"/>
      <c r="F5767" s="53"/>
      <c r="G5767" s="53"/>
      <c r="H5767" s="53"/>
      <c r="I5767" s="53"/>
      <c r="J5767" s="53"/>
      <c r="K5767" s="34">
        <f t="shared" si="252"/>
        <v>0</v>
      </c>
    </row>
    <row r="5768" spans="1:11">
      <c r="C5768" s="68">
        <v>612</v>
      </c>
      <c r="D5768" s="14" t="s">
        <v>187</v>
      </c>
      <c r="E5768" s="53"/>
      <c r="F5768" s="53"/>
      <c r="G5768" s="53"/>
      <c r="H5768" s="53"/>
      <c r="I5768" s="53"/>
      <c r="J5768" s="53"/>
      <c r="K5768" s="34">
        <f t="shared" si="252"/>
        <v>0</v>
      </c>
    </row>
    <row r="5769" spans="1:11">
      <c r="C5769" s="68">
        <v>613</v>
      </c>
      <c r="D5769" s="14" t="s">
        <v>188</v>
      </c>
      <c r="E5769" s="53"/>
      <c r="F5769" s="53"/>
      <c r="G5769" s="49"/>
      <c r="H5769" s="53"/>
      <c r="I5769" s="53"/>
      <c r="J5769" s="53"/>
      <c r="K5769" s="34">
        <f t="shared" si="252"/>
        <v>0</v>
      </c>
    </row>
    <row r="5770" spans="1:11" ht="13.5" thickBot="1">
      <c r="C5770" s="68">
        <v>621</v>
      </c>
      <c r="D5770" s="16" t="s">
        <v>189</v>
      </c>
      <c r="E5770" s="53"/>
      <c r="F5770" s="53"/>
      <c r="G5770" s="60"/>
      <c r="H5770" s="53"/>
      <c r="I5770" s="53"/>
      <c r="J5770" s="53"/>
      <c r="K5770" s="34">
        <f t="shared" si="252"/>
        <v>0</v>
      </c>
    </row>
    <row r="5771" spans="1:11" ht="13.5" thickBot="1">
      <c r="C5771" s="137" t="s">
        <v>10</v>
      </c>
      <c r="D5771" s="58"/>
      <c r="E5771" s="58">
        <f t="shared" ref="E5771:J5771" si="253">SUM(E5731:E5770)</f>
        <v>116007</v>
      </c>
      <c r="F5771" s="58">
        <f t="shared" si="253"/>
        <v>2825</v>
      </c>
      <c r="G5771" s="58">
        <f t="shared" si="253"/>
        <v>96649</v>
      </c>
      <c r="H5771" s="58">
        <f t="shared" si="253"/>
        <v>0</v>
      </c>
      <c r="I5771" s="58">
        <f t="shared" si="253"/>
        <v>0</v>
      </c>
      <c r="J5771" s="58">
        <f t="shared" si="253"/>
        <v>0</v>
      </c>
      <c r="K5771" s="58">
        <f>SUM(E5771:J5771)</f>
        <v>215481</v>
      </c>
    </row>
    <row r="5775" spans="1:11" ht="13.5" thickBot="1"/>
    <row r="5776" spans="1:11" ht="26.25" thickBot="1">
      <c r="A5776" s="35">
        <v>123</v>
      </c>
      <c r="B5776" s="35" t="s">
        <v>107</v>
      </c>
      <c r="C5776" s="41" t="s">
        <v>2</v>
      </c>
      <c r="D5776" s="38" t="s">
        <v>3</v>
      </c>
      <c r="E5776" s="42" t="s">
        <v>4</v>
      </c>
      <c r="F5776" s="38" t="s">
        <v>9</v>
      </c>
      <c r="G5776" s="39" t="s">
        <v>5</v>
      </c>
      <c r="H5776" s="41" t="s">
        <v>6</v>
      </c>
      <c r="I5776" s="41" t="s">
        <v>7</v>
      </c>
      <c r="J5776" s="40" t="s">
        <v>8</v>
      </c>
      <c r="K5776" s="40" t="s">
        <v>10</v>
      </c>
    </row>
    <row r="5777" spans="3:11">
      <c r="C5777" s="12">
        <v>411</v>
      </c>
      <c r="D5777" s="15" t="s">
        <v>11</v>
      </c>
      <c r="E5777" s="45">
        <v>3199</v>
      </c>
      <c r="F5777" s="45">
        <v>1638</v>
      </c>
      <c r="G5777" s="45">
        <v>161994</v>
      </c>
      <c r="H5777" s="45"/>
      <c r="I5777" s="45"/>
      <c r="J5777" s="45">
        <v>19799</v>
      </c>
      <c r="K5777" s="34">
        <f t="shared" ref="K5777:K5816" si="254">SUM(E5777:J5777)</f>
        <v>186630</v>
      </c>
    </row>
    <row r="5778" spans="3:11">
      <c r="C5778" s="13">
        <v>412</v>
      </c>
      <c r="D5778" s="14" t="s">
        <v>12</v>
      </c>
      <c r="E5778" s="49">
        <v>576</v>
      </c>
      <c r="F5778" s="49">
        <v>294</v>
      </c>
      <c r="G5778" s="49">
        <v>29042</v>
      </c>
      <c r="H5778" s="49"/>
      <c r="I5778" s="49"/>
      <c r="J5778" s="49">
        <v>3580</v>
      </c>
      <c r="K5778" s="34">
        <f t="shared" si="254"/>
        <v>33492</v>
      </c>
    </row>
    <row r="5779" spans="3:11">
      <c r="C5779" s="13">
        <v>413</v>
      </c>
      <c r="D5779" s="14" t="s">
        <v>13</v>
      </c>
      <c r="E5779" s="49"/>
      <c r="F5779" s="49"/>
      <c r="G5779" s="49"/>
      <c r="H5779" s="49"/>
      <c r="I5779" s="49"/>
      <c r="J5779" s="49">
        <v>12</v>
      </c>
      <c r="K5779" s="34">
        <f t="shared" si="254"/>
        <v>12</v>
      </c>
    </row>
    <row r="5780" spans="3:11">
      <c r="C5780" s="13">
        <v>414</v>
      </c>
      <c r="D5780" s="14" t="s">
        <v>14</v>
      </c>
      <c r="E5780" s="49">
        <v>1479</v>
      </c>
      <c r="F5780" s="49">
        <v>2</v>
      </c>
      <c r="G5780" s="49">
        <v>1344</v>
      </c>
      <c r="H5780" s="49"/>
      <c r="I5780" s="49"/>
      <c r="J5780" s="49">
        <v>4063</v>
      </c>
      <c r="K5780" s="34">
        <f t="shared" si="254"/>
        <v>6888</v>
      </c>
    </row>
    <row r="5781" spans="3:11">
      <c r="C5781" s="13">
        <v>415</v>
      </c>
      <c r="D5781" s="14" t="s">
        <v>15</v>
      </c>
      <c r="E5781" s="49"/>
      <c r="F5781" s="49"/>
      <c r="G5781" s="49">
        <v>4877</v>
      </c>
      <c r="H5781" s="49"/>
      <c r="I5781" s="49"/>
      <c r="J5781" s="49">
        <v>83</v>
      </c>
      <c r="K5781" s="34">
        <f t="shared" si="254"/>
        <v>4960</v>
      </c>
    </row>
    <row r="5782" spans="3:11">
      <c r="C5782" s="13">
        <v>416</v>
      </c>
      <c r="D5782" s="14" t="s">
        <v>16</v>
      </c>
      <c r="E5782" s="49"/>
      <c r="F5782" s="49"/>
      <c r="G5782" s="49">
        <v>1688</v>
      </c>
      <c r="H5782" s="49"/>
      <c r="I5782" s="49"/>
      <c r="J5782" s="49">
        <v>1385</v>
      </c>
      <c r="K5782" s="34">
        <f t="shared" si="254"/>
        <v>3073</v>
      </c>
    </row>
    <row r="5783" spans="3:11">
      <c r="C5783" s="67">
        <v>417</v>
      </c>
      <c r="D5783" s="14" t="s">
        <v>31</v>
      </c>
      <c r="E5783" s="49"/>
      <c r="F5783" s="49"/>
      <c r="G5783" s="49"/>
      <c r="H5783" s="49"/>
      <c r="I5783" s="49"/>
      <c r="J5783" s="49"/>
      <c r="K5783" s="34">
        <f t="shared" si="254"/>
        <v>0</v>
      </c>
    </row>
    <row r="5784" spans="3:11">
      <c r="C5784" s="13">
        <v>421</v>
      </c>
      <c r="D5784" s="14" t="s">
        <v>17</v>
      </c>
      <c r="E5784" s="49">
        <v>981</v>
      </c>
      <c r="F5784" s="49">
        <v>477</v>
      </c>
      <c r="G5784" s="49">
        <v>63217</v>
      </c>
      <c r="H5784" s="49"/>
      <c r="I5784" s="49"/>
      <c r="J5784" s="49">
        <v>33740</v>
      </c>
      <c r="K5784" s="34">
        <f t="shared" si="254"/>
        <v>98415</v>
      </c>
    </row>
    <row r="5785" spans="3:11">
      <c r="C5785" s="13">
        <v>422</v>
      </c>
      <c r="D5785" s="14" t="s">
        <v>18</v>
      </c>
      <c r="E5785" s="49">
        <v>46</v>
      </c>
      <c r="F5785" s="49">
        <v>13</v>
      </c>
      <c r="G5785" s="49">
        <v>566</v>
      </c>
      <c r="H5785" s="49"/>
      <c r="I5785" s="49"/>
      <c r="J5785" s="49">
        <v>4703</v>
      </c>
      <c r="K5785" s="34">
        <f t="shared" si="254"/>
        <v>5328</v>
      </c>
    </row>
    <row r="5786" spans="3:11">
      <c r="C5786" s="13">
        <v>423</v>
      </c>
      <c r="D5786" s="14" t="s">
        <v>19</v>
      </c>
      <c r="E5786" s="49">
        <v>842</v>
      </c>
      <c r="F5786" s="49">
        <v>325</v>
      </c>
      <c r="G5786" s="49">
        <v>25645</v>
      </c>
      <c r="H5786" s="49"/>
      <c r="I5786" s="49"/>
      <c r="J5786" s="49">
        <v>11134</v>
      </c>
      <c r="K5786" s="34">
        <f t="shared" si="254"/>
        <v>37946</v>
      </c>
    </row>
    <row r="5787" spans="3:11">
      <c r="C5787" s="13">
        <v>424</v>
      </c>
      <c r="D5787" s="14" t="s">
        <v>20</v>
      </c>
      <c r="E5787" s="49"/>
      <c r="F5787" s="49">
        <v>25</v>
      </c>
      <c r="G5787" s="49">
        <v>10983</v>
      </c>
      <c r="H5787" s="49"/>
      <c r="I5787" s="49"/>
      <c r="J5787" s="49">
        <v>9865</v>
      </c>
      <c r="K5787" s="34">
        <f t="shared" si="254"/>
        <v>20873</v>
      </c>
    </row>
    <row r="5788" spans="3:11">
      <c r="C5788" s="13">
        <v>425</v>
      </c>
      <c r="D5788" s="14" t="s">
        <v>21</v>
      </c>
      <c r="E5788" s="49">
        <v>464</v>
      </c>
      <c r="F5788" s="49">
        <v>1100</v>
      </c>
      <c r="G5788" s="49">
        <v>5729</v>
      </c>
      <c r="H5788" s="49"/>
      <c r="I5788" s="49"/>
      <c r="J5788" s="49">
        <v>7275</v>
      </c>
      <c r="K5788" s="34">
        <f t="shared" si="254"/>
        <v>14568</v>
      </c>
    </row>
    <row r="5789" spans="3:11">
      <c r="C5789" s="13">
        <v>426</v>
      </c>
      <c r="D5789" s="14" t="s">
        <v>22</v>
      </c>
      <c r="E5789" s="49">
        <v>1080</v>
      </c>
      <c r="F5789" s="49">
        <v>1328</v>
      </c>
      <c r="G5789" s="49">
        <v>10133</v>
      </c>
      <c r="H5789" s="49"/>
      <c r="I5789" s="49">
        <v>62</v>
      </c>
      <c r="J5789" s="49">
        <v>19247</v>
      </c>
      <c r="K5789" s="34">
        <f t="shared" si="254"/>
        <v>31850</v>
      </c>
    </row>
    <row r="5790" spans="3:11">
      <c r="C5790" s="13">
        <v>431</v>
      </c>
      <c r="D5790" s="14" t="s">
        <v>32</v>
      </c>
      <c r="E5790" s="49"/>
      <c r="F5790" s="49"/>
      <c r="G5790" s="49"/>
      <c r="H5790" s="49"/>
      <c r="I5790" s="49"/>
      <c r="J5790" s="49">
        <v>52</v>
      </c>
      <c r="K5790" s="34">
        <f t="shared" si="254"/>
        <v>52</v>
      </c>
    </row>
    <row r="5791" spans="3:11">
      <c r="C5791" s="67">
        <v>434</v>
      </c>
      <c r="D5791" s="14" t="s">
        <v>33</v>
      </c>
      <c r="E5791" s="49"/>
      <c r="F5791" s="49"/>
      <c r="G5791" s="49"/>
      <c r="H5791" s="49"/>
      <c r="I5791" s="49"/>
      <c r="J5791" s="49"/>
      <c r="K5791" s="34">
        <f t="shared" si="254"/>
        <v>0</v>
      </c>
    </row>
    <row r="5792" spans="3:11">
      <c r="C5792" s="13">
        <v>441</v>
      </c>
      <c r="D5792" s="14" t="s">
        <v>23</v>
      </c>
      <c r="E5792" s="49"/>
      <c r="F5792" s="49"/>
      <c r="G5792" s="49"/>
      <c r="H5792" s="49"/>
      <c r="I5792" s="49"/>
      <c r="J5792" s="49">
        <v>3</v>
      </c>
      <c r="K5792" s="34">
        <f t="shared" si="254"/>
        <v>3</v>
      </c>
    </row>
    <row r="5793" spans="3:11">
      <c r="C5793" s="67">
        <v>442</v>
      </c>
      <c r="D5793" s="14" t="s">
        <v>41</v>
      </c>
      <c r="E5793" s="49"/>
      <c r="F5793" s="49"/>
      <c r="G5793" s="49"/>
      <c r="H5793" s="49"/>
      <c r="I5793" s="49"/>
      <c r="J5793" s="49"/>
      <c r="K5793" s="34">
        <f t="shared" si="254"/>
        <v>0</v>
      </c>
    </row>
    <row r="5794" spans="3:11">
      <c r="C5794" s="13">
        <v>444</v>
      </c>
      <c r="D5794" s="14" t="s">
        <v>24</v>
      </c>
      <c r="E5794" s="49"/>
      <c r="F5794" s="49"/>
      <c r="G5794" s="49"/>
      <c r="H5794" s="49"/>
      <c r="I5794" s="49"/>
      <c r="J5794" s="49">
        <v>56</v>
      </c>
      <c r="K5794" s="34">
        <f t="shared" si="254"/>
        <v>56</v>
      </c>
    </row>
    <row r="5795" spans="3:11" ht="24">
      <c r="C5795" s="67">
        <v>451</v>
      </c>
      <c r="D5795" s="14" t="s">
        <v>34</v>
      </c>
      <c r="E5795" s="49"/>
      <c r="F5795" s="49"/>
      <c r="G5795" s="49">
        <v>51525</v>
      </c>
      <c r="H5795" s="49"/>
      <c r="I5795" s="49"/>
      <c r="J5795" s="49"/>
      <c r="K5795" s="34">
        <f t="shared" si="254"/>
        <v>51525</v>
      </c>
    </row>
    <row r="5796" spans="3:11">
      <c r="C5796" s="67">
        <v>462</v>
      </c>
      <c r="D5796" s="14" t="s">
        <v>42</v>
      </c>
      <c r="E5796" s="49"/>
      <c r="F5796" s="49"/>
      <c r="G5796" s="49"/>
      <c r="H5796" s="49"/>
      <c r="I5796" s="49"/>
      <c r="J5796" s="49">
        <v>2</v>
      </c>
      <c r="K5796" s="34">
        <f t="shared" si="254"/>
        <v>2</v>
      </c>
    </row>
    <row r="5797" spans="3:11">
      <c r="C5797" s="13">
        <v>463</v>
      </c>
      <c r="D5797" s="14" t="s">
        <v>35</v>
      </c>
      <c r="E5797" s="49"/>
      <c r="F5797" s="49"/>
      <c r="G5797" s="49">
        <v>123698</v>
      </c>
      <c r="H5797" s="49"/>
      <c r="I5797" s="49"/>
      <c r="J5797" s="49">
        <v>1903</v>
      </c>
      <c r="K5797" s="34">
        <f t="shared" si="254"/>
        <v>125601</v>
      </c>
    </row>
    <row r="5798" spans="3:11" ht="24">
      <c r="C5798" s="67">
        <v>464</v>
      </c>
      <c r="D5798" s="14" t="s">
        <v>36</v>
      </c>
      <c r="E5798" s="49"/>
      <c r="F5798" s="49"/>
      <c r="G5798" s="49"/>
      <c r="H5798" s="49"/>
      <c r="I5798" s="49"/>
      <c r="J5798" s="49"/>
      <c r="K5798" s="34">
        <f t="shared" si="254"/>
        <v>0</v>
      </c>
    </row>
    <row r="5799" spans="3:11">
      <c r="C5799" s="67">
        <v>471</v>
      </c>
      <c r="D5799" s="14" t="s">
        <v>191</v>
      </c>
      <c r="E5799" s="49"/>
      <c r="F5799" s="49"/>
      <c r="G5799" s="49"/>
      <c r="H5799" s="49"/>
      <c r="I5799" s="49"/>
      <c r="J5799" s="49"/>
      <c r="K5799" s="34">
        <f t="shared" si="254"/>
        <v>0</v>
      </c>
    </row>
    <row r="5800" spans="3:11">
      <c r="C5800" s="13">
        <v>472</v>
      </c>
      <c r="D5800" s="14" t="s">
        <v>37</v>
      </c>
      <c r="E5800" s="49"/>
      <c r="F5800" s="49">
        <v>4182</v>
      </c>
      <c r="G5800" s="49">
        <v>16764</v>
      </c>
      <c r="H5800" s="49"/>
      <c r="I5800" s="49"/>
      <c r="J5800" s="49">
        <v>29</v>
      </c>
      <c r="K5800" s="34">
        <f t="shared" si="254"/>
        <v>20975</v>
      </c>
    </row>
    <row r="5801" spans="3:11">
      <c r="C5801" s="13">
        <v>481</v>
      </c>
      <c r="D5801" s="14" t="s">
        <v>25</v>
      </c>
      <c r="E5801" s="49">
        <v>33</v>
      </c>
      <c r="F5801" s="49">
        <v>15</v>
      </c>
      <c r="G5801" s="49">
        <v>41769</v>
      </c>
      <c r="H5801" s="49"/>
      <c r="I5801" s="49">
        <v>10</v>
      </c>
      <c r="J5801" s="49">
        <v>19460</v>
      </c>
      <c r="K5801" s="34">
        <f t="shared" si="254"/>
        <v>61287</v>
      </c>
    </row>
    <row r="5802" spans="3:11" ht="24">
      <c r="C5802" s="13">
        <v>482</v>
      </c>
      <c r="D5802" s="14" t="s">
        <v>26</v>
      </c>
      <c r="E5802" s="49"/>
      <c r="F5802" s="49"/>
      <c r="G5802" s="49">
        <v>5399</v>
      </c>
      <c r="H5802" s="49"/>
      <c r="I5802" s="49"/>
      <c r="J5802" s="49">
        <v>2882</v>
      </c>
      <c r="K5802" s="34">
        <f t="shared" si="254"/>
        <v>8281</v>
      </c>
    </row>
    <row r="5803" spans="3:11" ht="24">
      <c r="C5803" s="13">
        <v>483</v>
      </c>
      <c r="D5803" s="14" t="s">
        <v>27</v>
      </c>
      <c r="E5803" s="49"/>
      <c r="F5803" s="49"/>
      <c r="G5803" s="49">
        <v>2503</v>
      </c>
      <c r="H5803" s="49"/>
      <c r="I5803" s="49"/>
      <c r="J5803" s="49">
        <v>845</v>
      </c>
      <c r="K5803" s="34">
        <f t="shared" si="254"/>
        <v>3348</v>
      </c>
    </row>
    <row r="5804" spans="3:11" ht="24">
      <c r="C5804" s="67">
        <v>484</v>
      </c>
      <c r="D5804" s="17" t="s">
        <v>38</v>
      </c>
      <c r="E5804" s="49"/>
      <c r="F5804" s="49"/>
      <c r="G5804" s="49">
        <v>4092</v>
      </c>
      <c r="H5804" s="49"/>
      <c r="I5804" s="49"/>
      <c r="J5804" s="49"/>
      <c r="K5804" s="34">
        <f t="shared" si="254"/>
        <v>4092</v>
      </c>
    </row>
    <row r="5805" spans="3:11" ht="24">
      <c r="C5805" s="67">
        <v>485</v>
      </c>
      <c r="D5805" s="17" t="s">
        <v>45</v>
      </c>
      <c r="E5805" s="49"/>
      <c r="F5805" s="49"/>
      <c r="G5805" s="49"/>
      <c r="H5805" s="49"/>
      <c r="I5805" s="49"/>
      <c r="J5805" s="49"/>
      <c r="K5805" s="34">
        <f t="shared" si="254"/>
        <v>0</v>
      </c>
    </row>
    <row r="5806" spans="3:11">
      <c r="C5806" s="67">
        <v>499</v>
      </c>
      <c r="D5806" s="14" t="s">
        <v>43</v>
      </c>
      <c r="E5806" s="49"/>
      <c r="F5806" s="49"/>
      <c r="G5806" s="49"/>
      <c r="H5806" s="49"/>
      <c r="I5806" s="49"/>
      <c r="J5806" s="49"/>
      <c r="K5806" s="34">
        <f t="shared" si="254"/>
        <v>0</v>
      </c>
    </row>
    <row r="5807" spans="3:11">
      <c r="C5807" s="13">
        <v>511</v>
      </c>
      <c r="D5807" s="14" t="s">
        <v>28</v>
      </c>
      <c r="E5807" s="49">
        <v>193</v>
      </c>
      <c r="F5807" s="49">
        <v>160</v>
      </c>
      <c r="G5807" s="49">
        <v>359085</v>
      </c>
      <c r="H5807" s="49"/>
      <c r="I5807" s="49"/>
      <c r="J5807" s="49">
        <v>56733</v>
      </c>
      <c r="K5807" s="34">
        <f t="shared" si="254"/>
        <v>416171</v>
      </c>
    </row>
    <row r="5808" spans="3:11">
      <c r="C5808" s="13">
        <v>512</v>
      </c>
      <c r="D5808" s="14" t="s">
        <v>29</v>
      </c>
      <c r="E5808" s="49">
        <v>700</v>
      </c>
      <c r="F5808" s="49">
        <v>356</v>
      </c>
      <c r="G5808" s="49">
        <v>7086</v>
      </c>
      <c r="H5808" s="49"/>
      <c r="I5808" s="49"/>
      <c r="J5808" s="49">
        <v>4516</v>
      </c>
      <c r="K5808" s="34">
        <f t="shared" si="254"/>
        <v>12658</v>
      </c>
    </row>
    <row r="5809" spans="1:11">
      <c r="C5809" s="67">
        <v>513</v>
      </c>
      <c r="D5809" s="14" t="s">
        <v>30</v>
      </c>
      <c r="E5809" s="49"/>
      <c r="F5809" s="49">
        <v>159</v>
      </c>
      <c r="G5809" s="49">
        <v>1498</v>
      </c>
      <c r="H5809" s="49"/>
      <c r="I5809" s="49"/>
      <c r="J5809" s="49">
        <v>737</v>
      </c>
      <c r="K5809" s="34">
        <f t="shared" si="254"/>
        <v>2394</v>
      </c>
    </row>
    <row r="5810" spans="1:11">
      <c r="C5810" s="67">
        <v>521</v>
      </c>
      <c r="D5810" s="14" t="s">
        <v>44</v>
      </c>
      <c r="E5810" s="49"/>
      <c r="F5810" s="49"/>
      <c r="G5810" s="49"/>
      <c r="H5810" s="49"/>
      <c r="I5810" s="49"/>
      <c r="J5810" s="49"/>
      <c r="K5810" s="34">
        <f t="shared" si="254"/>
        <v>0</v>
      </c>
    </row>
    <row r="5811" spans="1:11">
      <c r="C5811" s="67">
        <v>522</v>
      </c>
      <c r="D5811" s="14" t="s">
        <v>39</v>
      </c>
      <c r="E5811" s="49"/>
      <c r="F5811" s="49"/>
      <c r="G5811" s="49"/>
      <c r="H5811" s="49"/>
      <c r="I5811" s="49"/>
      <c r="J5811" s="49"/>
      <c r="K5811" s="34">
        <f t="shared" si="254"/>
        <v>0</v>
      </c>
    </row>
    <row r="5812" spans="1:11">
      <c r="C5812" s="68">
        <v>541</v>
      </c>
      <c r="D5812" s="16" t="s">
        <v>40</v>
      </c>
      <c r="E5812" s="53"/>
      <c r="F5812" s="53"/>
      <c r="G5812" s="53">
        <v>79115</v>
      </c>
      <c r="H5812" s="53"/>
      <c r="I5812" s="53"/>
      <c r="J5812" s="53"/>
      <c r="K5812" s="34">
        <f t="shared" si="254"/>
        <v>79115</v>
      </c>
    </row>
    <row r="5813" spans="1:11">
      <c r="C5813" s="68">
        <v>611</v>
      </c>
      <c r="D5813" s="14" t="s">
        <v>186</v>
      </c>
      <c r="E5813" s="53"/>
      <c r="F5813" s="53"/>
      <c r="G5813" s="53">
        <v>3546</v>
      </c>
      <c r="H5813" s="53"/>
      <c r="I5813" s="53"/>
      <c r="J5813" s="53"/>
      <c r="K5813" s="34">
        <f t="shared" si="254"/>
        <v>3546</v>
      </c>
    </row>
    <row r="5814" spans="1:11">
      <c r="C5814" s="68">
        <v>612</v>
      </c>
      <c r="D5814" s="14" t="s">
        <v>187</v>
      </c>
      <c r="E5814" s="53"/>
      <c r="F5814" s="53"/>
      <c r="G5814" s="53"/>
      <c r="H5814" s="53"/>
      <c r="I5814" s="53"/>
      <c r="J5814" s="53"/>
      <c r="K5814" s="34">
        <f t="shared" si="254"/>
        <v>0</v>
      </c>
    </row>
    <row r="5815" spans="1:11">
      <c r="C5815" s="68">
        <v>613</v>
      </c>
      <c r="D5815" s="14" t="s">
        <v>188</v>
      </c>
      <c r="E5815" s="53"/>
      <c r="F5815" s="53"/>
      <c r="G5815" s="49"/>
      <c r="H5815" s="53"/>
      <c r="I5815" s="53"/>
      <c r="J5815" s="53"/>
      <c r="K5815" s="34">
        <f t="shared" si="254"/>
        <v>0</v>
      </c>
    </row>
    <row r="5816" spans="1:11" ht="13.5" thickBot="1">
      <c r="C5816" s="68">
        <v>621</v>
      </c>
      <c r="D5816" s="16" t="s">
        <v>189</v>
      </c>
      <c r="E5816" s="53"/>
      <c r="F5816" s="53"/>
      <c r="H5816" s="53"/>
      <c r="I5816" s="53"/>
      <c r="J5816" s="53">
        <v>258</v>
      </c>
      <c r="K5816" s="34">
        <f t="shared" si="254"/>
        <v>258</v>
      </c>
    </row>
    <row r="5817" spans="1:11" ht="13.5" thickBot="1">
      <c r="C5817" s="137" t="s">
        <v>10</v>
      </c>
      <c r="D5817" s="58"/>
      <c r="E5817" s="58">
        <f t="shared" ref="E5817:J5817" si="255">SUM(E5777:E5816)</f>
        <v>9593</v>
      </c>
      <c r="F5817" s="58">
        <f t="shared" si="255"/>
        <v>10074</v>
      </c>
      <c r="G5817" s="58">
        <f t="shared" si="255"/>
        <v>1011298</v>
      </c>
      <c r="H5817" s="58">
        <f t="shared" si="255"/>
        <v>0</v>
      </c>
      <c r="I5817" s="58">
        <f t="shared" si="255"/>
        <v>72</v>
      </c>
      <c r="J5817" s="58">
        <f t="shared" si="255"/>
        <v>202362</v>
      </c>
      <c r="K5817" s="58">
        <f>SUM(E5817:J5817)</f>
        <v>1233399</v>
      </c>
    </row>
    <row r="5821" spans="1:11" ht="13.5" thickBot="1"/>
    <row r="5822" spans="1:11" ht="26.25" thickBot="1">
      <c r="A5822" s="35">
        <v>124</v>
      </c>
      <c r="B5822" s="35" t="s">
        <v>108</v>
      </c>
      <c r="C5822" s="41" t="s">
        <v>2</v>
      </c>
      <c r="D5822" s="38" t="s">
        <v>3</v>
      </c>
      <c r="E5822" s="42" t="s">
        <v>4</v>
      </c>
      <c r="F5822" s="38" t="s">
        <v>9</v>
      </c>
      <c r="G5822" s="39" t="s">
        <v>5</v>
      </c>
      <c r="H5822" s="41" t="s">
        <v>6</v>
      </c>
      <c r="I5822" s="41" t="s">
        <v>7</v>
      </c>
      <c r="J5822" s="40" t="s">
        <v>8</v>
      </c>
      <c r="K5822" s="40" t="s">
        <v>10</v>
      </c>
    </row>
    <row r="5823" spans="1:11">
      <c r="C5823" s="12">
        <v>411</v>
      </c>
      <c r="D5823" s="15" t="s">
        <v>11</v>
      </c>
      <c r="E5823" s="45"/>
      <c r="F5823" s="45"/>
      <c r="G5823" s="45">
        <v>449767</v>
      </c>
      <c r="H5823" s="45"/>
      <c r="I5823" s="45"/>
      <c r="J5823" s="45">
        <v>41536</v>
      </c>
      <c r="K5823" s="34">
        <f t="shared" ref="K5823:K5863" si="256">SUM(E5823:J5823)</f>
        <v>491303</v>
      </c>
    </row>
    <row r="5824" spans="1:11">
      <c r="C5824" s="13">
        <v>412</v>
      </c>
      <c r="D5824" s="14" t="s">
        <v>12</v>
      </c>
      <c r="E5824" s="49"/>
      <c r="F5824" s="49"/>
      <c r="G5824" s="49">
        <v>80540</v>
      </c>
      <c r="H5824" s="49"/>
      <c r="I5824" s="49"/>
      <c r="J5824" s="49">
        <v>7566</v>
      </c>
      <c r="K5824" s="34">
        <f t="shared" si="256"/>
        <v>88106</v>
      </c>
    </row>
    <row r="5825" spans="3:11">
      <c r="C5825" s="13">
        <v>413</v>
      </c>
      <c r="D5825" s="14" t="s">
        <v>13</v>
      </c>
      <c r="E5825" s="49"/>
      <c r="F5825" s="49"/>
      <c r="G5825" s="49">
        <v>8926</v>
      </c>
      <c r="H5825" s="49"/>
      <c r="I5825" s="49"/>
      <c r="J5825" s="49">
        <v>103</v>
      </c>
      <c r="K5825" s="34">
        <f t="shared" si="256"/>
        <v>9029</v>
      </c>
    </row>
    <row r="5826" spans="3:11">
      <c r="C5826" s="13">
        <v>414</v>
      </c>
      <c r="D5826" s="14" t="s">
        <v>14</v>
      </c>
      <c r="E5826" s="49">
        <v>11495</v>
      </c>
      <c r="F5826" s="49"/>
      <c r="G5826" s="49">
        <v>10619</v>
      </c>
      <c r="H5826" s="49">
        <v>948</v>
      </c>
      <c r="I5826" s="49"/>
      <c r="J5826" s="49">
        <v>2740</v>
      </c>
      <c r="K5826" s="34">
        <f t="shared" si="256"/>
        <v>25802</v>
      </c>
    </row>
    <row r="5827" spans="3:11">
      <c r="C5827" s="13">
        <v>415</v>
      </c>
      <c r="D5827" s="14" t="s">
        <v>15</v>
      </c>
      <c r="E5827" s="49"/>
      <c r="F5827" s="49"/>
      <c r="G5827" s="49">
        <v>664</v>
      </c>
      <c r="H5827" s="49"/>
      <c r="I5827" s="49"/>
      <c r="J5827" s="49">
        <v>414</v>
      </c>
      <c r="K5827" s="34">
        <f t="shared" si="256"/>
        <v>1078</v>
      </c>
    </row>
    <row r="5828" spans="3:11">
      <c r="C5828" s="13">
        <v>416</v>
      </c>
      <c r="D5828" s="14" t="s">
        <v>16</v>
      </c>
      <c r="E5828" s="49"/>
      <c r="F5828" s="49"/>
      <c r="G5828" s="49">
        <v>9465</v>
      </c>
      <c r="H5828" s="49"/>
      <c r="I5828" s="49"/>
      <c r="J5828" s="49">
        <v>2406</v>
      </c>
      <c r="K5828" s="34">
        <f t="shared" si="256"/>
        <v>11871</v>
      </c>
    </row>
    <row r="5829" spans="3:11">
      <c r="C5829" s="67">
        <v>417</v>
      </c>
      <c r="D5829" s="14" t="s">
        <v>31</v>
      </c>
      <c r="E5829" s="49"/>
      <c r="F5829" s="49"/>
      <c r="G5829" s="49"/>
      <c r="H5829" s="49"/>
      <c r="I5829" s="49"/>
      <c r="J5829" s="49"/>
      <c r="K5829" s="34">
        <f t="shared" si="256"/>
        <v>0</v>
      </c>
    </row>
    <row r="5830" spans="3:11">
      <c r="C5830" s="13">
        <v>421</v>
      </c>
      <c r="D5830" s="14" t="s">
        <v>17</v>
      </c>
      <c r="E5830" s="49"/>
      <c r="F5830" s="49">
        <v>345</v>
      </c>
      <c r="G5830" s="49">
        <v>217897</v>
      </c>
      <c r="H5830" s="49"/>
      <c r="I5830" s="49">
        <v>16</v>
      </c>
      <c r="J5830" s="49">
        <v>7109</v>
      </c>
      <c r="K5830" s="34">
        <f t="shared" si="256"/>
        <v>225367</v>
      </c>
    </row>
    <row r="5831" spans="3:11">
      <c r="C5831" s="13">
        <v>422</v>
      </c>
      <c r="D5831" s="14" t="s">
        <v>18</v>
      </c>
      <c r="E5831" s="49">
        <v>110</v>
      </c>
      <c r="F5831" s="49">
        <v>734</v>
      </c>
      <c r="G5831" s="49">
        <v>6935</v>
      </c>
      <c r="H5831" s="49"/>
      <c r="I5831" s="49">
        <v>162</v>
      </c>
      <c r="J5831" s="49">
        <v>3899</v>
      </c>
      <c r="K5831" s="34">
        <f t="shared" si="256"/>
        <v>11840</v>
      </c>
    </row>
    <row r="5832" spans="3:11">
      <c r="C5832" s="13">
        <v>423</v>
      </c>
      <c r="D5832" s="14" t="s">
        <v>19</v>
      </c>
      <c r="E5832" s="49">
        <v>260</v>
      </c>
      <c r="F5832" s="49">
        <v>837</v>
      </c>
      <c r="G5832" s="49">
        <v>82503</v>
      </c>
      <c r="H5832" s="49"/>
      <c r="I5832" s="49">
        <v>1021</v>
      </c>
      <c r="J5832" s="49">
        <v>20228</v>
      </c>
      <c r="K5832" s="34">
        <f t="shared" si="256"/>
        <v>104849</v>
      </c>
    </row>
    <row r="5833" spans="3:11">
      <c r="C5833" s="13">
        <v>424</v>
      </c>
      <c r="D5833" s="14" t="s">
        <v>20</v>
      </c>
      <c r="E5833" s="49">
        <v>1391</v>
      </c>
      <c r="F5833" s="49">
        <v>5327</v>
      </c>
      <c r="G5833" s="49">
        <v>195016</v>
      </c>
      <c r="H5833" s="49"/>
      <c r="I5833" s="49">
        <v>96</v>
      </c>
      <c r="J5833" s="49">
        <v>24360</v>
      </c>
      <c r="K5833" s="34">
        <f t="shared" si="256"/>
        <v>226190</v>
      </c>
    </row>
    <row r="5834" spans="3:11">
      <c r="C5834" s="13">
        <v>425</v>
      </c>
      <c r="D5834" s="14" t="s">
        <v>21</v>
      </c>
      <c r="E5834" s="49"/>
      <c r="F5834" s="49">
        <v>1950</v>
      </c>
      <c r="G5834" s="49">
        <v>141467</v>
      </c>
      <c r="H5834" s="49"/>
      <c r="I5834" s="49">
        <v>458</v>
      </c>
      <c r="J5834" s="49">
        <v>19569</v>
      </c>
      <c r="K5834" s="34">
        <f t="shared" si="256"/>
        <v>163444</v>
      </c>
    </row>
    <row r="5835" spans="3:11">
      <c r="C5835" s="13">
        <v>426</v>
      </c>
      <c r="D5835" s="14" t="s">
        <v>22</v>
      </c>
      <c r="E5835" s="49">
        <v>96</v>
      </c>
      <c r="F5835" s="49">
        <v>13027</v>
      </c>
      <c r="G5835" s="49">
        <v>36034</v>
      </c>
      <c r="H5835" s="49"/>
      <c r="I5835" s="49">
        <v>158</v>
      </c>
      <c r="J5835" s="49">
        <v>30813</v>
      </c>
      <c r="K5835" s="34">
        <f t="shared" si="256"/>
        <v>80128</v>
      </c>
    </row>
    <row r="5836" spans="3:11">
      <c r="C5836" s="13">
        <v>431</v>
      </c>
      <c r="D5836" s="14" t="s">
        <v>32</v>
      </c>
      <c r="E5836" s="49"/>
      <c r="F5836" s="49"/>
      <c r="G5836" s="49"/>
      <c r="H5836" s="49"/>
      <c r="I5836" s="49"/>
      <c r="J5836" s="49">
        <v>1051</v>
      </c>
      <c r="K5836" s="34">
        <f t="shared" si="256"/>
        <v>1051</v>
      </c>
    </row>
    <row r="5837" spans="3:11">
      <c r="C5837" s="67">
        <v>434</v>
      </c>
      <c r="D5837" s="14" t="s">
        <v>33</v>
      </c>
      <c r="E5837" s="49"/>
      <c r="F5837" s="49"/>
      <c r="G5837" s="49"/>
      <c r="H5837" s="49"/>
      <c r="I5837" s="49"/>
      <c r="J5837" s="49"/>
      <c r="K5837" s="34">
        <f t="shared" si="256"/>
        <v>0</v>
      </c>
    </row>
    <row r="5838" spans="3:11">
      <c r="C5838" s="13">
        <v>441</v>
      </c>
      <c r="D5838" s="14" t="s">
        <v>23</v>
      </c>
      <c r="E5838" s="49"/>
      <c r="F5838" s="49"/>
      <c r="G5838" s="49">
        <v>185</v>
      </c>
      <c r="H5838" s="49"/>
      <c r="I5838" s="49"/>
      <c r="J5838" s="49"/>
      <c r="K5838" s="34">
        <f t="shared" si="256"/>
        <v>185</v>
      </c>
    </row>
    <row r="5839" spans="3:11">
      <c r="C5839" s="67">
        <v>442</v>
      </c>
      <c r="D5839" s="14" t="s">
        <v>41</v>
      </c>
      <c r="E5839" s="49"/>
      <c r="F5839" s="49"/>
      <c r="G5839" s="49">
        <v>41</v>
      </c>
      <c r="H5839" s="49"/>
      <c r="I5839" s="49"/>
      <c r="J5839" s="49"/>
      <c r="K5839" s="34">
        <f t="shared" si="256"/>
        <v>41</v>
      </c>
    </row>
    <row r="5840" spans="3:11">
      <c r="C5840" s="13">
        <v>444</v>
      </c>
      <c r="D5840" s="14" t="s">
        <v>24</v>
      </c>
      <c r="E5840" s="49"/>
      <c r="F5840" s="49"/>
      <c r="G5840" s="49">
        <v>6687</v>
      </c>
      <c r="H5840" s="49"/>
      <c r="I5840" s="49">
        <v>1</v>
      </c>
      <c r="J5840" s="49"/>
      <c r="K5840" s="34">
        <f t="shared" si="256"/>
        <v>6688</v>
      </c>
    </row>
    <row r="5841" spans="3:11" ht="24">
      <c r="C5841" s="67">
        <v>451</v>
      </c>
      <c r="D5841" s="14" t="s">
        <v>34</v>
      </c>
      <c r="E5841" s="49"/>
      <c r="F5841" s="49"/>
      <c r="G5841" s="49">
        <v>217962</v>
      </c>
      <c r="H5841" s="49"/>
      <c r="I5841" s="49"/>
      <c r="J5841" s="49"/>
      <c r="K5841" s="34">
        <f t="shared" si="256"/>
        <v>217962</v>
      </c>
    </row>
    <row r="5842" spans="3:11">
      <c r="C5842" s="67">
        <v>454</v>
      </c>
      <c r="D5842" s="14" t="s">
        <v>190</v>
      </c>
      <c r="E5842" s="49"/>
      <c r="F5842" s="49"/>
      <c r="G5842" s="49">
        <v>2721</v>
      </c>
      <c r="H5842" s="49"/>
      <c r="I5842" s="49"/>
      <c r="J5842" s="49"/>
      <c r="K5842" s="34">
        <f t="shared" si="256"/>
        <v>2721</v>
      </c>
    </row>
    <row r="5843" spans="3:11">
      <c r="C5843" s="67">
        <v>462</v>
      </c>
      <c r="D5843" s="14" t="s">
        <v>42</v>
      </c>
      <c r="E5843" s="49"/>
      <c r="F5843" s="49"/>
      <c r="G5843" s="49"/>
      <c r="H5843" s="49"/>
      <c r="I5843" s="49"/>
      <c r="J5843" s="49">
        <v>52</v>
      </c>
      <c r="K5843" s="34">
        <f t="shared" si="256"/>
        <v>52</v>
      </c>
    </row>
    <row r="5844" spans="3:11">
      <c r="C5844" s="13">
        <v>463</v>
      </c>
      <c r="D5844" s="14" t="s">
        <v>35</v>
      </c>
      <c r="E5844" s="49"/>
      <c r="F5844" s="49"/>
      <c r="G5844" s="49">
        <v>407833</v>
      </c>
      <c r="H5844" s="49"/>
      <c r="I5844" s="49"/>
      <c r="J5844" s="49">
        <v>20</v>
      </c>
      <c r="K5844" s="34">
        <f t="shared" si="256"/>
        <v>407853</v>
      </c>
    </row>
    <row r="5845" spans="3:11" ht="24">
      <c r="C5845" s="67">
        <v>464</v>
      </c>
      <c r="D5845" s="14" t="s">
        <v>36</v>
      </c>
      <c r="E5845" s="49"/>
      <c r="F5845" s="49"/>
      <c r="G5845" s="49"/>
      <c r="H5845" s="49"/>
      <c r="I5845" s="49"/>
      <c r="J5845" s="49"/>
      <c r="K5845" s="34">
        <f t="shared" si="256"/>
        <v>0</v>
      </c>
    </row>
    <row r="5846" spans="3:11">
      <c r="C5846" s="67">
        <v>471</v>
      </c>
      <c r="D5846" s="14" t="s">
        <v>191</v>
      </c>
      <c r="E5846" s="49"/>
      <c r="F5846" s="49"/>
      <c r="G5846" s="49"/>
      <c r="H5846" s="49"/>
      <c r="I5846" s="49"/>
      <c r="J5846" s="49"/>
      <c r="K5846" s="34">
        <f t="shared" si="256"/>
        <v>0</v>
      </c>
    </row>
    <row r="5847" spans="3:11">
      <c r="C5847" s="13">
        <v>472</v>
      </c>
      <c r="D5847" s="14" t="s">
        <v>37</v>
      </c>
      <c r="E5847" s="49"/>
      <c r="F5847" s="49"/>
      <c r="G5847" s="49">
        <v>388</v>
      </c>
      <c r="H5847" s="49"/>
      <c r="I5847" s="49"/>
      <c r="J5847" s="49"/>
      <c r="K5847" s="34">
        <f t="shared" si="256"/>
        <v>388</v>
      </c>
    </row>
    <row r="5848" spans="3:11">
      <c r="C5848" s="13">
        <v>481</v>
      </c>
      <c r="D5848" s="14" t="s">
        <v>25</v>
      </c>
      <c r="E5848" s="49"/>
      <c r="F5848" s="49"/>
      <c r="G5848" s="49">
        <v>74366</v>
      </c>
      <c r="H5848" s="49"/>
      <c r="I5848" s="49"/>
      <c r="J5848" s="49">
        <v>603</v>
      </c>
      <c r="K5848" s="34">
        <f t="shared" si="256"/>
        <v>74969</v>
      </c>
    </row>
    <row r="5849" spans="3:11" ht="24">
      <c r="C5849" s="13">
        <v>482</v>
      </c>
      <c r="D5849" s="14" t="s">
        <v>26</v>
      </c>
      <c r="E5849" s="49"/>
      <c r="F5849" s="49">
        <v>20</v>
      </c>
      <c r="G5849" s="49">
        <v>21452</v>
      </c>
      <c r="H5849" s="49"/>
      <c r="I5849" s="49">
        <v>4</v>
      </c>
      <c r="J5849" s="49">
        <v>1237</v>
      </c>
      <c r="K5849" s="34">
        <f t="shared" si="256"/>
        <v>22713</v>
      </c>
    </row>
    <row r="5850" spans="3:11" ht="24">
      <c r="C5850" s="13">
        <v>483</v>
      </c>
      <c r="D5850" s="14" t="s">
        <v>27</v>
      </c>
      <c r="E5850" s="49"/>
      <c r="F5850" s="49"/>
      <c r="G5850" s="49">
        <v>156</v>
      </c>
      <c r="H5850" s="49"/>
      <c r="I5850" s="49" t="s">
        <v>128</v>
      </c>
      <c r="J5850" s="49">
        <v>85</v>
      </c>
      <c r="K5850" s="34">
        <f t="shared" si="256"/>
        <v>241</v>
      </c>
    </row>
    <row r="5851" spans="3:11" ht="24">
      <c r="C5851" s="67">
        <v>484</v>
      </c>
      <c r="D5851" s="17" t="s">
        <v>38</v>
      </c>
      <c r="E5851" s="49"/>
      <c r="F5851" s="49"/>
      <c r="G5851" s="49">
        <v>9647</v>
      </c>
      <c r="H5851" s="49"/>
      <c r="I5851" s="49"/>
      <c r="J5851" s="49"/>
      <c r="K5851" s="34">
        <f t="shared" si="256"/>
        <v>9647</v>
      </c>
    </row>
    <row r="5852" spans="3:11" ht="24">
      <c r="C5852" s="67">
        <v>485</v>
      </c>
      <c r="D5852" s="17" t="s">
        <v>45</v>
      </c>
      <c r="E5852" s="49"/>
      <c r="F5852" s="49"/>
      <c r="G5852" s="49">
        <v>78</v>
      </c>
      <c r="H5852" s="49"/>
      <c r="I5852" s="49"/>
      <c r="J5852" s="49"/>
      <c r="K5852" s="34">
        <f t="shared" si="256"/>
        <v>78</v>
      </c>
    </row>
    <row r="5853" spans="3:11">
      <c r="C5853" s="67">
        <v>499</v>
      </c>
      <c r="D5853" s="14" t="s">
        <v>43</v>
      </c>
      <c r="E5853" s="49"/>
      <c r="F5853" s="49"/>
      <c r="G5853" s="49"/>
      <c r="H5853" s="49"/>
      <c r="I5853" s="49"/>
      <c r="J5853" s="49"/>
      <c r="K5853" s="34">
        <f t="shared" si="256"/>
        <v>0</v>
      </c>
    </row>
    <row r="5854" spans="3:11">
      <c r="C5854" s="13">
        <v>511</v>
      </c>
      <c r="D5854" s="14" t="s">
        <v>28</v>
      </c>
      <c r="E5854" s="49">
        <v>62369</v>
      </c>
      <c r="F5854" s="49"/>
      <c r="G5854" s="49">
        <v>290941</v>
      </c>
      <c r="H5854" s="49"/>
      <c r="I5854" s="49"/>
      <c r="J5854" s="49">
        <v>4432</v>
      </c>
      <c r="K5854" s="34">
        <f t="shared" si="256"/>
        <v>357742</v>
      </c>
    </row>
    <row r="5855" spans="3:11">
      <c r="C5855" s="13">
        <v>512</v>
      </c>
      <c r="D5855" s="14" t="s">
        <v>29</v>
      </c>
      <c r="E5855" s="49"/>
      <c r="F5855" s="49">
        <v>1321</v>
      </c>
      <c r="G5855" s="49">
        <v>24816</v>
      </c>
      <c r="H5855" s="49"/>
      <c r="I5855" s="49">
        <v>706</v>
      </c>
      <c r="J5855" s="49">
        <v>8077</v>
      </c>
      <c r="K5855" s="34">
        <f t="shared" si="256"/>
        <v>34920</v>
      </c>
    </row>
    <row r="5856" spans="3:11">
      <c r="C5856" s="67">
        <v>513</v>
      </c>
      <c r="D5856" s="14" t="s">
        <v>30</v>
      </c>
      <c r="E5856" s="49">
        <v>14</v>
      </c>
      <c r="F5856" s="49">
        <v>831</v>
      </c>
      <c r="G5856" s="49">
        <v>2211</v>
      </c>
      <c r="H5856" s="49"/>
      <c r="I5856" s="49"/>
      <c r="J5856" s="49">
        <v>669</v>
      </c>
      <c r="K5856" s="34">
        <f t="shared" si="256"/>
        <v>3725</v>
      </c>
    </row>
    <row r="5857" spans="1:11">
      <c r="C5857" s="67">
        <v>521</v>
      </c>
      <c r="D5857" s="14" t="s">
        <v>44</v>
      </c>
      <c r="E5857" s="49"/>
      <c r="F5857" s="49"/>
      <c r="G5857" s="49"/>
      <c r="H5857" s="49"/>
      <c r="I5857" s="49"/>
      <c r="J5857" s="49"/>
      <c r="K5857" s="34">
        <f t="shared" si="256"/>
        <v>0</v>
      </c>
    </row>
    <row r="5858" spans="1:11">
      <c r="C5858" s="67">
        <v>522</v>
      </c>
      <c r="D5858" s="14" t="s">
        <v>39</v>
      </c>
      <c r="E5858" s="49"/>
      <c r="F5858" s="49"/>
      <c r="G5858" s="49"/>
      <c r="H5858" s="49"/>
      <c r="I5858" s="49"/>
      <c r="J5858" s="49"/>
      <c r="K5858" s="34">
        <f t="shared" si="256"/>
        <v>0</v>
      </c>
    </row>
    <row r="5859" spans="1:11">
      <c r="C5859" s="68">
        <v>541</v>
      </c>
      <c r="D5859" s="16" t="s">
        <v>40</v>
      </c>
      <c r="E5859" s="53"/>
      <c r="F5859" s="53"/>
      <c r="G5859" s="53">
        <v>300</v>
      </c>
      <c r="H5859" s="53"/>
      <c r="I5859" s="53"/>
      <c r="J5859" s="53"/>
      <c r="K5859" s="34">
        <f t="shared" si="256"/>
        <v>300</v>
      </c>
    </row>
    <row r="5860" spans="1:11">
      <c r="C5860" s="68">
        <v>611</v>
      </c>
      <c r="D5860" s="14" t="s">
        <v>186</v>
      </c>
      <c r="E5860" s="53"/>
      <c r="F5860" s="53"/>
      <c r="G5860" s="53">
        <v>3421</v>
      </c>
      <c r="H5860" s="53"/>
      <c r="I5860" s="53"/>
      <c r="J5860" s="53"/>
      <c r="K5860" s="34">
        <f t="shared" si="256"/>
        <v>3421</v>
      </c>
    </row>
    <row r="5861" spans="1:11">
      <c r="C5861" s="68">
        <v>612</v>
      </c>
      <c r="D5861" s="14" t="s">
        <v>187</v>
      </c>
      <c r="E5861" s="53"/>
      <c r="F5861" s="53"/>
      <c r="G5861" s="53"/>
      <c r="H5861" s="53"/>
      <c r="I5861" s="53"/>
      <c r="J5861" s="53"/>
      <c r="K5861" s="34">
        <f t="shared" si="256"/>
        <v>0</v>
      </c>
    </row>
    <row r="5862" spans="1:11">
      <c r="C5862" s="68">
        <v>613</v>
      </c>
      <c r="D5862" s="14" t="s">
        <v>188</v>
      </c>
      <c r="E5862" s="53"/>
      <c r="F5862" s="53"/>
      <c r="G5862" s="49"/>
      <c r="H5862" s="53"/>
      <c r="I5862" s="53"/>
      <c r="J5862" s="53"/>
      <c r="K5862" s="34">
        <f t="shared" si="256"/>
        <v>0</v>
      </c>
    </row>
    <row r="5863" spans="1:11" ht="13.5" thickBot="1">
      <c r="C5863" s="68">
        <v>621</v>
      </c>
      <c r="D5863" s="16" t="s">
        <v>189</v>
      </c>
      <c r="E5863" s="53"/>
      <c r="F5863" s="53"/>
      <c r="G5863" s="35">
        <v>87056</v>
      </c>
      <c r="H5863" s="53"/>
      <c r="I5863" s="53"/>
      <c r="J5863" s="53">
        <v>7601</v>
      </c>
      <c r="K5863" s="34">
        <f t="shared" si="256"/>
        <v>94657</v>
      </c>
    </row>
    <row r="5864" spans="1:11" ht="13.5" thickBot="1">
      <c r="C5864" s="137" t="s">
        <v>10</v>
      </c>
      <c r="D5864" s="58"/>
      <c r="E5864" s="58">
        <f t="shared" ref="E5864:J5864" si="257">SUM(E5823:E5863)</f>
        <v>75735</v>
      </c>
      <c r="F5864" s="58">
        <f t="shared" si="257"/>
        <v>24392</v>
      </c>
      <c r="G5864" s="58">
        <f t="shared" si="257"/>
        <v>2390094</v>
      </c>
      <c r="H5864" s="58">
        <f t="shared" si="257"/>
        <v>948</v>
      </c>
      <c r="I5864" s="58">
        <f t="shared" si="257"/>
        <v>2622</v>
      </c>
      <c r="J5864" s="58">
        <f t="shared" si="257"/>
        <v>184570</v>
      </c>
      <c r="K5864" s="58">
        <f>SUM(E5864:J5864)</f>
        <v>2678361</v>
      </c>
    </row>
    <row r="5868" spans="1:11" ht="13.5" thickBot="1"/>
    <row r="5869" spans="1:11" ht="26.25" thickBot="1">
      <c r="A5869" s="35">
        <v>125</v>
      </c>
      <c r="B5869" s="35" t="s">
        <v>109</v>
      </c>
      <c r="C5869" s="41" t="s">
        <v>2</v>
      </c>
      <c r="D5869" s="38" t="s">
        <v>3</v>
      </c>
      <c r="E5869" s="42" t="s">
        <v>4</v>
      </c>
      <c r="F5869" s="38" t="s">
        <v>9</v>
      </c>
      <c r="G5869" s="39" t="s">
        <v>5</v>
      </c>
      <c r="H5869" s="41" t="s">
        <v>6</v>
      </c>
      <c r="I5869" s="41" t="s">
        <v>7</v>
      </c>
      <c r="J5869" s="40" t="s">
        <v>8</v>
      </c>
      <c r="K5869" s="40" t="s">
        <v>10</v>
      </c>
    </row>
    <row r="5870" spans="1:11">
      <c r="C5870" s="12">
        <v>411</v>
      </c>
      <c r="D5870" s="15" t="s">
        <v>11</v>
      </c>
      <c r="E5870" s="45"/>
      <c r="F5870" s="45"/>
      <c r="G5870" s="45">
        <v>60793</v>
      </c>
      <c r="H5870" s="45"/>
      <c r="I5870" s="45"/>
      <c r="J5870" s="45">
        <v>50</v>
      </c>
      <c r="K5870" s="34">
        <f t="shared" ref="K5870:K5910" si="258">SUM(E5870:J5870)</f>
        <v>60843</v>
      </c>
    </row>
    <row r="5871" spans="1:11">
      <c r="C5871" s="13">
        <v>412</v>
      </c>
      <c r="D5871" s="14" t="s">
        <v>12</v>
      </c>
      <c r="E5871" s="49"/>
      <c r="F5871" s="49"/>
      <c r="G5871" s="49">
        <v>10904</v>
      </c>
      <c r="H5871" s="49"/>
      <c r="I5871" s="49"/>
      <c r="J5871" s="49">
        <v>18</v>
      </c>
      <c r="K5871" s="34">
        <f t="shared" si="258"/>
        <v>10922</v>
      </c>
    </row>
    <row r="5872" spans="1:11">
      <c r="C5872" s="13">
        <v>413</v>
      </c>
      <c r="D5872" s="14" t="s">
        <v>13</v>
      </c>
      <c r="E5872" s="49">
        <v>74</v>
      </c>
      <c r="F5872" s="49"/>
      <c r="G5872" s="49">
        <v>107</v>
      </c>
      <c r="H5872" s="49"/>
      <c r="I5872" s="49"/>
      <c r="J5872" s="49">
        <v>159</v>
      </c>
      <c r="K5872" s="34">
        <f t="shared" si="258"/>
        <v>340</v>
      </c>
    </row>
    <row r="5873" spans="3:11">
      <c r="C5873" s="13">
        <v>414</v>
      </c>
      <c r="D5873" s="14" t="s">
        <v>14</v>
      </c>
      <c r="E5873" s="49">
        <v>157</v>
      </c>
      <c r="F5873" s="49"/>
      <c r="G5873" s="49">
        <v>1225</v>
      </c>
      <c r="H5873" s="49"/>
      <c r="I5873" s="49"/>
      <c r="J5873" s="49">
        <v>474</v>
      </c>
      <c r="K5873" s="34">
        <f t="shared" si="258"/>
        <v>1856</v>
      </c>
    </row>
    <row r="5874" spans="3:11">
      <c r="C5874" s="13">
        <v>415</v>
      </c>
      <c r="D5874" s="14" t="s">
        <v>15</v>
      </c>
      <c r="E5874" s="49">
        <v>22</v>
      </c>
      <c r="F5874" s="49"/>
      <c r="G5874" s="49">
        <v>198</v>
      </c>
      <c r="H5874" s="49"/>
      <c r="I5874" s="49"/>
      <c r="J5874" s="49">
        <v>72</v>
      </c>
      <c r="K5874" s="34">
        <f t="shared" si="258"/>
        <v>292</v>
      </c>
    </row>
    <row r="5875" spans="3:11">
      <c r="C5875" s="13">
        <v>416</v>
      </c>
      <c r="D5875" s="14" t="s">
        <v>16</v>
      </c>
      <c r="E5875" s="49"/>
      <c r="F5875" s="49"/>
      <c r="G5875" s="49">
        <v>2122</v>
      </c>
      <c r="H5875" s="49"/>
      <c r="I5875" s="49"/>
      <c r="J5875" s="49">
        <v>164</v>
      </c>
      <c r="K5875" s="34">
        <f t="shared" si="258"/>
        <v>2286</v>
      </c>
    </row>
    <row r="5876" spans="3:11">
      <c r="C5876" s="67">
        <v>417</v>
      </c>
      <c r="D5876" s="14" t="s">
        <v>31</v>
      </c>
      <c r="E5876" s="49"/>
      <c r="F5876" s="49"/>
      <c r="G5876" s="49"/>
      <c r="H5876" s="49"/>
      <c r="I5876" s="49"/>
      <c r="J5876" s="49"/>
      <c r="K5876" s="34">
        <f t="shared" si="258"/>
        <v>0</v>
      </c>
    </row>
    <row r="5877" spans="3:11">
      <c r="C5877" s="13">
        <v>421</v>
      </c>
      <c r="D5877" s="14" t="s">
        <v>17</v>
      </c>
      <c r="E5877" s="49">
        <v>539</v>
      </c>
      <c r="F5877" s="49"/>
      <c r="G5877" s="49">
        <v>7438</v>
      </c>
      <c r="H5877" s="49"/>
      <c r="I5877" s="49"/>
      <c r="J5877" s="49">
        <v>864</v>
      </c>
      <c r="K5877" s="34">
        <f t="shared" si="258"/>
        <v>8841</v>
      </c>
    </row>
    <row r="5878" spans="3:11">
      <c r="C5878" s="13">
        <v>422</v>
      </c>
      <c r="D5878" s="14" t="s">
        <v>18</v>
      </c>
      <c r="E5878" s="49"/>
      <c r="F5878" s="49"/>
      <c r="G5878" s="49">
        <v>1310</v>
      </c>
      <c r="H5878" s="49"/>
      <c r="I5878" s="49"/>
      <c r="J5878" s="49">
        <v>608</v>
      </c>
      <c r="K5878" s="34">
        <f t="shared" si="258"/>
        <v>1918</v>
      </c>
    </row>
    <row r="5879" spans="3:11">
      <c r="C5879" s="13">
        <v>423</v>
      </c>
      <c r="D5879" s="14" t="s">
        <v>19</v>
      </c>
      <c r="E5879" s="49">
        <v>133</v>
      </c>
      <c r="F5879" s="49"/>
      <c r="G5879" s="49">
        <v>5274</v>
      </c>
      <c r="H5879" s="49"/>
      <c r="I5879" s="49"/>
      <c r="J5879" s="49">
        <v>1635</v>
      </c>
      <c r="K5879" s="34">
        <f t="shared" si="258"/>
        <v>7042</v>
      </c>
    </row>
    <row r="5880" spans="3:11">
      <c r="C5880" s="13">
        <v>424</v>
      </c>
      <c r="D5880" s="14" t="s">
        <v>20</v>
      </c>
      <c r="E5880" s="49">
        <v>142</v>
      </c>
      <c r="F5880" s="49"/>
      <c r="G5880" s="49">
        <v>41736</v>
      </c>
      <c r="H5880" s="49"/>
      <c r="I5880" s="49">
        <v>16226</v>
      </c>
      <c r="J5880" s="49">
        <v>3750</v>
      </c>
      <c r="K5880" s="34">
        <f t="shared" si="258"/>
        <v>61854</v>
      </c>
    </row>
    <row r="5881" spans="3:11">
      <c r="C5881" s="13">
        <v>425</v>
      </c>
      <c r="D5881" s="14" t="s">
        <v>21</v>
      </c>
      <c r="E5881" s="49">
        <v>1825</v>
      </c>
      <c r="F5881" s="49"/>
      <c r="G5881" s="49">
        <v>2109</v>
      </c>
      <c r="H5881" s="49"/>
      <c r="I5881" s="49"/>
      <c r="J5881" s="49">
        <v>366</v>
      </c>
      <c r="K5881" s="34">
        <f t="shared" si="258"/>
        <v>4300</v>
      </c>
    </row>
    <row r="5882" spans="3:11">
      <c r="C5882" s="13">
        <v>426</v>
      </c>
      <c r="D5882" s="14" t="s">
        <v>22</v>
      </c>
      <c r="E5882" s="49">
        <v>2123</v>
      </c>
      <c r="F5882" s="49"/>
      <c r="G5882" s="49">
        <v>4021</v>
      </c>
      <c r="H5882" s="49"/>
      <c r="I5882" s="49"/>
      <c r="J5882" s="49">
        <v>1816</v>
      </c>
      <c r="K5882" s="34">
        <f t="shared" si="258"/>
        <v>7960</v>
      </c>
    </row>
    <row r="5883" spans="3:11">
      <c r="C5883" s="13">
        <v>431</v>
      </c>
      <c r="D5883" s="14" t="s">
        <v>32</v>
      </c>
      <c r="E5883" s="49"/>
      <c r="F5883" s="49"/>
      <c r="G5883" s="49"/>
      <c r="H5883" s="49"/>
      <c r="I5883" s="49"/>
      <c r="J5883" s="49">
        <v>323</v>
      </c>
      <c r="K5883" s="34">
        <f t="shared" si="258"/>
        <v>323</v>
      </c>
    </row>
    <row r="5884" spans="3:11">
      <c r="C5884" s="67">
        <v>434</v>
      </c>
      <c r="D5884" s="14" t="s">
        <v>33</v>
      </c>
      <c r="E5884" s="49"/>
      <c r="F5884" s="49"/>
      <c r="G5884" s="49"/>
      <c r="H5884" s="49"/>
      <c r="I5884" s="49"/>
      <c r="J5884" s="49">
        <v>4</v>
      </c>
      <c r="K5884" s="34">
        <f t="shared" si="258"/>
        <v>4</v>
      </c>
    </row>
    <row r="5885" spans="3:11">
      <c r="C5885" s="13">
        <v>441</v>
      </c>
      <c r="D5885" s="14" t="s">
        <v>23</v>
      </c>
      <c r="E5885" s="49"/>
      <c r="F5885" s="49"/>
      <c r="G5885" s="49"/>
      <c r="H5885" s="49"/>
      <c r="I5885" s="49"/>
      <c r="J5885" s="49"/>
      <c r="K5885" s="34">
        <f t="shared" si="258"/>
        <v>0</v>
      </c>
    </row>
    <row r="5886" spans="3:11">
      <c r="C5886" s="67">
        <v>442</v>
      </c>
      <c r="D5886" s="14" t="s">
        <v>41</v>
      </c>
      <c r="E5886" s="49"/>
      <c r="F5886" s="49"/>
      <c r="G5886" s="49"/>
      <c r="H5886" s="49"/>
      <c r="I5886" s="49"/>
      <c r="J5886" s="49"/>
      <c r="K5886" s="34">
        <f t="shared" si="258"/>
        <v>0</v>
      </c>
    </row>
    <row r="5887" spans="3:11">
      <c r="C5887" s="13">
        <v>444</v>
      </c>
      <c r="D5887" s="14" t="s">
        <v>24</v>
      </c>
      <c r="E5887" s="49"/>
      <c r="F5887" s="49"/>
      <c r="G5887" s="49"/>
      <c r="H5887" s="49"/>
      <c r="I5887" s="49"/>
      <c r="J5887" s="49"/>
      <c r="K5887" s="34">
        <f t="shared" si="258"/>
        <v>0</v>
      </c>
    </row>
    <row r="5888" spans="3:11" ht="24">
      <c r="C5888" s="67">
        <v>451</v>
      </c>
      <c r="D5888" s="14" t="s">
        <v>34</v>
      </c>
      <c r="E5888" s="49"/>
      <c r="F5888" s="49"/>
      <c r="G5888" s="49">
        <v>20382</v>
      </c>
      <c r="H5888" s="49"/>
      <c r="I5888" s="49"/>
      <c r="J5888" s="49">
        <v>20</v>
      </c>
      <c r="K5888" s="34">
        <f t="shared" si="258"/>
        <v>20402</v>
      </c>
    </row>
    <row r="5889" spans="3:11">
      <c r="C5889" s="67">
        <v>462</v>
      </c>
      <c r="D5889" s="14" t="s">
        <v>42</v>
      </c>
      <c r="E5889" s="49"/>
      <c r="F5889" s="49"/>
      <c r="G5889" s="49"/>
      <c r="H5889" s="49"/>
      <c r="I5889" s="49"/>
      <c r="J5889" s="49"/>
      <c r="K5889" s="34">
        <f t="shared" si="258"/>
        <v>0</v>
      </c>
    </row>
    <row r="5890" spans="3:11">
      <c r="C5890" s="13">
        <v>463</v>
      </c>
      <c r="D5890" s="14" t="s">
        <v>35</v>
      </c>
      <c r="E5890" s="49"/>
      <c r="F5890" s="49"/>
      <c r="G5890" s="49">
        <v>21763</v>
      </c>
      <c r="H5890" s="49"/>
      <c r="I5890" s="49"/>
      <c r="J5890" s="49">
        <v>32</v>
      </c>
      <c r="K5890" s="34">
        <f t="shared" si="258"/>
        <v>21795</v>
      </c>
    </row>
    <row r="5891" spans="3:11" ht="24">
      <c r="C5891" s="67">
        <v>464</v>
      </c>
      <c r="D5891" s="14" t="s">
        <v>36</v>
      </c>
      <c r="E5891" s="49"/>
      <c r="F5891" s="49"/>
      <c r="G5891" s="49"/>
      <c r="H5891" s="49"/>
      <c r="I5891" s="49"/>
      <c r="J5891" s="49">
        <v>156</v>
      </c>
      <c r="K5891" s="34">
        <f t="shared" si="258"/>
        <v>156</v>
      </c>
    </row>
    <row r="5892" spans="3:11">
      <c r="C5892" s="67">
        <v>471</v>
      </c>
      <c r="D5892" s="14" t="s">
        <v>191</v>
      </c>
      <c r="E5892" s="49"/>
      <c r="F5892" s="49"/>
      <c r="G5892" s="49"/>
      <c r="H5892" s="49"/>
      <c r="I5892" s="49"/>
      <c r="J5892" s="49">
        <v>3</v>
      </c>
      <c r="K5892" s="34">
        <f t="shared" si="258"/>
        <v>3</v>
      </c>
    </row>
    <row r="5893" spans="3:11">
      <c r="C5893" s="13">
        <v>472</v>
      </c>
      <c r="D5893" s="14" t="s">
        <v>37</v>
      </c>
      <c r="E5893" s="49">
        <v>22</v>
      </c>
      <c r="F5893" s="49"/>
      <c r="G5893" s="49">
        <v>3097</v>
      </c>
      <c r="H5893" s="49"/>
      <c r="I5893" s="49"/>
      <c r="J5893" s="49">
        <v>102</v>
      </c>
      <c r="K5893" s="34">
        <f t="shared" si="258"/>
        <v>3221</v>
      </c>
    </row>
    <row r="5894" spans="3:11">
      <c r="C5894" s="13">
        <v>481</v>
      </c>
      <c r="D5894" s="14" t="s">
        <v>25</v>
      </c>
      <c r="E5894" s="49"/>
      <c r="F5894" s="49"/>
      <c r="G5894" s="49">
        <v>7989</v>
      </c>
      <c r="H5894" s="49"/>
      <c r="I5894" s="49"/>
      <c r="J5894" s="49"/>
      <c r="K5894" s="34">
        <f t="shared" si="258"/>
        <v>7989</v>
      </c>
    </row>
    <row r="5895" spans="3:11" ht="24">
      <c r="C5895" s="13">
        <v>482</v>
      </c>
      <c r="D5895" s="14" t="s">
        <v>26</v>
      </c>
      <c r="E5895" s="49">
        <v>12</v>
      </c>
      <c r="F5895" s="49"/>
      <c r="G5895" s="49">
        <v>79</v>
      </c>
      <c r="H5895" s="49"/>
      <c r="I5895" s="49"/>
      <c r="J5895" s="49">
        <v>189</v>
      </c>
      <c r="K5895" s="34">
        <f t="shared" si="258"/>
        <v>280</v>
      </c>
    </row>
    <row r="5896" spans="3:11" ht="24">
      <c r="C5896" s="13">
        <v>483</v>
      </c>
      <c r="D5896" s="14" t="s">
        <v>27</v>
      </c>
      <c r="E5896" s="49">
        <v>1</v>
      </c>
      <c r="F5896" s="49"/>
      <c r="G5896" s="49">
        <v>1919</v>
      </c>
      <c r="H5896" s="49"/>
      <c r="I5896" s="49"/>
      <c r="J5896" s="49">
        <v>190</v>
      </c>
      <c r="K5896" s="34">
        <f t="shared" si="258"/>
        <v>2110</v>
      </c>
    </row>
    <row r="5897" spans="3:11" ht="24">
      <c r="C5897" s="67">
        <v>484</v>
      </c>
      <c r="D5897" s="17" t="s">
        <v>38</v>
      </c>
      <c r="E5897" s="49"/>
      <c r="F5897" s="49"/>
      <c r="G5897" s="49"/>
      <c r="H5897" s="49"/>
      <c r="I5897" s="49"/>
      <c r="J5897" s="49"/>
      <c r="K5897" s="34">
        <f t="shared" si="258"/>
        <v>0</v>
      </c>
    </row>
    <row r="5898" spans="3:11" ht="24">
      <c r="C5898" s="67">
        <v>485</v>
      </c>
      <c r="D5898" s="17" t="s">
        <v>45</v>
      </c>
      <c r="E5898" s="49"/>
      <c r="F5898" s="49"/>
      <c r="G5898" s="49"/>
      <c r="H5898" s="49"/>
      <c r="I5898" s="49"/>
      <c r="J5898" s="49"/>
      <c r="K5898" s="34">
        <f t="shared" si="258"/>
        <v>0</v>
      </c>
    </row>
    <row r="5899" spans="3:11">
      <c r="C5899" s="67">
        <v>499</v>
      </c>
      <c r="D5899" s="14" t="s">
        <v>43</v>
      </c>
      <c r="E5899" s="49"/>
      <c r="F5899" s="49"/>
      <c r="G5899" s="49"/>
      <c r="H5899" s="49"/>
      <c r="I5899" s="49"/>
      <c r="J5899" s="49"/>
      <c r="K5899" s="34">
        <f t="shared" si="258"/>
        <v>0</v>
      </c>
    </row>
    <row r="5900" spans="3:11">
      <c r="C5900" s="13">
        <v>511</v>
      </c>
      <c r="D5900" s="14" t="s">
        <v>28</v>
      </c>
      <c r="E5900" s="49"/>
      <c r="F5900" s="49"/>
      <c r="G5900" s="49"/>
      <c r="H5900" s="49"/>
      <c r="I5900" s="49"/>
      <c r="J5900" s="49"/>
      <c r="K5900" s="34">
        <f t="shared" si="258"/>
        <v>0</v>
      </c>
    </row>
    <row r="5901" spans="3:11">
      <c r="C5901" s="13">
        <v>512</v>
      </c>
      <c r="D5901" s="14" t="s">
        <v>29</v>
      </c>
      <c r="E5901" s="49">
        <v>94</v>
      </c>
      <c r="F5901" s="49"/>
      <c r="G5901" s="49">
        <v>2118</v>
      </c>
      <c r="H5901" s="49"/>
      <c r="I5901" s="49"/>
      <c r="J5901" s="49">
        <v>496</v>
      </c>
      <c r="K5901" s="34">
        <f t="shared" si="258"/>
        <v>2708</v>
      </c>
    </row>
    <row r="5902" spans="3:11">
      <c r="C5902" s="67">
        <v>513</v>
      </c>
      <c r="D5902" s="14" t="s">
        <v>30</v>
      </c>
      <c r="E5902" s="49">
        <v>39</v>
      </c>
      <c r="F5902" s="49"/>
      <c r="G5902" s="49">
        <v>265</v>
      </c>
      <c r="H5902" s="49"/>
      <c r="I5902" s="49"/>
      <c r="J5902" s="49">
        <v>194</v>
      </c>
      <c r="K5902" s="34">
        <f t="shared" si="258"/>
        <v>498</v>
      </c>
    </row>
    <row r="5903" spans="3:11">
      <c r="C5903" s="67">
        <v>521</v>
      </c>
      <c r="D5903" s="14" t="s">
        <v>44</v>
      </c>
      <c r="E5903" s="49"/>
      <c r="F5903" s="49"/>
      <c r="G5903" s="49"/>
      <c r="H5903" s="49"/>
      <c r="I5903" s="49"/>
      <c r="J5903" s="49"/>
      <c r="K5903" s="34">
        <f t="shared" si="258"/>
        <v>0</v>
      </c>
    </row>
    <row r="5904" spans="3:11">
      <c r="C5904" s="67">
        <v>522</v>
      </c>
      <c r="D5904" s="14" t="s">
        <v>39</v>
      </c>
      <c r="E5904" s="49"/>
      <c r="F5904" s="49"/>
      <c r="G5904" s="49"/>
      <c r="H5904" s="49"/>
      <c r="I5904" s="49"/>
      <c r="J5904" s="49"/>
      <c r="K5904" s="34">
        <f t="shared" si="258"/>
        <v>0</v>
      </c>
    </row>
    <row r="5905" spans="1:11">
      <c r="C5905" s="68">
        <v>523</v>
      </c>
      <c r="D5905" s="16" t="s">
        <v>192</v>
      </c>
      <c r="E5905" s="53"/>
      <c r="F5905" s="53"/>
      <c r="G5905" s="53">
        <v>169</v>
      </c>
      <c r="H5905" s="53"/>
      <c r="I5905" s="53"/>
      <c r="J5905" s="53">
        <v>142</v>
      </c>
      <c r="K5905" s="34">
        <f t="shared" si="258"/>
        <v>311</v>
      </c>
    </row>
    <row r="5906" spans="1:11">
      <c r="C5906" s="68">
        <v>541</v>
      </c>
      <c r="D5906" s="16" t="s">
        <v>40</v>
      </c>
      <c r="E5906" s="53"/>
      <c r="F5906" s="53"/>
      <c r="G5906" s="53"/>
      <c r="H5906" s="53"/>
      <c r="I5906" s="53"/>
      <c r="J5906" s="53"/>
      <c r="K5906" s="34">
        <f t="shared" si="258"/>
        <v>0</v>
      </c>
    </row>
    <row r="5907" spans="1:11">
      <c r="C5907" s="68">
        <v>611</v>
      </c>
      <c r="D5907" s="14" t="s">
        <v>186</v>
      </c>
      <c r="E5907" s="53"/>
      <c r="F5907" s="53"/>
      <c r="G5907" s="53"/>
      <c r="H5907" s="53"/>
      <c r="I5907" s="53"/>
      <c r="J5907" s="53"/>
      <c r="K5907" s="34">
        <f t="shared" si="258"/>
        <v>0</v>
      </c>
    </row>
    <row r="5908" spans="1:11">
      <c r="C5908" s="68">
        <v>612</v>
      </c>
      <c r="D5908" s="14" t="s">
        <v>187</v>
      </c>
      <c r="E5908" s="53"/>
      <c r="F5908" s="53"/>
      <c r="G5908" s="53"/>
      <c r="H5908" s="53"/>
      <c r="I5908" s="53"/>
      <c r="J5908" s="53"/>
      <c r="K5908" s="34">
        <f t="shared" si="258"/>
        <v>0</v>
      </c>
    </row>
    <row r="5909" spans="1:11">
      <c r="C5909" s="68">
        <v>613</v>
      </c>
      <c r="D5909" s="14" t="s">
        <v>188</v>
      </c>
      <c r="E5909" s="53"/>
      <c r="F5909" s="53"/>
      <c r="G5909" s="49"/>
      <c r="H5909" s="53"/>
      <c r="I5909" s="53"/>
      <c r="J5909" s="53"/>
      <c r="K5909" s="34">
        <f t="shared" si="258"/>
        <v>0</v>
      </c>
    </row>
    <row r="5910" spans="1:11" ht="13.5" thickBot="1">
      <c r="C5910" s="68">
        <v>621</v>
      </c>
      <c r="D5910" s="16" t="s">
        <v>189</v>
      </c>
      <c r="E5910" s="53"/>
      <c r="F5910" s="53"/>
      <c r="H5910" s="53"/>
      <c r="I5910" s="53"/>
      <c r="J5910" s="53"/>
      <c r="K5910" s="34">
        <f t="shared" si="258"/>
        <v>0</v>
      </c>
    </row>
    <row r="5911" spans="1:11" ht="13.5" thickBot="1">
      <c r="C5911" s="137" t="s">
        <v>10</v>
      </c>
      <c r="D5911" s="58"/>
      <c r="E5911" s="58">
        <f t="shared" ref="E5911:J5911" si="259">SUM(E5870:E5910)</f>
        <v>5183</v>
      </c>
      <c r="F5911" s="58">
        <f t="shared" si="259"/>
        <v>0</v>
      </c>
      <c r="G5911" s="58">
        <f t="shared" si="259"/>
        <v>195018</v>
      </c>
      <c r="H5911" s="58">
        <f t="shared" si="259"/>
        <v>0</v>
      </c>
      <c r="I5911" s="58">
        <f t="shared" si="259"/>
        <v>16226</v>
      </c>
      <c r="J5911" s="58">
        <f t="shared" si="259"/>
        <v>11827</v>
      </c>
      <c r="K5911" s="58">
        <f>SUM(E5911:J5911)</f>
        <v>228254</v>
      </c>
    </row>
    <row r="5915" spans="1:11" ht="13.5" thickBot="1"/>
    <row r="5916" spans="1:11" ht="26.25" thickBot="1">
      <c r="A5916" s="35">
        <v>126</v>
      </c>
      <c r="B5916" s="35" t="s">
        <v>110</v>
      </c>
      <c r="C5916" s="41" t="s">
        <v>2</v>
      </c>
      <c r="D5916" s="38" t="s">
        <v>3</v>
      </c>
      <c r="E5916" s="42" t="s">
        <v>4</v>
      </c>
      <c r="F5916" s="38" t="s">
        <v>9</v>
      </c>
      <c r="G5916" s="39" t="s">
        <v>5</v>
      </c>
      <c r="H5916" s="41" t="s">
        <v>6</v>
      </c>
      <c r="I5916" s="41" t="s">
        <v>7</v>
      </c>
      <c r="J5916" s="40" t="s">
        <v>8</v>
      </c>
      <c r="K5916" s="40" t="s">
        <v>10</v>
      </c>
    </row>
    <row r="5917" spans="1:11">
      <c r="C5917" s="12">
        <v>411</v>
      </c>
      <c r="D5917" s="15" t="s">
        <v>11</v>
      </c>
      <c r="E5917" s="45">
        <v>1070</v>
      </c>
      <c r="F5917" s="45">
        <v>500</v>
      </c>
      <c r="G5917" s="45">
        <v>69213</v>
      </c>
      <c r="H5917" s="45"/>
      <c r="I5917" s="45"/>
      <c r="J5917" s="45">
        <v>8361</v>
      </c>
      <c r="K5917" s="34">
        <f t="shared" ref="K5917:K5956" si="260">SUM(E5917:J5917)</f>
        <v>79144</v>
      </c>
    </row>
    <row r="5918" spans="1:11">
      <c r="C5918" s="13">
        <v>412</v>
      </c>
      <c r="D5918" s="14" t="s">
        <v>12</v>
      </c>
      <c r="E5918" s="49">
        <v>167</v>
      </c>
      <c r="F5918" s="49">
        <v>105</v>
      </c>
      <c r="G5918" s="49">
        <v>12386</v>
      </c>
      <c r="H5918" s="49"/>
      <c r="I5918" s="49"/>
      <c r="J5918" s="49">
        <v>1502</v>
      </c>
      <c r="K5918" s="34">
        <f t="shared" si="260"/>
        <v>14160</v>
      </c>
    </row>
    <row r="5919" spans="1:11">
      <c r="C5919" s="13">
        <v>413</v>
      </c>
      <c r="D5919" s="14" t="s">
        <v>13</v>
      </c>
      <c r="E5919" s="49"/>
      <c r="F5919" s="49"/>
      <c r="G5919" s="49">
        <v>130</v>
      </c>
      <c r="H5919" s="49"/>
      <c r="I5919" s="49"/>
      <c r="J5919" s="49">
        <v>32</v>
      </c>
      <c r="K5919" s="34">
        <f t="shared" si="260"/>
        <v>162</v>
      </c>
    </row>
    <row r="5920" spans="1:11">
      <c r="C5920" s="13">
        <v>414</v>
      </c>
      <c r="D5920" s="14" t="s">
        <v>14</v>
      </c>
      <c r="E5920" s="49"/>
      <c r="F5920" s="49"/>
      <c r="G5920" s="49">
        <v>3277</v>
      </c>
      <c r="H5920" s="49"/>
      <c r="I5920" s="49"/>
      <c r="J5920" s="49">
        <v>1299</v>
      </c>
      <c r="K5920" s="34">
        <f t="shared" si="260"/>
        <v>4576</v>
      </c>
    </row>
    <row r="5921" spans="3:11">
      <c r="C5921" s="13">
        <v>415</v>
      </c>
      <c r="D5921" s="14" t="s">
        <v>15</v>
      </c>
      <c r="E5921" s="49"/>
      <c r="F5921" s="49"/>
      <c r="G5921" s="49">
        <v>2058</v>
      </c>
      <c r="H5921" s="49"/>
      <c r="I5921" s="49"/>
      <c r="J5921" s="49">
        <v>150</v>
      </c>
      <c r="K5921" s="34">
        <f t="shared" si="260"/>
        <v>2208</v>
      </c>
    </row>
    <row r="5922" spans="3:11">
      <c r="C5922" s="13">
        <v>416</v>
      </c>
      <c r="D5922" s="14" t="s">
        <v>16</v>
      </c>
      <c r="E5922" s="49">
        <v>84</v>
      </c>
      <c r="F5922" s="49"/>
      <c r="G5922" s="49">
        <v>610</v>
      </c>
      <c r="H5922" s="49"/>
      <c r="I5922" s="49"/>
      <c r="J5922" s="49">
        <v>874</v>
      </c>
      <c r="K5922" s="34">
        <f t="shared" si="260"/>
        <v>1568</v>
      </c>
    </row>
    <row r="5923" spans="3:11">
      <c r="C5923" s="67">
        <v>417</v>
      </c>
      <c r="D5923" s="14" t="s">
        <v>31</v>
      </c>
      <c r="E5923" s="49"/>
      <c r="F5923" s="49"/>
      <c r="G5923" s="49"/>
      <c r="H5923" s="49"/>
      <c r="I5923" s="49"/>
      <c r="J5923" s="49"/>
      <c r="K5923" s="34">
        <f t="shared" si="260"/>
        <v>0</v>
      </c>
    </row>
    <row r="5924" spans="3:11">
      <c r="C5924" s="13">
        <v>421</v>
      </c>
      <c r="D5924" s="14" t="s">
        <v>17</v>
      </c>
      <c r="E5924" s="49">
        <v>403</v>
      </c>
      <c r="F5924" s="49">
        <v>58</v>
      </c>
      <c r="G5924" s="49">
        <v>21046</v>
      </c>
      <c r="H5924" s="49"/>
      <c r="I5924" s="49">
        <v>369</v>
      </c>
      <c r="J5924" s="49">
        <v>5498</v>
      </c>
      <c r="K5924" s="34">
        <f t="shared" si="260"/>
        <v>27374</v>
      </c>
    </row>
    <row r="5925" spans="3:11">
      <c r="C5925" s="13">
        <v>422</v>
      </c>
      <c r="D5925" s="14" t="s">
        <v>18</v>
      </c>
      <c r="E5925" s="49">
        <v>55</v>
      </c>
      <c r="F5925" s="49">
        <v>25</v>
      </c>
      <c r="G5925" s="49">
        <v>1110</v>
      </c>
      <c r="H5925" s="49"/>
      <c r="I5925" s="49">
        <v>104</v>
      </c>
      <c r="J5925" s="49">
        <v>282</v>
      </c>
      <c r="K5925" s="34">
        <f t="shared" si="260"/>
        <v>1576</v>
      </c>
    </row>
    <row r="5926" spans="3:11">
      <c r="C5926" s="13">
        <v>423</v>
      </c>
      <c r="D5926" s="14" t="s">
        <v>19</v>
      </c>
      <c r="E5926" s="49">
        <v>581</v>
      </c>
      <c r="F5926" s="49">
        <v>39</v>
      </c>
      <c r="G5926" s="49">
        <v>20776</v>
      </c>
      <c r="H5926" s="49"/>
      <c r="I5926" s="49">
        <v>474</v>
      </c>
      <c r="J5926" s="49">
        <v>3312</v>
      </c>
      <c r="K5926" s="34">
        <f t="shared" si="260"/>
        <v>25182</v>
      </c>
    </row>
    <row r="5927" spans="3:11">
      <c r="C5927" s="13">
        <v>424</v>
      </c>
      <c r="D5927" s="14" t="s">
        <v>20</v>
      </c>
      <c r="E5927" s="49">
        <v>317</v>
      </c>
      <c r="F5927" s="49">
        <v>75</v>
      </c>
      <c r="G5927" s="49">
        <v>6291</v>
      </c>
      <c r="H5927" s="49"/>
      <c r="I5927" s="49"/>
      <c r="J5927" s="49">
        <v>8501</v>
      </c>
      <c r="K5927" s="34">
        <f t="shared" si="260"/>
        <v>15184</v>
      </c>
    </row>
    <row r="5928" spans="3:11">
      <c r="C5928" s="13">
        <v>425</v>
      </c>
      <c r="D5928" s="14" t="s">
        <v>21</v>
      </c>
      <c r="E5928" s="49">
        <v>539</v>
      </c>
      <c r="F5928" s="49">
        <v>35</v>
      </c>
      <c r="G5928" s="49">
        <v>8902</v>
      </c>
      <c r="H5928" s="49"/>
      <c r="I5928" s="49"/>
      <c r="J5928" s="49">
        <v>4000</v>
      </c>
      <c r="K5928" s="34">
        <f t="shared" si="260"/>
        <v>13476</v>
      </c>
    </row>
    <row r="5929" spans="3:11">
      <c r="C5929" s="13">
        <v>426</v>
      </c>
      <c r="D5929" s="14" t="s">
        <v>22</v>
      </c>
      <c r="E5929" s="49">
        <v>1454</v>
      </c>
      <c r="F5929" s="49">
        <v>1430</v>
      </c>
      <c r="G5929" s="49">
        <v>7672</v>
      </c>
      <c r="H5929" s="49"/>
      <c r="I5929" s="49">
        <v>5</v>
      </c>
      <c r="J5929" s="49">
        <v>4063</v>
      </c>
      <c r="K5929" s="34">
        <f t="shared" si="260"/>
        <v>14624</v>
      </c>
    </row>
    <row r="5930" spans="3:11">
      <c r="C5930" s="13">
        <v>431</v>
      </c>
      <c r="D5930" s="14" t="s">
        <v>32</v>
      </c>
      <c r="E5930" s="49">
        <v>152</v>
      </c>
      <c r="F5930" s="49"/>
      <c r="G5930" s="49"/>
      <c r="H5930" s="49"/>
      <c r="I5930" s="49"/>
      <c r="J5930" s="49">
        <v>213</v>
      </c>
      <c r="K5930" s="34">
        <f t="shared" si="260"/>
        <v>365</v>
      </c>
    </row>
    <row r="5931" spans="3:11">
      <c r="C5931" s="67">
        <v>434</v>
      </c>
      <c r="D5931" s="14" t="s">
        <v>33</v>
      </c>
      <c r="E5931" s="49"/>
      <c r="F5931" s="49"/>
      <c r="G5931" s="49"/>
      <c r="H5931" s="49"/>
      <c r="I5931" s="49"/>
      <c r="J5931" s="49"/>
      <c r="K5931" s="34">
        <f t="shared" si="260"/>
        <v>0</v>
      </c>
    </row>
    <row r="5932" spans="3:11">
      <c r="C5932" s="13">
        <v>441</v>
      </c>
      <c r="D5932" s="14" t="s">
        <v>23</v>
      </c>
      <c r="E5932" s="49"/>
      <c r="F5932" s="49"/>
      <c r="G5932" s="49">
        <v>125</v>
      </c>
      <c r="H5932" s="49"/>
      <c r="I5932" s="49"/>
      <c r="J5932" s="49">
        <v>1</v>
      </c>
      <c r="K5932" s="34">
        <f t="shared" si="260"/>
        <v>126</v>
      </c>
    </row>
    <row r="5933" spans="3:11">
      <c r="C5933" s="67">
        <v>442</v>
      </c>
      <c r="D5933" s="14" t="s">
        <v>41</v>
      </c>
      <c r="E5933" s="49"/>
      <c r="F5933" s="49"/>
      <c r="G5933" s="49"/>
      <c r="H5933" s="49"/>
      <c r="I5933" s="49"/>
      <c r="J5933" s="49"/>
      <c r="K5933" s="34">
        <f t="shared" si="260"/>
        <v>0</v>
      </c>
    </row>
    <row r="5934" spans="3:11">
      <c r="C5934" s="13">
        <v>444</v>
      </c>
      <c r="D5934" s="14" t="s">
        <v>24</v>
      </c>
      <c r="E5934" s="49"/>
      <c r="F5934" s="49"/>
      <c r="G5934" s="49">
        <v>75</v>
      </c>
      <c r="H5934" s="49"/>
      <c r="I5934" s="49"/>
      <c r="J5934" s="49"/>
      <c r="K5934" s="34">
        <f t="shared" si="260"/>
        <v>75</v>
      </c>
    </row>
    <row r="5935" spans="3:11" ht="24">
      <c r="C5935" s="67">
        <v>451</v>
      </c>
      <c r="D5935" s="14" t="s">
        <v>34</v>
      </c>
      <c r="E5935" s="49"/>
      <c r="F5935" s="49"/>
      <c r="G5935" s="49">
        <v>14728</v>
      </c>
      <c r="H5935" s="49"/>
      <c r="I5935" s="49"/>
      <c r="J5935" s="49"/>
      <c r="K5935" s="34">
        <f t="shared" si="260"/>
        <v>14728</v>
      </c>
    </row>
    <row r="5936" spans="3:11">
      <c r="C5936" s="67">
        <v>462</v>
      </c>
      <c r="D5936" s="14" t="s">
        <v>42</v>
      </c>
      <c r="E5936" s="49"/>
      <c r="F5936" s="49"/>
      <c r="G5936" s="49"/>
      <c r="H5936" s="49"/>
      <c r="I5936" s="49"/>
      <c r="J5936" s="49"/>
      <c r="K5936" s="34">
        <f t="shared" si="260"/>
        <v>0</v>
      </c>
    </row>
    <row r="5937" spans="3:11">
      <c r="C5937" s="13">
        <v>463</v>
      </c>
      <c r="D5937" s="14" t="s">
        <v>35</v>
      </c>
      <c r="E5937" s="49"/>
      <c r="F5937" s="49"/>
      <c r="G5937" s="49">
        <v>85912</v>
      </c>
      <c r="H5937" s="49"/>
      <c r="I5937" s="49"/>
      <c r="J5937" s="49">
        <v>815</v>
      </c>
      <c r="K5937" s="34">
        <f t="shared" si="260"/>
        <v>86727</v>
      </c>
    </row>
    <row r="5938" spans="3:11" ht="24">
      <c r="C5938" s="67">
        <v>464</v>
      </c>
      <c r="D5938" s="14" t="s">
        <v>36</v>
      </c>
      <c r="E5938" s="49"/>
      <c r="F5938" s="49"/>
      <c r="G5938" s="49"/>
      <c r="H5938" s="49"/>
      <c r="I5938" s="49"/>
      <c r="J5938" s="49"/>
      <c r="K5938" s="34">
        <f t="shared" si="260"/>
        <v>0</v>
      </c>
    </row>
    <row r="5939" spans="3:11">
      <c r="C5939" s="67">
        <v>471</v>
      </c>
      <c r="D5939" s="14" t="s">
        <v>191</v>
      </c>
      <c r="E5939" s="49"/>
      <c r="F5939" s="49"/>
      <c r="G5939" s="49"/>
      <c r="H5939" s="49"/>
      <c r="I5939" s="49"/>
      <c r="J5939" s="49">
        <v>4</v>
      </c>
      <c r="K5939" s="34">
        <f t="shared" si="260"/>
        <v>4</v>
      </c>
    </row>
    <row r="5940" spans="3:11">
      <c r="C5940" s="13">
        <v>472</v>
      </c>
      <c r="D5940" s="14" t="s">
        <v>37</v>
      </c>
      <c r="E5940" s="49"/>
      <c r="F5940" s="49"/>
      <c r="G5940" s="49">
        <v>1989</v>
      </c>
      <c r="H5940" s="49"/>
      <c r="I5940" s="49"/>
      <c r="J5940" s="49">
        <v>475</v>
      </c>
      <c r="K5940" s="34">
        <f t="shared" si="260"/>
        <v>2464</v>
      </c>
    </row>
    <row r="5941" spans="3:11">
      <c r="C5941" s="13">
        <v>481</v>
      </c>
      <c r="D5941" s="14" t="s">
        <v>25</v>
      </c>
      <c r="E5941" s="49"/>
      <c r="F5941" s="49"/>
      <c r="G5941" s="49">
        <v>12556</v>
      </c>
      <c r="H5941" s="49"/>
      <c r="I5941" s="49"/>
      <c r="J5941" s="49">
        <v>7876</v>
      </c>
      <c r="K5941" s="34">
        <f t="shared" si="260"/>
        <v>20432</v>
      </c>
    </row>
    <row r="5942" spans="3:11" ht="24">
      <c r="C5942" s="13">
        <v>482</v>
      </c>
      <c r="D5942" s="14" t="s">
        <v>26</v>
      </c>
      <c r="E5942" s="49"/>
      <c r="F5942" s="49"/>
      <c r="G5942" s="49">
        <v>163</v>
      </c>
      <c r="H5942" s="49"/>
      <c r="I5942" s="49"/>
      <c r="J5942" s="49">
        <v>296</v>
      </c>
      <c r="K5942" s="34">
        <f t="shared" si="260"/>
        <v>459</v>
      </c>
    </row>
    <row r="5943" spans="3:11" ht="24">
      <c r="C5943" s="13">
        <v>483</v>
      </c>
      <c r="D5943" s="14" t="s">
        <v>27</v>
      </c>
      <c r="E5943" s="49"/>
      <c r="F5943" s="49"/>
      <c r="G5943" s="49">
        <v>1381</v>
      </c>
      <c r="H5943" s="49"/>
      <c r="I5943" s="49"/>
      <c r="J5943" s="49"/>
      <c r="K5943" s="34">
        <f t="shared" si="260"/>
        <v>1381</v>
      </c>
    </row>
    <row r="5944" spans="3:11" ht="24">
      <c r="C5944" s="67">
        <v>484</v>
      </c>
      <c r="D5944" s="17" t="s">
        <v>38</v>
      </c>
      <c r="E5944" s="49"/>
      <c r="F5944" s="49"/>
      <c r="G5944" s="49"/>
      <c r="H5944" s="49"/>
      <c r="I5944" s="49"/>
      <c r="J5944" s="49"/>
      <c r="K5944" s="34">
        <f t="shared" si="260"/>
        <v>0</v>
      </c>
    </row>
    <row r="5945" spans="3:11" ht="24">
      <c r="C5945" s="67">
        <v>485</v>
      </c>
      <c r="D5945" s="17" t="s">
        <v>45</v>
      </c>
      <c r="E5945" s="49"/>
      <c r="F5945" s="49"/>
      <c r="G5945" s="49"/>
      <c r="H5945" s="49"/>
      <c r="I5945" s="49"/>
      <c r="J5945" s="49"/>
      <c r="K5945" s="34">
        <f t="shared" si="260"/>
        <v>0</v>
      </c>
    </row>
    <row r="5946" spans="3:11">
      <c r="C5946" s="67">
        <v>499</v>
      </c>
      <c r="D5946" s="14" t="s">
        <v>43</v>
      </c>
      <c r="E5946" s="49"/>
      <c r="F5946" s="49"/>
      <c r="G5946" s="49"/>
      <c r="H5946" s="49"/>
      <c r="I5946" s="49"/>
      <c r="J5946" s="49"/>
      <c r="K5946" s="34">
        <f t="shared" si="260"/>
        <v>0</v>
      </c>
    </row>
    <row r="5947" spans="3:11">
      <c r="C5947" s="13">
        <v>511</v>
      </c>
      <c r="D5947" s="14" t="s">
        <v>28</v>
      </c>
      <c r="E5947" s="49">
        <v>14570</v>
      </c>
      <c r="F5947" s="49"/>
      <c r="G5947" s="49">
        <v>19167</v>
      </c>
      <c r="H5947" s="49"/>
      <c r="I5947" s="49">
        <v>56</v>
      </c>
      <c r="J5947" s="49">
        <v>9182</v>
      </c>
      <c r="K5947" s="34">
        <f t="shared" si="260"/>
        <v>42975</v>
      </c>
    </row>
    <row r="5948" spans="3:11">
      <c r="C5948" s="13">
        <v>512</v>
      </c>
      <c r="D5948" s="14" t="s">
        <v>29</v>
      </c>
      <c r="E5948" s="49">
        <v>1121</v>
      </c>
      <c r="F5948" s="49">
        <v>514</v>
      </c>
      <c r="G5948" s="49">
        <v>3719</v>
      </c>
      <c r="H5948" s="49"/>
      <c r="I5948" s="49">
        <v>27</v>
      </c>
      <c r="J5948" s="49">
        <v>227</v>
      </c>
      <c r="K5948" s="34">
        <f t="shared" si="260"/>
        <v>5608</v>
      </c>
    </row>
    <row r="5949" spans="3:11">
      <c r="C5949" s="67">
        <v>513</v>
      </c>
      <c r="D5949" s="14" t="s">
        <v>30</v>
      </c>
      <c r="E5949" s="49"/>
      <c r="F5949" s="49">
        <v>106</v>
      </c>
      <c r="G5949" s="49">
        <v>250</v>
      </c>
      <c r="H5949" s="49"/>
      <c r="I5949" s="49">
        <v>45</v>
      </c>
      <c r="J5949" s="49"/>
      <c r="K5949" s="34">
        <f t="shared" si="260"/>
        <v>401</v>
      </c>
    </row>
    <row r="5950" spans="3:11">
      <c r="C5950" s="67">
        <v>521</v>
      </c>
      <c r="D5950" s="14" t="s">
        <v>44</v>
      </c>
      <c r="E5950" s="49"/>
      <c r="F5950" s="49"/>
      <c r="G5950" s="49"/>
      <c r="H5950" s="49"/>
      <c r="I5950" s="49"/>
      <c r="J5950" s="49"/>
      <c r="K5950" s="34">
        <f t="shared" si="260"/>
        <v>0</v>
      </c>
    </row>
    <row r="5951" spans="3:11">
      <c r="C5951" s="67">
        <v>522</v>
      </c>
      <c r="D5951" s="14" t="s">
        <v>39</v>
      </c>
      <c r="E5951" s="49"/>
      <c r="F5951" s="49"/>
      <c r="G5951" s="49"/>
      <c r="H5951" s="49"/>
      <c r="I5951" s="49"/>
      <c r="J5951" s="49"/>
      <c r="K5951" s="34">
        <f t="shared" si="260"/>
        <v>0</v>
      </c>
    </row>
    <row r="5952" spans="3:11">
      <c r="C5952" s="68">
        <v>541</v>
      </c>
      <c r="D5952" s="16" t="s">
        <v>40</v>
      </c>
      <c r="E5952" s="53"/>
      <c r="F5952" s="53"/>
      <c r="G5952" s="53">
        <v>1126</v>
      </c>
      <c r="H5952" s="53"/>
      <c r="I5952" s="53"/>
      <c r="J5952" s="53"/>
      <c r="K5952" s="34">
        <f t="shared" si="260"/>
        <v>1126</v>
      </c>
    </row>
    <row r="5953" spans="1:11">
      <c r="C5953" s="68">
        <v>611</v>
      </c>
      <c r="D5953" s="14" t="s">
        <v>186</v>
      </c>
      <c r="E5953" s="53"/>
      <c r="F5953" s="53"/>
      <c r="G5953" s="53">
        <v>1613</v>
      </c>
      <c r="H5953" s="53"/>
      <c r="I5953" s="53"/>
      <c r="J5953" s="53"/>
      <c r="K5953" s="34">
        <f t="shared" si="260"/>
        <v>1613</v>
      </c>
    </row>
    <row r="5954" spans="1:11">
      <c r="C5954" s="68">
        <v>612</v>
      </c>
      <c r="D5954" s="14" t="s">
        <v>187</v>
      </c>
      <c r="E5954" s="53"/>
      <c r="F5954" s="53"/>
      <c r="G5954" s="53"/>
      <c r="H5954" s="53"/>
      <c r="I5954" s="53"/>
      <c r="J5954" s="53"/>
      <c r="K5954" s="34">
        <f t="shared" si="260"/>
        <v>0</v>
      </c>
    </row>
    <row r="5955" spans="1:11">
      <c r="C5955" s="68">
        <v>613</v>
      </c>
      <c r="D5955" s="14" t="s">
        <v>188</v>
      </c>
      <c r="E5955" s="53"/>
      <c r="F5955" s="53"/>
      <c r="G5955" s="49"/>
      <c r="H5955" s="53"/>
      <c r="I5955" s="53"/>
      <c r="J5955" s="53"/>
      <c r="K5955" s="34">
        <f t="shared" si="260"/>
        <v>0</v>
      </c>
    </row>
    <row r="5956" spans="1:11" ht="13.5" thickBot="1">
      <c r="C5956" s="68">
        <v>621</v>
      </c>
      <c r="D5956" s="16" t="s">
        <v>189</v>
      </c>
      <c r="E5956" s="53"/>
      <c r="F5956" s="53"/>
      <c r="H5956" s="53"/>
      <c r="I5956" s="53"/>
      <c r="J5956" s="53">
        <v>148</v>
      </c>
      <c r="K5956" s="34">
        <f t="shared" si="260"/>
        <v>148</v>
      </c>
    </row>
    <row r="5957" spans="1:11" ht="13.5" thickBot="1">
      <c r="C5957" s="137" t="s">
        <v>10</v>
      </c>
      <c r="D5957" s="58"/>
      <c r="E5957" s="58">
        <f t="shared" ref="E5957:J5957" si="261">SUM(E5917:E5956)</f>
        <v>20513</v>
      </c>
      <c r="F5957" s="58">
        <f t="shared" si="261"/>
        <v>2887</v>
      </c>
      <c r="G5957" s="58">
        <f t="shared" si="261"/>
        <v>296275</v>
      </c>
      <c r="H5957" s="58">
        <f t="shared" si="261"/>
        <v>0</v>
      </c>
      <c r="I5957" s="58">
        <f t="shared" si="261"/>
        <v>1080</v>
      </c>
      <c r="J5957" s="58">
        <f t="shared" si="261"/>
        <v>57111</v>
      </c>
      <c r="K5957" s="58">
        <f>SUM(E5957:J5957)</f>
        <v>377866</v>
      </c>
    </row>
    <row r="5961" spans="1:11" ht="13.5" thickBot="1"/>
    <row r="5962" spans="1:11" ht="26.25" thickBot="1">
      <c r="A5962" s="35">
        <v>127</v>
      </c>
      <c r="B5962" s="35" t="s">
        <v>111</v>
      </c>
      <c r="C5962" s="41" t="s">
        <v>2</v>
      </c>
      <c r="D5962" s="38" t="s">
        <v>3</v>
      </c>
      <c r="E5962" s="42" t="s">
        <v>4</v>
      </c>
      <c r="F5962" s="38" t="s">
        <v>9</v>
      </c>
      <c r="G5962" s="39" t="s">
        <v>5</v>
      </c>
      <c r="H5962" s="41" t="s">
        <v>6</v>
      </c>
      <c r="I5962" s="41" t="s">
        <v>7</v>
      </c>
      <c r="J5962" s="40" t="s">
        <v>8</v>
      </c>
      <c r="K5962" s="40" t="s">
        <v>10</v>
      </c>
    </row>
    <row r="5963" spans="1:11">
      <c r="C5963" s="12">
        <v>411</v>
      </c>
      <c r="D5963" s="15" t="s">
        <v>11</v>
      </c>
      <c r="E5963" s="45">
        <v>3112</v>
      </c>
      <c r="F5963" s="45">
        <v>77</v>
      </c>
      <c r="G5963" s="45">
        <v>26201</v>
      </c>
      <c r="H5963" s="45"/>
      <c r="I5963" s="45"/>
      <c r="J5963" s="45">
        <v>1556</v>
      </c>
      <c r="K5963" s="34">
        <f t="shared" ref="K5963:K6003" si="262">SUM(E5963:J5963)</f>
        <v>30946</v>
      </c>
    </row>
    <row r="5964" spans="1:11">
      <c r="C5964" s="13">
        <v>412</v>
      </c>
      <c r="D5964" s="14" t="s">
        <v>12</v>
      </c>
      <c r="E5964" s="49">
        <v>736</v>
      </c>
      <c r="F5964" s="49"/>
      <c r="G5964" s="49">
        <v>4576</v>
      </c>
      <c r="H5964" s="49"/>
      <c r="I5964" s="49"/>
      <c r="J5964" s="49">
        <v>226</v>
      </c>
      <c r="K5964" s="34">
        <f t="shared" si="262"/>
        <v>5538</v>
      </c>
    </row>
    <row r="5965" spans="1:11">
      <c r="C5965" s="13">
        <v>413</v>
      </c>
      <c r="D5965" s="14" t="s">
        <v>13</v>
      </c>
      <c r="E5965" s="49"/>
      <c r="F5965" s="49"/>
      <c r="G5965" s="49">
        <v>204</v>
      </c>
      <c r="H5965" s="49"/>
      <c r="I5965" s="49"/>
      <c r="J5965" s="49">
        <v>16</v>
      </c>
      <c r="K5965" s="34">
        <f t="shared" si="262"/>
        <v>220</v>
      </c>
    </row>
    <row r="5966" spans="1:11">
      <c r="C5966" s="13">
        <v>414</v>
      </c>
      <c r="D5966" s="14" t="s">
        <v>14</v>
      </c>
      <c r="E5966" s="49">
        <v>129</v>
      </c>
      <c r="F5966" s="49"/>
      <c r="G5966" s="49">
        <v>221</v>
      </c>
      <c r="H5966" s="49">
        <v>89</v>
      </c>
      <c r="I5966" s="49"/>
      <c r="J5966" s="49">
        <v>232</v>
      </c>
      <c r="K5966" s="34">
        <f t="shared" si="262"/>
        <v>671</v>
      </c>
    </row>
    <row r="5967" spans="1:11">
      <c r="C5967" s="13">
        <v>415</v>
      </c>
      <c r="D5967" s="14" t="s">
        <v>15</v>
      </c>
      <c r="E5967" s="49"/>
      <c r="F5967" s="49"/>
      <c r="G5967" s="49">
        <v>382</v>
      </c>
      <c r="H5967" s="49"/>
      <c r="I5967" s="49"/>
      <c r="J5967" s="49">
        <v>31</v>
      </c>
      <c r="K5967" s="34">
        <f t="shared" si="262"/>
        <v>413</v>
      </c>
    </row>
    <row r="5968" spans="1:11">
      <c r="C5968" s="13">
        <v>416</v>
      </c>
      <c r="D5968" s="14" t="s">
        <v>16</v>
      </c>
      <c r="E5968" s="49"/>
      <c r="F5968" s="49"/>
      <c r="G5968" s="49">
        <v>376</v>
      </c>
      <c r="H5968" s="49"/>
      <c r="I5968" s="49"/>
      <c r="J5968" s="49">
        <v>182</v>
      </c>
      <c r="K5968" s="34">
        <f t="shared" si="262"/>
        <v>558</v>
      </c>
    </row>
    <row r="5969" spans="3:11">
      <c r="C5969" s="67">
        <v>417</v>
      </c>
      <c r="D5969" s="14" t="s">
        <v>31</v>
      </c>
      <c r="E5969" s="49"/>
      <c r="F5969" s="49"/>
      <c r="G5969" s="49"/>
      <c r="H5969" s="49"/>
      <c r="I5969" s="49"/>
      <c r="J5969" s="49"/>
      <c r="K5969" s="34">
        <f t="shared" si="262"/>
        <v>0</v>
      </c>
    </row>
    <row r="5970" spans="3:11">
      <c r="C5970" s="13">
        <v>421</v>
      </c>
      <c r="D5970" s="14" t="s">
        <v>17</v>
      </c>
      <c r="E5970" s="49">
        <v>15</v>
      </c>
      <c r="F5970" s="49">
        <v>19</v>
      </c>
      <c r="G5970" s="49">
        <v>4168</v>
      </c>
      <c r="H5970" s="49">
        <v>1</v>
      </c>
      <c r="I5970" s="49"/>
      <c r="J5970" s="49">
        <v>1005</v>
      </c>
      <c r="K5970" s="34">
        <f t="shared" si="262"/>
        <v>5208</v>
      </c>
    </row>
    <row r="5971" spans="3:11">
      <c r="C5971" s="13">
        <v>422</v>
      </c>
      <c r="D5971" s="14" t="s">
        <v>18</v>
      </c>
      <c r="E5971" s="49"/>
      <c r="F5971" s="49">
        <v>18</v>
      </c>
      <c r="G5971" s="49">
        <v>775</v>
      </c>
      <c r="H5971" s="49"/>
      <c r="I5971" s="49"/>
      <c r="J5971" s="49">
        <v>237</v>
      </c>
      <c r="K5971" s="34">
        <f t="shared" si="262"/>
        <v>1030</v>
      </c>
    </row>
    <row r="5972" spans="3:11">
      <c r="C5972" s="13">
        <v>423</v>
      </c>
      <c r="D5972" s="14" t="s">
        <v>19</v>
      </c>
      <c r="E5972" s="49"/>
      <c r="F5972" s="49">
        <v>112</v>
      </c>
      <c r="G5972" s="49">
        <v>15459</v>
      </c>
      <c r="H5972" s="49"/>
      <c r="I5972" s="49"/>
      <c r="J5972" s="49">
        <v>1651</v>
      </c>
      <c r="K5972" s="34">
        <f t="shared" si="262"/>
        <v>17222</v>
      </c>
    </row>
    <row r="5973" spans="3:11">
      <c r="C5973" s="13">
        <v>424</v>
      </c>
      <c r="D5973" s="14" t="s">
        <v>20</v>
      </c>
      <c r="E5973" s="49"/>
      <c r="F5973" s="49">
        <v>230</v>
      </c>
      <c r="G5973" s="49">
        <v>4061</v>
      </c>
      <c r="H5973" s="49"/>
      <c r="I5973" s="49"/>
      <c r="J5973" s="49">
        <v>5785</v>
      </c>
      <c r="K5973" s="34">
        <f t="shared" si="262"/>
        <v>10076</v>
      </c>
    </row>
    <row r="5974" spans="3:11">
      <c r="C5974" s="13">
        <v>425</v>
      </c>
      <c r="D5974" s="14" t="s">
        <v>21</v>
      </c>
      <c r="E5974" s="49"/>
      <c r="F5974" s="49">
        <v>1080</v>
      </c>
      <c r="G5974" s="49">
        <v>3520</v>
      </c>
      <c r="H5974" s="49"/>
      <c r="I5974" s="49"/>
      <c r="J5974" s="49">
        <v>2811</v>
      </c>
      <c r="K5974" s="34">
        <f t="shared" si="262"/>
        <v>7411</v>
      </c>
    </row>
    <row r="5975" spans="3:11">
      <c r="C5975" s="13">
        <v>426</v>
      </c>
      <c r="D5975" s="14" t="s">
        <v>22</v>
      </c>
      <c r="E5975" s="49"/>
      <c r="F5975" s="49">
        <v>589</v>
      </c>
      <c r="G5975" s="49">
        <v>3707</v>
      </c>
      <c r="H5975" s="49"/>
      <c r="I5975" s="49"/>
      <c r="J5975" s="49">
        <v>1554</v>
      </c>
      <c r="K5975" s="34">
        <f t="shared" si="262"/>
        <v>5850</v>
      </c>
    </row>
    <row r="5976" spans="3:11">
      <c r="C5976" s="13">
        <v>431</v>
      </c>
      <c r="D5976" s="14" t="s">
        <v>32</v>
      </c>
      <c r="E5976" s="49"/>
      <c r="F5976" s="49"/>
      <c r="G5976" s="49"/>
      <c r="H5976" s="49"/>
      <c r="I5976" s="49"/>
      <c r="J5976" s="49">
        <v>741</v>
      </c>
      <c r="K5976" s="34">
        <f t="shared" si="262"/>
        <v>741</v>
      </c>
    </row>
    <row r="5977" spans="3:11">
      <c r="C5977" s="67">
        <v>434</v>
      </c>
      <c r="D5977" s="14" t="s">
        <v>33</v>
      </c>
      <c r="E5977" s="49"/>
      <c r="F5977" s="49"/>
      <c r="G5977" s="49"/>
      <c r="H5977" s="49"/>
      <c r="I5977" s="49"/>
      <c r="J5977" s="49"/>
      <c r="K5977" s="34">
        <f t="shared" si="262"/>
        <v>0</v>
      </c>
    </row>
    <row r="5978" spans="3:11">
      <c r="C5978" s="13">
        <v>441</v>
      </c>
      <c r="D5978" s="14" t="s">
        <v>23</v>
      </c>
      <c r="E5978" s="49"/>
      <c r="F5978" s="49"/>
      <c r="G5978" s="49">
        <v>524</v>
      </c>
      <c r="H5978" s="49"/>
      <c r="I5978" s="49"/>
      <c r="J5978" s="49">
        <v>11</v>
      </c>
      <c r="K5978" s="34">
        <f t="shared" si="262"/>
        <v>535</v>
      </c>
    </row>
    <row r="5979" spans="3:11">
      <c r="C5979" s="67">
        <v>442</v>
      </c>
      <c r="D5979" s="14" t="s">
        <v>41</v>
      </c>
      <c r="E5979" s="49"/>
      <c r="F5979" s="49"/>
      <c r="G5979" s="49"/>
      <c r="H5979" s="49"/>
      <c r="I5979" s="49"/>
      <c r="J5979" s="49"/>
      <c r="K5979" s="34">
        <f t="shared" si="262"/>
        <v>0</v>
      </c>
    </row>
    <row r="5980" spans="3:11">
      <c r="C5980" s="13">
        <v>444</v>
      </c>
      <c r="D5980" s="14" t="s">
        <v>24</v>
      </c>
      <c r="E5980" s="49"/>
      <c r="F5980" s="49"/>
      <c r="G5980" s="49"/>
      <c r="H5980" s="49"/>
      <c r="I5980" s="49"/>
      <c r="J5980" s="49">
        <v>3</v>
      </c>
      <c r="K5980" s="34">
        <f t="shared" si="262"/>
        <v>3</v>
      </c>
    </row>
    <row r="5981" spans="3:11" ht="24">
      <c r="C5981" s="67">
        <v>451</v>
      </c>
      <c r="D5981" s="14" t="s">
        <v>34</v>
      </c>
      <c r="E5981" s="49"/>
      <c r="F5981" s="49"/>
      <c r="G5981" s="49">
        <v>38791</v>
      </c>
      <c r="H5981" s="49"/>
      <c r="I5981" s="49"/>
      <c r="J5981" s="49">
        <v>165</v>
      </c>
      <c r="K5981" s="34">
        <f t="shared" si="262"/>
        <v>38956</v>
      </c>
    </row>
    <row r="5982" spans="3:11">
      <c r="C5982" s="67">
        <v>454</v>
      </c>
      <c r="D5982" s="14" t="s">
        <v>190</v>
      </c>
      <c r="E5982" s="49"/>
      <c r="F5982" s="49"/>
      <c r="G5982" s="49"/>
      <c r="H5982" s="49"/>
      <c r="I5982" s="49"/>
      <c r="J5982" s="49">
        <v>135</v>
      </c>
      <c r="K5982" s="34">
        <f t="shared" si="262"/>
        <v>135</v>
      </c>
    </row>
    <row r="5983" spans="3:11">
      <c r="C5983" s="67">
        <v>462</v>
      </c>
      <c r="D5983" s="14" t="s">
        <v>42</v>
      </c>
      <c r="E5983" s="49"/>
      <c r="F5983" s="49"/>
      <c r="G5983" s="49"/>
      <c r="H5983" s="49"/>
      <c r="I5983" s="49"/>
      <c r="J5983" s="49"/>
      <c r="K5983" s="34">
        <f t="shared" si="262"/>
        <v>0</v>
      </c>
    </row>
    <row r="5984" spans="3:11">
      <c r="C5984" s="13">
        <v>463</v>
      </c>
      <c r="D5984" s="14" t="s">
        <v>35</v>
      </c>
      <c r="E5984" s="49"/>
      <c r="F5984" s="49"/>
      <c r="G5984" s="49">
        <v>19247</v>
      </c>
      <c r="H5984" s="49"/>
      <c r="I5984" s="49"/>
      <c r="J5984" s="49"/>
      <c r="K5984" s="34">
        <f t="shared" si="262"/>
        <v>19247</v>
      </c>
    </row>
    <row r="5985" spans="3:11" ht="24">
      <c r="C5985" s="67">
        <v>464</v>
      </c>
      <c r="D5985" s="14" t="s">
        <v>36</v>
      </c>
      <c r="E5985" s="49"/>
      <c r="F5985" s="49"/>
      <c r="G5985" s="49"/>
      <c r="H5985" s="49"/>
      <c r="I5985" s="49"/>
      <c r="J5985" s="49"/>
      <c r="K5985" s="34">
        <f t="shared" si="262"/>
        <v>0</v>
      </c>
    </row>
    <row r="5986" spans="3:11">
      <c r="C5986" s="67">
        <v>471</v>
      </c>
      <c r="D5986" s="14" t="s">
        <v>191</v>
      </c>
      <c r="E5986" s="49"/>
      <c r="F5986" s="49"/>
      <c r="G5986" s="49"/>
      <c r="H5986" s="49"/>
      <c r="I5986" s="49"/>
      <c r="J5986" s="49"/>
      <c r="K5986" s="34">
        <f t="shared" si="262"/>
        <v>0</v>
      </c>
    </row>
    <row r="5987" spans="3:11">
      <c r="C5987" s="13">
        <v>472</v>
      </c>
      <c r="D5987" s="14" t="s">
        <v>37</v>
      </c>
      <c r="E5987" s="49"/>
      <c r="F5987" s="49"/>
      <c r="G5987" s="49">
        <v>4359</v>
      </c>
      <c r="H5987" s="49"/>
      <c r="I5987" s="49"/>
      <c r="J5987" s="49"/>
      <c r="K5987" s="34">
        <f t="shared" si="262"/>
        <v>4359</v>
      </c>
    </row>
    <row r="5988" spans="3:11">
      <c r="C5988" s="13">
        <v>481</v>
      </c>
      <c r="D5988" s="14" t="s">
        <v>25</v>
      </c>
      <c r="E5988" s="49"/>
      <c r="F5988" s="49"/>
      <c r="G5988" s="49">
        <v>1746</v>
      </c>
      <c r="H5988" s="49"/>
      <c r="I5988" s="49"/>
      <c r="J5988" s="49">
        <v>1745</v>
      </c>
      <c r="K5988" s="34">
        <f t="shared" si="262"/>
        <v>3491</v>
      </c>
    </row>
    <row r="5989" spans="3:11" ht="24">
      <c r="C5989" s="13">
        <v>482</v>
      </c>
      <c r="D5989" s="14" t="s">
        <v>26</v>
      </c>
      <c r="E5989" s="49"/>
      <c r="F5989" s="49"/>
      <c r="G5989" s="49">
        <v>49</v>
      </c>
      <c r="H5989" s="49"/>
      <c r="I5989" s="49"/>
      <c r="J5989" s="49">
        <v>52</v>
      </c>
      <c r="K5989" s="34">
        <f t="shared" si="262"/>
        <v>101</v>
      </c>
    </row>
    <row r="5990" spans="3:11" ht="24">
      <c r="C5990" s="13">
        <v>483</v>
      </c>
      <c r="D5990" s="14" t="s">
        <v>27</v>
      </c>
      <c r="E5990" s="49"/>
      <c r="F5990" s="49"/>
      <c r="G5990" s="49">
        <v>43</v>
      </c>
      <c r="H5990" s="49"/>
      <c r="I5990" s="49"/>
      <c r="J5990" s="49">
        <v>161</v>
      </c>
      <c r="K5990" s="34">
        <f t="shared" si="262"/>
        <v>204</v>
      </c>
    </row>
    <row r="5991" spans="3:11" ht="24">
      <c r="C5991" s="67">
        <v>484</v>
      </c>
      <c r="D5991" s="17" t="s">
        <v>38</v>
      </c>
      <c r="E5991" s="49"/>
      <c r="F5991" s="49"/>
      <c r="G5991" s="49"/>
      <c r="H5991" s="49"/>
      <c r="I5991" s="49"/>
      <c r="J5991" s="49"/>
      <c r="K5991" s="34">
        <f t="shared" si="262"/>
        <v>0</v>
      </c>
    </row>
    <row r="5992" spans="3:11" ht="24">
      <c r="C5992" s="67">
        <v>485</v>
      </c>
      <c r="D5992" s="17" t="s">
        <v>45</v>
      </c>
      <c r="E5992" s="49"/>
      <c r="F5992" s="49"/>
      <c r="G5992" s="49"/>
      <c r="H5992" s="49"/>
      <c r="I5992" s="49"/>
      <c r="J5992" s="49"/>
      <c r="K5992" s="34">
        <f t="shared" si="262"/>
        <v>0</v>
      </c>
    </row>
    <row r="5993" spans="3:11">
      <c r="C5993" s="67">
        <v>499</v>
      </c>
      <c r="D5993" s="14" t="s">
        <v>43</v>
      </c>
      <c r="E5993" s="49"/>
      <c r="F5993" s="49"/>
      <c r="G5993" s="49"/>
      <c r="H5993" s="49"/>
      <c r="I5993" s="49"/>
      <c r="J5993" s="49"/>
      <c r="K5993" s="34">
        <f t="shared" si="262"/>
        <v>0</v>
      </c>
    </row>
    <row r="5994" spans="3:11">
      <c r="C5994" s="13">
        <v>511</v>
      </c>
      <c r="D5994" s="14" t="s">
        <v>28</v>
      </c>
      <c r="E5994" s="49"/>
      <c r="F5994" s="49">
        <v>135</v>
      </c>
      <c r="G5994" s="49">
        <v>6730</v>
      </c>
      <c r="H5994" s="49"/>
      <c r="I5994" s="49"/>
      <c r="J5994" s="49">
        <v>7381</v>
      </c>
      <c r="K5994" s="34">
        <f t="shared" si="262"/>
        <v>14246</v>
      </c>
    </row>
    <row r="5995" spans="3:11">
      <c r="C5995" s="13">
        <v>512</v>
      </c>
      <c r="D5995" s="14" t="s">
        <v>29</v>
      </c>
      <c r="E5995" s="49"/>
      <c r="F5995" s="49">
        <v>307</v>
      </c>
      <c r="G5995" s="49">
        <v>4204</v>
      </c>
      <c r="H5995" s="49"/>
      <c r="I5995" s="49"/>
      <c r="J5995" s="49">
        <v>378</v>
      </c>
      <c r="K5995" s="34">
        <f t="shared" si="262"/>
        <v>4889</v>
      </c>
    </row>
    <row r="5996" spans="3:11">
      <c r="C5996" s="67">
        <v>513</v>
      </c>
      <c r="D5996" s="14" t="s">
        <v>30</v>
      </c>
      <c r="E5996" s="49"/>
      <c r="F5996" s="49">
        <v>71</v>
      </c>
      <c r="G5996" s="49">
        <v>158</v>
      </c>
      <c r="H5996" s="49"/>
      <c r="I5996" s="49"/>
      <c r="J5996" s="49">
        <v>159</v>
      </c>
      <c r="K5996" s="34">
        <f t="shared" si="262"/>
        <v>388</v>
      </c>
    </row>
    <row r="5997" spans="3:11">
      <c r="C5997" s="67">
        <v>521</v>
      </c>
      <c r="D5997" s="14" t="s">
        <v>44</v>
      </c>
      <c r="E5997" s="49"/>
      <c r="F5997" s="49"/>
      <c r="G5997" s="49"/>
      <c r="H5997" s="49"/>
      <c r="I5997" s="49"/>
      <c r="J5997" s="49"/>
      <c r="K5997" s="34">
        <f t="shared" si="262"/>
        <v>0</v>
      </c>
    </row>
    <row r="5998" spans="3:11">
      <c r="C5998" s="67">
        <v>522</v>
      </c>
      <c r="D5998" s="14" t="s">
        <v>39</v>
      </c>
      <c r="E5998" s="49"/>
      <c r="F5998" s="49"/>
      <c r="G5998" s="49"/>
      <c r="H5998" s="49"/>
      <c r="I5998" s="49"/>
      <c r="J5998" s="49"/>
      <c r="K5998" s="34">
        <f t="shared" si="262"/>
        <v>0</v>
      </c>
    </row>
    <row r="5999" spans="3:11">
      <c r="C5999" s="68">
        <v>541</v>
      </c>
      <c r="D5999" s="16" t="s">
        <v>40</v>
      </c>
      <c r="E5999" s="53"/>
      <c r="F5999" s="53"/>
      <c r="G5999" s="53"/>
      <c r="H5999" s="53"/>
      <c r="I5999" s="53"/>
      <c r="J5999" s="53"/>
      <c r="K5999" s="34">
        <f t="shared" si="262"/>
        <v>0</v>
      </c>
    </row>
    <row r="6000" spans="3:11">
      <c r="C6000" s="68">
        <v>611</v>
      </c>
      <c r="D6000" s="14" t="s">
        <v>186</v>
      </c>
      <c r="E6000" s="53"/>
      <c r="F6000" s="53"/>
      <c r="G6000" s="53">
        <v>2040</v>
      </c>
      <c r="H6000" s="53"/>
      <c r="I6000" s="53"/>
      <c r="J6000" s="53"/>
      <c r="K6000" s="34">
        <f t="shared" si="262"/>
        <v>2040</v>
      </c>
    </row>
    <row r="6001" spans="1:11">
      <c r="C6001" s="68">
        <v>612</v>
      </c>
      <c r="D6001" s="14" t="s">
        <v>187</v>
      </c>
      <c r="E6001" s="53"/>
      <c r="F6001" s="53"/>
      <c r="G6001" s="53"/>
      <c r="H6001" s="53"/>
      <c r="I6001" s="53"/>
      <c r="J6001" s="53"/>
      <c r="K6001" s="34">
        <f t="shared" si="262"/>
        <v>0</v>
      </c>
    </row>
    <row r="6002" spans="1:11">
      <c r="C6002" s="68">
        <v>613</v>
      </c>
      <c r="D6002" s="14" t="s">
        <v>188</v>
      </c>
      <c r="E6002" s="53"/>
      <c r="F6002" s="53"/>
      <c r="G6002" s="49"/>
      <c r="H6002" s="53"/>
      <c r="I6002" s="53"/>
      <c r="J6002" s="53"/>
      <c r="K6002" s="34">
        <f t="shared" si="262"/>
        <v>0</v>
      </c>
    </row>
    <row r="6003" spans="1:11" ht="13.5" thickBot="1">
      <c r="C6003" s="68">
        <v>621</v>
      </c>
      <c r="D6003" s="16" t="s">
        <v>189</v>
      </c>
      <c r="E6003" s="53"/>
      <c r="F6003" s="53"/>
      <c r="H6003" s="53"/>
      <c r="I6003" s="53"/>
      <c r="J6003" s="53"/>
      <c r="K6003" s="34">
        <f t="shared" si="262"/>
        <v>0</v>
      </c>
    </row>
    <row r="6004" spans="1:11" ht="13.5" thickBot="1">
      <c r="C6004" s="137" t="s">
        <v>10</v>
      </c>
      <c r="D6004" s="58"/>
      <c r="E6004" s="58">
        <f t="shared" ref="E6004:J6004" si="263">SUM(E5963:E6003)</f>
        <v>3992</v>
      </c>
      <c r="F6004" s="58">
        <f t="shared" si="263"/>
        <v>2638</v>
      </c>
      <c r="G6004" s="58">
        <f t="shared" si="263"/>
        <v>141541</v>
      </c>
      <c r="H6004" s="58">
        <f t="shared" si="263"/>
        <v>90</v>
      </c>
      <c r="I6004" s="58">
        <f t="shared" si="263"/>
        <v>0</v>
      </c>
      <c r="J6004" s="58">
        <f t="shared" si="263"/>
        <v>26217</v>
      </c>
      <c r="K6004" s="58">
        <f>SUM(E6004:J6004)</f>
        <v>174478</v>
      </c>
    </row>
    <row r="6007" spans="1:11" ht="13.5" thickBot="1"/>
    <row r="6008" spans="1:11" ht="26.25" thickBot="1">
      <c r="A6008" s="35">
        <v>128</v>
      </c>
      <c r="B6008" s="35" t="s">
        <v>112</v>
      </c>
      <c r="C6008" s="41" t="s">
        <v>2</v>
      </c>
      <c r="D6008" s="38" t="s">
        <v>3</v>
      </c>
      <c r="E6008" s="42" t="s">
        <v>4</v>
      </c>
      <c r="F6008" s="38" t="s">
        <v>9</v>
      </c>
      <c r="G6008" s="39" t="s">
        <v>5</v>
      </c>
      <c r="H6008" s="41" t="s">
        <v>6</v>
      </c>
      <c r="I6008" s="41" t="s">
        <v>7</v>
      </c>
      <c r="J6008" s="40" t="s">
        <v>8</v>
      </c>
      <c r="K6008" s="40" t="s">
        <v>10</v>
      </c>
    </row>
    <row r="6009" spans="1:11">
      <c r="C6009" s="12">
        <v>411</v>
      </c>
      <c r="D6009" s="15" t="s">
        <v>11</v>
      </c>
      <c r="E6009" s="45"/>
      <c r="F6009" s="45"/>
      <c r="G6009" s="45">
        <v>44342</v>
      </c>
      <c r="H6009" s="45"/>
      <c r="I6009" s="45">
        <v>2341</v>
      </c>
      <c r="J6009" s="45">
        <v>204</v>
      </c>
      <c r="K6009" s="34">
        <f t="shared" ref="K6009:K6049" si="264">SUM(E6009:J6009)</f>
        <v>46887</v>
      </c>
    </row>
    <row r="6010" spans="1:11">
      <c r="C6010" s="13">
        <v>412</v>
      </c>
      <c r="D6010" s="14" t="s">
        <v>12</v>
      </c>
      <c r="E6010" s="49"/>
      <c r="F6010" s="49"/>
      <c r="G6010" s="49">
        <v>8676</v>
      </c>
      <c r="H6010" s="49"/>
      <c r="I6010" s="49">
        <v>317</v>
      </c>
      <c r="J6010" s="49">
        <v>31</v>
      </c>
      <c r="K6010" s="34">
        <f t="shared" si="264"/>
        <v>9024</v>
      </c>
    </row>
    <row r="6011" spans="1:11">
      <c r="C6011" s="13">
        <v>413</v>
      </c>
      <c r="D6011" s="14" t="s">
        <v>13</v>
      </c>
      <c r="E6011" s="49"/>
      <c r="F6011" s="49"/>
      <c r="G6011" s="49">
        <v>642</v>
      </c>
      <c r="H6011" s="49"/>
      <c r="I6011" s="49">
        <v>28</v>
      </c>
      <c r="J6011" s="49">
        <v>47</v>
      </c>
      <c r="K6011" s="34">
        <f t="shared" si="264"/>
        <v>717</v>
      </c>
    </row>
    <row r="6012" spans="1:11">
      <c r="C6012" s="13">
        <v>414</v>
      </c>
      <c r="D6012" s="14" t="s">
        <v>14</v>
      </c>
      <c r="E6012" s="49"/>
      <c r="F6012" s="49"/>
      <c r="G6012" s="49">
        <v>419</v>
      </c>
      <c r="H6012" s="49"/>
      <c r="I6012" s="49">
        <v>240</v>
      </c>
      <c r="J6012" s="70">
        <v>3</v>
      </c>
      <c r="K6012" s="34">
        <f t="shared" si="264"/>
        <v>662</v>
      </c>
    </row>
    <row r="6013" spans="1:11">
      <c r="C6013" s="13">
        <v>415</v>
      </c>
      <c r="D6013" s="14" t="s">
        <v>15</v>
      </c>
      <c r="E6013" s="49"/>
      <c r="F6013" s="49"/>
      <c r="G6013" s="49">
        <v>638</v>
      </c>
      <c r="H6013" s="49"/>
      <c r="I6013" s="49">
        <v>66</v>
      </c>
      <c r="J6013" s="49">
        <v>8</v>
      </c>
      <c r="K6013" s="34">
        <f t="shared" si="264"/>
        <v>712</v>
      </c>
    </row>
    <row r="6014" spans="1:11">
      <c r="C6014" s="13">
        <v>416</v>
      </c>
      <c r="D6014" s="14" t="s">
        <v>16</v>
      </c>
      <c r="E6014" s="49"/>
      <c r="F6014" s="49"/>
      <c r="G6014" s="49">
        <v>624</v>
      </c>
      <c r="H6014" s="49"/>
      <c r="I6014" s="49"/>
      <c r="J6014" s="49">
        <v>100</v>
      </c>
      <c r="K6014" s="34">
        <f t="shared" si="264"/>
        <v>724</v>
      </c>
    </row>
    <row r="6015" spans="1:11">
      <c r="C6015" s="67">
        <v>417</v>
      </c>
      <c r="D6015" s="14" t="s">
        <v>31</v>
      </c>
      <c r="E6015" s="49"/>
      <c r="F6015" s="49"/>
      <c r="G6015" s="49">
        <v>1419</v>
      </c>
      <c r="H6015" s="49"/>
      <c r="I6015" s="49"/>
      <c r="J6015" s="49"/>
      <c r="K6015" s="34">
        <f t="shared" si="264"/>
        <v>1419</v>
      </c>
    </row>
    <row r="6016" spans="1:11">
      <c r="C6016" s="13">
        <v>421</v>
      </c>
      <c r="D6016" s="14" t="s">
        <v>17</v>
      </c>
      <c r="E6016" s="49"/>
      <c r="F6016" s="49"/>
      <c r="G6016" s="49">
        <v>13773</v>
      </c>
      <c r="H6016" s="49"/>
      <c r="I6016" s="49">
        <v>187</v>
      </c>
      <c r="J6016" s="49">
        <v>490</v>
      </c>
      <c r="K6016" s="34">
        <f t="shared" si="264"/>
        <v>14450</v>
      </c>
    </row>
    <row r="6017" spans="3:11">
      <c r="C6017" s="13">
        <v>422</v>
      </c>
      <c r="D6017" s="14" t="s">
        <v>18</v>
      </c>
      <c r="E6017" s="49"/>
      <c r="F6017" s="49"/>
      <c r="G6017" s="49">
        <v>326</v>
      </c>
      <c r="H6017" s="49"/>
      <c r="I6017" s="49">
        <v>27</v>
      </c>
      <c r="J6017" s="49">
        <v>165</v>
      </c>
      <c r="K6017" s="34">
        <f t="shared" si="264"/>
        <v>518</v>
      </c>
    </row>
    <row r="6018" spans="3:11">
      <c r="C6018" s="13">
        <v>423</v>
      </c>
      <c r="D6018" s="14" t="s">
        <v>19</v>
      </c>
      <c r="E6018" s="49"/>
      <c r="F6018" s="49"/>
      <c r="G6018" s="49">
        <v>4323</v>
      </c>
      <c r="H6018" s="49"/>
      <c r="I6018" s="49">
        <v>203</v>
      </c>
      <c r="J6018" s="49">
        <v>2092</v>
      </c>
      <c r="K6018" s="34">
        <f t="shared" si="264"/>
        <v>6618</v>
      </c>
    </row>
    <row r="6019" spans="3:11">
      <c r="C6019" s="13">
        <v>424</v>
      </c>
      <c r="D6019" s="14" t="s">
        <v>20</v>
      </c>
      <c r="E6019" s="49"/>
      <c r="F6019" s="49"/>
      <c r="G6019" s="49">
        <v>7483</v>
      </c>
      <c r="H6019" s="49"/>
      <c r="I6019" s="49">
        <v>40</v>
      </c>
      <c r="J6019" s="49">
        <v>2596</v>
      </c>
      <c r="K6019" s="34">
        <f t="shared" si="264"/>
        <v>10119</v>
      </c>
    </row>
    <row r="6020" spans="3:11">
      <c r="C6020" s="13">
        <v>425</v>
      </c>
      <c r="D6020" s="14" t="s">
        <v>21</v>
      </c>
      <c r="E6020" s="49"/>
      <c r="F6020" s="49"/>
      <c r="G6020" s="49">
        <v>43763</v>
      </c>
      <c r="H6020" s="49"/>
      <c r="I6020" s="49">
        <v>105</v>
      </c>
      <c r="J6020" s="49">
        <v>5585</v>
      </c>
      <c r="K6020" s="34">
        <f t="shared" si="264"/>
        <v>49453</v>
      </c>
    </row>
    <row r="6021" spans="3:11">
      <c r="C6021" s="13">
        <v>426</v>
      </c>
      <c r="D6021" s="14" t="s">
        <v>22</v>
      </c>
      <c r="E6021" s="49"/>
      <c r="F6021" s="49"/>
      <c r="G6021" s="49">
        <v>3317</v>
      </c>
      <c r="H6021" s="49"/>
      <c r="I6021" s="49">
        <v>153</v>
      </c>
      <c r="J6021" s="49">
        <v>2163</v>
      </c>
      <c r="K6021" s="34">
        <f t="shared" si="264"/>
        <v>5633</v>
      </c>
    </row>
    <row r="6022" spans="3:11">
      <c r="C6022" s="13">
        <v>431</v>
      </c>
      <c r="D6022" s="14" t="s">
        <v>32</v>
      </c>
      <c r="E6022" s="49"/>
      <c r="F6022" s="49"/>
      <c r="G6022" s="49"/>
      <c r="H6022" s="49"/>
      <c r="I6022" s="49"/>
      <c r="J6022" s="49">
        <v>180</v>
      </c>
      <c r="K6022" s="34">
        <f t="shared" si="264"/>
        <v>180</v>
      </c>
    </row>
    <row r="6023" spans="3:11">
      <c r="C6023" s="67">
        <v>434</v>
      </c>
      <c r="D6023" s="14" t="s">
        <v>33</v>
      </c>
      <c r="E6023" s="49"/>
      <c r="F6023" s="49"/>
      <c r="G6023" s="49"/>
      <c r="H6023" s="49"/>
      <c r="I6023" s="49"/>
      <c r="J6023" s="49"/>
      <c r="K6023" s="34">
        <f t="shared" si="264"/>
        <v>0</v>
      </c>
    </row>
    <row r="6024" spans="3:11">
      <c r="C6024" s="13">
        <v>441</v>
      </c>
      <c r="D6024" s="14" t="s">
        <v>23</v>
      </c>
      <c r="E6024" s="49"/>
      <c r="F6024" s="49"/>
      <c r="G6024" s="49">
        <v>903</v>
      </c>
      <c r="H6024" s="49"/>
      <c r="I6024" s="49"/>
      <c r="J6024" s="49"/>
      <c r="K6024" s="34">
        <f t="shared" si="264"/>
        <v>903</v>
      </c>
    </row>
    <row r="6025" spans="3:11">
      <c r="C6025" s="67">
        <v>442</v>
      </c>
      <c r="D6025" s="14" t="s">
        <v>41</v>
      </c>
      <c r="E6025" s="49"/>
      <c r="F6025" s="49"/>
      <c r="G6025" s="49"/>
      <c r="H6025" s="49"/>
      <c r="I6025" s="49"/>
      <c r="J6025" s="49"/>
      <c r="K6025" s="34">
        <f t="shared" si="264"/>
        <v>0</v>
      </c>
    </row>
    <row r="6026" spans="3:11">
      <c r="C6026" s="13">
        <v>444</v>
      </c>
      <c r="D6026" s="14" t="s">
        <v>24</v>
      </c>
      <c r="E6026" s="49"/>
      <c r="F6026" s="49"/>
      <c r="G6026" s="49"/>
      <c r="H6026" s="49"/>
      <c r="I6026" s="49"/>
      <c r="J6026" s="49"/>
      <c r="K6026" s="34">
        <f t="shared" si="264"/>
        <v>0</v>
      </c>
    </row>
    <row r="6027" spans="3:11" ht="24">
      <c r="C6027" s="67">
        <v>451</v>
      </c>
      <c r="D6027" s="14" t="s">
        <v>34</v>
      </c>
      <c r="E6027" s="49"/>
      <c r="F6027" s="49"/>
      <c r="G6027" s="49">
        <v>25906</v>
      </c>
      <c r="H6027" s="49"/>
      <c r="I6027" s="49"/>
      <c r="J6027" s="49"/>
      <c r="K6027" s="34">
        <f t="shared" si="264"/>
        <v>25906</v>
      </c>
    </row>
    <row r="6028" spans="3:11">
      <c r="C6028" s="67">
        <v>462</v>
      </c>
      <c r="D6028" s="14" t="s">
        <v>42</v>
      </c>
      <c r="E6028" s="49"/>
      <c r="F6028" s="49"/>
      <c r="G6028" s="49"/>
      <c r="H6028" s="49"/>
      <c r="I6028" s="49"/>
      <c r="J6028" s="49"/>
      <c r="K6028" s="34">
        <f t="shared" si="264"/>
        <v>0</v>
      </c>
    </row>
    <row r="6029" spans="3:11">
      <c r="C6029" s="13">
        <v>463</v>
      </c>
      <c r="D6029" s="14" t="s">
        <v>35</v>
      </c>
      <c r="E6029" s="49"/>
      <c r="F6029" s="49"/>
      <c r="G6029" s="49">
        <v>25096</v>
      </c>
      <c r="H6029" s="49"/>
      <c r="I6029" s="49"/>
      <c r="J6029" s="49"/>
      <c r="K6029" s="34">
        <f t="shared" si="264"/>
        <v>25096</v>
      </c>
    </row>
    <row r="6030" spans="3:11" ht="24">
      <c r="C6030" s="67">
        <v>464</v>
      </c>
      <c r="D6030" s="14" t="s">
        <v>36</v>
      </c>
      <c r="E6030" s="49"/>
      <c r="F6030" s="49"/>
      <c r="G6030" s="49"/>
      <c r="H6030" s="49"/>
      <c r="I6030" s="49"/>
      <c r="J6030" s="49"/>
      <c r="K6030" s="34">
        <f t="shared" si="264"/>
        <v>0</v>
      </c>
    </row>
    <row r="6031" spans="3:11">
      <c r="C6031" s="67">
        <v>471</v>
      </c>
      <c r="D6031" s="14" t="s">
        <v>191</v>
      </c>
      <c r="E6031" s="49"/>
      <c r="F6031" s="49"/>
      <c r="G6031" s="49"/>
      <c r="H6031" s="49"/>
      <c r="I6031" s="49"/>
      <c r="J6031" s="49"/>
      <c r="K6031" s="34">
        <f t="shared" si="264"/>
        <v>0</v>
      </c>
    </row>
    <row r="6032" spans="3:11">
      <c r="C6032" s="13">
        <v>472</v>
      </c>
      <c r="D6032" s="14" t="s">
        <v>37</v>
      </c>
      <c r="E6032" s="49"/>
      <c r="F6032" s="49"/>
      <c r="G6032" s="49">
        <v>12429</v>
      </c>
      <c r="H6032" s="49"/>
      <c r="I6032" s="49"/>
      <c r="J6032" s="49">
        <v>103</v>
      </c>
      <c r="K6032" s="34">
        <f t="shared" si="264"/>
        <v>12532</v>
      </c>
    </row>
    <row r="6033" spans="3:11">
      <c r="C6033" s="13">
        <v>481</v>
      </c>
      <c r="D6033" s="14" t="s">
        <v>25</v>
      </c>
      <c r="E6033" s="49"/>
      <c r="F6033" s="49"/>
      <c r="G6033" s="49">
        <v>3828</v>
      </c>
      <c r="H6033" s="49"/>
      <c r="I6033" s="49"/>
      <c r="J6033" s="49"/>
      <c r="K6033" s="34">
        <f t="shared" si="264"/>
        <v>3828</v>
      </c>
    </row>
    <row r="6034" spans="3:11" ht="24">
      <c r="C6034" s="13">
        <v>482</v>
      </c>
      <c r="D6034" s="14" t="s">
        <v>26</v>
      </c>
      <c r="E6034" s="49"/>
      <c r="F6034" s="49"/>
      <c r="G6034" s="49">
        <v>140</v>
      </c>
      <c r="H6034" s="49"/>
      <c r="I6034" s="49"/>
      <c r="J6034" s="49">
        <v>66</v>
      </c>
      <c r="K6034" s="34">
        <f t="shared" si="264"/>
        <v>206</v>
      </c>
    </row>
    <row r="6035" spans="3:11" ht="24">
      <c r="C6035" s="13">
        <v>483</v>
      </c>
      <c r="D6035" s="14" t="s">
        <v>27</v>
      </c>
      <c r="E6035" s="49"/>
      <c r="F6035" s="49"/>
      <c r="G6035" s="49">
        <v>116</v>
      </c>
      <c r="H6035" s="49"/>
      <c r="I6035" s="49"/>
      <c r="J6035" s="49"/>
      <c r="K6035" s="34">
        <f t="shared" si="264"/>
        <v>116</v>
      </c>
    </row>
    <row r="6036" spans="3:11" ht="24">
      <c r="C6036" s="67">
        <v>484</v>
      </c>
      <c r="D6036" s="17" t="s">
        <v>38</v>
      </c>
      <c r="E6036" s="49"/>
      <c r="F6036" s="49"/>
      <c r="G6036" s="49">
        <v>916</v>
      </c>
      <c r="H6036" s="49"/>
      <c r="I6036" s="49"/>
      <c r="J6036" s="49">
        <v>15</v>
      </c>
      <c r="K6036" s="34">
        <f t="shared" si="264"/>
        <v>931</v>
      </c>
    </row>
    <row r="6037" spans="3:11" ht="24">
      <c r="C6037" s="67">
        <v>485</v>
      </c>
      <c r="D6037" s="17" t="s">
        <v>45</v>
      </c>
      <c r="E6037" s="49"/>
      <c r="F6037" s="49"/>
      <c r="G6037" s="49">
        <v>109</v>
      </c>
      <c r="H6037" s="49"/>
      <c r="I6037" s="49"/>
      <c r="J6037" s="49"/>
      <c r="K6037" s="34">
        <f t="shared" si="264"/>
        <v>109</v>
      </c>
    </row>
    <row r="6038" spans="3:11">
      <c r="C6038" s="67">
        <v>499</v>
      </c>
      <c r="D6038" s="14" t="s">
        <v>43</v>
      </c>
      <c r="E6038" s="49"/>
      <c r="F6038" s="49"/>
      <c r="G6038" s="49"/>
      <c r="H6038" s="49"/>
      <c r="I6038" s="49"/>
      <c r="J6038" s="49"/>
      <c r="K6038" s="34">
        <f t="shared" si="264"/>
        <v>0</v>
      </c>
    </row>
    <row r="6039" spans="3:11">
      <c r="C6039" s="13">
        <v>511</v>
      </c>
      <c r="D6039" s="14" t="s">
        <v>28</v>
      </c>
      <c r="E6039" s="49"/>
      <c r="F6039" s="49"/>
      <c r="G6039" s="49">
        <v>14932</v>
      </c>
      <c r="H6039" s="49"/>
      <c r="I6039" s="49"/>
      <c r="J6039" s="49">
        <v>36443</v>
      </c>
      <c r="K6039" s="34">
        <f t="shared" si="264"/>
        <v>51375</v>
      </c>
    </row>
    <row r="6040" spans="3:11">
      <c r="C6040" s="13">
        <v>512</v>
      </c>
      <c r="D6040" s="14" t="s">
        <v>29</v>
      </c>
      <c r="E6040" s="49"/>
      <c r="F6040" s="49"/>
      <c r="G6040" s="49">
        <v>1028</v>
      </c>
      <c r="H6040" s="49"/>
      <c r="I6040" s="49">
        <v>13</v>
      </c>
      <c r="J6040" s="49">
        <v>235</v>
      </c>
      <c r="K6040" s="34">
        <f t="shared" si="264"/>
        <v>1276</v>
      </c>
    </row>
    <row r="6041" spans="3:11">
      <c r="C6041" s="67">
        <v>513</v>
      </c>
      <c r="D6041" s="14" t="s">
        <v>30</v>
      </c>
      <c r="E6041" s="49"/>
      <c r="F6041" s="49"/>
      <c r="G6041" s="49">
        <v>194</v>
      </c>
      <c r="H6041" s="49"/>
      <c r="I6041" s="49">
        <v>1</v>
      </c>
      <c r="J6041" s="49">
        <v>50</v>
      </c>
      <c r="K6041" s="34">
        <f t="shared" si="264"/>
        <v>245</v>
      </c>
    </row>
    <row r="6042" spans="3:11">
      <c r="C6042" s="67">
        <v>521</v>
      </c>
      <c r="D6042" s="14" t="s">
        <v>44</v>
      </c>
      <c r="E6042" s="49"/>
      <c r="F6042" s="49"/>
      <c r="G6042" s="49"/>
      <c r="H6042" s="49"/>
      <c r="I6042" s="49"/>
      <c r="J6042" s="49"/>
      <c r="K6042" s="34">
        <f t="shared" si="264"/>
        <v>0</v>
      </c>
    </row>
    <row r="6043" spans="3:11">
      <c r="C6043" s="67">
        <v>522</v>
      </c>
      <c r="D6043" s="14" t="s">
        <v>39</v>
      </c>
      <c r="E6043" s="49"/>
      <c r="F6043" s="49"/>
      <c r="G6043" s="49"/>
      <c r="H6043" s="49"/>
      <c r="I6043" s="49"/>
      <c r="J6043" s="49"/>
      <c r="K6043" s="34">
        <f t="shared" si="264"/>
        <v>0</v>
      </c>
    </row>
    <row r="6044" spans="3:11">
      <c r="C6044" s="68">
        <v>523</v>
      </c>
      <c r="D6044" s="16" t="s">
        <v>192</v>
      </c>
      <c r="E6044" s="53"/>
      <c r="F6044" s="53"/>
      <c r="G6044" s="53"/>
      <c r="H6044" s="53"/>
      <c r="I6044" s="53"/>
      <c r="J6044" s="53">
        <v>578</v>
      </c>
      <c r="K6044" s="34">
        <f t="shared" si="264"/>
        <v>578</v>
      </c>
    </row>
    <row r="6045" spans="3:11">
      <c r="C6045" s="68">
        <v>541</v>
      </c>
      <c r="D6045" s="16" t="s">
        <v>40</v>
      </c>
      <c r="E6045" s="53"/>
      <c r="F6045" s="53"/>
      <c r="G6045" s="53"/>
      <c r="H6045" s="53"/>
      <c r="I6045" s="53"/>
      <c r="J6045" s="53"/>
      <c r="K6045" s="34">
        <f t="shared" si="264"/>
        <v>0</v>
      </c>
    </row>
    <row r="6046" spans="3:11">
      <c r="C6046" s="68">
        <v>611</v>
      </c>
      <c r="D6046" s="14" t="s">
        <v>186</v>
      </c>
      <c r="E6046" s="53"/>
      <c r="F6046" s="53"/>
      <c r="G6046" s="53">
        <v>4541</v>
      </c>
      <c r="H6046" s="53"/>
      <c r="I6046" s="53"/>
      <c r="J6046" s="53"/>
      <c r="K6046" s="34">
        <f t="shared" si="264"/>
        <v>4541</v>
      </c>
    </row>
    <row r="6047" spans="3:11">
      <c r="C6047" s="68">
        <v>612</v>
      </c>
      <c r="D6047" s="14" t="s">
        <v>187</v>
      </c>
      <c r="E6047" s="53"/>
      <c r="F6047" s="53"/>
      <c r="G6047" s="53"/>
      <c r="H6047" s="53"/>
      <c r="I6047" s="53"/>
      <c r="J6047" s="53"/>
      <c r="K6047" s="34">
        <f t="shared" si="264"/>
        <v>0</v>
      </c>
    </row>
    <row r="6048" spans="3:11">
      <c r="C6048" s="68">
        <v>613</v>
      </c>
      <c r="D6048" s="14" t="s">
        <v>188</v>
      </c>
      <c r="E6048" s="53"/>
      <c r="F6048" s="53"/>
      <c r="G6048" s="49"/>
      <c r="H6048" s="53"/>
      <c r="I6048" s="53"/>
      <c r="J6048" s="53"/>
      <c r="K6048" s="34">
        <f t="shared" si="264"/>
        <v>0</v>
      </c>
    </row>
    <row r="6049" spans="1:11" ht="13.5" thickBot="1">
      <c r="C6049" s="68">
        <v>621</v>
      </c>
      <c r="D6049" s="16" t="s">
        <v>189</v>
      </c>
      <c r="E6049" s="53"/>
      <c r="F6049" s="53"/>
      <c r="H6049" s="53"/>
      <c r="I6049" s="53"/>
      <c r="J6049" s="53"/>
      <c r="K6049" s="34">
        <f t="shared" si="264"/>
        <v>0</v>
      </c>
    </row>
    <row r="6050" spans="1:11" ht="13.5" thickBot="1">
      <c r="C6050" s="137" t="s">
        <v>10</v>
      </c>
      <c r="D6050" s="58"/>
      <c r="E6050" s="58">
        <f t="shared" ref="E6050:J6050" si="265">SUM(E6009:E6049)</f>
        <v>0</v>
      </c>
      <c r="F6050" s="58">
        <f t="shared" si="265"/>
        <v>0</v>
      </c>
      <c r="G6050" s="58">
        <f t="shared" si="265"/>
        <v>219883</v>
      </c>
      <c r="H6050" s="58">
        <f t="shared" si="265"/>
        <v>0</v>
      </c>
      <c r="I6050" s="58">
        <f t="shared" si="265"/>
        <v>3721</v>
      </c>
      <c r="J6050" s="58">
        <f t="shared" si="265"/>
        <v>51154</v>
      </c>
      <c r="K6050" s="58">
        <f>SUM(E6050:J6050)</f>
        <v>274758</v>
      </c>
    </row>
    <row r="6053" spans="1:11" ht="13.5" thickBot="1"/>
    <row r="6054" spans="1:11" ht="26.25" thickBot="1">
      <c r="A6054" s="35">
        <v>129</v>
      </c>
      <c r="B6054" s="35" t="s">
        <v>113</v>
      </c>
      <c r="C6054" s="41" t="s">
        <v>2</v>
      </c>
      <c r="D6054" s="38" t="s">
        <v>3</v>
      </c>
      <c r="E6054" s="42" t="s">
        <v>4</v>
      </c>
      <c r="F6054" s="38" t="s">
        <v>9</v>
      </c>
      <c r="G6054" s="39" t="s">
        <v>5</v>
      </c>
      <c r="H6054" s="41" t="s">
        <v>6</v>
      </c>
      <c r="I6054" s="41" t="s">
        <v>7</v>
      </c>
      <c r="J6054" s="40" t="s">
        <v>8</v>
      </c>
      <c r="K6054" s="40" t="s">
        <v>10</v>
      </c>
    </row>
    <row r="6055" spans="1:11">
      <c r="C6055" s="12">
        <v>411</v>
      </c>
      <c r="D6055" s="15" t="s">
        <v>11</v>
      </c>
      <c r="E6055" s="45">
        <v>26869</v>
      </c>
      <c r="F6055" s="45"/>
      <c r="G6055" s="45"/>
      <c r="H6055" s="45"/>
      <c r="I6055" s="45"/>
      <c r="J6055" s="45"/>
      <c r="K6055" s="34">
        <f t="shared" ref="K6055:K6095" si="266">SUM(E6055:J6055)</f>
        <v>26869</v>
      </c>
    </row>
    <row r="6056" spans="1:11">
      <c r="C6056" s="13">
        <v>412</v>
      </c>
      <c r="D6056" s="14" t="s">
        <v>12</v>
      </c>
      <c r="E6056" s="49"/>
      <c r="F6056" s="49"/>
      <c r="G6056" s="49">
        <v>4672</v>
      </c>
      <c r="H6056" s="49"/>
      <c r="I6056" s="49"/>
      <c r="J6056" s="49"/>
      <c r="K6056" s="34">
        <f t="shared" si="266"/>
        <v>4672</v>
      </c>
    </row>
    <row r="6057" spans="1:11">
      <c r="C6057" s="13">
        <v>413</v>
      </c>
      <c r="D6057" s="14" t="s">
        <v>13</v>
      </c>
      <c r="E6057" s="49"/>
      <c r="F6057" s="49"/>
      <c r="G6057" s="49">
        <v>71</v>
      </c>
      <c r="H6057" s="49"/>
      <c r="I6057" s="49"/>
      <c r="J6057" s="49"/>
      <c r="K6057" s="34">
        <f t="shared" si="266"/>
        <v>71</v>
      </c>
    </row>
    <row r="6058" spans="1:11">
      <c r="C6058" s="13">
        <v>414</v>
      </c>
      <c r="D6058" s="14" t="s">
        <v>14</v>
      </c>
      <c r="E6058" s="49"/>
      <c r="F6058" s="49"/>
      <c r="G6058" s="49">
        <v>107</v>
      </c>
      <c r="H6058" s="49"/>
      <c r="I6058" s="49"/>
      <c r="J6058" s="49">
        <v>473</v>
      </c>
      <c r="K6058" s="34">
        <f t="shared" si="266"/>
        <v>580</v>
      </c>
    </row>
    <row r="6059" spans="1:11">
      <c r="C6059" s="13">
        <v>415</v>
      </c>
      <c r="D6059" s="14" t="s">
        <v>15</v>
      </c>
      <c r="E6059" s="49"/>
      <c r="F6059" s="49"/>
      <c r="G6059" s="49">
        <v>298</v>
      </c>
      <c r="H6059" s="49"/>
      <c r="I6059" s="49"/>
      <c r="J6059" s="49"/>
      <c r="K6059" s="34">
        <f t="shared" si="266"/>
        <v>298</v>
      </c>
    </row>
    <row r="6060" spans="1:11">
      <c r="C6060" s="13">
        <v>416</v>
      </c>
      <c r="D6060" s="14" t="s">
        <v>16</v>
      </c>
      <c r="E6060" s="49"/>
      <c r="F6060" s="49"/>
      <c r="G6060" s="49">
        <v>199</v>
      </c>
      <c r="H6060" s="49"/>
      <c r="I6060" s="49"/>
      <c r="J6060" s="49"/>
      <c r="K6060" s="34">
        <f t="shared" si="266"/>
        <v>199</v>
      </c>
    </row>
    <row r="6061" spans="1:11">
      <c r="C6061" s="67">
        <v>417</v>
      </c>
      <c r="D6061" s="14" t="s">
        <v>31</v>
      </c>
      <c r="E6061" s="49"/>
      <c r="F6061" s="49"/>
      <c r="G6061" s="49">
        <v>24</v>
      </c>
      <c r="H6061" s="49"/>
      <c r="I6061" s="49"/>
      <c r="J6061" s="49"/>
      <c r="K6061" s="34">
        <f t="shared" si="266"/>
        <v>24</v>
      </c>
    </row>
    <row r="6062" spans="1:11">
      <c r="C6062" s="13">
        <v>421</v>
      </c>
      <c r="D6062" s="14" t="s">
        <v>17</v>
      </c>
      <c r="E6062" s="49"/>
      <c r="F6062" s="49"/>
      <c r="G6062" s="49">
        <v>1027</v>
      </c>
      <c r="H6062" s="49"/>
      <c r="I6062" s="49"/>
      <c r="J6062" s="49">
        <v>474</v>
      </c>
      <c r="K6062" s="34">
        <f t="shared" si="266"/>
        <v>1501</v>
      </c>
    </row>
    <row r="6063" spans="1:11">
      <c r="C6063" s="13">
        <v>422</v>
      </c>
      <c r="D6063" s="14" t="s">
        <v>18</v>
      </c>
      <c r="E6063" s="49"/>
      <c r="F6063" s="49"/>
      <c r="G6063" s="49">
        <v>723</v>
      </c>
      <c r="H6063" s="49"/>
      <c r="I6063" s="49"/>
      <c r="J6063" s="49"/>
      <c r="K6063" s="34">
        <f t="shared" si="266"/>
        <v>723</v>
      </c>
    </row>
    <row r="6064" spans="1:11">
      <c r="C6064" s="13">
        <v>423</v>
      </c>
      <c r="D6064" s="14" t="s">
        <v>19</v>
      </c>
      <c r="E6064" s="49"/>
      <c r="F6064" s="49"/>
      <c r="G6064" s="49">
        <v>3794</v>
      </c>
      <c r="H6064" s="49"/>
      <c r="I6064" s="49"/>
      <c r="J6064" s="49"/>
      <c r="K6064" s="34">
        <f t="shared" si="266"/>
        <v>3794</v>
      </c>
    </row>
    <row r="6065" spans="3:11">
      <c r="C6065" s="13">
        <v>424</v>
      </c>
      <c r="D6065" s="14" t="s">
        <v>20</v>
      </c>
      <c r="E6065" s="49"/>
      <c r="F6065" s="49"/>
      <c r="G6065" s="49">
        <v>452</v>
      </c>
      <c r="H6065" s="49"/>
      <c r="I6065" s="49">
        <v>467</v>
      </c>
      <c r="J6065" s="49"/>
      <c r="K6065" s="34">
        <f t="shared" si="266"/>
        <v>919</v>
      </c>
    </row>
    <row r="6066" spans="3:11">
      <c r="C6066" s="13">
        <v>425</v>
      </c>
      <c r="D6066" s="14" t="s">
        <v>21</v>
      </c>
      <c r="E6066" s="49">
        <v>422</v>
      </c>
      <c r="F6066" s="49"/>
      <c r="G6066" s="49">
        <v>510</v>
      </c>
      <c r="H6066" s="49"/>
      <c r="I6066" s="49"/>
      <c r="J6066" s="49"/>
      <c r="K6066" s="34">
        <f t="shared" si="266"/>
        <v>932</v>
      </c>
    </row>
    <row r="6067" spans="3:11">
      <c r="C6067" s="13">
        <v>426</v>
      </c>
      <c r="D6067" s="14" t="s">
        <v>22</v>
      </c>
      <c r="E6067" s="49"/>
      <c r="F6067" s="49"/>
      <c r="G6067" s="49">
        <v>1268</v>
      </c>
      <c r="H6067" s="49"/>
      <c r="I6067" s="49"/>
      <c r="J6067" s="49"/>
      <c r="K6067" s="34">
        <f t="shared" si="266"/>
        <v>1268</v>
      </c>
    </row>
    <row r="6068" spans="3:11">
      <c r="C6068" s="13">
        <v>431</v>
      </c>
      <c r="D6068" s="14" t="s">
        <v>32</v>
      </c>
      <c r="E6068" s="49"/>
      <c r="F6068" s="49"/>
      <c r="G6068" s="49"/>
      <c r="H6068" s="49"/>
      <c r="I6068" s="49"/>
      <c r="J6068" s="49"/>
      <c r="K6068" s="34">
        <f t="shared" si="266"/>
        <v>0</v>
      </c>
    </row>
    <row r="6069" spans="3:11">
      <c r="C6069" s="67">
        <v>434</v>
      </c>
      <c r="D6069" s="14" t="s">
        <v>33</v>
      </c>
      <c r="E6069" s="49"/>
      <c r="F6069" s="49"/>
      <c r="G6069" s="49">
        <v>137</v>
      </c>
      <c r="H6069" s="49"/>
      <c r="I6069" s="49"/>
      <c r="J6069" s="49"/>
      <c r="K6069" s="34">
        <f t="shared" si="266"/>
        <v>137</v>
      </c>
    </row>
    <row r="6070" spans="3:11">
      <c r="C6070" s="13">
        <v>441</v>
      </c>
      <c r="D6070" s="14" t="s">
        <v>23</v>
      </c>
      <c r="E6070" s="49"/>
      <c r="F6070" s="49"/>
      <c r="G6070" s="49"/>
      <c r="H6070" s="49"/>
      <c r="I6070" s="49"/>
      <c r="J6070" s="49"/>
      <c r="K6070" s="34">
        <f t="shared" si="266"/>
        <v>0</v>
      </c>
    </row>
    <row r="6071" spans="3:11">
      <c r="C6071" s="67">
        <v>442</v>
      </c>
      <c r="D6071" s="14" t="s">
        <v>41</v>
      </c>
      <c r="E6071" s="49"/>
      <c r="F6071" s="49"/>
      <c r="G6071" s="49"/>
      <c r="H6071" s="49"/>
      <c r="I6071" s="49"/>
      <c r="J6071" s="49"/>
      <c r="K6071" s="34">
        <f t="shared" si="266"/>
        <v>0</v>
      </c>
    </row>
    <row r="6072" spans="3:11">
      <c r="C6072" s="13">
        <v>444</v>
      </c>
      <c r="D6072" s="14" t="s">
        <v>24</v>
      </c>
      <c r="E6072" s="49"/>
      <c r="F6072" s="49"/>
      <c r="G6072" s="49"/>
      <c r="H6072" s="49"/>
      <c r="I6072" s="49"/>
      <c r="J6072" s="49"/>
      <c r="K6072" s="34">
        <f t="shared" si="266"/>
        <v>0</v>
      </c>
    </row>
    <row r="6073" spans="3:11" ht="24">
      <c r="C6073" s="67">
        <v>451</v>
      </c>
      <c r="D6073" s="14" t="s">
        <v>34</v>
      </c>
      <c r="E6073" s="49"/>
      <c r="F6073" s="49"/>
      <c r="G6073" s="49">
        <v>2404</v>
      </c>
      <c r="H6073" s="49"/>
      <c r="I6073" s="49"/>
      <c r="J6073" s="49"/>
      <c r="K6073" s="34">
        <f t="shared" si="266"/>
        <v>2404</v>
      </c>
    </row>
    <row r="6074" spans="3:11">
      <c r="C6074" s="67">
        <v>462</v>
      </c>
      <c r="D6074" s="14" t="s">
        <v>42</v>
      </c>
      <c r="E6074" s="49"/>
      <c r="F6074" s="49"/>
      <c r="G6074" s="49"/>
      <c r="H6074" s="49"/>
      <c r="I6074" s="49"/>
      <c r="J6074" s="49"/>
      <c r="K6074" s="34">
        <f t="shared" si="266"/>
        <v>0</v>
      </c>
    </row>
    <row r="6075" spans="3:11">
      <c r="C6075" s="13">
        <v>463</v>
      </c>
      <c r="D6075" s="14" t="s">
        <v>35</v>
      </c>
      <c r="E6075" s="49"/>
      <c r="F6075" s="49"/>
      <c r="G6075" s="49">
        <v>1613</v>
      </c>
      <c r="H6075" s="49"/>
      <c r="I6075" s="49"/>
      <c r="J6075" s="49"/>
      <c r="K6075" s="34">
        <f t="shared" si="266"/>
        <v>1613</v>
      </c>
    </row>
    <row r="6076" spans="3:11" ht="24">
      <c r="C6076" s="67">
        <v>464</v>
      </c>
      <c r="D6076" s="14" t="s">
        <v>36</v>
      </c>
      <c r="E6076" s="49"/>
      <c r="F6076" s="49"/>
      <c r="G6076" s="49"/>
      <c r="H6076" s="49"/>
      <c r="I6076" s="49"/>
      <c r="J6076" s="49"/>
      <c r="K6076" s="34">
        <f t="shared" si="266"/>
        <v>0</v>
      </c>
    </row>
    <row r="6077" spans="3:11">
      <c r="C6077" s="67">
        <v>471</v>
      </c>
      <c r="D6077" s="14" t="s">
        <v>191</v>
      </c>
      <c r="E6077" s="49"/>
      <c r="F6077" s="49"/>
      <c r="G6077" s="49">
        <v>213</v>
      </c>
      <c r="H6077" s="49"/>
      <c r="I6077" s="49"/>
      <c r="J6077" s="49"/>
      <c r="K6077" s="34">
        <f t="shared" si="266"/>
        <v>213</v>
      </c>
    </row>
    <row r="6078" spans="3:11">
      <c r="C6078" s="13">
        <v>472</v>
      </c>
      <c r="D6078" s="14" t="s">
        <v>37</v>
      </c>
      <c r="E6078" s="49"/>
      <c r="F6078" s="49"/>
      <c r="G6078" s="49">
        <v>1655</v>
      </c>
      <c r="H6078" s="49"/>
      <c r="I6078" s="49"/>
      <c r="J6078" s="49"/>
      <c r="K6078" s="34">
        <f t="shared" si="266"/>
        <v>1655</v>
      </c>
    </row>
    <row r="6079" spans="3:11">
      <c r="C6079" s="13">
        <v>481</v>
      </c>
      <c r="D6079" s="14" t="s">
        <v>25</v>
      </c>
      <c r="E6079" s="49"/>
      <c r="F6079" s="49"/>
      <c r="G6079" s="49">
        <v>3590</v>
      </c>
      <c r="H6079" s="49"/>
      <c r="I6079" s="49"/>
      <c r="J6079" s="49"/>
      <c r="K6079" s="34">
        <f t="shared" si="266"/>
        <v>3590</v>
      </c>
    </row>
    <row r="6080" spans="3:11" ht="24">
      <c r="C6080" s="13">
        <v>482</v>
      </c>
      <c r="D6080" s="14" t="s">
        <v>26</v>
      </c>
      <c r="E6080" s="49"/>
      <c r="F6080" s="49"/>
      <c r="G6080" s="49"/>
      <c r="H6080" s="49"/>
      <c r="I6080" s="49"/>
      <c r="J6080" s="49">
        <v>147</v>
      </c>
      <c r="K6080" s="34">
        <f t="shared" si="266"/>
        <v>147</v>
      </c>
    </row>
    <row r="6081" spans="3:11" ht="24">
      <c r="C6081" s="13">
        <v>483</v>
      </c>
      <c r="D6081" s="14" t="s">
        <v>27</v>
      </c>
      <c r="E6081" s="49">
        <v>5125</v>
      </c>
      <c r="F6081" s="49"/>
      <c r="G6081" s="49"/>
      <c r="H6081" s="49"/>
      <c r="I6081" s="49"/>
      <c r="J6081" s="49"/>
      <c r="K6081" s="34">
        <f t="shared" si="266"/>
        <v>5125</v>
      </c>
    </row>
    <row r="6082" spans="3:11" ht="24">
      <c r="C6082" s="67">
        <v>484</v>
      </c>
      <c r="D6082" s="17" t="s">
        <v>38</v>
      </c>
      <c r="E6082" s="49">
        <v>1829</v>
      </c>
      <c r="F6082" s="49"/>
      <c r="G6082" s="49"/>
      <c r="H6082" s="49"/>
      <c r="I6082" s="49"/>
      <c r="J6082" s="49"/>
      <c r="K6082" s="34">
        <f t="shared" si="266"/>
        <v>1829</v>
      </c>
    </row>
    <row r="6083" spans="3:11" ht="24">
      <c r="C6083" s="67">
        <v>485</v>
      </c>
      <c r="D6083" s="17" t="s">
        <v>45</v>
      </c>
      <c r="E6083" s="49"/>
      <c r="F6083" s="49"/>
      <c r="G6083" s="49"/>
      <c r="H6083" s="49"/>
      <c r="I6083" s="49"/>
      <c r="J6083" s="49"/>
      <c r="K6083" s="34">
        <f t="shared" si="266"/>
        <v>0</v>
      </c>
    </row>
    <row r="6084" spans="3:11">
      <c r="C6084" s="67">
        <v>499</v>
      </c>
      <c r="D6084" s="14" t="s">
        <v>43</v>
      </c>
      <c r="E6084" s="49"/>
      <c r="F6084" s="49"/>
      <c r="G6084" s="49"/>
      <c r="H6084" s="49"/>
      <c r="I6084" s="49"/>
      <c r="J6084" s="49"/>
      <c r="K6084" s="34">
        <f t="shared" si="266"/>
        <v>0</v>
      </c>
    </row>
    <row r="6085" spans="3:11">
      <c r="C6085" s="13">
        <v>511</v>
      </c>
      <c r="D6085" s="14" t="s">
        <v>28</v>
      </c>
      <c r="E6085" s="49"/>
      <c r="F6085" s="49"/>
      <c r="G6085" s="49"/>
      <c r="H6085" s="49"/>
      <c r="I6085" s="49"/>
      <c r="J6085" s="49"/>
      <c r="K6085" s="34">
        <f t="shared" si="266"/>
        <v>0</v>
      </c>
    </row>
    <row r="6086" spans="3:11">
      <c r="C6086" s="13">
        <v>512</v>
      </c>
      <c r="D6086" s="14" t="s">
        <v>29</v>
      </c>
      <c r="E6086" s="49"/>
      <c r="F6086" s="49"/>
      <c r="G6086" s="49">
        <v>82</v>
      </c>
      <c r="H6086" s="49"/>
      <c r="I6086" s="49"/>
      <c r="J6086" s="49"/>
      <c r="K6086" s="34">
        <f t="shared" si="266"/>
        <v>82</v>
      </c>
    </row>
    <row r="6087" spans="3:11">
      <c r="C6087" s="67">
        <v>513</v>
      </c>
      <c r="D6087" s="14" t="s">
        <v>30</v>
      </c>
      <c r="E6087" s="49"/>
      <c r="F6087" s="49"/>
      <c r="G6087" s="49"/>
      <c r="H6087" s="49"/>
      <c r="I6087" s="49"/>
      <c r="J6087" s="49"/>
      <c r="K6087" s="34">
        <f t="shared" si="266"/>
        <v>0</v>
      </c>
    </row>
    <row r="6088" spans="3:11">
      <c r="C6088" s="67">
        <v>521</v>
      </c>
      <c r="D6088" s="14" t="s">
        <v>44</v>
      </c>
      <c r="E6088" s="49"/>
      <c r="F6088" s="49"/>
      <c r="G6088" s="49"/>
      <c r="H6088" s="49"/>
      <c r="I6088" s="49"/>
      <c r="J6088" s="49"/>
      <c r="K6088" s="34">
        <f t="shared" si="266"/>
        <v>0</v>
      </c>
    </row>
    <row r="6089" spans="3:11">
      <c r="C6089" s="67">
        <v>522</v>
      </c>
      <c r="D6089" s="14" t="s">
        <v>39</v>
      </c>
      <c r="E6089" s="49"/>
      <c r="F6089" s="49"/>
      <c r="G6089" s="49"/>
      <c r="H6089" s="49"/>
      <c r="I6089" s="49"/>
      <c r="J6089" s="49"/>
      <c r="K6089" s="34">
        <f t="shared" si="266"/>
        <v>0</v>
      </c>
    </row>
    <row r="6090" spans="3:11">
      <c r="C6090" s="68">
        <v>523</v>
      </c>
      <c r="D6090" s="16" t="s">
        <v>192</v>
      </c>
      <c r="E6090" s="53"/>
      <c r="F6090" s="53"/>
      <c r="G6090" s="53"/>
      <c r="H6090" s="53"/>
      <c r="I6090" s="53"/>
      <c r="J6090" s="53"/>
      <c r="K6090" s="34">
        <f t="shared" si="266"/>
        <v>0</v>
      </c>
    </row>
    <row r="6091" spans="3:11">
      <c r="C6091" s="68">
        <v>541</v>
      </c>
      <c r="D6091" s="16" t="s">
        <v>40</v>
      </c>
      <c r="E6091" s="53"/>
      <c r="F6091" s="53"/>
      <c r="G6091" s="53"/>
      <c r="H6091" s="53"/>
      <c r="I6091" s="53"/>
      <c r="J6091" s="53"/>
      <c r="K6091" s="34">
        <f t="shared" si="266"/>
        <v>0</v>
      </c>
    </row>
    <row r="6092" spans="3:11">
      <c r="C6092" s="68">
        <v>611</v>
      </c>
      <c r="D6092" s="14" t="s">
        <v>186</v>
      </c>
      <c r="E6092" s="53"/>
      <c r="F6092" s="53"/>
      <c r="G6092" s="53"/>
      <c r="H6092" s="53"/>
      <c r="I6092" s="53"/>
      <c r="J6092" s="53"/>
      <c r="K6092" s="34">
        <f t="shared" si="266"/>
        <v>0</v>
      </c>
    </row>
    <row r="6093" spans="3:11">
      <c r="C6093" s="68">
        <v>612</v>
      </c>
      <c r="D6093" s="14" t="s">
        <v>187</v>
      </c>
      <c r="E6093" s="53"/>
      <c r="F6093" s="53"/>
      <c r="G6093" s="53"/>
      <c r="H6093" s="53"/>
      <c r="I6093" s="53"/>
      <c r="J6093" s="53"/>
      <c r="K6093" s="34">
        <f t="shared" si="266"/>
        <v>0</v>
      </c>
    </row>
    <row r="6094" spans="3:11">
      <c r="C6094" s="68">
        <v>613</v>
      </c>
      <c r="D6094" s="14" t="s">
        <v>188</v>
      </c>
      <c r="E6094" s="53"/>
      <c r="F6094" s="53"/>
      <c r="G6094" s="49"/>
      <c r="H6094" s="53"/>
      <c r="I6094" s="53"/>
      <c r="J6094" s="53"/>
      <c r="K6094" s="34">
        <f t="shared" si="266"/>
        <v>0</v>
      </c>
    </row>
    <row r="6095" spans="3:11" ht="13.5" thickBot="1">
      <c r="C6095" s="68">
        <v>621</v>
      </c>
      <c r="D6095" s="16" t="s">
        <v>189</v>
      </c>
      <c r="E6095" s="53"/>
      <c r="F6095" s="53"/>
      <c r="H6095" s="53"/>
      <c r="I6095" s="53"/>
      <c r="J6095" s="53"/>
      <c r="K6095" s="34">
        <f t="shared" si="266"/>
        <v>0</v>
      </c>
    </row>
    <row r="6096" spans="3:11" ht="13.5" thickBot="1">
      <c r="C6096" s="137" t="s">
        <v>10</v>
      </c>
      <c r="D6096" s="58"/>
      <c r="E6096" s="58">
        <f t="shared" ref="E6096:J6096" si="267">SUM(E6055:E6095)</f>
        <v>34245</v>
      </c>
      <c r="F6096" s="58">
        <f t="shared" si="267"/>
        <v>0</v>
      </c>
      <c r="G6096" s="58">
        <f t="shared" si="267"/>
        <v>22839</v>
      </c>
      <c r="H6096" s="58">
        <f t="shared" si="267"/>
        <v>0</v>
      </c>
      <c r="I6096" s="58">
        <f t="shared" si="267"/>
        <v>467</v>
      </c>
      <c r="J6096" s="58">
        <f t="shared" si="267"/>
        <v>1094</v>
      </c>
      <c r="K6096" s="58">
        <f>SUM(E6096:J6096)</f>
        <v>58645</v>
      </c>
    </row>
    <row r="6100" spans="1:11" ht="13.5" thickBot="1"/>
    <row r="6101" spans="1:11" ht="26.25" thickBot="1">
      <c r="A6101" s="35">
        <v>130</v>
      </c>
      <c r="B6101" s="35" t="s">
        <v>114</v>
      </c>
      <c r="C6101" s="41" t="s">
        <v>2</v>
      </c>
      <c r="D6101" s="38" t="s">
        <v>3</v>
      </c>
      <c r="E6101" s="42" t="s">
        <v>4</v>
      </c>
      <c r="F6101" s="38" t="s">
        <v>9</v>
      </c>
      <c r="G6101" s="39" t="s">
        <v>5</v>
      </c>
      <c r="H6101" s="41" t="s">
        <v>6</v>
      </c>
      <c r="I6101" s="41" t="s">
        <v>7</v>
      </c>
      <c r="J6101" s="40" t="s">
        <v>8</v>
      </c>
      <c r="K6101" s="40" t="s">
        <v>10</v>
      </c>
    </row>
    <row r="6102" spans="1:11">
      <c r="C6102" s="12">
        <v>411</v>
      </c>
      <c r="D6102" s="15" t="s">
        <v>11</v>
      </c>
      <c r="E6102" s="45"/>
      <c r="F6102" s="45"/>
      <c r="G6102" s="45"/>
      <c r="H6102" s="45"/>
      <c r="I6102" s="45"/>
      <c r="J6102" s="45">
        <v>99720</v>
      </c>
      <c r="K6102" s="34">
        <f t="shared" ref="K6102:K6142" si="268">SUM(E6102:J6102)</f>
        <v>99720</v>
      </c>
    </row>
    <row r="6103" spans="1:11">
      <c r="C6103" s="13">
        <v>412</v>
      </c>
      <c r="D6103" s="14" t="s">
        <v>12</v>
      </c>
      <c r="E6103" s="49"/>
      <c r="F6103" s="49"/>
      <c r="G6103" s="49"/>
      <c r="H6103" s="49"/>
      <c r="I6103" s="49"/>
      <c r="J6103" s="49">
        <v>17514</v>
      </c>
      <c r="K6103" s="34">
        <f t="shared" si="268"/>
        <v>17514</v>
      </c>
    </row>
    <row r="6104" spans="1:11">
      <c r="C6104" s="13">
        <v>413</v>
      </c>
      <c r="D6104" s="14" t="s">
        <v>13</v>
      </c>
      <c r="E6104" s="49"/>
      <c r="F6104" s="49"/>
      <c r="G6104" s="49"/>
      <c r="H6104" s="49"/>
      <c r="I6104" s="49"/>
      <c r="J6104" s="49"/>
      <c r="K6104" s="34">
        <f t="shared" si="268"/>
        <v>0</v>
      </c>
    </row>
    <row r="6105" spans="1:11">
      <c r="C6105" s="13">
        <v>414</v>
      </c>
      <c r="D6105" s="14" t="s">
        <v>14</v>
      </c>
      <c r="E6105" s="49"/>
      <c r="F6105" s="49"/>
      <c r="G6105" s="49"/>
      <c r="H6105" s="49"/>
      <c r="I6105" s="49"/>
      <c r="J6105" s="49">
        <v>1173</v>
      </c>
      <c r="K6105" s="34">
        <f t="shared" si="268"/>
        <v>1173</v>
      </c>
    </row>
    <row r="6106" spans="1:11">
      <c r="C6106" s="13">
        <v>415</v>
      </c>
      <c r="D6106" s="14" t="s">
        <v>15</v>
      </c>
      <c r="E6106" s="49"/>
      <c r="F6106" s="49"/>
      <c r="G6106" s="49"/>
      <c r="H6106" s="49"/>
      <c r="I6106" s="49"/>
      <c r="J6106" s="49">
        <v>1090</v>
      </c>
      <c r="K6106" s="34">
        <f t="shared" si="268"/>
        <v>1090</v>
      </c>
    </row>
    <row r="6107" spans="1:11">
      <c r="C6107" s="13">
        <v>416</v>
      </c>
      <c r="D6107" s="14" t="s">
        <v>16</v>
      </c>
      <c r="E6107" s="49"/>
      <c r="F6107" s="49"/>
      <c r="G6107" s="49"/>
      <c r="H6107" s="49"/>
      <c r="I6107" s="49"/>
      <c r="J6107" s="49">
        <v>2860</v>
      </c>
      <c r="K6107" s="34">
        <f t="shared" si="268"/>
        <v>2860</v>
      </c>
    </row>
    <row r="6108" spans="1:11">
      <c r="C6108" s="67">
        <v>417</v>
      </c>
      <c r="D6108" s="14" t="s">
        <v>31</v>
      </c>
      <c r="E6108" s="49"/>
      <c r="F6108" s="49"/>
      <c r="G6108" s="49"/>
      <c r="H6108" s="49"/>
      <c r="I6108" s="49"/>
      <c r="J6108" s="49"/>
      <c r="K6108" s="34">
        <f t="shared" si="268"/>
        <v>0</v>
      </c>
    </row>
    <row r="6109" spans="1:11">
      <c r="C6109" s="13">
        <v>421</v>
      </c>
      <c r="D6109" s="14" t="s">
        <v>17</v>
      </c>
      <c r="E6109" s="49"/>
      <c r="F6109" s="49"/>
      <c r="G6109" s="49"/>
      <c r="H6109" s="49"/>
      <c r="I6109" s="49"/>
      <c r="J6109" s="49">
        <v>40774</v>
      </c>
      <c r="K6109" s="34">
        <f t="shared" si="268"/>
        <v>40774</v>
      </c>
    </row>
    <row r="6110" spans="1:11">
      <c r="C6110" s="13">
        <v>422</v>
      </c>
      <c r="D6110" s="14" t="s">
        <v>18</v>
      </c>
      <c r="E6110" s="49"/>
      <c r="F6110" s="49"/>
      <c r="G6110" s="49"/>
      <c r="H6110" s="49"/>
      <c r="I6110" s="49"/>
      <c r="J6110" s="49">
        <v>5313</v>
      </c>
      <c r="K6110" s="34">
        <f t="shared" si="268"/>
        <v>5313</v>
      </c>
    </row>
    <row r="6111" spans="1:11">
      <c r="C6111" s="13">
        <v>423</v>
      </c>
      <c r="D6111" s="14" t="s">
        <v>19</v>
      </c>
      <c r="E6111" s="49"/>
      <c r="F6111" s="49"/>
      <c r="G6111" s="49"/>
      <c r="H6111" s="49"/>
      <c r="I6111" s="49"/>
      <c r="J6111" s="49">
        <v>8548</v>
      </c>
      <c r="K6111" s="34">
        <f t="shared" si="268"/>
        <v>8548</v>
      </c>
    </row>
    <row r="6112" spans="1:11">
      <c r="C6112" s="13">
        <v>424</v>
      </c>
      <c r="D6112" s="14" t="s">
        <v>20</v>
      </c>
      <c r="E6112" s="49"/>
      <c r="F6112" s="49"/>
      <c r="G6112" s="49"/>
      <c r="H6112" s="49"/>
      <c r="I6112" s="49"/>
      <c r="J6112" s="49">
        <v>8338</v>
      </c>
      <c r="K6112" s="34">
        <f t="shared" si="268"/>
        <v>8338</v>
      </c>
    </row>
    <row r="6113" spans="3:11">
      <c r="C6113" s="13">
        <v>425</v>
      </c>
      <c r="D6113" s="14" t="s">
        <v>21</v>
      </c>
      <c r="E6113" s="49"/>
      <c r="F6113" s="49"/>
      <c r="G6113" s="49"/>
      <c r="H6113" s="49"/>
      <c r="I6113" s="49"/>
      <c r="J6113" s="49">
        <v>68231</v>
      </c>
      <c r="K6113" s="34">
        <f t="shared" si="268"/>
        <v>68231</v>
      </c>
    </row>
    <row r="6114" spans="3:11">
      <c r="C6114" s="13">
        <v>426</v>
      </c>
      <c r="D6114" s="14" t="s">
        <v>22</v>
      </c>
      <c r="E6114" s="49"/>
      <c r="F6114" s="49"/>
      <c r="G6114" s="49"/>
      <c r="H6114" s="49"/>
      <c r="I6114" s="49"/>
      <c r="J6114" s="49">
        <v>12376</v>
      </c>
      <c r="K6114" s="34">
        <f t="shared" si="268"/>
        <v>12376</v>
      </c>
    </row>
    <row r="6115" spans="3:11">
      <c r="C6115" s="13">
        <v>431</v>
      </c>
      <c r="D6115" s="14" t="s">
        <v>32</v>
      </c>
      <c r="E6115" s="49"/>
      <c r="F6115" s="49"/>
      <c r="G6115" s="49"/>
      <c r="H6115" s="49"/>
      <c r="I6115" s="49"/>
      <c r="J6115" s="49">
        <v>4510</v>
      </c>
      <c r="K6115" s="34">
        <f t="shared" si="268"/>
        <v>4510</v>
      </c>
    </row>
    <row r="6116" spans="3:11">
      <c r="C6116" s="67">
        <v>434</v>
      </c>
      <c r="D6116" s="14" t="s">
        <v>33</v>
      </c>
      <c r="E6116" s="49"/>
      <c r="F6116" s="49"/>
      <c r="G6116" s="49"/>
      <c r="H6116" s="49"/>
      <c r="I6116" s="49"/>
      <c r="J6116" s="49"/>
      <c r="K6116" s="34">
        <f t="shared" si="268"/>
        <v>0</v>
      </c>
    </row>
    <row r="6117" spans="3:11">
      <c r="C6117" s="13">
        <v>441</v>
      </c>
      <c r="D6117" s="14" t="s">
        <v>23</v>
      </c>
      <c r="E6117" s="49"/>
      <c r="F6117" s="49"/>
      <c r="G6117" s="49"/>
      <c r="H6117" s="49"/>
      <c r="I6117" s="49"/>
      <c r="J6117" s="49">
        <v>1914</v>
      </c>
      <c r="K6117" s="34">
        <f t="shared" si="268"/>
        <v>1914</v>
      </c>
    </row>
    <row r="6118" spans="3:11">
      <c r="C6118" s="67">
        <v>442</v>
      </c>
      <c r="D6118" s="14" t="s">
        <v>41</v>
      </c>
      <c r="E6118" s="49"/>
      <c r="F6118" s="49"/>
      <c r="G6118" s="49"/>
      <c r="H6118" s="49"/>
      <c r="I6118" s="49"/>
      <c r="J6118" s="49"/>
      <c r="K6118" s="34">
        <f t="shared" si="268"/>
        <v>0</v>
      </c>
    </row>
    <row r="6119" spans="3:11">
      <c r="C6119" s="13">
        <v>444</v>
      </c>
      <c r="D6119" s="14" t="s">
        <v>24</v>
      </c>
      <c r="E6119" s="49"/>
      <c r="F6119" s="49"/>
      <c r="G6119" s="49"/>
      <c r="H6119" s="49"/>
      <c r="I6119" s="49"/>
      <c r="J6119" s="49"/>
      <c r="K6119" s="34">
        <f t="shared" si="268"/>
        <v>0</v>
      </c>
    </row>
    <row r="6120" spans="3:11" ht="24">
      <c r="C6120" s="67">
        <v>451</v>
      </c>
      <c r="D6120" s="14" t="s">
        <v>34</v>
      </c>
      <c r="E6120" s="49"/>
      <c r="F6120" s="49"/>
      <c r="G6120" s="49"/>
      <c r="H6120" s="49"/>
      <c r="I6120" s="49"/>
      <c r="J6120" s="49">
        <v>10673</v>
      </c>
      <c r="K6120" s="34">
        <f t="shared" si="268"/>
        <v>10673</v>
      </c>
    </row>
    <row r="6121" spans="3:11">
      <c r="C6121" s="67">
        <v>462</v>
      </c>
      <c r="D6121" s="14" t="s">
        <v>42</v>
      </c>
      <c r="E6121" s="49"/>
      <c r="F6121" s="49"/>
      <c r="G6121" s="49"/>
      <c r="H6121" s="49"/>
      <c r="I6121" s="49"/>
      <c r="J6121" s="49"/>
      <c r="K6121" s="34">
        <f t="shared" si="268"/>
        <v>0</v>
      </c>
    </row>
    <row r="6122" spans="3:11">
      <c r="C6122" s="13">
        <v>463</v>
      </c>
      <c r="D6122" s="14" t="s">
        <v>35</v>
      </c>
      <c r="E6122" s="49"/>
      <c r="F6122" s="49"/>
      <c r="G6122" s="49"/>
      <c r="H6122" s="49"/>
      <c r="I6122" s="49"/>
      <c r="J6122" s="49">
        <v>53199</v>
      </c>
      <c r="K6122" s="34">
        <f t="shared" si="268"/>
        <v>53199</v>
      </c>
    </row>
    <row r="6123" spans="3:11" ht="24">
      <c r="C6123" s="67">
        <v>464</v>
      </c>
      <c r="D6123" s="14" t="s">
        <v>36</v>
      </c>
      <c r="E6123" s="49"/>
      <c r="F6123" s="49"/>
      <c r="G6123" s="49"/>
      <c r="H6123" s="49"/>
      <c r="I6123" s="49"/>
      <c r="J6123" s="49"/>
      <c r="K6123" s="34">
        <f t="shared" si="268"/>
        <v>0</v>
      </c>
    </row>
    <row r="6124" spans="3:11">
      <c r="C6124" s="67">
        <v>471</v>
      </c>
      <c r="D6124" s="14" t="s">
        <v>191</v>
      </c>
      <c r="E6124" s="49"/>
      <c r="F6124" s="49"/>
      <c r="G6124" s="49"/>
      <c r="H6124" s="49"/>
      <c r="I6124" s="49"/>
      <c r="J6124" s="49"/>
      <c r="K6124" s="34">
        <f t="shared" si="268"/>
        <v>0</v>
      </c>
    </row>
    <row r="6125" spans="3:11">
      <c r="C6125" s="13">
        <v>472</v>
      </c>
      <c r="D6125" s="14" t="s">
        <v>37</v>
      </c>
      <c r="E6125" s="49"/>
      <c r="F6125" s="49"/>
      <c r="G6125" s="49"/>
      <c r="H6125" s="49"/>
      <c r="I6125" s="49"/>
      <c r="J6125" s="49">
        <v>3273</v>
      </c>
      <c r="K6125" s="34">
        <f t="shared" si="268"/>
        <v>3273</v>
      </c>
    </row>
    <row r="6126" spans="3:11">
      <c r="C6126" s="13">
        <v>481</v>
      </c>
      <c r="D6126" s="14" t="s">
        <v>25</v>
      </c>
      <c r="E6126" s="49"/>
      <c r="F6126" s="49"/>
      <c r="G6126" s="49"/>
      <c r="H6126" s="49"/>
      <c r="I6126" s="49"/>
      <c r="J6126" s="49">
        <v>5188</v>
      </c>
      <c r="K6126" s="34">
        <f t="shared" si="268"/>
        <v>5188</v>
      </c>
    </row>
    <row r="6127" spans="3:11" ht="24">
      <c r="C6127" s="13">
        <v>482</v>
      </c>
      <c r="D6127" s="14" t="s">
        <v>26</v>
      </c>
      <c r="E6127" s="49"/>
      <c r="F6127" s="49"/>
      <c r="G6127" s="49"/>
      <c r="H6127" s="49"/>
      <c r="I6127" s="49"/>
      <c r="J6127" s="49">
        <v>981</v>
      </c>
      <c r="K6127" s="34">
        <f t="shared" si="268"/>
        <v>981</v>
      </c>
    </row>
    <row r="6128" spans="3:11" ht="24">
      <c r="C6128" s="13">
        <v>483</v>
      </c>
      <c r="D6128" s="14" t="s">
        <v>27</v>
      </c>
      <c r="E6128" s="49"/>
      <c r="F6128" s="49"/>
      <c r="G6128" s="49"/>
      <c r="H6128" s="49"/>
      <c r="I6128" s="49"/>
      <c r="J6128" s="49">
        <v>157</v>
      </c>
      <c r="K6128" s="34">
        <f t="shared" si="268"/>
        <v>157</v>
      </c>
    </row>
    <row r="6129" spans="3:11" ht="24">
      <c r="C6129" s="67">
        <v>484</v>
      </c>
      <c r="D6129" s="17" t="s">
        <v>38</v>
      </c>
      <c r="E6129" s="49"/>
      <c r="F6129" s="49"/>
      <c r="G6129" s="49"/>
      <c r="H6129" s="49"/>
      <c r="I6129" s="49"/>
      <c r="J6129" s="49">
        <v>58</v>
      </c>
      <c r="K6129" s="34">
        <f t="shared" si="268"/>
        <v>58</v>
      </c>
    </row>
    <row r="6130" spans="3:11" ht="24">
      <c r="C6130" s="67">
        <v>485</v>
      </c>
      <c r="D6130" s="17" t="s">
        <v>45</v>
      </c>
      <c r="E6130" s="49"/>
      <c r="F6130" s="49"/>
      <c r="G6130" s="49"/>
      <c r="H6130" s="49"/>
      <c r="I6130" s="49"/>
      <c r="J6130" s="49"/>
      <c r="K6130" s="34">
        <f t="shared" si="268"/>
        <v>0</v>
      </c>
    </row>
    <row r="6131" spans="3:11">
      <c r="C6131" s="67">
        <v>499</v>
      </c>
      <c r="D6131" s="14" t="s">
        <v>43</v>
      </c>
      <c r="E6131" s="49"/>
      <c r="F6131" s="49"/>
      <c r="G6131" s="49"/>
      <c r="H6131" s="49"/>
      <c r="I6131" s="49"/>
      <c r="J6131" s="49"/>
      <c r="K6131" s="34">
        <f t="shared" si="268"/>
        <v>0</v>
      </c>
    </row>
    <row r="6132" spans="3:11">
      <c r="C6132" s="13">
        <v>511</v>
      </c>
      <c r="D6132" s="14" t="s">
        <v>28</v>
      </c>
      <c r="E6132" s="49"/>
      <c r="F6132" s="49"/>
      <c r="G6132" s="49"/>
      <c r="H6132" s="49"/>
      <c r="I6132" s="49"/>
      <c r="J6132" s="49">
        <v>2515</v>
      </c>
      <c r="K6132" s="34">
        <f t="shared" si="268"/>
        <v>2515</v>
      </c>
    </row>
    <row r="6133" spans="3:11">
      <c r="C6133" s="13">
        <v>512</v>
      </c>
      <c r="D6133" s="14" t="s">
        <v>29</v>
      </c>
      <c r="E6133" s="49"/>
      <c r="F6133" s="49"/>
      <c r="G6133" s="49"/>
      <c r="H6133" s="49"/>
      <c r="I6133" s="49"/>
      <c r="J6133" s="49">
        <v>1621</v>
      </c>
      <c r="K6133" s="34">
        <f t="shared" si="268"/>
        <v>1621</v>
      </c>
    </row>
    <row r="6134" spans="3:11">
      <c r="C6134" s="67">
        <v>513</v>
      </c>
      <c r="D6134" s="14" t="s">
        <v>30</v>
      </c>
      <c r="E6134" s="49"/>
      <c r="F6134" s="49"/>
      <c r="G6134" s="49"/>
      <c r="H6134" s="49"/>
      <c r="I6134" s="49"/>
      <c r="J6134" s="49">
        <v>144</v>
      </c>
      <c r="K6134" s="34">
        <f t="shared" si="268"/>
        <v>144</v>
      </c>
    </row>
    <row r="6135" spans="3:11">
      <c r="C6135" s="67">
        <v>521</v>
      </c>
      <c r="D6135" s="14" t="s">
        <v>44</v>
      </c>
      <c r="E6135" s="49"/>
      <c r="F6135" s="49"/>
      <c r="G6135" s="49"/>
      <c r="H6135" s="49"/>
      <c r="I6135" s="49"/>
      <c r="J6135" s="49"/>
      <c r="K6135" s="34">
        <f t="shared" si="268"/>
        <v>0</v>
      </c>
    </row>
    <row r="6136" spans="3:11">
      <c r="C6136" s="67">
        <v>522</v>
      </c>
      <c r="D6136" s="14" t="s">
        <v>39</v>
      </c>
      <c r="E6136" s="49"/>
      <c r="F6136" s="49"/>
      <c r="G6136" s="49"/>
      <c r="H6136" s="49"/>
      <c r="I6136" s="49"/>
      <c r="J6136" s="49"/>
      <c r="K6136" s="34">
        <f t="shared" si="268"/>
        <v>0</v>
      </c>
    </row>
    <row r="6137" spans="3:11">
      <c r="C6137" s="68">
        <v>523</v>
      </c>
      <c r="D6137" s="16" t="s">
        <v>192</v>
      </c>
      <c r="E6137" s="53"/>
      <c r="F6137" s="53"/>
      <c r="G6137" s="53"/>
      <c r="H6137" s="53"/>
      <c r="I6137" s="53"/>
      <c r="J6137" s="53">
        <v>701</v>
      </c>
      <c r="K6137" s="34">
        <f t="shared" si="268"/>
        <v>701</v>
      </c>
    </row>
    <row r="6138" spans="3:11">
      <c r="C6138" s="68">
        <v>541</v>
      </c>
      <c r="D6138" s="16" t="s">
        <v>40</v>
      </c>
      <c r="E6138" s="53"/>
      <c r="F6138" s="53"/>
      <c r="G6138" s="53"/>
      <c r="H6138" s="53"/>
      <c r="I6138" s="53"/>
      <c r="J6138" s="53">
        <v>262</v>
      </c>
      <c r="K6138" s="34">
        <f t="shared" si="268"/>
        <v>262</v>
      </c>
    </row>
    <row r="6139" spans="3:11">
      <c r="C6139" s="68">
        <v>611</v>
      </c>
      <c r="D6139" s="14" t="s">
        <v>186</v>
      </c>
      <c r="E6139" s="53"/>
      <c r="F6139" s="53"/>
      <c r="G6139" s="53"/>
      <c r="H6139" s="53"/>
      <c r="I6139" s="53"/>
      <c r="J6139" s="53">
        <v>7003</v>
      </c>
      <c r="K6139" s="34">
        <f t="shared" si="268"/>
        <v>7003</v>
      </c>
    </row>
    <row r="6140" spans="3:11">
      <c r="C6140" s="68">
        <v>612</v>
      </c>
      <c r="D6140" s="14" t="s">
        <v>187</v>
      </c>
      <c r="E6140" s="53"/>
      <c r="F6140" s="53"/>
      <c r="G6140" s="53"/>
      <c r="H6140" s="53"/>
      <c r="I6140" s="53"/>
      <c r="J6140" s="53"/>
      <c r="K6140" s="34">
        <f t="shared" si="268"/>
        <v>0</v>
      </c>
    </row>
    <row r="6141" spans="3:11">
      <c r="C6141" s="68">
        <v>613</v>
      </c>
      <c r="D6141" s="14" t="s">
        <v>188</v>
      </c>
      <c r="E6141" s="53"/>
      <c r="F6141" s="53"/>
      <c r="G6141" s="49"/>
      <c r="H6141" s="53"/>
      <c r="I6141" s="53"/>
      <c r="J6141" s="53"/>
      <c r="K6141" s="34">
        <f t="shared" si="268"/>
        <v>0</v>
      </c>
    </row>
    <row r="6142" spans="3:11" ht="13.5" thickBot="1">
      <c r="C6142" s="68">
        <v>621</v>
      </c>
      <c r="D6142" s="16" t="s">
        <v>189</v>
      </c>
      <c r="E6142" s="53"/>
      <c r="F6142" s="53"/>
      <c r="H6142" s="53"/>
      <c r="I6142" s="53"/>
      <c r="J6142" s="53"/>
      <c r="K6142" s="34">
        <f t="shared" si="268"/>
        <v>0</v>
      </c>
    </row>
    <row r="6143" spans="3:11" ht="13.5" thickBot="1">
      <c r="C6143" s="137" t="s">
        <v>10</v>
      </c>
      <c r="D6143" s="58"/>
      <c r="E6143" s="58">
        <f t="shared" ref="E6143:J6143" si="269">SUM(E6102:E6142)</f>
        <v>0</v>
      </c>
      <c r="F6143" s="58">
        <f t="shared" si="269"/>
        <v>0</v>
      </c>
      <c r="G6143" s="58">
        <f t="shared" si="269"/>
        <v>0</v>
      </c>
      <c r="H6143" s="58">
        <f t="shared" si="269"/>
        <v>0</v>
      </c>
      <c r="I6143" s="58">
        <f t="shared" si="269"/>
        <v>0</v>
      </c>
      <c r="J6143" s="58">
        <f t="shared" si="269"/>
        <v>358136</v>
      </c>
      <c r="K6143" s="58">
        <f>SUM(E6143:J6143)</f>
        <v>358136</v>
      </c>
    </row>
    <row r="6147" spans="1:11" ht="13.5" thickBot="1"/>
    <row r="6148" spans="1:11" ht="26.25" thickBot="1">
      <c r="A6148" s="35">
        <v>131</v>
      </c>
      <c r="B6148" s="35" t="s">
        <v>115</v>
      </c>
      <c r="C6148" s="41" t="s">
        <v>2</v>
      </c>
      <c r="D6148" s="38" t="s">
        <v>3</v>
      </c>
      <c r="E6148" s="42" t="s">
        <v>4</v>
      </c>
      <c r="F6148" s="38" t="s">
        <v>9</v>
      </c>
      <c r="G6148" s="39" t="s">
        <v>5</v>
      </c>
      <c r="H6148" s="41" t="s">
        <v>6</v>
      </c>
      <c r="I6148" s="41" t="s">
        <v>7</v>
      </c>
      <c r="J6148" s="40" t="s">
        <v>8</v>
      </c>
      <c r="K6148" s="40" t="s">
        <v>10</v>
      </c>
    </row>
    <row r="6149" spans="1:11">
      <c r="C6149" s="12">
        <v>411</v>
      </c>
      <c r="D6149" s="15" t="s">
        <v>11</v>
      </c>
      <c r="E6149" s="45">
        <v>6208</v>
      </c>
      <c r="F6149" s="45"/>
      <c r="G6149" s="45">
        <v>56094</v>
      </c>
      <c r="H6149" s="45"/>
      <c r="I6149" s="45"/>
      <c r="J6149" s="45">
        <v>9609</v>
      </c>
      <c r="K6149" s="34">
        <f t="shared" ref="K6149:K6189" si="270">SUM(E6149:J6149)</f>
        <v>71911</v>
      </c>
    </row>
    <row r="6150" spans="1:11">
      <c r="C6150" s="13">
        <v>412</v>
      </c>
      <c r="D6150" s="14" t="s">
        <v>12</v>
      </c>
      <c r="E6150" s="49">
        <v>1154</v>
      </c>
      <c r="F6150" s="49"/>
      <c r="G6150" s="49">
        <v>10397</v>
      </c>
      <c r="H6150" s="49"/>
      <c r="I6150" s="49"/>
      <c r="J6150" s="49">
        <v>286</v>
      </c>
      <c r="K6150" s="34">
        <f t="shared" si="270"/>
        <v>11837</v>
      </c>
    </row>
    <row r="6151" spans="1:11">
      <c r="C6151" s="13">
        <v>413</v>
      </c>
      <c r="D6151" s="14" t="s">
        <v>13</v>
      </c>
      <c r="E6151" s="49"/>
      <c r="F6151" s="49"/>
      <c r="G6151" s="49">
        <v>104</v>
      </c>
      <c r="H6151" s="49"/>
      <c r="I6151" s="49"/>
      <c r="J6151" s="49">
        <v>95</v>
      </c>
      <c r="K6151" s="34">
        <f t="shared" si="270"/>
        <v>199</v>
      </c>
    </row>
    <row r="6152" spans="1:11">
      <c r="C6152" s="13">
        <v>414</v>
      </c>
      <c r="D6152" s="14" t="s">
        <v>14</v>
      </c>
      <c r="E6152" s="49">
        <v>706</v>
      </c>
      <c r="F6152" s="49"/>
      <c r="G6152" s="49">
        <v>686</v>
      </c>
      <c r="H6152" s="49"/>
      <c r="I6152" s="49"/>
      <c r="J6152" s="49">
        <v>40</v>
      </c>
      <c r="K6152" s="34">
        <f t="shared" si="270"/>
        <v>1432</v>
      </c>
    </row>
    <row r="6153" spans="1:11">
      <c r="C6153" s="13">
        <v>415</v>
      </c>
      <c r="D6153" s="14" t="s">
        <v>15</v>
      </c>
      <c r="E6153" s="49"/>
      <c r="F6153" s="49"/>
      <c r="G6153" s="49">
        <v>287</v>
      </c>
      <c r="H6153" s="49"/>
      <c r="I6153" s="49"/>
      <c r="J6153" s="49"/>
      <c r="K6153" s="34">
        <f t="shared" si="270"/>
        <v>287</v>
      </c>
    </row>
    <row r="6154" spans="1:11">
      <c r="C6154" s="13">
        <v>416</v>
      </c>
      <c r="D6154" s="14" t="s">
        <v>16</v>
      </c>
      <c r="E6154" s="49"/>
      <c r="F6154" s="49"/>
      <c r="G6154" s="49">
        <v>1116</v>
      </c>
      <c r="H6154" s="49"/>
      <c r="I6154" s="49"/>
      <c r="J6154" s="49">
        <v>21</v>
      </c>
      <c r="K6154" s="34">
        <f t="shared" si="270"/>
        <v>1137</v>
      </c>
    </row>
    <row r="6155" spans="1:11">
      <c r="C6155" s="67">
        <v>417</v>
      </c>
      <c r="D6155" s="14" t="s">
        <v>31</v>
      </c>
      <c r="E6155" s="49"/>
      <c r="F6155" s="49"/>
      <c r="G6155" s="49"/>
      <c r="H6155" s="49"/>
      <c r="I6155" s="49"/>
      <c r="J6155" s="49"/>
      <c r="K6155" s="34">
        <f t="shared" si="270"/>
        <v>0</v>
      </c>
    </row>
    <row r="6156" spans="1:11">
      <c r="C6156" s="13">
        <v>421</v>
      </c>
      <c r="D6156" s="14" t="s">
        <v>17</v>
      </c>
      <c r="E6156" s="49">
        <v>300</v>
      </c>
      <c r="F6156" s="49"/>
      <c r="G6156" s="49">
        <v>6321</v>
      </c>
      <c r="H6156" s="49"/>
      <c r="I6156" s="49">
        <v>37</v>
      </c>
      <c r="J6156" s="49">
        <v>187</v>
      </c>
      <c r="K6156" s="34">
        <f t="shared" si="270"/>
        <v>6845</v>
      </c>
    </row>
    <row r="6157" spans="1:11">
      <c r="C6157" s="13">
        <v>422</v>
      </c>
      <c r="D6157" s="14" t="s">
        <v>18</v>
      </c>
      <c r="E6157" s="49">
        <v>90</v>
      </c>
      <c r="F6157" s="49"/>
      <c r="G6157" s="49">
        <v>1528</v>
      </c>
      <c r="H6157" s="49"/>
      <c r="I6157" s="49"/>
      <c r="J6157" s="49">
        <v>50</v>
      </c>
      <c r="K6157" s="34">
        <f t="shared" si="270"/>
        <v>1668</v>
      </c>
    </row>
    <row r="6158" spans="1:11">
      <c r="C6158" s="13">
        <v>423</v>
      </c>
      <c r="D6158" s="14" t="s">
        <v>19</v>
      </c>
      <c r="E6158" s="49">
        <v>567</v>
      </c>
      <c r="F6158" s="49"/>
      <c r="G6158" s="49">
        <v>6535</v>
      </c>
      <c r="H6158" s="49"/>
      <c r="I6158" s="49">
        <v>150</v>
      </c>
      <c r="J6158" s="49">
        <v>1149</v>
      </c>
      <c r="K6158" s="34">
        <f t="shared" si="270"/>
        <v>8401</v>
      </c>
    </row>
    <row r="6159" spans="1:11">
      <c r="C6159" s="13">
        <v>424</v>
      </c>
      <c r="D6159" s="14" t="s">
        <v>20</v>
      </c>
      <c r="E6159" s="49">
        <v>25</v>
      </c>
      <c r="F6159" s="49"/>
      <c r="G6159" s="49">
        <v>2644</v>
      </c>
      <c r="H6159" s="49"/>
      <c r="I6159" s="49"/>
      <c r="J6159" s="49">
        <v>8924</v>
      </c>
      <c r="K6159" s="34">
        <f t="shared" si="270"/>
        <v>11593</v>
      </c>
    </row>
    <row r="6160" spans="1:11">
      <c r="C6160" s="13">
        <v>425</v>
      </c>
      <c r="D6160" s="14" t="s">
        <v>21</v>
      </c>
      <c r="E6160" s="49">
        <v>60</v>
      </c>
      <c r="F6160" s="49"/>
      <c r="G6160" s="49">
        <v>2650</v>
      </c>
      <c r="H6160" s="49"/>
      <c r="I6160" s="49">
        <v>344</v>
      </c>
      <c r="J6160" s="49">
        <v>1015</v>
      </c>
      <c r="K6160" s="34">
        <f t="shared" si="270"/>
        <v>4069</v>
      </c>
    </row>
    <row r="6161" spans="3:11">
      <c r="C6161" s="13">
        <v>426</v>
      </c>
      <c r="D6161" s="14" t="s">
        <v>22</v>
      </c>
      <c r="E6161" s="49">
        <v>5326</v>
      </c>
      <c r="F6161" s="49"/>
      <c r="G6161" s="49">
        <v>19607</v>
      </c>
      <c r="H6161" s="49"/>
      <c r="I6161" s="49">
        <v>54</v>
      </c>
      <c r="J6161" s="49">
        <v>1701</v>
      </c>
      <c r="K6161" s="34">
        <f t="shared" si="270"/>
        <v>26688</v>
      </c>
    </row>
    <row r="6162" spans="3:11">
      <c r="C6162" s="13">
        <v>431</v>
      </c>
      <c r="D6162" s="14" t="s">
        <v>32</v>
      </c>
      <c r="E6162" s="49"/>
      <c r="F6162" s="49"/>
      <c r="G6162" s="49"/>
      <c r="H6162" s="49"/>
      <c r="I6162" s="49"/>
      <c r="J6162" s="49">
        <v>1320</v>
      </c>
      <c r="K6162" s="34">
        <f t="shared" si="270"/>
        <v>1320</v>
      </c>
    </row>
    <row r="6163" spans="3:11">
      <c r="C6163" s="67">
        <v>434</v>
      </c>
      <c r="D6163" s="14" t="s">
        <v>33</v>
      </c>
      <c r="E6163" s="49"/>
      <c r="F6163" s="49"/>
      <c r="G6163" s="49"/>
      <c r="H6163" s="49"/>
      <c r="I6163" s="49"/>
      <c r="J6163" s="49"/>
      <c r="K6163" s="34">
        <f t="shared" si="270"/>
        <v>0</v>
      </c>
    </row>
    <row r="6164" spans="3:11">
      <c r="C6164" s="13">
        <v>441</v>
      </c>
      <c r="D6164" s="14" t="s">
        <v>23</v>
      </c>
      <c r="E6164" s="49">
        <v>163</v>
      </c>
      <c r="F6164" s="49"/>
      <c r="G6164" s="49">
        <v>1558</v>
      </c>
      <c r="H6164" s="49"/>
      <c r="I6164" s="49"/>
      <c r="J6164" s="49">
        <v>42</v>
      </c>
      <c r="K6164" s="34">
        <f t="shared" si="270"/>
        <v>1763</v>
      </c>
    </row>
    <row r="6165" spans="3:11">
      <c r="C6165" s="67">
        <v>442</v>
      </c>
      <c r="D6165" s="14" t="s">
        <v>41</v>
      </c>
      <c r="E6165" s="49"/>
      <c r="F6165" s="49"/>
      <c r="G6165" s="49"/>
      <c r="H6165" s="49"/>
      <c r="I6165" s="49"/>
      <c r="J6165" s="49"/>
      <c r="K6165" s="34">
        <f t="shared" si="270"/>
        <v>0</v>
      </c>
    </row>
    <row r="6166" spans="3:11">
      <c r="C6166" s="13">
        <v>444</v>
      </c>
      <c r="D6166" s="14" t="s">
        <v>24</v>
      </c>
      <c r="E6166" s="49"/>
      <c r="F6166" s="49"/>
      <c r="G6166" s="35">
        <v>58</v>
      </c>
      <c r="H6166" s="49"/>
      <c r="I6166" s="49"/>
      <c r="J6166" s="49"/>
      <c r="K6166" s="34">
        <f t="shared" si="270"/>
        <v>58</v>
      </c>
    </row>
    <row r="6167" spans="3:11" ht="24">
      <c r="C6167" s="67">
        <v>451</v>
      </c>
      <c r="D6167" s="14" t="s">
        <v>34</v>
      </c>
      <c r="E6167" s="49"/>
      <c r="F6167" s="49"/>
      <c r="G6167" s="49">
        <v>2496</v>
      </c>
      <c r="H6167" s="49"/>
      <c r="I6167" s="49"/>
      <c r="J6167" s="49"/>
      <c r="K6167" s="34">
        <f t="shared" si="270"/>
        <v>2496</v>
      </c>
    </row>
    <row r="6168" spans="3:11">
      <c r="C6168" s="67">
        <v>454</v>
      </c>
      <c r="D6168" s="14" t="s">
        <v>190</v>
      </c>
      <c r="E6168" s="49"/>
      <c r="F6168" s="49"/>
      <c r="G6168" s="49">
        <v>10334</v>
      </c>
      <c r="H6168" s="49"/>
      <c r="I6168" s="49"/>
      <c r="J6168" s="49"/>
      <c r="K6168" s="34">
        <f t="shared" si="270"/>
        <v>10334</v>
      </c>
    </row>
    <row r="6169" spans="3:11">
      <c r="C6169" s="67">
        <v>462</v>
      </c>
      <c r="D6169" s="14" t="s">
        <v>42</v>
      </c>
      <c r="E6169" s="49"/>
      <c r="F6169" s="49"/>
      <c r="G6169" s="49"/>
      <c r="H6169" s="49"/>
      <c r="I6169" s="49"/>
      <c r="J6169" s="49"/>
      <c r="K6169" s="34">
        <f t="shared" si="270"/>
        <v>0</v>
      </c>
    </row>
    <row r="6170" spans="3:11">
      <c r="C6170" s="13">
        <v>463</v>
      </c>
      <c r="D6170" s="14" t="s">
        <v>35</v>
      </c>
      <c r="E6170" s="49"/>
      <c r="F6170" s="49"/>
      <c r="G6170" s="49">
        <v>20851</v>
      </c>
      <c r="H6170" s="49"/>
      <c r="I6170" s="49"/>
      <c r="K6170" s="34">
        <f t="shared" si="270"/>
        <v>20851</v>
      </c>
    </row>
    <row r="6171" spans="3:11" ht="24">
      <c r="C6171" s="67">
        <v>464</v>
      </c>
      <c r="D6171" s="14" t="s">
        <v>36</v>
      </c>
      <c r="E6171" s="49"/>
      <c r="F6171" s="49"/>
      <c r="G6171" s="49"/>
      <c r="H6171" s="49"/>
      <c r="I6171" s="49"/>
      <c r="J6171" s="49"/>
      <c r="K6171" s="34">
        <f t="shared" si="270"/>
        <v>0</v>
      </c>
    </row>
    <row r="6172" spans="3:11">
      <c r="C6172" s="67">
        <v>471</v>
      </c>
      <c r="D6172" s="14" t="s">
        <v>191</v>
      </c>
      <c r="E6172" s="49"/>
      <c r="F6172" s="49"/>
      <c r="G6172" s="49">
        <v>67</v>
      </c>
      <c r="H6172" s="49"/>
      <c r="I6172" s="49"/>
      <c r="J6172" s="49"/>
      <c r="K6172" s="34">
        <f t="shared" si="270"/>
        <v>67</v>
      </c>
    </row>
    <row r="6173" spans="3:11">
      <c r="C6173" s="13">
        <v>472</v>
      </c>
      <c r="D6173" s="14" t="s">
        <v>37</v>
      </c>
      <c r="E6173" s="49"/>
      <c r="F6173" s="49"/>
      <c r="G6173" s="49">
        <v>404</v>
      </c>
      <c r="H6173" s="49"/>
      <c r="I6173" s="49"/>
      <c r="J6173" s="49"/>
      <c r="K6173" s="34">
        <f t="shared" si="270"/>
        <v>404</v>
      </c>
    </row>
    <row r="6174" spans="3:11">
      <c r="C6174" s="13">
        <v>481</v>
      </c>
      <c r="D6174" s="14" t="s">
        <v>25</v>
      </c>
      <c r="E6174" s="49"/>
      <c r="F6174" s="49"/>
      <c r="G6174" s="49">
        <v>5228</v>
      </c>
      <c r="H6174" s="49"/>
      <c r="I6174" s="49"/>
      <c r="J6174" s="49">
        <v>640</v>
      </c>
      <c r="K6174" s="34">
        <f t="shared" si="270"/>
        <v>5868</v>
      </c>
    </row>
    <row r="6175" spans="3:11" ht="24">
      <c r="C6175" s="13">
        <v>482</v>
      </c>
      <c r="D6175" s="14" t="s">
        <v>26</v>
      </c>
      <c r="E6175" s="49">
        <v>3</v>
      </c>
      <c r="F6175" s="49"/>
      <c r="G6175" s="49">
        <v>994</v>
      </c>
      <c r="H6175" s="49"/>
      <c r="I6175" s="49"/>
      <c r="J6175" s="49">
        <v>20</v>
      </c>
      <c r="K6175" s="34">
        <f t="shared" si="270"/>
        <v>1017</v>
      </c>
    </row>
    <row r="6176" spans="3:11" ht="24">
      <c r="C6176" s="13">
        <v>483</v>
      </c>
      <c r="D6176" s="14" t="s">
        <v>27</v>
      </c>
      <c r="E6176" s="49"/>
      <c r="F6176" s="49"/>
      <c r="G6176" s="49">
        <v>3401</v>
      </c>
      <c r="H6176" s="49"/>
      <c r="I6176" s="49"/>
      <c r="J6176" s="49"/>
      <c r="K6176" s="34">
        <f t="shared" si="270"/>
        <v>3401</v>
      </c>
    </row>
    <row r="6177" spans="3:11" ht="24">
      <c r="C6177" s="67">
        <v>484</v>
      </c>
      <c r="D6177" s="17" t="s">
        <v>38</v>
      </c>
      <c r="E6177" s="49"/>
      <c r="F6177" s="49"/>
      <c r="G6177" s="49"/>
      <c r="H6177" s="49"/>
      <c r="I6177" s="49"/>
      <c r="J6177" s="49"/>
      <c r="K6177" s="34">
        <f t="shared" si="270"/>
        <v>0</v>
      </c>
    </row>
    <row r="6178" spans="3:11" ht="24">
      <c r="C6178" s="67">
        <v>485</v>
      </c>
      <c r="D6178" s="17" t="s">
        <v>45</v>
      </c>
      <c r="E6178" s="49"/>
      <c r="F6178" s="49"/>
      <c r="G6178" s="49"/>
      <c r="H6178" s="49"/>
      <c r="I6178" s="49"/>
      <c r="J6178" s="49"/>
      <c r="K6178" s="34">
        <f t="shared" si="270"/>
        <v>0</v>
      </c>
    </row>
    <row r="6179" spans="3:11">
      <c r="C6179" s="67">
        <v>499</v>
      </c>
      <c r="D6179" s="14" t="s">
        <v>43</v>
      </c>
      <c r="E6179" s="49"/>
      <c r="F6179" s="49"/>
      <c r="G6179" s="49"/>
      <c r="H6179" s="49"/>
      <c r="I6179" s="49"/>
      <c r="J6179" s="49"/>
      <c r="K6179" s="34">
        <f t="shared" si="270"/>
        <v>0</v>
      </c>
    </row>
    <row r="6180" spans="3:11">
      <c r="C6180" s="13">
        <v>511</v>
      </c>
      <c r="D6180" s="14" t="s">
        <v>28</v>
      </c>
      <c r="E6180" s="49">
        <v>9037</v>
      </c>
      <c r="F6180" s="49"/>
      <c r="G6180" s="49">
        <v>17935</v>
      </c>
      <c r="H6180" s="49"/>
      <c r="I6180" s="49">
        <v>330</v>
      </c>
      <c r="J6180" s="49">
        <v>9110</v>
      </c>
      <c r="K6180" s="34">
        <f t="shared" si="270"/>
        <v>36412</v>
      </c>
    </row>
    <row r="6181" spans="3:11">
      <c r="C6181" s="13">
        <v>512</v>
      </c>
      <c r="D6181" s="14" t="s">
        <v>29</v>
      </c>
      <c r="E6181" s="49">
        <v>1162</v>
      </c>
      <c r="F6181" s="49"/>
      <c r="G6181" s="49">
        <v>6305</v>
      </c>
      <c r="H6181" s="49"/>
      <c r="I6181" s="49">
        <v>94</v>
      </c>
      <c r="J6181" s="49">
        <v>74</v>
      </c>
      <c r="K6181" s="34">
        <f t="shared" si="270"/>
        <v>7635</v>
      </c>
    </row>
    <row r="6182" spans="3:11">
      <c r="C6182" s="67">
        <v>513</v>
      </c>
      <c r="D6182" s="14" t="s">
        <v>30</v>
      </c>
      <c r="E6182" s="49"/>
      <c r="F6182" s="49"/>
      <c r="G6182" s="49">
        <v>35</v>
      </c>
      <c r="H6182" s="49"/>
      <c r="I6182" s="49"/>
      <c r="J6182" s="49"/>
      <c r="K6182" s="34">
        <f t="shared" si="270"/>
        <v>35</v>
      </c>
    </row>
    <row r="6183" spans="3:11">
      <c r="C6183" s="67">
        <v>521</v>
      </c>
      <c r="D6183" s="14" t="s">
        <v>44</v>
      </c>
      <c r="E6183" s="49"/>
      <c r="F6183" s="49"/>
      <c r="G6183" s="49"/>
      <c r="H6183" s="49"/>
      <c r="I6183" s="49"/>
      <c r="J6183" s="49"/>
      <c r="K6183" s="34">
        <f t="shared" si="270"/>
        <v>0</v>
      </c>
    </row>
    <row r="6184" spans="3:11">
      <c r="C6184" s="67">
        <v>522</v>
      </c>
      <c r="D6184" s="14" t="s">
        <v>39</v>
      </c>
      <c r="E6184" s="49"/>
      <c r="F6184" s="49"/>
      <c r="G6184" s="49"/>
      <c r="H6184" s="49"/>
      <c r="I6184" s="49"/>
      <c r="J6184" s="49"/>
      <c r="K6184" s="34">
        <f t="shared" si="270"/>
        <v>0</v>
      </c>
    </row>
    <row r="6185" spans="3:11">
      <c r="C6185" s="68">
        <v>541</v>
      </c>
      <c r="D6185" s="16" t="s">
        <v>40</v>
      </c>
      <c r="E6185" s="53"/>
      <c r="F6185" s="53"/>
      <c r="G6185" s="53"/>
      <c r="H6185" s="53"/>
      <c r="I6185" s="53"/>
      <c r="J6185" s="53"/>
      <c r="K6185" s="34">
        <f t="shared" si="270"/>
        <v>0</v>
      </c>
    </row>
    <row r="6186" spans="3:11">
      <c r="C6186" s="68">
        <v>611</v>
      </c>
      <c r="D6186" s="14" t="s">
        <v>186</v>
      </c>
      <c r="E6186" s="53"/>
      <c r="F6186" s="53"/>
      <c r="G6186" s="53">
        <v>5320</v>
      </c>
      <c r="H6186" s="53"/>
      <c r="I6186" s="53"/>
      <c r="J6186" s="53">
        <v>1937</v>
      </c>
      <c r="K6186" s="34">
        <f t="shared" si="270"/>
        <v>7257</v>
      </c>
    </row>
    <row r="6187" spans="3:11">
      <c r="C6187" s="68">
        <v>612</v>
      </c>
      <c r="D6187" s="14" t="s">
        <v>187</v>
      </c>
      <c r="E6187" s="53"/>
      <c r="F6187" s="53"/>
      <c r="G6187" s="53"/>
      <c r="H6187" s="53"/>
      <c r="I6187" s="53"/>
      <c r="J6187" s="53"/>
      <c r="K6187" s="34">
        <f t="shared" si="270"/>
        <v>0</v>
      </c>
    </row>
    <row r="6188" spans="3:11">
      <c r="C6188" s="68">
        <v>613</v>
      </c>
      <c r="D6188" s="14" t="s">
        <v>188</v>
      </c>
      <c r="E6188" s="53"/>
      <c r="F6188" s="53"/>
      <c r="G6188" s="49"/>
      <c r="H6188" s="53"/>
      <c r="I6188" s="53"/>
      <c r="J6188" s="53"/>
      <c r="K6188" s="34">
        <f t="shared" si="270"/>
        <v>0</v>
      </c>
    </row>
    <row r="6189" spans="3:11" ht="13.5" thickBot="1">
      <c r="C6189" s="68">
        <v>621</v>
      </c>
      <c r="D6189" s="16" t="s">
        <v>189</v>
      </c>
      <c r="E6189" s="53"/>
      <c r="F6189" s="53"/>
      <c r="H6189" s="53"/>
      <c r="I6189" s="53"/>
      <c r="J6189" s="53"/>
      <c r="K6189" s="34">
        <f t="shared" si="270"/>
        <v>0</v>
      </c>
    </row>
    <row r="6190" spans="3:11" ht="13.5" thickBot="1">
      <c r="C6190" s="137" t="s">
        <v>10</v>
      </c>
      <c r="D6190" s="58"/>
      <c r="E6190" s="58">
        <f t="shared" ref="E6190:J6190" si="271">SUM(E6149:E6189)</f>
        <v>24801</v>
      </c>
      <c r="F6190" s="58">
        <f t="shared" si="271"/>
        <v>0</v>
      </c>
      <c r="G6190" s="58">
        <f t="shared" si="271"/>
        <v>182955</v>
      </c>
      <c r="H6190" s="58">
        <f t="shared" si="271"/>
        <v>0</v>
      </c>
      <c r="I6190" s="58">
        <f t="shared" si="271"/>
        <v>1009</v>
      </c>
      <c r="J6190" s="58">
        <f t="shared" si="271"/>
        <v>36220</v>
      </c>
      <c r="K6190" s="58">
        <f>SUM(E6190:J6190)</f>
        <v>244985</v>
      </c>
    </row>
    <row r="6194" spans="1:11" ht="13.5" thickBot="1"/>
    <row r="6195" spans="1:11" ht="26.25" thickBot="1">
      <c r="A6195" s="35">
        <v>132</v>
      </c>
      <c r="B6195" s="35" t="s">
        <v>116</v>
      </c>
      <c r="C6195" s="41" t="s">
        <v>2</v>
      </c>
      <c r="D6195" s="38" t="s">
        <v>3</v>
      </c>
      <c r="E6195" s="42" t="s">
        <v>4</v>
      </c>
      <c r="F6195" s="38" t="s">
        <v>9</v>
      </c>
      <c r="G6195" s="39" t="s">
        <v>5</v>
      </c>
      <c r="H6195" s="41" t="s">
        <v>6</v>
      </c>
      <c r="I6195" s="41" t="s">
        <v>7</v>
      </c>
      <c r="J6195" s="40" t="s">
        <v>8</v>
      </c>
      <c r="K6195" s="40" t="s">
        <v>10</v>
      </c>
    </row>
    <row r="6196" spans="1:11">
      <c r="C6196" s="12">
        <v>411</v>
      </c>
      <c r="D6196" s="15" t="s">
        <v>11</v>
      </c>
      <c r="E6196" s="45"/>
      <c r="G6196" s="45">
        <v>27001</v>
      </c>
      <c r="H6196" s="45"/>
      <c r="I6196" s="45"/>
      <c r="J6196" s="45"/>
      <c r="K6196" s="34">
        <f t="shared" ref="K6196:K6235" si="272">SUM(E6196:J6196)</f>
        <v>27001</v>
      </c>
    </row>
    <row r="6197" spans="1:11">
      <c r="C6197" s="13">
        <v>412</v>
      </c>
      <c r="D6197" s="14" t="s">
        <v>12</v>
      </c>
      <c r="E6197" s="49"/>
      <c r="F6197" s="49"/>
      <c r="G6197" s="49">
        <v>4627</v>
      </c>
      <c r="H6197" s="49"/>
      <c r="I6197" s="49"/>
      <c r="J6197" s="49"/>
      <c r="K6197" s="34">
        <f t="shared" si="272"/>
        <v>4627</v>
      </c>
    </row>
    <row r="6198" spans="1:11">
      <c r="C6198" s="13">
        <v>413</v>
      </c>
      <c r="D6198" s="14" t="s">
        <v>13</v>
      </c>
      <c r="E6198" s="49"/>
      <c r="F6198" s="49"/>
      <c r="G6198" s="49"/>
      <c r="H6198" s="49"/>
      <c r="I6198" s="49"/>
      <c r="J6198" s="49"/>
      <c r="K6198" s="34">
        <f t="shared" si="272"/>
        <v>0</v>
      </c>
    </row>
    <row r="6199" spans="1:11">
      <c r="C6199" s="13">
        <v>414</v>
      </c>
      <c r="D6199" s="14" t="s">
        <v>14</v>
      </c>
      <c r="E6199" s="49"/>
      <c r="F6199" s="49"/>
      <c r="G6199" s="49">
        <v>1675</v>
      </c>
      <c r="H6199" s="49"/>
      <c r="I6199" s="49"/>
      <c r="J6199" s="49"/>
      <c r="K6199" s="34">
        <f t="shared" si="272"/>
        <v>1675</v>
      </c>
    </row>
    <row r="6200" spans="1:11">
      <c r="C6200" s="13">
        <v>415</v>
      </c>
      <c r="D6200" s="14" t="s">
        <v>15</v>
      </c>
      <c r="E6200" s="49"/>
      <c r="F6200" s="49"/>
      <c r="G6200" s="49">
        <v>629</v>
      </c>
      <c r="H6200" s="49"/>
      <c r="I6200" s="49"/>
      <c r="J6200" s="49"/>
      <c r="K6200" s="34">
        <f t="shared" si="272"/>
        <v>629</v>
      </c>
    </row>
    <row r="6201" spans="1:11">
      <c r="C6201" s="13">
        <v>416</v>
      </c>
      <c r="D6201" s="14" t="s">
        <v>16</v>
      </c>
      <c r="E6201" s="49"/>
      <c r="F6201" s="49"/>
      <c r="G6201" s="49">
        <v>177</v>
      </c>
      <c r="H6201" s="49"/>
      <c r="I6201" s="49"/>
      <c r="J6201" s="49"/>
      <c r="K6201" s="34">
        <f t="shared" si="272"/>
        <v>177</v>
      </c>
    </row>
    <row r="6202" spans="1:11">
      <c r="C6202" s="67">
        <v>417</v>
      </c>
      <c r="D6202" s="14" t="s">
        <v>31</v>
      </c>
      <c r="E6202" s="49"/>
      <c r="F6202" s="49"/>
      <c r="G6202" s="49"/>
      <c r="H6202" s="49"/>
      <c r="I6202" s="49"/>
      <c r="J6202" s="49"/>
      <c r="K6202" s="34">
        <f t="shared" si="272"/>
        <v>0</v>
      </c>
    </row>
    <row r="6203" spans="1:11">
      <c r="C6203" s="13">
        <v>421</v>
      </c>
      <c r="D6203" s="14" t="s">
        <v>17</v>
      </c>
      <c r="E6203" s="49"/>
      <c r="F6203" s="49"/>
      <c r="G6203" s="49">
        <v>5415</v>
      </c>
      <c r="H6203" s="49"/>
      <c r="I6203" s="49"/>
      <c r="J6203" s="49"/>
      <c r="K6203" s="34">
        <f t="shared" si="272"/>
        <v>5415</v>
      </c>
    </row>
    <row r="6204" spans="1:11">
      <c r="C6204" s="13">
        <v>422</v>
      </c>
      <c r="D6204" s="14" t="s">
        <v>18</v>
      </c>
      <c r="E6204" s="49"/>
      <c r="F6204" s="49"/>
      <c r="G6204" s="49">
        <v>560</v>
      </c>
      <c r="H6204" s="49"/>
      <c r="I6204" s="49"/>
      <c r="J6204" s="49"/>
      <c r="K6204" s="34">
        <f t="shared" si="272"/>
        <v>560</v>
      </c>
    </row>
    <row r="6205" spans="1:11">
      <c r="C6205" s="13">
        <v>423</v>
      </c>
      <c r="D6205" s="14" t="s">
        <v>19</v>
      </c>
      <c r="E6205" s="49"/>
      <c r="F6205" s="49"/>
      <c r="G6205" s="49">
        <v>5374</v>
      </c>
      <c r="H6205" s="49"/>
      <c r="I6205" s="49"/>
      <c r="J6205" s="49"/>
      <c r="K6205" s="34">
        <f t="shared" si="272"/>
        <v>5374</v>
      </c>
    </row>
    <row r="6206" spans="1:11">
      <c r="C6206" s="13">
        <v>424</v>
      </c>
      <c r="D6206" s="14" t="s">
        <v>20</v>
      </c>
      <c r="E6206" s="49"/>
      <c r="F6206" s="49"/>
      <c r="G6206" s="49">
        <v>2263</v>
      </c>
      <c r="H6206" s="49"/>
      <c r="I6206" s="49"/>
      <c r="J6206" s="49"/>
      <c r="K6206" s="34">
        <f t="shared" si="272"/>
        <v>2263</v>
      </c>
    </row>
    <row r="6207" spans="1:11">
      <c r="C6207" s="13">
        <v>425</v>
      </c>
      <c r="D6207" s="14" t="s">
        <v>21</v>
      </c>
      <c r="E6207" s="49"/>
      <c r="F6207" s="49"/>
      <c r="G6207" s="49">
        <v>1503</v>
      </c>
      <c r="H6207" s="49"/>
      <c r="I6207" s="49"/>
      <c r="J6207" s="49"/>
      <c r="K6207" s="34">
        <f t="shared" si="272"/>
        <v>1503</v>
      </c>
    </row>
    <row r="6208" spans="1:11">
      <c r="C6208" s="13">
        <v>426</v>
      </c>
      <c r="D6208" s="14" t="s">
        <v>22</v>
      </c>
      <c r="E6208" s="49"/>
      <c r="F6208" s="49"/>
      <c r="G6208" s="49">
        <v>2034</v>
      </c>
      <c r="H6208" s="49"/>
      <c r="I6208" s="49"/>
      <c r="J6208" s="49"/>
      <c r="K6208" s="34">
        <f t="shared" si="272"/>
        <v>2034</v>
      </c>
    </row>
    <row r="6209" spans="3:11">
      <c r="C6209" s="13">
        <v>431</v>
      </c>
      <c r="D6209" s="14" t="s">
        <v>32</v>
      </c>
      <c r="E6209" s="49"/>
      <c r="F6209" s="49"/>
      <c r="G6209" s="49"/>
      <c r="H6209" s="49"/>
      <c r="I6209" s="49"/>
      <c r="J6209" s="49"/>
      <c r="K6209" s="34">
        <f t="shared" si="272"/>
        <v>0</v>
      </c>
    </row>
    <row r="6210" spans="3:11">
      <c r="C6210" s="67">
        <v>434</v>
      </c>
      <c r="D6210" s="14" t="s">
        <v>33</v>
      </c>
      <c r="E6210" s="49"/>
      <c r="F6210" s="49"/>
      <c r="G6210" s="49"/>
      <c r="H6210" s="49"/>
      <c r="I6210" s="49"/>
      <c r="J6210" s="49"/>
      <c r="K6210" s="34">
        <f t="shared" si="272"/>
        <v>0</v>
      </c>
    </row>
    <row r="6211" spans="3:11">
      <c r="C6211" s="13">
        <v>441</v>
      </c>
      <c r="D6211" s="14" t="s">
        <v>23</v>
      </c>
      <c r="E6211" s="49"/>
      <c r="F6211" s="49"/>
      <c r="G6211" s="49">
        <v>1649</v>
      </c>
      <c r="H6211" s="49"/>
      <c r="I6211" s="49"/>
      <c r="J6211" s="49"/>
      <c r="K6211" s="34">
        <f t="shared" si="272"/>
        <v>1649</v>
      </c>
    </row>
    <row r="6212" spans="3:11">
      <c r="C6212" s="67">
        <v>442</v>
      </c>
      <c r="D6212" s="14" t="s">
        <v>41</v>
      </c>
      <c r="E6212" s="49"/>
      <c r="F6212" s="49"/>
      <c r="G6212" s="49"/>
      <c r="H6212" s="49"/>
      <c r="I6212" s="49"/>
      <c r="J6212" s="49"/>
      <c r="K6212" s="34">
        <f t="shared" si="272"/>
        <v>0</v>
      </c>
    </row>
    <row r="6213" spans="3:11">
      <c r="C6213" s="13">
        <v>444</v>
      </c>
      <c r="D6213" s="14" t="s">
        <v>24</v>
      </c>
      <c r="E6213" s="49"/>
      <c r="F6213" s="49"/>
      <c r="G6213" s="49"/>
      <c r="H6213" s="49"/>
      <c r="I6213" s="49"/>
      <c r="J6213" s="49"/>
      <c r="K6213" s="34">
        <f t="shared" si="272"/>
        <v>0</v>
      </c>
    </row>
    <row r="6214" spans="3:11" ht="24">
      <c r="C6214" s="67">
        <v>451</v>
      </c>
      <c r="D6214" s="14" t="s">
        <v>34</v>
      </c>
      <c r="E6214" s="49"/>
      <c r="F6214" s="49"/>
      <c r="G6214" s="49">
        <v>9943</v>
      </c>
      <c r="H6214" s="49"/>
      <c r="I6214" s="49"/>
      <c r="J6214" s="49"/>
      <c r="K6214" s="34">
        <f t="shared" si="272"/>
        <v>9943</v>
      </c>
    </row>
    <row r="6215" spans="3:11">
      <c r="C6215" s="67">
        <v>462</v>
      </c>
      <c r="D6215" s="14" t="s">
        <v>42</v>
      </c>
      <c r="E6215" s="49"/>
      <c r="F6215" s="49"/>
      <c r="G6215" s="49"/>
      <c r="H6215" s="49"/>
      <c r="I6215" s="49"/>
      <c r="J6215" s="49"/>
      <c r="K6215" s="34">
        <f t="shared" si="272"/>
        <v>0</v>
      </c>
    </row>
    <row r="6216" spans="3:11">
      <c r="C6216" s="13">
        <v>463</v>
      </c>
      <c r="D6216" s="14" t="s">
        <v>35</v>
      </c>
      <c r="E6216" s="49"/>
      <c r="F6216" s="49"/>
      <c r="G6216" s="49">
        <v>6941</v>
      </c>
      <c r="H6216" s="49"/>
      <c r="I6216" s="49"/>
      <c r="J6216" s="49"/>
      <c r="K6216" s="34">
        <f t="shared" si="272"/>
        <v>6941</v>
      </c>
    </row>
    <row r="6217" spans="3:11" ht="24">
      <c r="C6217" s="67">
        <v>464</v>
      </c>
      <c r="D6217" s="14" t="s">
        <v>36</v>
      </c>
      <c r="E6217" s="49"/>
      <c r="F6217" s="49"/>
      <c r="G6217" s="49"/>
      <c r="H6217" s="49"/>
      <c r="I6217" s="49"/>
      <c r="J6217" s="49"/>
      <c r="K6217" s="34">
        <f t="shared" si="272"/>
        <v>0</v>
      </c>
    </row>
    <row r="6218" spans="3:11">
      <c r="C6218" s="67">
        <v>471</v>
      </c>
      <c r="D6218" s="14" t="s">
        <v>191</v>
      </c>
      <c r="E6218" s="49"/>
      <c r="F6218" s="49"/>
      <c r="G6218" s="49"/>
      <c r="H6218" s="49"/>
      <c r="I6218" s="49"/>
      <c r="J6218" s="49"/>
      <c r="K6218" s="34">
        <f t="shared" si="272"/>
        <v>0</v>
      </c>
    </row>
    <row r="6219" spans="3:11">
      <c r="C6219" s="13">
        <v>472</v>
      </c>
      <c r="D6219" s="14" t="s">
        <v>37</v>
      </c>
      <c r="E6219" s="49"/>
      <c r="F6219" s="49"/>
      <c r="G6219" s="49">
        <v>1741</v>
      </c>
      <c r="H6219" s="49"/>
      <c r="I6219" s="49"/>
      <c r="J6219" s="49"/>
      <c r="K6219" s="34">
        <f t="shared" si="272"/>
        <v>1741</v>
      </c>
    </row>
    <row r="6220" spans="3:11">
      <c r="C6220" s="13">
        <v>481</v>
      </c>
      <c r="D6220" s="14" t="s">
        <v>25</v>
      </c>
      <c r="E6220" s="49"/>
      <c r="F6220" s="49"/>
      <c r="G6220" s="49">
        <v>1894</v>
      </c>
      <c r="H6220" s="49"/>
      <c r="I6220" s="49"/>
      <c r="J6220" s="49"/>
      <c r="K6220" s="34">
        <f t="shared" si="272"/>
        <v>1894</v>
      </c>
    </row>
    <row r="6221" spans="3:11" ht="24">
      <c r="C6221" s="13">
        <v>482</v>
      </c>
      <c r="D6221" s="14" t="s">
        <v>26</v>
      </c>
      <c r="E6221" s="49"/>
      <c r="F6221" s="49"/>
      <c r="G6221" s="49">
        <v>335</v>
      </c>
      <c r="H6221" s="49"/>
      <c r="I6221" s="49"/>
      <c r="J6221" s="49"/>
      <c r="K6221" s="34">
        <f t="shared" si="272"/>
        <v>335</v>
      </c>
    </row>
    <row r="6222" spans="3:11" ht="24">
      <c r="C6222" s="13">
        <v>483</v>
      </c>
      <c r="D6222" s="14" t="s">
        <v>27</v>
      </c>
      <c r="E6222" s="49"/>
      <c r="F6222" s="49"/>
      <c r="G6222" s="49"/>
      <c r="H6222" s="49"/>
      <c r="I6222" s="49"/>
      <c r="J6222" s="49"/>
      <c r="K6222" s="34">
        <f t="shared" si="272"/>
        <v>0</v>
      </c>
    </row>
    <row r="6223" spans="3:11" ht="24">
      <c r="C6223" s="67">
        <v>484</v>
      </c>
      <c r="D6223" s="17" t="s">
        <v>38</v>
      </c>
      <c r="E6223" s="49"/>
      <c r="F6223" s="49"/>
      <c r="G6223" s="49">
        <v>1261</v>
      </c>
      <c r="H6223" s="49"/>
      <c r="I6223" s="49"/>
      <c r="J6223" s="49"/>
      <c r="K6223" s="34">
        <f t="shared" si="272"/>
        <v>1261</v>
      </c>
    </row>
    <row r="6224" spans="3:11" ht="24">
      <c r="C6224" s="67">
        <v>485</v>
      </c>
      <c r="D6224" s="17" t="s">
        <v>45</v>
      </c>
      <c r="E6224" s="49"/>
      <c r="F6224" s="49"/>
      <c r="G6224" s="49"/>
      <c r="H6224" s="49"/>
      <c r="I6224" s="49"/>
      <c r="J6224" s="49"/>
      <c r="K6224" s="34">
        <f t="shared" si="272"/>
        <v>0</v>
      </c>
    </row>
    <row r="6225" spans="3:11">
      <c r="C6225" s="67">
        <v>499</v>
      </c>
      <c r="D6225" s="14" t="s">
        <v>43</v>
      </c>
      <c r="E6225" s="49"/>
      <c r="F6225" s="49"/>
      <c r="G6225" s="49"/>
      <c r="H6225" s="49"/>
      <c r="I6225" s="49"/>
      <c r="J6225" s="49"/>
      <c r="K6225" s="34">
        <f t="shared" si="272"/>
        <v>0</v>
      </c>
    </row>
    <row r="6226" spans="3:11">
      <c r="C6226" s="13">
        <v>511</v>
      </c>
      <c r="D6226" s="14" t="s">
        <v>28</v>
      </c>
      <c r="E6226" s="49"/>
      <c r="F6226" s="49"/>
      <c r="G6226" s="49"/>
      <c r="H6226" s="49"/>
      <c r="I6226" s="49"/>
      <c r="J6226" s="49"/>
      <c r="K6226" s="34">
        <f t="shared" si="272"/>
        <v>0</v>
      </c>
    </row>
    <row r="6227" spans="3:11">
      <c r="C6227" s="13">
        <v>512</v>
      </c>
      <c r="D6227" s="14" t="s">
        <v>29</v>
      </c>
      <c r="E6227" s="49"/>
      <c r="F6227" s="49"/>
      <c r="G6227" s="49">
        <v>2507</v>
      </c>
      <c r="H6227" s="49"/>
      <c r="I6227" s="49"/>
      <c r="J6227" s="49"/>
      <c r="K6227" s="34">
        <f t="shared" si="272"/>
        <v>2507</v>
      </c>
    </row>
    <row r="6228" spans="3:11">
      <c r="C6228" s="67">
        <v>513</v>
      </c>
      <c r="D6228" s="14" t="s">
        <v>30</v>
      </c>
      <c r="E6228" s="49"/>
      <c r="F6228" s="49"/>
      <c r="G6228" s="49">
        <v>47</v>
      </c>
      <c r="H6228" s="49"/>
      <c r="I6228" s="49"/>
      <c r="J6228" s="49"/>
      <c r="K6228" s="34">
        <f t="shared" si="272"/>
        <v>47</v>
      </c>
    </row>
    <row r="6229" spans="3:11">
      <c r="C6229" s="67">
        <v>521</v>
      </c>
      <c r="D6229" s="14" t="s">
        <v>44</v>
      </c>
      <c r="E6229" s="49"/>
      <c r="F6229" s="49"/>
      <c r="G6229" s="49"/>
      <c r="H6229" s="49"/>
      <c r="I6229" s="49"/>
      <c r="J6229" s="49"/>
      <c r="K6229" s="34">
        <f t="shared" si="272"/>
        <v>0</v>
      </c>
    </row>
    <row r="6230" spans="3:11">
      <c r="C6230" s="67">
        <v>522</v>
      </c>
      <c r="D6230" s="14" t="s">
        <v>39</v>
      </c>
      <c r="E6230" s="49"/>
      <c r="F6230" s="49"/>
      <c r="G6230" s="49"/>
      <c r="H6230" s="49"/>
      <c r="I6230" s="49"/>
      <c r="J6230" s="49"/>
      <c r="K6230" s="34">
        <f t="shared" si="272"/>
        <v>0</v>
      </c>
    </row>
    <row r="6231" spans="3:11">
      <c r="C6231" s="68">
        <v>541</v>
      </c>
      <c r="D6231" s="16" t="s">
        <v>40</v>
      </c>
      <c r="E6231" s="53"/>
      <c r="F6231" s="53"/>
      <c r="G6231" s="53"/>
      <c r="H6231" s="53"/>
      <c r="I6231" s="53"/>
      <c r="J6231" s="53"/>
      <c r="K6231" s="34">
        <f t="shared" si="272"/>
        <v>0</v>
      </c>
    </row>
    <row r="6232" spans="3:11">
      <c r="C6232" s="68">
        <v>611</v>
      </c>
      <c r="D6232" s="14" t="s">
        <v>186</v>
      </c>
      <c r="E6232" s="53"/>
      <c r="F6232" s="53"/>
      <c r="H6232" s="53"/>
      <c r="I6232" s="53"/>
      <c r="J6232" s="53">
        <v>6206</v>
      </c>
      <c r="K6232" s="34">
        <f>SUM(E6232:J6232)</f>
        <v>6206</v>
      </c>
    </row>
    <row r="6233" spans="3:11">
      <c r="C6233" s="68">
        <v>612</v>
      </c>
      <c r="D6233" s="14" t="s">
        <v>187</v>
      </c>
      <c r="E6233" s="53"/>
      <c r="F6233" s="53"/>
      <c r="G6233" s="53"/>
      <c r="H6233" s="53"/>
      <c r="I6233" s="53"/>
      <c r="J6233" s="53"/>
      <c r="K6233" s="34">
        <f t="shared" si="272"/>
        <v>0</v>
      </c>
    </row>
    <row r="6234" spans="3:11">
      <c r="C6234" s="68">
        <v>613</v>
      </c>
      <c r="D6234" s="14" t="s">
        <v>188</v>
      </c>
      <c r="E6234" s="53"/>
      <c r="F6234" s="53"/>
      <c r="G6234" s="49"/>
      <c r="H6234" s="53"/>
      <c r="I6234" s="53"/>
      <c r="J6234" s="53"/>
      <c r="K6234" s="34">
        <f t="shared" si="272"/>
        <v>0</v>
      </c>
    </row>
    <row r="6235" spans="3:11" ht="13.5" thickBot="1">
      <c r="C6235" s="68">
        <v>621</v>
      </c>
      <c r="D6235" s="16" t="s">
        <v>189</v>
      </c>
      <c r="E6235" s="53"/>
      <c r="F6235" s="53"/>
      <c r="H6235" s="53"/>
      <c r="I6235" s="53"/>
      <c r="J6235" s="53"/>
      <c r="K6235" s="34">
        <f t="shared" si="272"/>
        <v>0</v>
      </c>
    </row>
    <row r="6236" spans="3:11" ht="13.5" thickBot="1">
      <c r="C6236" s="137" t="s">
        <v>10</v>
      </c>
      <c r="D6236" s="58"/>
      <c r="E6236" s="58">
        <f t="shared" ref="E6236:J6236" si="273">SUM(E6196:E6235)</f>
        <v>0</v>
      </c>
      <c r="F6236" s="58">
        <f t="shared" si="273"/>
        <v>0</v>
      </c>
      <c r="G6236" s="58">
        <f>SUM(G6196:G6235)</f>
        <v>77576</v>
      </c>
      <c r="H6236" s="58">
        <f t="shared" si="273"/>
        <v>0</v>
      </c>
      <c r="I6236" s="58">
        <f t="shared" si="273"/>
        <v>0</v>
      </c>
      <c r="J6236" s="58">
        <f t="shared" si="273"/>
        <v>6206</v>
      </c>
      <c r="K6236" s="58">
        <f>SUM(E6236:J6236)</f>
        <v>83782</v>
      </c>
    </row>
    <row r="6240" spans="3:11" ht="13.5" thickBot="1"/>
    <row r="6241" spans="1:11" ht="26.25" thickBot="1">
      <c r="A6241" s="35">
        <v>133</v>
      </c>
      <c r="B6241" s="35" t="s">
        <v>126</v>
      </c>
      <c r="C6241" s="41" t="s">
        <v>2</v>
      </c>
      <c r="D6241" s="38" t="s">
        <v>3</v>
      </c>
      <c r="E6241" s="42" t="s">
        <v>4</v>
      </c>
      <c r="F6241" s="38" t="s">
        <v>9</v>
      </c>
      <c r="G6241" s="39" t="s">
        <v>5</v>
      </c>
      <c r="H6241" s="41" t="s">
        <v>6</v>
      </c>
      <c r="I6241" s="41" t="s">
        <v>7</v>
      </c>
      <c r="J6241" s="40" t="s">
        <v>8</v>
      </c>
      <c r="K6241" s="40" t="s">
        <v>10</v>
      </c>
    </row>
    <row r="6242" spans="1:11">
      <c r="C6242" s="12">
        <v>411</v>
      </c>
      <c r="D6242" s="15" t="s">
        <v>11</v>
      </c>
      <c r="E6242" s="45"/>
      <c r="F6242" s="45"/>
      <c r="G6242" s="45">
        <v>108614</v>
      </c>
      <c r="H6242" s="45"/>
      <c r="I6242" s="45"/>
      <c r="J6242" s="45"/>
      <c r="K6242" s="34">
        <f t="shared" ref="K6242:K6282" si="274">SUM(E6242:J6242)</f>
        <v>108614</v>
      </c>
    </row>
    <row r="6243" spans="1:11">
      <c r="C6243" s="13">
        <v>412</v>
      </c>
      <c r="D6243" s="14" t="s">
        <v>12</v>
      </c>
      <c r="E6243" s="49"/>
      <c r="F6243" s="49"/>
      <c r="G6243" s="49">
        <v>19614</v>
      </c>
      <c r="H6243" s="49"/>
      <c r="I6243" s="49"/>
      <c r="J6243" s="49"/>
      <c r="K6243" s="34">
        <f t="shared" si="274"/>
        <v>19614</v>
      </c>
    </row>
    <row r="6244" spans="1:11">
      <c r="C6244" s="13">
        <v>413</v>
      </c>
      <c r="D6244" s="14" t="s">
        <v>13</v>
      </c>
      <c r="E6244" s="49"/>
      <c r="F6244" s="49"/>
      <c r="G6244" s="49">
        <v>70</v>
      </c>
      <c r="H6244" s="49"/>
      <c r="I6244" s="49"/>
      <c r="J6244" s="49"/>
      <c r="K6244" s="34">
        <f t="shared" si="274"/>
        <v>70</v>
      </c>
    </row>
    <row r="6245" spans="1:11">
      <c r="C6245" s="13">
        <v>414</v>
      </c>
      <c r="D6245" s="14" t="s">
        <v>14</v>
      </c>
      <c r="E6245" s="49"/>
      <c r="F6245" s="49"/>
      <c r="G6245" s="49">
        <v>2109</v>
      </c>
      <c r="H6245" s="49"/>
      <c r="I6245" s="49"/>
      <c r="J6245" s="49"/>
      <c r="K6245" s="34">
        <f t="shared" si="274"/>
        <v>2109</v>
      </c>
    </row>
    <row r="6246" spans="1:11">
      <c r="C6246" s="13">
        <v>415</v>
      </c>
      <c r="D6246" s="14" t="s">
        <v>15</v>
      </c>
      <c r="E6246" s="49"/>
      <c r="F6246" s="49"/>
      <c r="G6246" s="49">
        <v>1342</v>
      </c>
      <c r="H6246" s="49"/>
      <c r="I6246" s="49"/>
      <c r="J6246" s="49"/>
      <c r="K6246" s="34">
        <f t="shared" si="274"/>
        <v>1342</v>
      </c>
    </row>
    <row r="6247" spans="1:11">
      <c r="C6247" s="13">
        <v>416</v>
      </c>
      <c r="D6247" s="14" t="s">
        <v>16</v>
      </c>
      <c r="E6247" s="49"/>
      <c r="F6247" s="49"/>
      <c r="G6247" s="49">
        <v>3185</v>
      </c>
      <c r="H6247" s="49"/>
      <c r="I6247" s="49"/>
      <c r="J6247" s="49"/>
      <c r="K6247" s="34">
        <f t="shared" si="274"/>
        <v>3185</v>
      </c>
    </row>
    <row r="6248" spans="1:11">
      <c r="C6248" s="67">
        <v>417</v>
      </c>
      <c r="D6248" s="14" t="s">
        <v>31</v>
      </c>
      <c r="E6248" s="49"/>
      <c r="F6248" s="49"/>
      <c r="G6248" s="49">
        <v>1595</v>
      </c>
      <c r="H6248" s="49"/>
      <c r="I6248" s="49"/>
      <c r="J6248" s="49"/>
      <c r="K6248" s="34">
        <f t="shared" si="274"/>
        <v>1595</v>
      </c>
    </row>
    <row r="6249" spans="1:11">
      <c r="C6249" s="13">
        <v>421</v>
      </c>
      <c r="D6249" s="14" t="s">
        <v>17</v>
      </c>
      <c r="E6249" s="49"/>
      <c r="F6249" s="49"/>
      <c r="G6249" s="49">
        <v>12061</v>
      </c>
      <c r="H6249" s="49"/>
      <c r="I6249" s="49"/>
      <c r="J6249" s="49"/>
      <c r="K6249" s="34">
        <f t="shared" si="274"/>
        <v>12061</v>
      </c>
    </row>
    <row r="6250" spans="1:11">
      <c r="C6250" s="13">
        <v>422</v>
      </c>
      <c r="D6250" s="14" t="s">
        <v>18</v>
      </c>
      <c r="E6250" s="49"/>
      <c r="F6250" s="49"/>
      <c r="G6250" s="49">
        <v>1271</v>
      </c>
      <c r="H6250" s="49"/>
      <c r="I6250" s="49"/>
      <c r="J6250" s="49"/>
      <c r="K6250" s="34">
        <f t="shared" si="274"/>
        <v>1271</v>
      </c>
    </row>
    <row r="6251" spans="1:11">
      <c r="C6251" s="13">
        <v>423</v>
      </c>
      <c r="D6251" s="14" t="s">
        <v>19</v>
      </c>
      <c r="E6251" s="49"/>
      <c r="F6251" s="49"/>
      <c r="G6251" s="49">
        <v>36694</v>
      </c>
      <c r="H6251" s="49"/>
      <c r="I6251" s="49"/>
      <c r="J6251" s="49"/>
      <c r="K6251" s="34">
        <f t="shared" si="274"/>
        <v>36694</v>
      </c>
    </row>
    <row r="6252" spans="1:11">
      <c r="C6252" s="13">
        <v>424</v>
      </c>
      <c r="D6252" s="14" t="s">
        <v>20</v>
      </c>
      <c r="E6252" s="49"/>
      <c r="F6252" s="49"/>
      <c r="G6252" s="49">
        <v>87330</v>
      </c>
      <c r="H6252" s="49"/>
      <c r="I6252" s="49"/>
      <c r="J6252" s="49"/>
      <c r="K6252" s="34">
        <f t="shared" si="274"/>
        <v>87330</v>
      </c>
    </row>
    <row r="6253" spans="1:11">
      <c r="C6253" s="13">
        <v>425</v>
      </c>
      <c r="D6253" s="14" t="s">
        <v>21</v>
      </c>
      <c r="E6253" s="49"/>
      <c r="F6253" s="49"/>
      <c r="G6253" s="49">
        <v>7668</v>
      </c>
      <c r="H6253" s="49"/>
      <c r="I6253" s="49"/>
      <c r="J6253" s="49"/>
      <c r="K6253" s="34">
        <f t="shared" si="274"/>
        <v>7668</v>
      </c>
    </row>
    <row r="6254" spans="1:11">
      <c r="C6254" s="13">
        <v>426</v>
      </c>
      <c r="D6254" s="14" t="s">
        <v>22</v>
      </c>
      <c r="E6254" s="49"/>
      <c r="F6254" s="49"/>
      <c r="G6254" s="49">
        <v>14955</v>
      </c>
      <c r="H6254" s="49"/>
      <c r="I6254" s="49"/>
      <c r="J6254" s="49"/>
      <c r="K6254" s="34">
        <f t="shared" si="274"/>
        <v>14955</v>
      </c>
    </row>
    <row r="6255" spans="1:11">
      <c r="C6255" s="13">
        <v>431</v>
      </c>
      <c r="D6255" s="14" t="s">
        <v>32</v>
      </c>
      <c r="E6255" s="49"/>
      <c r="F6255" s="49"/>
      <c r="G6255" s="49"/>
      <c r="H6255" s="49"/>
      <c r="I6255" s="49"/>
      <c r="J6255" s="49"/>
      <c r="K6255" s="34">
        <f t="shared" si="274"/>
        <v>0</v>
      </c>
    </row>
    <row r="6256" spans="1:11">
      <c r="C6256" s="67">
        <v>434</v>
      </c>
      <c r="D6256" s="14" t="s">
        <v>33</v>
      </c>
      <c r="E6256" s="49"/>
      <c r="F6256" s="49"/>
      <c r="G6256" s="49"/>
      <c r="H6256" s="49"/>
      <c r="I6256" s="49"/>
      <c r="J6256" s="49"/>
      <c r="K6256" s="34">
        <f t="shared" si="274"/>
        <v>0</v>
      </c>
    </row>
    <row r="6257" spans="3:11">
      <c r="C6257" s="13">
        <v>441</v>
      </c>
      <c r="D6257" s="14" t="s">
        <v>23</v>
      </c>
      <c r="E6257" s="49"/>
      <c r="F6257" s="49"/>
      <c r="G6257" s="49">
        <v>3988</v>
      </c>
      <c r="H6257" s="49"/>
      <c r="I6257" s="49"/>
      <c r="J6257" s="49"/>
      <c r="K6257" s="34">
        <f t="shared" si="274"/>
        <v>3988</v>
      </c>
    </row>
    <row r="6258" spans="3:11">
      <c r="C6258" s="67">
        <v>442</v>
      </c>
      <c r="D6258" s="14" t="s">
        <v>41</v>
      </c>
      <c r="E6258" s="49"/>
      <c r="F6258" s="49"/>
      <c r="G6258" s="49"/>
      <c r="H6258" s="49"/>
      <c r="I6258" s="49"/>
      <c r="J6258" s="49"/>
      <c r="K6258" s="34">
        <f t="shared" si="274"/>
        <v>0</v>
      </c>
    </row>
    <row r="6259" spans="3:11">
      <c r="C6259" s="13">
        <v>444</v>
      </c>
      <c r="D6259" s="14" t="s">
        <v>24</v>
      </c>
      <c r="E6259" s="49"/>
      <c r="F6259" s="49"/>
      <c r="G6259" s="49">
        <v>262</v>
      </c>
      <c r="H6259" s="49"/>
      <c r="I6259" s="49"/>
      <c r="J6259" s="49"/>
      <c r="K6259" s="34">
        <f t="shared" si="274"/>
        <v>262</v>
      </c>
    </row>
    <row r="6260" spans="3:11" ht="24">
      <c r="C6260" s="67">
        <v>451</v>
      </c>
      <c r="D6260" s="14" t="s">
        <v>34</v>
      </c>
      <c r="E6260" s="49"/>
      <c r="F6260" s="49"/>
      <c r="G6260" s="49">
        <v>8719</v>
      </c>
      <c r="H6260" s="49"/>
      <c r="I6260" s="49"/>
      <c r="J6260" s="49"/>
      <c r="K6260" s="34">
        <f t="shared" si="274"/>
        <v>8719</v>
      </c>
    </row>
    <row r="6261" spans="3:11">
      <c r="C6261" s="67">
        <v>462</v>
      </c>
      <c r="D6261" s="14" t="s">
        <v>42</v>
      </c>
      <c r="E6261" s="49"/>
      <c r="F6261" s="49"/>
      <c r="G6261" s="49"/>
      <c r="H6261" s="49"/>
      <c r="I6261" s="49"/>
      <c r="J6261" s="49"/>
      <c r="K6261" s="34">
        <f t="shared" si="274"/>
        <v>0</v>
      </c>
    </row>
    <row r="6262" spans="3:11">
      <c r="C6262" s="13">
        <v>463</v>
      </c>
      <c r="D6262" s="14" t="s">
        <v>35</v>
      </c>
      <c r="E6262" s="49"/>
      <c r="F6262" s="49"/>
      <c r="G6262" s="49">
        <v>23631</v>
      </c>
      <c r="H6262" s="49"/>
      <c r="I6262" s="49"/>
      <c r="J6262" s="49"/>
      <c r="K6262" s="34">
        <f t="shared" si="274"/>
        <v>23631</v>
      </c>
    </row>
    <row r="6263" spans="3:11" ht="24">
      <c r="C6263" s="67">
        <v>464</v>
      </c>
      <c r="D6263" s="14" t="s">
        <v>36</v>
      </c>
      <c r="E6263" s="49"/>
      <c r="F6263" s="49"/>
      <c r="G6263" s="49"/>
      <c r="H6263" s="49"/>
      <c r="I6263" s="49"/>
      <c r="J6263" s="49"/>
      <c r="K6263" s="34">
        <f t="shared" si="274"/>
        <v>0</v>
      </c>
    </row>
    <row r="6264" spans="3:11">
      <c r="C6264" s="67">
        <v>471</v>
      </c>
      <c r="D6264" s="14" t="s">
        <v>191</v>
      </c>
      <c r="E6264" s="49"/>
      <c r="F6264" s="49"/>
      <c r="G6264" s="49"/>
      <c r="H6264" s="49"/>
      <c r="I6264" s="49"/>
      <c r="J6264" s="49"/>
      <c r="K6264" s="34">
        <f t="shared" si="274"/>
        <v>0</v>
      </c>
    </row>
    <row r="6265" spans="3:11">
      <c r="C6265" s="13">
        <v>472</v>
      </c>
      <c r="D6265" s="14" t="s">
        <v>37</v>
      </c>
      <c r="E6265" s="49"/>
      <c r="F6265" s="49"/>
      <c r="G6265" s="49">
        <v>2724</v>
      </c>
      <c r="H6265" s="49"/>
      <c r="I6265" s="49"/>
      <c r="J6265" s="49"/>
      <c r="K6265" s="34">
        <f t="shared" si="274"/>
        <v>2724</v>
      </c>
    </row>
    <row r="6266" spans="3:11">
      <c r="C6266" s="13">
        <v>481</v>
      </c>
      <c r="D6266" s="14" t="s">
        <v>25</v>
      </c>
      <c r="E6266" s="49"/>
      <c r="F6266" s="49"/>
      <c r="G6266" s="49">
        <v>17677</v>
      </c>
      <c r="H6266" s="49"/>
      <c r="I6266" s="49"/>
      <c r="J6266" s="49"/>
      <c r="K6266" s="34">
        <f t="shared" si="274"/>
        <v>17677</v>
      </c>
    </row>
    <row r="6267" spans="3:11" ht="24">
      <c r="C6267" s="13">
        <v>482</v>
      </c>
      <c r="D6267" s="14" t="s">
        <v>26</v>
      </c>
      <c r="E6267" s="49"/>
      <c r="F6267" s="49"/>
      <c r="G6267" s="49">
        <v>183</v>
      </c>
      <c r="H6267" s="49"/>
      <c r="I6267" s="49"/>
      <c r="J6267" s="49"/>
      <c r="K6267" s="34">
        <f t="shared" si="274"/>
        <v>183</v>
      </c>
    </row>
    <row r="6268" spans="3:11" ht="24">
      <c r="C6268" s="13">
        <v>483</v>
      </c>
      <c r="D6268" s="14" t="s">
        <v>27</v>
      </c>
      <c r="E6268" s="49"/>
      <c r="F6268" s="49"/>
      <c r="G6268" s="49">
        <v>21776</v>
      </c>
      <c r="H6268" s="49"/>
      <c r="I6268" s="49"/>
      <c r="J6268" s="49"/>
      <c r="K6268" s="34">
        <f t="shared" si="274"/>
        <v>21776</v>
      </c>
    </row>
    <row r="6269" spans="3:11" ht="24">
      <c r="C6269" s="67">
        <v>484</v>
      </c>
      <c r="D6269" s="17" t="s">
        <v>38</v>
      </c>
      <c r="E6269" s="49"/>
      <c r="F6269" s="49"/>
      <c r="G6269" s="49">
        <v>2000</v>
      </c>
      <c r="H6269" s="49"/>
      <c r="I6269" s="49"/>
      <c r="J6269" s="49"/>
      <c r="K6269" s="34">
        <f t="shared" si="274"/>
        <v>2000</v>
      </c>
    </row>
    <row r="6270" spans="3:11" ht="24">
      <c r="C6270" s="67">
        <v>485</v>
      </c>
      <c r="D6270" s="17" t="s">
        <v>45</v>
      </c>
      <c r="E6270" s="49"/>
      <c r="F6270" s="49"/>
      <c r="G6270" s="49"/>
      <c r="H6270" s="49"/>
      <c r="I6270" s="49"/>
      <c r="J6270" s="49"/>
      <c r="K6270" s="34">
        <f t="shared" si="274"/>
        <v>0</v>
      </c>
    </row>
    <row r="6271" spans="3:11">
      <c r="C6271" s="67">
        <v>499</v>
      </c>
      <c r="D6271" s="14" t="s">
        <v>43</v>
      </c>
      <c r="E6271" s="49"/>
      <c r="F6271" s="49"/>
      <c r="G6271" s="49"/>
      <c r="H6271" s="49"/>
      <c r="I6271" s="49"/>
      <c r="J6271" s="49"/>
      <c r="K6271" s="34">
        <f t="shared" si="274"/>
        <v>0</v>
      </c>
    </row>
    <row r="6272" spans="3:11">
      <c r="C6272" s="13">
        <v>511</v>
      </c>
      <c r="D6272" s="14" t="s">
        <v>28</v>
      </c>
      <c r="E6272" s="49"/>
      <c r="F6272" s="49"/>
      <c r="G6272" s="49">
        <v>698</v>
      </c>
      <c r="H6272" s="49"/>
      <c r="I6272" s="49"/>
      <c r="J6272" s="49"/>
      <c r="K6272" s="34">
        <f t="shared" si="274"/>
        <v>698</v>
      </c>
    </row>
    <row r="6273" spans="1:11">
      <c r="C6273" s="13">
        <v>512</v>
      </c>
      <c r="D6273" s="14" t="s">
        <v>29</v>
      </c>
      <c r="E6273" s="49"/>
      <c r="F6273" s="49"/>
      <c r="G6273" s="49">
        <v>7976</v>
      </c>
      <c r="H6273" s="49"/>
      <c r="I6273" s="49"/>
      <c r="J6273" s="49"/>
      <c r="K6273" s="34">
        <f t="shared" si="274"/>
        <v>7976</v>
      </c>
    </row>
    <row r="6274" spans="1:11">
      <c r="C6274" s="67">
        <v>513</v>
      </c>
      <c r="D6274" s="14" t="s">
        <v>30</v>
      </c>
      <c r="E6274" s="49"/>
      <c r="F6274" s="49"/>
      <c r="G6274" s="49">
        <v>173</v>
      </c>
      <c r="H6274" s="49"/>
      <c r="I6274" s="49"/>
      <c r="J6274" s="49"/>
      <c r="K6274" s="34">
        <f t="shared" si="274"/>
        <v>173</v>
      </c>
    </row>
    <row r="6275" spans="1:11">
      <c r="C6275" s="67">
        <v>521</v>
      </c>
      <c r="D6275" s="14" t="s">
        <v>44</v>
      </c>
      <c r="E6275" s="49"/>
      <c r="F6275" s="49"/>
      <c r="G6275" s="49"/>
      <c r="H6275" s="49"/>
      <c r="I6275" s="49"/>
      <c r="J6275" s="49"/>
      <c r="K6275" s="34">
        <f t="shared" si="274"/>
        <v>0</v>
      </c>
    </row>
    <row r="6276" spans="1:11">
      <c r="C6276" s="67">
        <v>522</v>
      </c>
      <c r="D6276" s="14" t="s">
        <v>39</v>
      </c>
      <c r="E6276" s="49"/>
      <c r="F6276" s="49"/>
      <c r="G6276" s="49"/>
      <c r="H6276" s="49"/>
      <c r="I6276" s="49"/>
      <c r="J6276" s="49"/>
      <c r="K6276" s="34">
        <f t="shared" si="274"/>
        <v>0</v>
      </c>
    </row>
    <row r="6277" spans="1:11">
      <c r="C6277" s="68">
        <v>541</v>
      </c>
      <c r="D6277" s="16" t="s">
        <v>40</v>
      </c>
      <c r="E6277" s="53"/>
      <c r="F6277" s="53"/>
      <c r="G6277" s="53"/>
      <c r="H6277" s="53"/>
      <c r="I6277" s="53"/>
      <c r="J6277" s="53"/>
      <c r="K6277" s="34">
        <f t="shared" si="274"/>
        <v>0</v>
      </c>
    </row>
    <row r="6278" spans="1:11">
      <c r="C6278" s="68">
        <v>611</v>
      </c>
      <c r="D6278" s="14" t="s">
        <v>186</v>
      </c>
      <c r="E6278" s="53"/>
      <c r="F6278" s="53"/>
      <c r="G6278" s="53">
        <v>10884</v>
      </c>
      <c r="H6278" s="53"/>
      <c r="I6278" s="53"/>
      <c r="J6278" s="53"/>
      <c r="K6278" s="34">
        <f t="shared" si="274"/>
        <v>10884</v>
      </c>
    </row>
    <row r="6279" spans="1:11">
      <c r="C6279" s="68">
        <v>612</v>
      </c>
      <c r="D6279" s="14" t="s">
        <v>187</v>
      </c>
      <c r="E6279" s="53"/>
      <c r="F6279" s="53"/>
      <c r="G6279" s="53"/>
      <c r="H6279" s="53"/>
      <c r="I6279" s="53"/>
      <c r="J6279" s="53"/>
      <c r="K6279" s="34">
        <f t="shared" si="274"/>
        <v>0</v>
      </c>
    </row>
    <row r="6280" spans="1:11">
      <c r="C6280" s="68">
        <v>613</v>
      </c>
      <c r="D6280" s="14" t="s">
        <v>188</v>
      </c>
      <c r="E6280" s="53"/>
      <c r="F6280" s="53"/>
      <c r="G6280" s="49"/>
      <c r="H6280" s="53"/>
      <c r="I6280" s="53"/>
      <c r="J6280" s="53"/>
      <c r="K6280" s="34">
        <f t="shared" si="274"/>
        <v>0</v>
      </c>
    </row>
    <row r="6281" spans="1:11">
      <c r="C6281" s="68">
        <v>621</v>
      </c>
      <c r="D6281" s="16" t="s">
        <v>189</v>
      </c>
      <c r="E6281" s="53"/>
      <c r="F6281" s="53"/>
      <c r="G6281" s="35">
        <v>124</v>
      </c>
      <c r="H6281" s="53"/>
      <c r="I6281" s="53"/>
      <c r="J6281" s="53"/>
      <c r="K6281" s="34">
        <f t="shared" si="274"/>
        <v>124</v>
      </c>
    </row>
    <row r="6282" spans="1:11" ht="13.5" thickBot="1">
      <c r="C6282" s="71">
        <v>622</v>
      </c>
      <c r="D6282" s="16" t="s">
        <v>263</v>
      </c>
      <c r="E6282" s="53"/>
      <c r="F6282" s="53"/>
      <c r="G6282" s="179">
        <v>124</v>
      </c>
      <c r="H6282" s="53"/>
      <c r="I6282" s="53"/>
      <c r="J6282" s="53"/>
      <c r="K6282" s="34">
        <f t="shared" si="274"/>
        <v>124</v>
      </c>
    </row>
    <row r="6283" spans="1:11" ht="13.5" thickBot="1">
      <c r="C6283" s="137" t="s">
        <v>10</v>
      </c>
      <c r="D6283" s="58"/>
      <c r="E6283" s="58">
        <f t="shared" ref="E6283:K6283" si="275">SUM(E6242:E6282)</f>
        <v>0</v>
      </c>
      <c r="F6283" s="58">
        <f t="shared" si="275"/>
        <v>0</v>
      </c>
      <c r="G6283" s="58">
        <f t="shared" si="275"/>
        <v>397447</v>
      </c>
      <c r="H6283" s="58">
        <f t="shared" si="275"/>
        <v>0</v>
      </c>
      <c r="I6283" s="58">
        <f t="shared" si="275"/>
        <v>0</v>
      </c>
      <c r="J6283" s="58">
        <f t="shared" si="275"/>
        <v>0</v>
      </c>
      <c r="K6283" s="58">
        <f t="shared" si="275"/>
        <v>397447</v>
      </c>
    </row>
    <row r="6287" spans="1:11" ht="13.5" thickBot="1"/>
    <row r="6288" spans="1:11" ht="26.25" thickBot="1">
      <c r="A6288" s="35">
        <v>134</v>
      </c>
      <c r="B6288" s="35" t="s">
        <v>117</v>
      </c>
      <c r="C6288" s="41" t="s">
        <v>2</v>
      </c>
      <c r="D6288" s="38" t="s">
        <v>3</v>
      </c>
      <c r="E6288" s="42" t="s">
        <v>4</v>
      </c>
      <c r="F6288" s="38" t="s">
        <v>9</v>
      </c>
      <c r="G6288" s="39" t="s">
        <v>5</v>
      </c>
      <c r="H6288" s="41" t="s">
        <v>6</v>
      </c>
      <c r="I6288" s="41" t="s">
        <v>7</v>
      </c>
      <c r="J6288" s="40" t="s">
        <v>8</v>
      </c>
      <c r="K6288" s="40" t="s">
        <v>10</v>
      </c>
    </row>
    <row r="6289" spans="3:11">
      <c r="C6289" s="12">
        <v>411</v>
      </c>
      <c r="D6289" s="15" t="s">
        <v>11</v>
      </c>
      <c r="E6289" s="45">
        <v>6418</v>
      </c>
      <c r="F6289" s="45"/>
      <c r="G6289" s="45">
        <v>55807</v>
      </c>
      <c r="H6289" s="45"/>
      <c r="I6289" s="45"/>
      <c r="J6289" s="45">
        <v>255</v>
      </c>
      <c r="K6289" s="34">
        <f t="shared" ref="K6289:K6328" si="276">SUM(E6289:J6289)</f>
        <v>62480</v>
      </c>
    </row>
    <row r="6290" spans="3:11">
      <c r="C6290" s="13">
        <v>412</v>
      </c>
      <c r="D6290" s="14" t="s">
        <v>12</v>
      </c>
      <c r="E6290" s="49">
        <v>1149</v>
      </c>
      <c r="F6290" s="49"/>
      <c r="G6290" s="49">
        <v>9987</v>
      </c>
      <c r="H6290" s="49"/>
      <c r="I6290" s="49"/>
      <c r="J6290" s="49">
        <v>43</v>
      </c>
      <c r="K6290" s="34">
        <f t="shared" si="276"/>
        <v>11179</v>
      </c>
    </row>
    <row r="6291" spans="3:11">
      <c r="C6291" s="13">
        <v>413</v>
      </c>
      <c r="D6291" s="14" t="s">
        <v>13</v>
      </c>
      <c r="E6291" s="49">
        <v>211</v>
      </c>
      <c r="F6291" s="49"/>
      <c r="G6291" s="49">
        <v>21</v>
      </c>
      <c r="H6291" s="49"/>
      <c r="I6291" s="49"/>
      <c r="J6291" s="49"/>
      <c r="K6291" s="34">
        <f t="shared" si="276"/>
        <v>232</v>
      </c>
    </row>
    <row r="6292" spans="3:11">
      <c r="C6292" s="13">
        <v>414</v>
      </c>
      <c r="D6292" s="14" t="s">
        <v>14</v>
      </c>
      <c r="E6292" s="49">
        <v>1012</v>
      </c>
      <c r="F6292" s="49"/>
      <c r="G6292" s="49">
        <v>2895</v>
      </c>
      <c r="H6292" s="49">
        <v>304</v>
      </c>
      <c r="I6292" s="49"/>
      <c r="J6292" s="49"/>
      <c r="K6292" s="34">
        <f t="shared" si="276"/>
        <v>4211</v>
      </c>
    </row>
    <row r="6293" spans="3:11">
      <c r="C6293" s="13">
        <v>415</v>
      </c>
      <c r="D6293" s="14" t="s">
        <v>15</v>
      </c>
      <c r="E6293" s="49">
        <v>97</v>
      </c>
      <c r="F6293" s="49"/>
      <c r="G6293" s="49">
        <v>1050</v>
      </c>
      <c r="H6293" s="49"/>
      <c r="I6293" s="49"/>
      <c r="J6293" s="49"/>
      <c r="K6293" s="34">
        <f t="shared" si="276"/>
        <v>1147</v>
      </c>
    </row>
    <row r="6294" spans="3:11">
      <c r="C6294" s="13">
        <v>416</v>
      </c>
      <c r="D6294" s="14" t="s">
        <v>16</v>
      </c>
      <c r="E6294" s="34">
        <v>652</v>
      </c>
      <c r="F6294" s="49"/>
      <c r="G6294" s="34">
        <v>2599</v>
      </c>
      <c r="H6294" s="49"/>
      <c r="I6294" s="49"/>
      <c r="J6294" s="49"/>
      <c r="K6294" s="34">
        <f t="shared" si="276"/>
        <v>3251</v>
      </c>
    </row>
    <row r="6295" spans="3:11">
      <c r="C6295" s="67">
        <v>417</v>
      </c>
      <c r="D6295" s="14" t="s">
        <v>31</v>
      </c>
      <c r="E6295" s="49"/>
      <c r="F6295" s="49"/>
      <c r="G6295" s="49"/>
      <c r="H6295" s="49"/>
      <c r="I6295" s="49"/>
      <c r="J6295" s="49"/>
      <c r="K6295" s="34">
        <f t="shared" si="276"/>
        <v>0</v>
      </c>
    </row>
    <row r="6296" spans="3:11">
      <c r="C6296" s="13">
        <v>421</v>
      </c>
      <c r="D6296" s="14" t="s">
        <v>17</v>
      </c>
      <c r="E6296" s="49">
        <v>502</v>
      </c>
      <c r="F6296" s="49"/>
      <c r="G6296" s="49">
        <v>15633</v>
      </c>
      <c r="H6296" s="49"/>
      <c r="I6296" s="49"/>
      <c r="J6296" s="49">
        <v>253</v>
      </c>
      <c r="K6296" s="34">
        <f t="shared" si="276"/>
        <v>16388</v>
      </c>
    </row>
    <row r="6297" spans="3:11">
      <c r="C6297" s="13">
        <v>422</v>
      </c>
      <c r="D6297" s="14" t="s">
        <v>18</v>
      </c>
      <c r="E6297" s="49">
        <v>73</v>
      </c>
      <c r="F6297" s="49"/>
      <c r="G6297" s="49">
        <v>970</v>
      </c>
      <c r="H6297" s="49"/>
      <c r="I6297" s="49"/>
      <c r="J6297" s="49">
        <v>25</v>
      </c>
      <c r="K6297" s="34">
        <f t="shared" si="276"/>
        <v>1068</v>
      </c>
    </row>
    <row r="6298" spans="3:11">
      <c r="C6298" s="13">
        <v>423</v>
      </c>
      <c r="D6298" s="14" t="s">
        <v>19</v>
      </c>
      <c r="E6298" s="49">
        <v>57</v>
      </c>
      <c r="F6298" s="49"/>
      <c r="G6298" s="49">
        <v>28723</v>
      </c>
      <c r="H6298" s="49"/>
      <c r="I6298" s="49"/>
      <c r="J6298" s="49">
        <v>4184</v>
      </c>
      <c r="K6298" s="34">
        <f t="shared" si="276"/>
        <v>32964</v>
      </c>
    </row>
    <row r="6299" spans="3:11">
      <c r="C6299" s="13">
        <v>424</v>
      </c>
      <c r="D6299" s="14" t="s">
        <v>20</v>
      </c>
      <c r="E6299" s="49">
        <v>37</v>
      </c>
      <c r="F6299" s="49"/>
      <c r="G6299" s="49">
        <v>13675</v>
      </c>
      <c r="H6299" s="49"/>
      <c r="I6299" s="49"/>
      <c r="J6299" s="49">
        <v>181</v>
      </c>
      <c r="K6299" s="34">
        <f t="shared" si="276"/>
        <v>13893</v>
      </c>
    </row>
    <row r="6300" spans="3:11">
      <c r="C6300" s="13">
        <v>425</v>
      </c>
      <c r="D6300" s="14" t="s">
        <v>21</v>
      </c>
      <c r="E6300" s="49">
        <v>158</v>
      </c>
      <c r="F6300" s="49"/>
      <c r="G6300" s="49">
        <v>82135</v>
      </c>
      <c r="H6300" s="49"/>
      <c r="I6300" s="49"/>
      <c r="J6300" s="49">
        <v>6530</v>
      </c>
      <c r="K6300" s="34">
        <f t="shared" si="276"/>
        <v>88823</v>
      </c>
    </row>
    <row r="6301" spans="3:11">
      <c r="C6301" s="13">
        <v>426</v>
      </c>
      <c r="D6301" s="14" t="s">
        <v>22</v>
      </c>
      <c r="E6301" s="49">
        <v>679</v>
      </c>
      <c r="F6301" s="49"/>
      <c r="G6301" s="49">
        <v>3571</v>
      </c>
      <c r="H6301" s="49"/>
      <c r="I6301" s="49"/>
      <c r="J6301" s="49">
        <v>3188</v>
      </c>
      <c r="K6301" s="34">
        <f t="shared" si="276"/>
        <v>7438</v>
      </c>
    </row>
    <row r="6302" spans="3:11">
      <c r="C6302" s="13">
        <v>431</v>
      </c>
      <c r="D6302" s="14" t="s">
        <v>32</v>
      </c>
      <c r="E6302" s="49"/>
      <c r="F6302" s="49"/>
      <c r="G6302" s="49"/>
      <c r="H6302" s="49"/>
      <c r="I6302" s="49"/>
      <c r="J6302" s="49"/>
      <c r="K6302" s="34">
        <f t="shared" si="276"/>
        <v>0</v>
      </c>
    </row>
    <row r="6303" spans="3:11">
      <c r="C6303" s="67">
        <v>434</v>
      </c>
      <c r="D6303" s="14" t="s">
        <v>33</v>
      </c>
      <c r="E6303" s="49"/>
      <c r="F6303" s="49"/>
      <c r="G6303" s="49">
        <v>49</v>
      </c>
      <c r="H6303" s="49"/>
      <c r="I6303" s="49"/>
      <c r="J6303" s="49"/>
      <c r="K6303" s="34">
        <f t="shared" si="276"/>
        <v>49</v>
      </c>
    </row>
    <row r="6304" spans="3:11">
      <c r="C6304" s="13">
        <v>441</v>
      </c>
      <c r="D6304" s="14" t="s">
        <v>23</v>
      </c>
      <c r="E6304" s="49"/>
      <c r="F6304" s="49"/>
      <c r="G6304" s="49"/>
      <c r="H6304" s="49"/>
      <c r="I6304" s="49"/>
      <c r="J6304" s="49"/>
      <c r="K6304" s="34">
        <f t="shared" si="276"/>
        <v>0</v>
      </c>
    </row>
    <row r="6305" spans="3:11">
      <c r="C6305" s="67">
        <v>442</v>
      </c>
      <c r="D6305" s="14" t="s">
        <v>41</v>
      </c>
      <c r="E6305" s="49"/>
      <c r="F6305" s="49"/>
      <c r="G6305" s="49"/>
      <c r="H6305" s="49"/>
      <c r="I6305" s="49"/>
      <c r="J6305" s="49"/>
      <c r="K6305" s="34">
        <f t="shared" si="276"/>
        <v>0</v>
      </c>
    </row>
    <row r="6306" spans="3:11">
      <c r="C6306" s="13">
        <v>444</v>
      </c>
      <c r="D6306" s="14" t="s">
        <v>24</v>
      </c>
      <c r="E6306" s="49"/>
      <c r="F6306" s="49"/>
      <c r="G6306" s="49"/>
      <c r="H6306" s="49"/>
      <c r="I6306" s="49"/>
      <c r="J6306" s="49"/>
      <c r="K6306" s="34">
        <f t="shared" si="276"/>
        <v>0</v>
      </c>
    </row>
    <row r="6307" spans="3:11" ht="24">
      <c r="C6307" s="67">
        <v>451</v>
      </c>
      <c r="D6307" s="14" t="s">
        <v>34</v>
      </c>
      <c r="E6307" s="49"/>
      <c r="F6307" s="49"/>
      <c r="G6307" s="49">
        <v>57162</v>
      </c>
      <c r="H6307" s="49"/>
      <c r="I6307" s="49"/>
      <c r="J6307" s="49"/>
      <c r="K6307" s="34">
        <f t="shared" si="276"/>
        <v>57162</v>
      </c>
    </row>
    <row r="6308" spans="3:11">
      <c r="C6308" s="67">
        <v>462</v>
      </c>
      <c r="D6308" s="14" t="s">
        <v>42</v>
      </c>
      <c r="E6308" s="49"/>
      <c r="F6308" s="49"/>
      <c r="G6308" s="49"/>
      <c r="H6308" s="49"/>
      <c r="I6308" s="49"/>
      <c r="J6308" s="49"/>
      <c r="K6308" s="34">
        <f t="shared" si="276"/>
        <v>0</v>
      </c>
    </row>
    <row r="6309" spans="3:11">
      <c r="C6309" s="13">
        <v>463</v>
      </c>
      <c r="D6309" s="14" t="s">
        <v>35</v>
      </c>
      <c r="E6309" s="49"/>
      <c r="F6309" s="49"/>
      <c r="G6309" s="49">
        <v>42803</v>
      </c>
      <c r="H6309" s="49"/>
      <c r="I6309" s="49"/>
      <c r="J6309" s="49"/>
      <c r="K6309" s="34">
        <f t="shared" si="276"/>
        <v>42803</v>
      </c>
    </row>
    <row r="6310" spans="3:11" ht="24">
      <c r="C6310" s="67">
        <v>464</v>
      </c>
      <c r="D6310" s="14" t="s">
        <v>36</v>
      </c>
      <c r="E6310" s="49"/>
      <c r="F6310" s="49"/>
      <c r="G6310" s="49"/>
      <c r="H6310" s="49"/>
      <c r="I6310" s="49"/>
      <c r="J6310" s="49"/>
      <c r="K6310" s="34">
        <f t="shared" si="276"/>
        <v>0</v>
      </c>
    </row>
    <row r="6311" spans="3:11">
      <c r="C6311" s="67">
        <v>471</v>
      </c>
      <c r="D6311" s="14" t="s">
        <v>191</v>
      </c>
      <c r="E6311" s="49"/>
      <c r="F6311" s="49"/>
      <c r="G6311" s="49"/>
      <c r="H6311" s="49"/>
      <c r="I6311" s="49"/>
      <c r="J6311" s="49"/>
      <c r="K6311" s="34">
        <f t="shared" si="276"/>
        <v>0</v>
      </c>
    </row>
    <row r="6312" spans="3:11">
      <c r="C6312" s="13">
        <v>472</v>
      </c>
      <c r="D6312" s="14" t="s">
        <v>37</v>
      </c>
      <c r="E6312" s="49"/>
      <c r="F6312" s="49"/>
      <c r="G6312" s="49">
        <v>9992</v>
      </c>
      <c r="H6312" s="49"/>
      <c r="I6312" s="49"/>
      <c r="J6312" s="49"/>
      <c r="K6312" s="34">
        <f t="shared" si="276"/>
        <v>9992</v>
      </c>
    </row>
    <row r="6313" spans="3:11">
      <c r="C6313" s="13">
        <v>481</v>
      </c>
      <c r="D6313" s="14" t="s">
        <v>25</v>
      </c>
      <c r="E6313" s="49"/>
      <c r="F6313" s="49"/>
      <c r="G6313" s="49">
        <v>11367</v>
      </c>
      <c r="H6313" s="49"/>
      <c r="I6313" s="49"/>
      <c r="J6313" s="49"/>
      <c r="K6313" s="34">
        <f t="shared" si="276"/>
        <v>11367</v>
      </c>
    </row>
    <row r="6314" spans="3:11" ht="24">
      <c r="C6314" s="13">
        <v>482</v>
      </c>
      <c r="D6314" s="14" t="s">
        <v>26</v>
      </c>
      <c r="E6314" s="49">
        <v>12</v>
      </c>
      <c r="F6314" s="49"/>
      <c r="G6314" s="49">
        <v>546</v>
      </c>
      <c r="H6314" s="49"/>
      <c r="I6314" s="49"/>
      <c r="J6314" s="49"/>
      <c r="K6314" s="34">
        <f t="shared" si="276"/>
        <v>558</v>
      </c>
    </row>
    <row r="6315" spans="3:11" ht="24">
      <c r="C6315" s="13">
        <v>483</v>
      </c>
      <c r="D6315" s="14" t="s">
        <v>27</v>
      </c>
      <c r="E6315" s="49"/>
      <c r="F6315" s="49"/>
      <c r="G6315" s="49"/>
      <c r="H6315" s="49"/>
      <c r="I6315" s="49"/>
      <c r="J6315" s="49"/>
      <c r="K6315" s="34">
        <f t="shared" si="276"/>
        <v>0</v>
      </c>
    </row>
    <row r="6316" spans="3:11" ht="24">
      <c r="C6316" s="67">
        <v>484</v>
      </c>
      <c r="D6316" s="17" t="s">
        <v>38</v>
      </c>
      <c r="E6316" s="49"/>
      <c r="F6316" s="49"/>
      <c r="G6316" s="49">
        <v>8578</v>
      </c>
      <c r="H6316" s="49"/>
      <c r="I6316" s="49"/>
      <c r="J6316" s="49"/>
      <c r="K6316" s="34">
        <f t="shared" si="276"/>
        <v>8578</v>
      </c>
    </row>
    <row r="6317" spans="3:11" ht="24">
      <c r="C6317" s="67">
        <v>485</v>
      </c>
      <c r="D6317" s="17" t="s">
        <v>45</v>
      </c>
      <c r="E6317" s="49"/>
      <c r="F6317" s="49"/>
      <c r="G6317" s="49"/>
      <c r="H6317" s="49"/>
      <c r="I6317" s="49"/>
      <c r="J6317" s="49"/>
      <c r="K6317" s="34">
        <f t="shared" si="276"/>
        <v>0</v>
      </c>
    </row>
    <row r="6318" spans="3:11">
      <c r="C6318" s="67">
        <v>499</v>
      </c>
      <c r="D6318" s="14" t="s">
        <v>43</v>
      </c>
      <c r="E6318" s="49"/>
      <c r="F6318" s="49"/>
      <c r="G6318" s="49"/>
      <c r="H6318" s="49"/>
      <c r="I6318" s="49"/>
      <c r="J6318" s="49"/>
      <c r="K6318" s="34">
        <f t="shared" si="276"/>
        <v>0</v>
      </c>
    </row>
    <row r="6319" spans="3:11">
      <c r="C6319" s="13">
        <v>511</v>
      </c>
      <c r="D6319" s="14" t="s">
        <v>28</v>
      </c>
      <c r="E6319" s="49">
        <v>129</v>
      </c>
      <c r="F6319" s="49"/>
      <c r="G6319" s="49">
        <v>84378</v>
      </c>
      <c r="H6319" s="49"/>
      <c r="I6319" s="49"/>
      <c r="J6319" s="49">
        <v>12307</v>
      </c>
      <c r="K6319" s="34">
        <f t="shared" si="276"/>
        <v>96814</v>
      </c>
    </row>
    <row r="6320" spans="3:11">
      <c r="C6320" s="13">
        <v>512</v>
      </c>
      <c r="D6320" s="14" t="s">
        <v>29</v>
      </c>
      <c r="E6320" s="49">
        <v>1263</v>
      </c>
      <c r="F6320" s="49"/>
      <c r="G6320" s="49">
        <v>6704</v>
      </c>
      <c r="H6320" s="49"/>
      <c r="I6320" s="49"/>
      <c r="J6320" s="49">
        <v>400</v>
      </c>
      <c r="K6320" s="34">
        <f t="shared" si="276"/>
        <v>8367</v>
      </c>
    </row>
    <row r="6321" spans="1:11">
      <c r="C6321" s="67">
        <v>513</v>
      </c>
      <c r="D6321" s="14" t="s">
        <v>30</v>
      </c>
      <c r="E6321" s="49"/>
      <c r="F6321" s="49"/>
      <c r="G6321" s="49">
        <v>715</v>
      </c>
      <c r="H6321" s="49"/>
      <c r="I6321" s="49"/>
      <c r="J6321" s="49">
        <v>44</v>
      </c>
      <c r="K6321" s="34">
        <f t="shared" si="276"/>
        <v>759</v>
      </c>
    </row>
    <row r="6322" spans="1:11">
      <c r="C6322" s="67">
        <v>521</v>
      </c>
      <c r="D6322" s="14" t="s">
        <v>44</v>
      </c>
      <c r="E6322" s="49"/>
      <c r="F6322" s="49"/>
      <c r="G6322" s="49"/>
      <c r="H6322" s="49"/>
      <c r="I6322" s="49"/>
      <c r="J6322" s="49"/>
      <c r="K6322" s="34">
        <f t="shared" si="276"/>
        <v>0</v>
      </c>
    </row>
    <row r="6323" spans="1:11">
      <c r="C6323" s="67">
        <v>522</v>
      </c>
      <c r="D6323" s="14" t="s">
        <v>39</v>
      </c>
      <c r="E6323" s="49"/>
      <c r="F6323" s="49"/>
      <c r="G6323" s="49"/>
      <c r="H6323" s="49"/>
      <c r="I6323" s="49"/>
      <c r="J6323" s="49"/>
      <c r="K6323" s="34">
        <f t="shared" si="276"/>
        <v>0</v>
      </c>
    </row>
    <row r="6324" spans="1:11">
      <c r="C6324" s="68">
        <v>541</v>
      </c>
      <c r="D6324" s="16" t="s">
        <v>40</v>
      </c>
      <c r="E6324" s="53"/>
      <c r="F6324" s="53"/>
      <c r="G6324" s="53">
        <v>14486</v>
      </c>
      <c r="H6324" s="53"/>
      <c r="I6324" s="53"/>
      <c r="J6324" s="53"/>
      <c r="K6324" s="34">
        <f t="shared" si="276"/>
        <v>14486</v>
      </c>
    </row>
    <row r="6325" spans="1:11">
      <c r="C6325" s="68">
        <v>611</v>
      </c>
      <c r="D6325" s="14" t="s">
        <v>186</v>
      </c>
      <c r="E6325" s="53"/>
      <c r="F6325" s="53"/>
      <c r="G6325" s="53"/>
      <c r="H6325" s="53"/>
      <c r="I6325" s="53"/>
      <c r="J6325" s="53"/>
      <c r="K6325" s="34">
        <f t="shared" si="276"/>
        <v>0</v>
      </c>
    </row>
    <row r="6326" spans="1:11">
      <c r="C6326" s="68">
        <v>612</v>
      </c>
      <c r="D6326" s="14" t="s">
        <v>187</v>
      </c>
      <c r="E6326" s="53"/>
      <c r="F6326" s="53"/>
      <c r="G6326" s="53"/>
      <c r="H6326" s="53"/>
      <c r="I6326" s="53"/>
      <c r="J6326" s="53"/>
      <c r="K6326" s="34">
        <f t="shared" si="276"/>
        <v>0</v>
      </c>
    </row>
    <row r="6327" spans="1:11">
      <c r="C6327" s="68">
        <v>613</v>
      </c>
      <c r="D6327" s="14" t="s">
        <v>188</v>
      </c>
      <c r="E6327" s="53"/>
      <c r="F6327" s="53"/>
      <c r="G6327" s="49"/>
      <c r="H6327" s="53"/>
      <c r="I6327" s="53"/>
      <c r="J6327" s="53"/>
      <c r="K6327" s="34">
        <f t="shared" si="276"/>
        <v>0</v>
      </c>
    </row>
    <row r="6328" spans="1:11" ht="13.5" thickBot="1">
      <c r="C6328" s="68">
        <v>621</v>
      </c>
      <c r="D6328" s="16" t="s">
        <v>189</v>
      </c>
      <c r="E6328" s="53"/>
      <c r="F6328" s="53"/>
      <c r="H6328" s="53"/>
      <c r="I6328" s="53"/>
      <c r="J6328" s="53"/>
      <c r="K6328" s="34">
        <f t="shared" si="276"/>
        <v>0</v>
      </c>
    </row>
    <row r="6329" spans="1:11" ht="13.5" thickBot="1">
      <c r="C6329" s="137" t="s">
        <v>10</v>
      </c>
      <c r="D6329" s="58"/>
      <c r="E6329" s="58">
        <f t="shared" ref="E6329:J6329" si="277">SUM(E6289:E6328)</f>
        <v>12449</v>
      </c>
      <c r="F6329" s="58">
        <f t="shared" si="277"/>
        <v>0</v>
      </c>
      <c r="G6329" s="58">
        <f t="shared" si="277"/>
        <v>453846</v>
      </c>
      <c r="H6329" s="58">
        <f t="shared" si="277"/>
        <v>304</v>
      </c>
      <c r="I6329" s="58">
        <f t="shared" si="277"/>
        <v>0</v>
      </c>
      <c r="J6329" s="58">
        <f t="shared" si="277"/>
        <v>27410</v>
      </c>
      <c r="K6329" s="58">
        <f>SUM(E6329:J6329)</f>
        <v>494009</v>
      </c>
    </row>
    <row r="6333" spans="1:11" ht="13.5" thickBot="1"/>
    <row r="6334" spans="1:11" ht="26.25" thickBot="1">
      <c r="A6334" s="35">
        <v>135</v>
      </c>
      <c r="B6334" s="35" t="s">
        <v>118</v>
      </c>
      <c r="C6334" s="41" t="s">
        <v>2</v>
      </c>
      <c r="D6334" s="38" t="s">
        <v>3</v>
      </c>
      <c r="E6334" s="42" t="s">
        <v>4</v>
      </c>
      <c r="F6334" s="38" t="s">
        <v>9</v>
      </c>
      <c r="G6334" s="39" t="s">
        <v>5</v>
      </c>
      <c r="H6334" s="41" t="s">
        <v>6</v>
      </c>
      <c r="I6334" s="41" t="s">
        <v>7</v>
      </c>
      <c r="J6334" s="40" t="s">
        <v>8</v>
      </c>
      <c r="K6334" s="40" t="s">
        <v>10</v>
      </c>
    </row>
    <row r="6335" spans="1:11">
      <c r="C6335" s="12">
        <v>411</v>
      </c>
      <c r="D6335" s="15" t="s">
        <v>11</v>
      </c>
      <c r="E6335" s="45"/>
      <c r="F6335" s="45"/>
      <c r="G6335" s="45">
        <v>216595</v>
      </c>
      <c r="H6335" s="45"/>
      <c r="I6335" s="45"/>
      <c r="J6335" s="45"/>
      <c r="K6335" s="34">
        <f t="shared" ref="K6335:K6374" si="278">SUM(E6335:J6335)</f>
        <v>216595</v>
      </c>
    </row>
    <row r="6336" spans="1:11">
      <c r="C6336" s="13">
        <v>412</v>
      </c>
      <c r="D6336" s="14" t="s">
        <v>12</v>
      </c>
      <c r="E6336" s="49"/>
      <c r="F6336" s="49"/>
      <c r="G6336" s="49">
        <v>39327</v>
      </c>
      <c r="H6336" s="49"/>
      <c r="I6336" s="49"/>
      <c r="J6336" s="49"/>
      <c r="K6336" s="34">
        <f t="shared" si="278"/>
        <v>39327</v>
      </c>
    </row>
    <row r="6337" spans="3:11">
      <c r="C6337" s="13">
        <v>413</v>
      </c>
      <c r="D6337" s="14" t="s">
        <v>13</v>
      </c>
      <c r="E6337" s="49"/>
      <c r="F6337" s="49"/>
      <c r="G6337" s="49">
        <v>407</v>
      </c>
      <c r="H6337" s="49"/>
      <c r="I6337" s="49"/>
      <c r="J6337" s="49"/>
      <c r="K6337" s="34">
        <f t="shared" si="278"/>
        <v>407</v>
      </c>
    </row>
    <row r="6338" spans="3:11">
      <c r="C6338" s="13">
        <v>414</v>
      </c>
      <c r="D6338" s="14" t="s">
        <v>14</v>
      </c>
      <c r="E6338" s="49"/>
      <c r="F6338" s="49"/>
      <c r="G6338" s="49">
        <v>3992</v>
      </c>
      <c r="H6338" s="49"/>
      <c r="I6338" s="49"/>
      <c r="J6338" s="49"/>
      <c r="K6338" s="34">
        <f t="shared" si="278"/>
        <v>3992</v>
      </c>
    </row>
    <row r="6339" spans="3:11">
      <c r="C6339" s="13">
        <v>415</v>
      </c>
      <c r="D6339" s="14" t="s">
        <v>15</v>
      </c>
      <c r="E6339" s="49"/>
      <c r="F6339" s="49"/>
      <c r="G6339" s="49">
        <v>1478</v>
      </c>
      <c r="H6339" s="49"/>
      <c r="I6339" s="49"/>
      <c r="J6339" s="49"/>
      <c r="K6339" s="34">
        <f t="shared" si="278"/>
        <v>1478</v>
      </c>
    </row>
    <row r="6340" spans="3:11">
      <c r="C6340" s="13">
        <v>416</v>
      </c>
      <c r="D6340" s="14" t="s">
        <v>16</v>
      </c>
      <c r="E6340" s="49"/>
      <c r="F6340" s="49"/>
      <c r="G6340" s="49">
        <v>5236</v>
      </c>
      <c r="H6340" s="49"/>
      <c r="I6340" s="49"/>
      <c r="J6340" s="49"/>
      <c r="K6340" s="34">
        <f t="shared" si="278"/>
        <v>5236</v>
      </c>
    </row>
    <row r="6341" spans="3:11">
      <c r="C6341" s="67">
        <v>417</v>
      </c>
      <c r="D6341" s="14" t="s">
        <v>31</v>
      </c>
      <c r="E6341" s="49"/>
      <c r="F6341" s="49"/>
      <c r="G6341" s="49"/>
      <c r="H6341" s="49"/>
      <c r="I6341" s="49"/>
      <c r="J6341" s="49"/>
      <c r="K6341" s="34">
        <f t="shared" si="278"/>
        <v>0</v>
      </c>
    </row>
    <row r="6342" spans="3:11">
      <c r="C6342" s="13">
        <v>421</v>
      </c>
      <c r="D6342" s="14" t="s">
        <v>17</v>
      </c>
      <c r="E6342" s="49"/>
      <c r="F6342" s="49"/>
      <c r="G6342" s="49">
        <v>35209</v>
      </c>
      <c r="H6342" s="49"/>
      <c r="I6342" s="49"/>
      <c r="J6342" s="49"/>
      <c r="K6342" s="34">
        <f t="shared" si="278"/>
        <v>35209</v>
      </c>
    </row>
    <row r="6343" spans="3:11">
      <c r="C6343" s="13">
        <v>422</v>
      </c>
      <c r="D6343" s="14" t="s">
        <v>18</v>
      </c>
      <c r="E6343" s="49"/>
      <c r="F6343" s="49"/>
      <c r="G6343" s="49">
        <v>1814</v>
      </c>
      <c r="H6343" s="49"/>
      <c r="I6343" s="49"/>
      <c r="J6343" s="49"/>
      <c r="K6343" s="34">
        <f t="shared" si="278"/>
        <v>1814</v>
      </c>
    </row>
    <row r="6344" spans="3:11">
      <c r="C6344" s="13">
        <v>423</v>
      </c>
      <c r="D6344" s="14" t="s">
        <v>19</v>
      </c>
      <c r="E6344" s="49"/>
      <c r="F6344" s="49"/>
      <c r="G6344" s="49">
        <v>23289</v>
      </c>
      <c r="H6344" s="49"/>
      <c r="I6344" s="49"/>
      <c r="K6344" s="34">
        <f t="shared" si="278"/>
        <v>23289</v>
      </c>
    </row>
    <row r="6345" spans="3:11">
      <c r="C6345" s="13">
        <v>424</v>
      </c>
      <c r="D6345" s="14" t="s">
        <v>20</v>
      </c>
      <c r="E6345" s="49"/>
      <c r="F6345" s="49"/>
      <c r="G6345" s="49">
        <v>25794</v>
      </c>
      <c r="H6345" s="49"/>
      <c r="I6345" s="49"/>
      <c r="J6345" s="49"/>
      <c r="K6345" s="34">
        <f t="shared" si="278"/>
        <v>25794</v>
      </c>
    </row>
    <row r="6346" spans="3:11">
      <c r="C6346" s="13">
        <v>425</v>
      </c>
      <c r="D6346" s="14" t="s">
        <v>21</v>
      </c>
      <c r="E6346" s="49"/>
      <c r="F6346" s="49"/>
      <c r="G6346" s="49">
        <v>290342</v>
      </c>
      <c r="H6346" s="49"/>
      <c r="I6346" s="49"/>
      <c r="J6346" s="49"/>
      <c r="K6346" s="34">
        <f t="shared" si="278"/>
        <v>290342</v>
      </c>
    </row>
    <row r="6347" spans="3:11">
      <c r="C6347" s="13">
        <v>426</v>
      </c>
      <c r="D6347" s="14" t="s">
        <v>22</v>
      </c>
      <c r="E6347" s="49"/>
      <c r="F6347" s="49"/>
      <c r="G6347" s="49">
        <v>15422</v>
      </c>
      <c r="H6347" s="49"/>
      <c r="I6347" s="49"/>
      <c r="J6347" s="49"/>
      <c r="K6347" s="34">
        <f t="shared" si="278"/>
        <v>15422</v>
      </c>
    </row>
    <row r="6348" spans="3:11">
      <c r="C6348" s="13">
        <v>431</v>
      </c>
      <c r="D6348" s="14" t="s">
        <v>32</v>
      </c>
      <c r="E6348" s="49"/>
      <c r="F6348" s="49"/>
      <c r="G6348" s="49"/>
      <c r="H6348" s="49"/>
      <c r="I6348" s="49"/>
      <c r="J6348" s="49"/>
      <c r="K6348" s="34">
        <f t="shared" si="278"/>
        <v>0</v>
      </c>
    </row>
    <row r="6349" spans="3:11">
      <c r="C6349" s="67">
        <v>434</v>
      </c>
      <c r="D6349" s="14" t="s">
        <v>33</v>
      </c>
      <c r="E6349" s="49"/>
      <c r="F6349" s="49"/>
      <c r="G6349" s="49"/>
      <c r="H6349" s="49"/>
      <c r="I6349" s="49"/>
      <c r="J6349" s="49"/>
      <c r="K6349" s="34">
        <f t="shared" si="278"/>
        <v>0</v>
      </c>
    </row>
    <row r="6350" spans="3:11">
      <c r="C6350" s="13">
        <v>441</v>
      </c>
      <c r="D6350" s="14" t="s">
        <v>23</v>
      </c>
      <c r="E6350" s="49"/>
      <c r="F6350" s="49"/>
      <c r="G6350" s="49">
        <v>8061</v>
      </c>
      <c r="H6350" s="49"/>
      <c r="I6350" s="49"/>
      <c r="J6350" s="49"/>
      <c r="K6350" s="34">
        <f t="shared" si="278"/>
        <v>8061</v>
      </c>
    </row>
    <row r="6351" spans="3:11">
      <c r="C6351" s="67">
        <v>442</v>
      </c>
      <c r="D6351" s="14" t="s">
        <v>41</v>
      </c>
      <c r="E6351" s="49"/>
      <c r="F6351" s="49"/>
      <c r="G6351" s="49"/>
      <c r="H6351" s="49"/>
      <c r="I6351" s="49"/>
      <c r="J6351" s="49"/>
      <c r="K6351" s="34">
        <f t="shared" si="278"/>
        <v>0</v>
      </c>
    </row>
    <row r="6352" spans="3:11">
      <c r="C6352" s="13">
        <v>444</v>
      </c>
      <c r="D6352" s="14" t="s">
        <v>24</v>
      </c>
      <c r="E6352" s="49"/>
      <c r="F6352" s="49"/>
      <c r="G6352" s="49">
        <v>992</v>
      </c>
      <c r="H6352" s="49"/>
      <c r="I6352" s="49"/>
      <c r="J6352" s="49"/>
      <c r="K6352" s="34">
        <f t="shared" si="278"/>
        <v>992</v>
      </c>
    </row>
    <row r="6353" spans="3:11" ht="24">
      <c r="C6353" s="67">
        <v>451</v>
      </c>
      <c r="D6353" s="14" t="s">
        <v>34</v>
      </c>
      <c r="E6353" s="49"/>
      <c r="F6353" s="49"/>
      <c r="G6353" s="49">
        <v>26687</v>
      </c>
      <c r="H6353" s="49"/>
      <c r="I6353" s="49"/>
      <c r="J6353" s="49"/>
      <c r="K6353" s="34">
        <f t="shared" si="278"/>
        <v>26687</v>
      </c>
    </row>
    <row r="6354" spans="3:11">
      <c r="C6354" s="67">
        <v>462</v>
      </c>
      <c r="D6354" s="14" t="s">
        <v>42</v>
      </c>
      <c r="E6354" s="49"/>
      <c r="F6354" s="49"/>
      <c r="G6354" s="49"/>
      <c r="H6354" s="49"/>
      <c r="I6354" s="49"/>
      <c r="J6354" s="49"/>
      <c r="K6354" s="34">
        <f t="shared" si="278"/>
        <v>0</v>
      </c>
    </row>
    <row r="6355" spans="3:11">
      <c r="C6355" s="13">
        <v>463</v>
      </c>
      <c r="D6355" s="14" t="s">
        <v>35</v>
      </c>
      <c r="E6355" s="49"/>
      <c r="F6355" s="49"/>
      <c r="G6355" s="49">
        <v>143622</v>
      </c>
      <c r="H6355" s="49"/>
      <c r="I6355" s="49"/>
      <c r="J6355" s="49"/>
      <c r="K6355" s="34">
        <f t="shared" si="278"/>
        <v>143622</v>
      </c>
    </row>
    <row r="6356" spans="3:11" ht="24">
      <c r="C6356" s="67">
        <v>464</v>
      </c>
      <c r="D6356" s="14" t="s">
        <v>36</v>
      </c>
      <c r="E6356" s="49"/>
      <c r="F6356" s="49"/>
      <c r="G6356" s="49"/>
      <c r="H6356" s="49"/>
      <c r="I6356" s="49"/>
      <c r="J6356" s="49"/>
      <c r="K6356" s="34">
        <f t="shared" si="278"/>
        <v>0</v>
      </c>
    </row>
    <row r="6357" spans="3:11">
      <c r="C6357" s="67">
        <v>471</v>
      </c>
      <c r="D6357" s="14" t="s">
        <v>191</v>
      </c>
      <c r="E6357" s="49"/>
      <c r="F6357" s="49"/>
      <c r="G6357" s="49"/>
      <c r="H6357" s="49"/>
      <c r="I6357" s="49"/>
      <c r="J6357" s="49"/>
      <c r="K6357" s="34">
        <f t="shared" si="278"/>
        <v>0</v>
      </c>
    </row>
    <row r="6358" spans="3:11">
      <c r="C6358" s="13">
        <v>472</v>
      </c>
      <c r="D6358" s="14" t="s">
        <v>37</v>
      </c>
      <c r="E6358" s="49"/>
      <c r="F6358" s="49"/>
      <c r="G6358" s="49">
        <v>23029</v>
      </c>
      <c r="H6358" s="49"/>
      <c r="I6358" s="49"/>
      <c r="J6358" s="49"/>
      <c r="K6358" s="34">
        <f t="shared" si="278"/>
        <v>23029</v>
      </c>
    </row>
    <row r="6359" spans="3:11">
      <c r="C6359" s="13">
        <v>481</v>
      </c>
      <c r="D6359" s="14" t="s">
        <v>25</v>
      </c>
      <c r="E6359" s="49"/>
      <c r="F6359" s="49"/>
      <c r="G6359" s="49">
        <v>29508</v>
      </c>
      <c r="H6359" s="49"/>
      <c r="I6359" s="49"/>
      <c r="J6359" s="49"/>
      <c r="K6359" s="34">
        <f t="shared" si="278"/>
        <v>29508</v>
      </c>
    </row>
    <row r="6360" spans="3:11" ht="24">
      <c r="C6360" s="13">
        <v>482</v>
      </c>
      <c r="D6360" s="14" t="s">
        <v>26</v>
      </c>
      <c r="E6360" s="49"/>
      <c r="F6360" s="49"/>
      <c r="G6360" s="49">
        <v>1494</v>
      </c>
      <c r="H6360" s="49"/>
      <c r="I6360" s="49"/>
      <c r="J6360" s="49"/>
      <c r="K6360" s="34">
        <f t="shared" si="278"/>
        <v>1494</v>
      </c>
    </row>
    <row r="6361" spans="3:11" ht="24">
      <c r="C6361" s="13">
        <v>483</v>
      </c>
      <c r="D6361" s="14" t="s">
        <v>27</v>
      </c>
      <c r="E6361" s="49"/>
      <c r="F6361" s="49"/>
      <c r="G6361" s="49">
        <v>24336</v>
      </c>
      <c r="H6361" s="49"/>
      <c r="I6361" s="49"/>
      <c r="J6361" s="49"/>
      <c r="K6361" s="34">
        <f t="shared" si="278"/>
        <v>24336</v>
      </c>
    </row>
    <row r="6362" spans="3:11" ht="24">
      <c r="C6362" s="67">
        <v>484</v>
      </c>
      <c r="D6362" s="17" t="s">
        <v>38</v>
      </c>
      <c r="E6362" s="49"/>
      <c r="F6362" s="49"/>
      <c r="G6362" s="49">
        <v>19041</v>
      </c>
      <c r="H6362" s="49"/>
      <c r="I6362" s="49"/>
      <c r="J6362" s="49"/>
      <c r="K6362" s="34">
        <f t="shared" si="278"/>
        <v>19041</v>
      </c>
    </row>
    <row r="6363" spans="3:11" ht="24">
      <c r="C6363" s="67">
        <v>485</v>
      </c>
      <c r="D6363" s="17" t="s">
        <v>45</v>
      </c>
      <c r="E6363" s="49"/>
      <c r="F6363" s="49"/>
      <c r="G6363" s="49"/>
      <c r="H6363" s="49"/>
      <c r="I6363" s="49"/>
      <c r="J6363" s="49"/>
      <c r="K6363" s="34">
        <f t="shared" si="278"/>
        <v>0</v>
      </c>
    </row>
    <row r="6364" spans="3:11">
      <c r="C6364" s="67">
        <v>499</v>
      </c>
      <c r="D6364" s="14" t="s">
        <v>43</v>
      </c>
      <c r="E6364" s="49"/>
      <c r="F6364" s="49"/>
      <c r="G6364" s="49"/>
      <c r="H6364" s="49"/>
      <c r="I6364" s="49"/>
      <c r="J6364" s="49"/>
      <c r="K6364" s="34">
        <f t="shared" si="278"/>
        <v>0</v>
      </c>
    </row>
    <row r="6365" spans="3:11">
      <c r="C6365" s="13">
        <v>511</v>
      </c>
      <c r="D6365" s="14" t="s">
        <v>28</v>
      </c>
      <c r="E6365" s="49"/>
      <c r="F6365" s="49"/>
      <c r="G6365" s="49">
        <v>372024</v>
      </c>
      <c r="H6365" s="49"/>
      <c r="I6365" s="49"/>
      <c r="J6365" s="49"/>
      <c r="K6365" s="34">
        <f t="shared" si="278"/>
        <v>372024</v>
      </c>
    </row>
    <row r="6366" spans="3:11">
      <c r="C6366" s="13">
        <v>512</v>
      </c>
      <c r="D6366" s="14" t="s">
        <v>29</v>
      </c>
      <c r="E6366" s="49"/>
      <c r="F6366" s="49"/>
      <c r="G6366" s="49">
        <v>4052</v>
      </c>
      <c r="H6366" s="49"/>
      <c r="I6366" s="49"/>
      <c r="J6366" s="49"/>
      <c r="K6366" s="34">
        <f t="shared" si="278"/>
        <v>4052</v>
      </c>
    </row>
    <row r="6367" spans="3:11">
      <c r="C6367" s="67">
        <v>513</v>
      </c>
      <c r="D6367" s="14" t="s">
        <v>30</v>
      </c>
      <c r="E6367" s="49"/>
      <c r="F6367" s="49"/>
      <c r="G6367" s="49">
        <v>59</v>
      </c>
      <c r="H6367" s="49"/>
      <c r="I6367" s="49"/>
      <c r="J6367" s="49"/>
      <c r="K6367" s="34">
        <f t="shared" si="278"/>
        <v>59</v>
      </c>
    </row>
    <row r="6368" spans="3:11">
      <c r="C6368" s="67">
        <v>521</v>
      </c>
      <c r="D6368" s="14" t="s">
        <v>44</v>
      </c>
      <c r="E6368" s="49"/>
      <c r="F6368" s="49"/>
      <c r="G6368" s="49"/>
      <c r="H6368" s="49"/>
      <c r="I6368" s="49"/>
      <c r="J6368" s="49"/>
      <c r="K6368" s="34">
        <f t="shared" si="278"/>
        <v>0</v>
      </c>
    </row>
    <row r="6369" spans="1:11">
      <c r="C6369" s="67">
        <v>522</v>
      </c>
      <c r="D6369" s="14" t="s">
        <v>39</v>
      </c>
      <c r="E6369" s="49"/>
      <c r="F6369" s="49"/>
      <c r="G6369" s="49"/>
      <c r="H6369" s="49"/>
      <c r="I6369" s="49"/>
      <c r="J6369" s="49"/>
      <c r="K6369" s="34">
        <f t="shared" si="278"/>
        <v>0</v>
      </c>
    </row>
    <row r="6370" spans="1:11">
      <c r="C6370" s="68">
        <v>541</v>
      </c>
      <c r="D6370" s="16" t="s">
        <v>40</v>
      </c>
      <c r="E6370" s="53"/>
      <c r="F6370" s="53"/>
      <c r="G6370" s="53"/>
      <c r="H6370" s="53"/>
      <c r="I6370" s="53"/>
      <c r="J6370" s="53"/>
      <c r="K6370" s="34">
        <f t="shared" si="278"/>
        <v>0</v>
      </c>
    </row>
    <row r="6371" spans="1:11">
      <c r="C6371" s="68">
        <v>611</v>
      </c>
      <c r="D6371" s="14" t="s">
        <v>186</v>
      </c>
      <c r="E6371" s="53"/>
      <c r="F6371" s="53"/>
      <c r="G6371" s="53">
        <v>18000</v>
      </c>
      <c r="H6371" s="53"/>
      <c r="I6371" s="53"/>
      <c r="J6371" s="53"/>
      <c r="K6371" s="34">
        <f t="shared" si="278"/>
        <v>18000</v>
      </c>
    </row>
    <row r="6372" spans="1:11">
      <c r="C6372" s="68">
        <v>612</v>
      </c>
      <c r="D6372" s="14" t="s">
        <v>187</v>
      </c>
      <c r="E6372" s="53"/>
      <c r="F6372" s="53"/>
      <c r="G6372" s="53"/>
      <c r="H6372" s="53"/>
      <c r="I6372" s="53"/>
      <c r="J6372" s="53"/>
      <c r="K6372" s="34">
        <f t="shared" si="278"/>
        <v>0</v>
      </c>
    </row>
    <row r="6373" spans="1:11">
      <c r="C6373" s="68">
        <v>613</v>
      </c>
      <c r="D6373" s="14" t="s">
        <v>188</v>
      </c>
      <c r="E6373" s="53"/>
      <c r="F6373" s="53"/>
      <c r="G6373" s="49"/>
      <c r="H6373" s="53"/>
      <c r="I6373" s="53"/>
      <c r="J6373" s="53"/>
      <c r="K6373" s="34">
        <f t="shared" si="278"/>
        <v>0</v>
      </c>
    </row>
    <row r="6374" spans="1:11" ht="13.5" thickBot="1">
      <c r="C6374" s="68">
        <v>621</v>
      </c>
      <c r="D6374" s="16" t="s">
        <v>189</v>
      </c>
      <c r="E6374" s="53"/>
      <c r="F6374" s="53"/>
      <c r="H6374" s="53"/>
      <c r="I6374" s="53"/>
      <c r="J6374" s="53"/>
      <c r="K6374" s="34">
        <f t="shared" si="278"/>
        <v>0</v>
      </c>
    </row>
    <row r="6375" spans="1:11" ht="13.5" thickBot="1">
      <c r="C6375" s="137" t="s">
        <v>10</v>
      </c>
      <c r="D6375" s="58"/>
      <c r="E6375" s="58">
        <f t="shared" ref="E6375:J6375" si="279">SUM(E6335:E6374)</f>
        <v>0</v>
      </c>
      <c r="F6375" s="58">
        <f t="shared" si="279"/>
        <v>0</v>
      </c>
      <c r="G6375" s="58">
        <f t="shared" si="279"/>
        <v>1329810</v>
      </c>
      <c r="H6375" s="58">
        <f t="shared" si="279"/>
        <v>0</v>
      </c>
      <c r="I6375" s="58">
        <f t="shared" si="279"/>
        <v>0</v>
      </c>
      <c r="J6375" s="58">
        <f t="shared" si="279"/>
        <v>0</v>
      </c>
      <c r="K6375" s="58">
        <f>SUM(E6375:J6375)</f>
        <v>1329810</v>
      </c>
    </row>
    <row r="6379" spans="1:11" ht="13.5" thickBot="1"/>
    <row r="6380" spans="1:11" ht="26.25" thickBot="1">
      <c r="A6380" s="35">
        <v>136</v>
      </c>
      <c r="B6380" s="35" t="s">
        <v>119</v>
      </c>
      <c r="C6380" s="41" t="s">
        <v>2</v>
      </c>
      <c r="D6380" s="38" t="s">
        <v>3</v>
      </c>
      <c r="E6380" s="42" t="s">
        <v>4</v>
      </c>
      <c r="F6380" s="38" t="s">
        <v>9</v>
      </c>
      <c r="G6380" s="39" t="s">
        <v>5</v>
      </c>
      <c r="H6380" s="41" t="s">
        <v>6</v>
      </c>
      <c r="I6380" s="41" t="s">
        <v>7</v>
      </c>
      <c r="J6380" s="40" t="s">
        <v>8</v>
      </c>
      <c r="K6380" s="40" t="s">
        <v>10</v>
      </c>
    </row>
    <row r="6381" spans="1:11">
      <c r="C6381" s="12">
        <v>411</v>
      </c>
      <c r="D6381" s="15" t="s">
        <v>11</v>
      </c>
      <c r="E6381" s="45">
        <v>11513</v>
      </c>
      <c r="F6381" s="45"/>
      <c r="G6381" s="45">
        <v>2585</v>
      </c>
      <c r="H6381" s="45"/>
      <c r="I6381" s="45"/>
      <c r="J6381" s="45"/>
      <c r="K6381" s="34">
        <f t="shared" ref="K6381:K6420" si="280">SUM(E6381:J6381)</f>
        <v>14098</v>
      </c>
    </row>
    <row r="6382" spans="1:11">
      <c r="C6382" s="13">
        <v>412</v>
      </c>
      <c r="D6382" s="14" t="s">
        <v>12</v>
      </c>
      <c r="E6382" s="49">
        <v>1188</v>
      </c>
      <c r="F6382" s="49"/>
      <c r="G6382" s="49">
        <v>1347</v>
      </c>
      <c r="H6382" s="49"/>
      <c r="I6382" s="49"/>
      <c r="J6382" s="49"/>
      <c r="K6382" s="34">
        <f t="shared" si="280"/>
        <v>2535</v>
      </c>
    </row>
    <row r="6383" spans="1:11">
      <c r="C6383" s="13">
        <v>413</v>
      </c>
      <c r="D6383" s="14" t="s">
        <v>13</v>
      </c>
      <c r="E6383" s="49"/>
      <c r="F6383" s="49"/>
      <c r="G6383" s="49"/>
      <c r="H6383" s="49"/>
      <c r="I6383" s="49"/>
      <c r="J6383" s="49"/>
      <c r="K6383" s="34">
        <f t="shared" si="280"/>
        <v>0</v>
      </c>
    </row>
    <row r="6384" spans="1:11">
      <c r="C6384" s="13">
        <v>414</v>
      </c>
      <c r="D6384" s="14" t="s">
        <v>14</v>
      </c>
      <c r="E6384" s="49"/>
      <c r="F6384" s="49"/>
      <c r="G6384" s="49">
        <v>90</v>
      </c>
      <c r="H6384" s="49"/>
      <c r="I6384" s="49"/>
      <c r="J6384" s="49"/>
      <c r="K6384" s="34">
        <f t="shared" si="280"/>
        <v>90</v>
      </c>
    </row>
    <row r="6385" spans="3:11">
      <c r="C6385" s="13">
        <v>415</v>
      </c>
      <c r="D6385" s="14" t="s">
        <v>15</v>
      </c>
      <c r="E6385" s="49"/>
      <c r="F6385" s="49"/>
      <c r="G6385" s="49"/>
      <c r="H6385" s="49"/>
      <c r="I6385" s="49"/>
      <c r="J6385" s="49"/>
      <c r="K6385" s="34">
        <f t="shared" si="280"/>
        <v>0</v>
      </c>
    </row>
    <row r="6386" spans="3:11">
      <c r="C6386" s="13">
        <v>416</v>
      </c>
      <c r="D6386" s="14" t="s">
        <v>16</v>
      </c>
      <c r="E6386" s="49"/>
      <c r="F6386" s="49"/>
      <c r="G6386" s="49">
        <v>55</v>
      </c>
      <c r="H6386" s="49"/>
      <c r="I6386" s="49"/>
      <c r="J6386" s="49"/>
      <c r="K6386" s="34">
        <f t="shared" si="280"/>
        <v>55</v>
      </c>
    </row>
    <row r="6387" spans="3:11">
      <c r="C6387" s="67">
        <v>417</v>
      </c>
      <c r="D6387" s="14" t="s">
        <v>31</v>
      </c>
      <c r="E6387" s="49"/>
      <c r="F6387" s="49"/>
      <c r="G6387" s="49">
        <v>164</v>
      </c>
      <c r="H6387" s="49"/>
      <c r="I6387" s="49"/>
      <c r="J6387" s="49"/>
      <c r="K6387" s="34">
        <f t="shared" si="280"/>
        <v>164</v>
      </c>
    </row>
    <row r="6388" spans="3:11">
      <c r="C6388" s="13">
        <v>421</v>
      </c>
      <c r="D6388" s="14" t="s">
        <v>17</v>
      </c>
      <c r="E6388" s="49"/>
      <c r="F6388" s="49"/>
      <c r="G6388" s="49">
        <v>2105</v>
      </c>
      <c r="H6388" s="49"/>
      <c r="I6388" s="49"/>
      <c r="J6388" s="49">
        <v>78</v>
      </c>
      <c r="K6388" s="34">
        <f t="shared" si="280"/>
        <v>2183</v>
      </c>
    </row>
    <row r="6389" spans="3:11">
      <c r="C6389" s="13">
        <v>422</v>
      </c>
      <c r="D6389" s="14" t="s">
        <v>18</v>
      </c>
      <c r="E6389" s="49"/>
      <c r="F6389" s="49"/>
      <c r="G6389" s="49">
        <v>941</v>
      </c>
      <c r="H6389" s="49"/>
      <c r="I6389" s="49"/>
      <c r="J6389" s="49">
        <v>44</v>
      </c>
      <c r="K6389" s="34">
        <f t="shared" si="280"/>
        <v>985</v>
      </c>
    </row>
    <row r="6390" spans="3:11">
      <c r="C6390" s="13">
        <v>423</v>
      </c>
      <c r="D6390" s="14" t="s">
        <v>19</v>
      </c>
      <c r="E6390" s="49"/>
      <c r="F6390" s="49"/>
      <c r="G6390" s="49">
        <v>1536</v>
      </c>
      <c r="H6390" s="49"/>
      <c r="I6390" s="49"/>
      <c r="J6390" s="49">
        <v>27</v>
      </c>
      <c r="K6390" s="34">
        <f t="shared" si="280"/>
        <v>1563</v>
      </c>
    </row>
    <row r="6391" spans="3:11">
      <c r="C6391" s="13">
        <v>424</v>
      </c>
      <c r="D6391" s="14" t="s">
        <v>20</v>
      </c>
      <c r="E6391" s="49"/>
      <c r="F6391" s="49"/>
      <c r="G6391" s="49">
        <v>168</v>
      </c>
      <c r="H6391" s="49"/>
      <c r="I6391" s="49">
        <v>41</v>
      </c>
      <c r="J6391" s="49">
        <v>7</v>
      </c>
      <c r="K6391" s="34">
        <f t="shared" si="280"/>
        <v>216</v>
      </c>
    </row>
    <row r="6392" spans="3:11">
      <c r="C6392" s="13">
        <v>425</v>
      </c>
      <c r="D6392" s="14" t="s">
        <v>21</v>
      </c>
      <c r="E6392" s="49"/>
      <c r="F6392" s="49"/>
      <c r="G6392" s="49">
        <v>200</v>
      </c>
      <c r="H6392" s="49"/>
      <c r="I6392" s="49"/>
      <c r="J6392" s="49"/>
      <c r="K6392" s="34">
        <f t="shared" si="280"/>
        <v>200</v>
      </c>
    </row>
    <row r="6393" spans="3:11">
      <c r="C6393" s="13">
        <v>426</v>
      </c>
      <c r="D6393" s="14" t="s">
        <v>22</v>
      </c>
      <c r="E6393" s="49"/>
      <c r="F6393" s="49"/>
      <c r="G6393" s="49">
        <v>1668</v>
      </c>
      <c r="H6393" s="49"/>
      <c r="I6393" s="49">
        <v>36</v>
      </c>
      <c r="J6393" s="49">
        <v>34</v>
      </c>
      <c r="K6393" s="34">
        <f t="shared" si="280"/>
        <v>1738</v>
      </c>
    </row>
    <row r="6394" spans="3:11">
      <c r="C6394" s="13">
        <v>431</v>
      </c>
      <c r="D6394" s="14" t="s">
        <v>32</v>
      </c>
      <c r="E6394" s="49"/>
      <c r="F6394" s="49"/>
      <c r="G6394" s="49"/>
      <c r="H6394" s="49"/>
      <c r="I6394" s="49"/>
      <c r="J6394" s="49"/>
      <c r="K6394" s="34">
        <f t="shared" si="280"/>
        <v>0</v>
      </c>
    </row>
    <row r="6395" spans="3:11">
      <c r="C6395" s="67">
        <v>434</v>
      </c>
      <c r="D6395" s="14" t="s">
        <v>33</v>
      </c>
      <c r="E6395" s="49"/>
      <c r="F6395" s="49"/>
      <c r="G6395" s="49"/>
      <c r="H6395" s="49"/>
      <c r="I6395" s="49"/>
      <c r="J6395" s="49"/>
      <c r="K6395" s="34">
        <f t="shared" si="280"/>
        <v>0</v>
      </c>
    </row>
    <row r="6396" spans="3:11">
      <c r="C6396" s="13">
        <v>441</v>
      </c>
      <c r="D6396" s="14" t="s">
        <v>23</v>
      </c>
      <c r="E6396" s="49"/>
      <c r="F6396" s="49"/>
      <c r="G6396" s="49">
        <v>193</v>
      </c>
      <c r="H6396" s="49"/>
      <c r="I6396" s="49"/>
      <c r="J6396" s="49"/>
      <c r="K6396" s="34">
        <f t="shared" si="280"/>
        <v>193</v>
      </c>
    </row>
    <row r="6397" spans="3:11">
      <c r="C6397" s="67">
        <v>442</v>
      </c>
      <c r="D6397" s="14" t="s">
        <v>41</v>
      </c>
      <c r="E6397" s="49"/>
      <c r="F6397" s="49"/>
      <c r="G6397" s="49"/>
      <c r="H6397" s="49"/>
      <c r="I6397" s="49"/>
      <c r="J6397" s="49"/>
      <c r="K6397" s="34">
        <f t="shared" si="280"/>
        <v>0</v>
      </c>
    </row>
    <row r="6398" spans="3:11">
      <c r="C6398" s="13">
        <v>444</v>
      </c>
      <c r="D6398" s="14" t="s">
        <v>24</v>
      </c>
      <c r="E6398" s="49"/>
      <c r="F6398" s="49"/>
      <c r="G6398" s="49"/>
      <c r="H6398" s="49"/>
      <c r="I6398" s="49"/>
      <c r="J6398" s="49"/>
      <c r="K6398" s="34">
        <f t="shared" si="280"/>
        <v>0</v>
      </c>
    </row>
    <row r="6399" spans="3:11" ht="24">
      <c r="C6399" s="67">
        <v>451</v>
      </c>
      <c r="D6399" s="14" t="s">
        <v>34</v>
      </c>
      <c r="E6399" s="49">
        <v>3000</v>
      </c>
      <c r="F6399" s="49"/>
      <c r="G6399" s="49">
        <v>1119</v>
      </c>
      <c r="H6399" s="49"/>
      <c r="I6399" s="49"/>
      <c r="J6399" s="49"/>
      <c r="K6399" s="34">
        <f t="shared" si="280"/>
        <v>4119</v>
      </c>
    </row>
    <row r="6400" spans="3:11">
      <c r="C6400" s="67">
        <v>462</v>
      </c>
      <c r="D6400" s="14" t="s">
        <v>42</v>
      </c>
      <c r="E6400" s="49"/>
      <c r="F6400" s="49"/>
      <c r="G6400" s="49"/>
      <c r="H6400" s="49"/>
      <c r="I6400" s="49"/>
      <c r="J6400" s="49"/>
      <c r="K6400" s="34">
        <f t="shared" si="280"/>
        <v>0</v>
      </c>
    </row>
    <row r="6401" spans="3:11">
      <c r="C6401" s="13">
        <v>463</v>
      </c>
      <c r="D6401" s="14" t="s">
        <v>35</v>
      </c>
      <c r="E6401" s="49">
        <v>300</v>
      </c>
      <c r="F6401" s="49"/>
      <c r="G6401" s="49">
        <v>2037</v>
      </c>
      <c r="H6401" s="49"/>
      <c r="I6401" s="49"/>
      <c r="J6401" s="49"/>
      <c r="K6401" s="34">
        <f t="shared" si="280"/>
        <v>2337</v>
      </c>
    </row>
    <row r="6402" spans="3:11" ht="24">
      <c r="C6402" s="67">
        <v>464</v>
      </c>
      <c r="D6402" s="14" t="s">
        <v>36</v>
      </c>
      <c r="E6402" s="49"/>
      <c r="F6402" s="49"/>
      <c r="G6402" s="49"/>
      <c r="H6402" s="49"/>
      <c r="I6402" s="49"/>
      <c r="J6402" s="49"/>
      <c r="K6402" s="34">
        <f t="shared" si="280"/>
        <v>0</v>
      </c>
    </row>
    <row r="6403" spans="3:11">
      <c r="C6403" s="67">
        <v>471</v>
      </c>
      <c r="D6403" s="14" t="s">
        <v>191</v>
      </c>
      <c r="E6403" s="49"/>
      <c r="F6403" s="49"/>
      <c r="G6403" s="49"/>
      <c r="H6403" s="49"/>
      <c r="I6403" s="49"/>
      <c r="J6403" s="49"/>
      <c r="K6403" s="34">
        <f t="shared" si="280"/>
        <v>0</v>
      </c>
    </row>
    <row r="6404" spans="3:11">
      <c r="C6404" s="13">
        <v>472</v>
      </c>
      <c r="D6404" s="14" t="s">
        <v>37</v>
      </c>
      <c r="E6404" s="49"/>
      <c r="F6404" s="49"/>
      <c r="G6404" s="49">
        <v>516</v>
      </c>
      <c r="H6404" s="49"/>
      <c r="I6404" s="49"/>
      <c r="J6404" s="49"/>
      <c r="K6404" s="34">
        <f t="shared" si="280"/>
        <v>516</v>
      </c>
    </row>
    <row r="6405" spans="3:11">
      <c r="C6405" s="13">
        <v>481</v>
      </c>
      <c r="D6405" s="14" t="s">
        <v>25</v>
      </c>
      <c r="E6405" s="49"/>
      <c r="F6405" s="49"/>
      <c r="G6405" s="49">
        <v>2444</v>
      </c>
      <c r="H6405" s="49"/>
      <c r="I6405" s="49"/>
      <c r="J6405" s="49"/>
      <c r="K6405" s="34">
        <f t="shared" si="280"/>
        <v>2444</v>
      </c>
    </row>
    <row r="6406" spans="3:11" ht="24">
      <c r="C6406" s="13">
        <v>482</v>
      </c>
      <c r="D6406" s="14" t="s">
        <v>26</v>
      </c>
      <c r="E6406" s="49"/>
      <c r="F6406" s="49"/>
      <c r="G6406" s="49">
        <v>70</v>
      </c>
      <c r="H6406" s="49"/>
      <c r="I6406" s="49"/>
      <c r="J6406" s="49"/>
      <c r="K6406" s="34">
        <f t="shared" si="280"/>
        <v>70</v>
      </c>
    </row>
    <row r="6407" spans="3:11" ht="24">
      <c r="C6407" s="13">
        <v>483</v>
      </c>
      <c r="D6407" s="14" t="s">
        <v>27</v>
      </c>
      <c r="E6407" s="49"/>
      <c r="F6407" s="49"/>
      <c r="G6407" s="49"/>
      <c r="H6407" s="49"/>
      <c r="I6407" s="49"/>
      <c r="J6407" s="49"/>
      <c r="K6407" s="34">
        <f t="shared" si="280"/>
        <v>0</v>
      </c>
    </row>
    <row r="6408" spans="3:11" ht="24">
      <c r="C6408" s="67">
        <v>484</v>
      </c>
      <c r="D6408" s="17" t="s">
        <v>38</v>
      </c>
      <c r="E6408" s="49"/>
      <c r="F6408" s="49"/>
      <c r="G6408" s="49"/>
      <c r="H6408" s="49"/>
      <c r="I6408" s="49"/>
      <c r="J6408" s="49"/>
      <c r="K6408" s="34">
        <f t="shared" si="280"/>
        <v>0</v>
      </c>
    </row>
    <row r="6409" spans="3:11" ht="24">
      <c r="C6409" s="67">
        <v>485</v>
      </c>
      <c r="D6409" s="17" t="s">
        <v>45</v>
      </c>
      <c r="E6409" s="49"/>
      <c r="F6409" s="49"/>
      <c r="G6409" s="49"/>
      <c r="H6409" s="49"/>
      <c r="I6409" s="49"/>
      <c r="J6409" s="49"/>
      <c r="K6409" s="34">
        <f t="shared" si="280"/>
        <v>0</v>
      </c>
    </row>
    <row r="6410" spans="3:11">
      <c r="C6410" s="67">
        <v>499</v>
      </c>
      <c r="D6410" s="14" t="s">
        <v>43</v>
      </c>
      <c r="E6410" s="49"/>
      <c r="F6410" s="49"/>
      <c r="G6410" s="49"/>
      <c r="H6410" s="49"/>
      <c r="I6410" s="49"/>
      <c r="J6410" s="49"/>
      <c r="K6410" s="34">
        <f t="shared" si="280"/>
        <v>0</v>
      </c>
    </row>
    <row r="6411" spans="3:11">
      <c r="C6411" s="13">
        <v>511</v>
      </c>
      <c r="D6411" s="14" t="s">
        <v>28</v>
      </c>
      <c r="E6411" s="49">
        <v>8269</v>
      </c>
      <c r="F6411" s="49"/>
      <c r="G6411" s="49"/>
      <c r="H6411" s="49"/>
      <c r="I6411" s="49"/>
      <c r="J6411" s="49"/>
      <c r="K6411" s="34">
        <f t="shared" si="280"/>
        <v>8269</v>
      </c>
    </row>
    <row r="6412" spans="3:11">
      <c r="C6412" s="13">
        <v>512</v>
      </c>
      <c r="D6412" s="14" t="s">
        <v>29</v>
      </c>
      <c r="E6412" s="49"/>
      <c r="F6412" s="49"/>
      <c r="G6412" s="49">
        <v>810</v>
      </c>
      <c r="H6412" s="49"/>
      <c r="I6412" s="49"/>
      <c r="J6412" s="49"/>
      <c r="K6412" s="34">
        <f t="shared" si="280"/>
        <v>810</v>
      </c>
    </row>
    <row r="6413" spans="3:11">
      <c r="C6413" s="67">
        <v>513</v>
      </c>
      <c r="D6413" s="14" t="s">
        <v>30</v>
      </c>
      <c r="E6413" s="49"/>
      <c r="F6413" s="49"/>
      <c r="G6413" s="49"/>
      <c r="H6413" s="49"/>
      <c r="I6413" s="49"/>
      <c r="J6413" s="49"/>
      <c r="K6413" s="34">
        <f t="shared" si="280"/>
        <v>0</v>
      </c>
    </row>
    <row r="6414" spans="3:11">
      <c r="C6414" s="67">
        <v>521</v>
      </c>
      <c r="D6414" s="14" t="s">
        <v>44</v>
      </c>
      <c r="E6414" s="49"/>
      <c r="F6414" s="49"/>
      <c r="G6414" s="49"/>
      <c r="H6414" s="49"/>
      <c r="I6414" s="49"/>
      <c r="J6414" s="49"/>
      <c r="K6414" s="34">
        <f t="shared" si="280"/>
        <v>0</v>
      </c>
    </row>
    <row r="6415" spans="3:11">
      <c r="C6415" s="67">
        <v>522</v>
      </c>
      <c r="D6415" s="14" t="s">
        <v>39</v>
      </c>
      <c r="E6415" s="49"/>
      <c r="F6415" s="49"/>
      <c r="G6415" s="49"/>
      <c r="H6415" s="49"/>
      <c r="I6415" s="49"/>
      <c r="J6415" s="49"/>
      <c r="K6415" s="34">
        <f t="shared" si="280"/>
        <v>0</v>
      </c>
    </row>
    <row r="6416" spans="3:11">
      <c r="C6416" s="68">
        <v>541</v>
      </c>
      <c r="D6416" s="16" t="s">
        <v>40</v>
      </c>
      <c r="E6416" s="53"/>
      <c r="F6416" s="53"/>
      <c r="G6416" s="53"/>
      <c r="H6416" s="53"/>
      <c r="I6416" s="53"/>
      <c r="J6416" s="53"/>
      <c r="K6416" s="34">
        <f t="shared" si="280"/>
        <v>0</v>
      </c>
    </row>
    <row r="6417" spans="1:11">
      <c r="C6417" s="68">
        <v>611</v>
      </c>
      <c r="D6417" s="14" t="s">
        <v>186</v>
      </c>
      <c r="E6417" s="53"/>
      <c r="F6417" s="53"/>
      <c r="G6417" s="53">
        <v>984</v>
      </c>
      <c r="H6417" s="53"/>
      <c r="I6417" s="53"/>
      <c r="J6417" s="53"/>
      <c r="K6417" s="34">
        <f t="shared" si="280"/>
        <v>984</v>
      </c>
    </row>
    <row r="6418" spans="1:11">
      <c r="C6418" s="68">
        <v>612</v>
      </c>
      <c r="D6418" s="14" t="s">
        <v>187</v>
      </c>
      <c r="E6418" s="53"/>
      <c r="F6418" s="53"/>
      <c r="G6418" s="53"/>
      <c r="H6418" s="53"/>
      <c r="I6418" s="53"/>
      <c r="J6418" s="53"/>
      <c r="K6418" s="34">
        <f t="shared" si="280"/>
        <v>0</v>
      </c>
    </row>
    <row r="6419" spans="1:11">
      <c r="C6419" s="68">
        <v>613</v>
      </c>
      <c r="D6419" s="14" t="s">
        <v>188</v>
      </c>
      <c r="E6419" s="53"/>
      <c r="F6419" s="53"/>
      <c r="G6419" s="49"/>
      <c r="H6419" s="53"/>
      <c r="I6419" s="53"/>
      <c r="J6419" s="53"/>
      <c r="K6419" s="34">
        <f t="shared" si="280"/>
        <v>0</v>
      </c>
    </row>
    <row r="6420" spans="1:11" ht="13.5" thickBot="1">
      <c r="C6420" s="68">
        <v>621</v>
      </c>
      <c r="D6420" s="16" t="s">
        <v>189</v>
      </c>
      <c r="E6420" s="53"/>
      <c r="F6420" s="53"/>
      <c r="H6420" s="53"/>
      <c r="I6420" s="53"/>
      <c r="J6420" s="53"/>
      <c r="K6420" s="34">
        <f t="shared" si="280"/>
        <v>0</v>
      </c>
    </row>
    <row r="6421" spans="1:11" ht="13.5" thickBot="1">
      <c r="C6421" s="137" t="s">
        <v>10</v>
      </c>
      <c r="D6421" s="58"/>
      <c r="E6421" s="58">
        <f t="shared" ref="E6421:J6421" si="281">SUM(E6381:E6420)</f>
        <v>24270</v>
      </c>
      <c r="F6421" s="58">
        <f t="shared" si="281"/>
        <v>0</v>
      </c>
      <c r="G6421" s="58">
        <f t="shared" si="281"/>
        <v>19032</v>
      </c>
      <c r="H6421" s="58">
        <f t="shared" si="281"/>
        <v>0</v>
      </c>
      <c r="I6421" s="58">
        <f t="shared" si="281"/>
        <v>77</v>
      </c>
      <c r="J6421" s="58">
        <f t="shared" si="281"/>
        <v>190</v>
      </c>
      <c r="K6421" s="58">
        <f>SUM(E6421:J6421)</f>
        <v>43569</v>
      </c>
    </row>
    <row r="6425" spans="1:11" ht="13.5" thickBot="1"/>
    <row r="6426" spans="1:11" ht="26.25" thickBot="1">
      <c r="A6426" s="35">
        <v>137</v>
      </c>
      <c r="B6426" s="35" t="s">
        <v>120</v>
      </c>
      <c r="C6426" s="41" t="s">
        <v>2</v>
      </c>
      <c r="D6426" s="38" t="s">
        <v>3</v>
      </c>
      <c r="E6426" s="42" t="s">
        <v>4</v>
      </c>
      <c r="F6426" s="38" t="s">
        <v>9</v>
      </c>
      <c r="G6426" s="39" t="s">
        <v>5</v>
      </c>
      <c r="H6426" s="41" t="s">
        <v>6</v>
      </c>
      <c r="I6426" s="41" t="s">
        <v>7</v>
      </c>
      <c r="J6426" s="40" t="s">
        <v>8</v>
      </c>
      <c r="K6426" s="40" t="s">
        <v>10</v>
      </c>
    </row>
    <row r="6427" spans="1:11">
      <c r="C6427" s="12">
        <v>411</v>
      </c>
      <c r="D6427" s="15" t="s">
        <v>11</v>
      </c>
      <c r="E6427" s="45">
        <v>1653</v>
      </c>
      <c r="F6427" s="45"/>
      <c r="G6427" s="45">
        <v>68530</v>
      </c>
      <c r="H6427" s="45"/>
      <c r="I6427" s="45"/>
      <c r="J6427" s="45">
        <v>1487</v>
      </c>
      <c r="K6427" s="34">
        <f t="shared" ref="K6427:K6466" si="282">SUM(E6427:J6427)</f>
        <v>71670</v>
      </c>
    </row>
    <row r="6428" spans="1:11">
      <c r="C6428" s="13">
        <v>412</v>
      </c>
      <c r="D6428" s="14" t="s">
        <v>12</v>
      </c>
      <c r="E6428" s="49">
        <v>342</v>
      </c>
      <c r="F6428" s="49"/>
      <c r="G6428" s="49">
        <v>12351</v>
      </c>
      <c r="H6428" s="49"/>
      <c r="I6428" s="49"/>
      <c r="J6428" s="49">
        <v>195</v>
      </c>
      <c r="K6428" s="34">
        <f t="shared" si="282"/>
        <v>12888</v>
      </c>
    </row>
    <row r="6429" spans="1:11">
      <c r="C6429" s="13">
        <v>413</v>
      </c>
      <c r="D6429" s="14" t="s">
        <v>13</v>
      </c>
      <c r="E6429" s="49"/>
      <c r="F6429" s="49"/>
      <c r="G6429" s="49">
        <v>43</v>
      </c>
      <c r="H6429" s="49"/>
      <c r="I6429" s="49"/>
      <c r="J6429" s="49">
        <v>20</v>
      </c>
      <c r="K6429" s="34">
        <f t="shared" si="282"/>
        <v>63</v>
      </c>
    </row>
    <row r="6430" spans="1:11">
      <c r="C6430" s="13">
        <v>414</v>
      </c>
      <c r="D6430" s="14" t="s">
        <v>14</v>
      </c>
      <c r="E6430" s="49"/>
      <c r="F6430" s="49"/>
      <c r="G6430" s="49">
        <v>997</v>
      </c>
      <c r="H6430" s="49"/>
      <c r="I6430" s="49"/>
      <c r="J6430" s="49">
        <v>1809</v>
      </c>
      <c r="K6430" s="34">
        <f t="shared" si="282"/>
        <v>2806</v>
      </c>
    </row>
    <row r="6431" spans="1:11">
      <c r="C6431" s="13">
        <v>415</v>
      </c>
      <c r="D6431" s="14" t="s">
        <v>15</v>
      </c>
      <c r="E6431" s="49"/>
      <c r="F6431" s="49"/>
      <c r="G6431" s="49">
        <v>1293</v>
      </c>
      <c r="H6431" s="49"/>
      <c r="I6431" s="49"/>
      <c r="J6431" s="49">
        <v>721</v>
      </c>
      <c r="K6431" s="34">
        <f t="shared" si="282"/>
        <v>2014</v>
      </c>
    </row>
    <row r="6432" spans="1:11">
      <c r="C6432" s="13">
        <v>416</v>
      </c>
      <c r="D6432" s="14" t="s">
        <v>16</v>
      </c>
      <c r="E6432" s="49"/>
      <c r="F6432" s="49"/>
      <c r="G6432" s="49">
        <v>1254</v>
      </c>
      <c r="H6432" s="49"/>
      <c r="I6432" s="49"/>
      <c r="J6432" s="49">
        <v>256</v>
      </c>
      <c r="K6432" s="34">
        <f t="shared" si="282"/>
        <v>1510</v>
      </c>
    </row>
    <row r="6433" spans="3:11">
      <c r="C6433" s="67">
        <v>417</v>
      </c>
      <c r="D6433" s="14" t="s">
        <v>31</v>
      </c>
      <c r="E6433" s="49"/>
      <c r="F6433" s="49"/>
      <c r="G6433" s="49"/>
      <c r="H6433" s="49"/>
      <c r="I6433" s="49"/>
      <c r="J6433" s="49"/>
      <c r="K6433" s="34">
        <f t="shared" si="282"/>
        <v>0</v>
      </c>
    </row>
    <row r="6434" spans="3:11">
      <c r="C6434" s="13">
        <v>421</v>
      </c>
      <c r="D6434" s="14" t="s">
        <v>17</v>
      </c>
      <c r="E6434" s="49"/>
      <c r="F6434" s="49"/>
      <c r="G6434" s="49">
        <v>14514</v>
      </c>
      <c r="H6434" s="49"/>
      <c r="I6434" s="49"/>
      <c r="J6434" s="49">
        <v>5881</v>
      </c>
      <c r="K6434" s="34">
        <f t="shared" si="282"/>
        <v>20395</v>
      </c>
    </row>
    <row r="6435" spans="3:11">
      <c r="C6435" s="13">
        <v>422</v>
      </c>
      <c r="D6435" s="14" t="s">
        <v>18</v>
      </c>
      <c r="E6435" s="49"/>
      <c r="F6435" s="49"/>
      <c r="G6435" s="49">
        <v>2476</v>
      </c>
      <c r="H6435" s="49"/>
      <c r="I6435" s="49"/>
      <c r="J6435" s="49">
        <v>225</v>
      </c>
      <c r="K6435" s="34">
        <f t="shared" si="282"/>
        <v>2701</v>
      </c>
    </row>
    <row r="6436" spans="3:11">
      <c r="C6436" s="13">
        <v>423</v>
      </c>
      <c r="D6436" s="14" t="s">
        <v>19</v>
      </c>
      <c r="E6436" s="49">
        <v>134</v>
      </c>
      <c r="F6436" s="49"/>
      <c r="G6436" s="49">
        <v>15903</v>
      </c>
      <c r="H6436" s="49"/>
      <c r="I6436" s="49"/>
      <c r="J6436" s="49">
        <v>2863</v>
      </c>
      <c r="K6436" s="34">
        <f t="shared" si="282"/>
        <v>18900</v>
      </c>
    </row>
    <row r="6437" spans="3:11">
      <c r="C6437" s="13">
        <v>424</v>
      </c>
      <c r="D6437" s="14" t="s">
        <v>20</v>
      </c>
      <c r="E6437" s="49"/>
      <c r="F6437" s="49"/>
      <c r="G6437" s="49">
        <v>41956</v>
      </c>
      <c r="H6437" s="49"/>
      <c r="I6437" s="49"/>
      <c r="J6437" s="49">
        <v>5535</v>
      </c>
      <c r="K6437" s="34">
        <f t="shared" si="282"/>
        <v>47491</v>
      </c>
    </row>
    <row r="6438" spans="3:11">
      <c r="C6438" s="13">
        <v>425</v>
      </c>
      <c r="D6438" s="14" t="s">
        <v>21</v>
      </c>
      <c r="E6438" s="49">
        <v>83</v>
      </c>
      <c r="F6438" s="49"/>
      <c r="G6438" s="49">
        <v>49648</v>
      </c>
      <c r="H6438" s="49"/>
      <c r="I6438" s="49"/>
      <c r="J6438" s="49">
        <v>6376</v>
      </c>
      <c r="K6438" s="34">
        <f t="shared" si="282"/>
        <v>56107</v>
      </c>
    </row>
    <row r="6439" spans="3:11">
      <c r="C6439" s="13">
        <v>426</v>
      </c>
      <c r="D6439" s="14" t="s">
        <v>22</v>
      </c>
      <c r="E6439" s="49"/>
      <c r="F6439" s="49"/>
      <c r="G6439" s="49">
        <v>6493</v>
      </c>
      <c r="H6439" s="49"/>
      <c r="I6439" s="49"/>
      <c r="J6439" s="49">
        <v>3838</v>
      </c>
      <c r="K6439" s="34">
        <f t="shared" si="282"/>
        <v>10331</v>
      </c>
    </row>
    <row r="6440" spans="3:11">
      <c r="C6440" s="13">
        <v>431</v>
      </c>
      <c r="D6440" s="14" t="s">
        <v>32</v>
      </c>
      <c r="E6440" s="49"/>
      <c r="F6440" s="49"/>
      <c r="G6440" s="49"/>
      <c r="H6440" s="49"/>
      <c r="I6440" s="49"/>
      <c r="J6440" s="49">
        <v>357</v>
      </c>
      <c r="K6440" s="34">
        <f t="shared" si="282"/>
        <v>357</v>
      </c>
    </row>
    <row r="6441" spans="3:11">
      <c r="C6441" s="67">
        <v>434</v>
      </c>
      <c r="D6441" s="14" t="s">
        <v>33</v>
      </c>
      <c r="E6441" s="49"/>
      <c r="F6441" s="49"/>
      <c r="G6441" s="49"/>
      <c r="H6441" s="49"/>
      <c r="I6441" s="49"/>
      <c r="J6441" s="49"/>
      <c r="K6441" s="34">
        <f t="shared" si="282"/>
        <v>0</v>
      </c>
    </row>
    <row r="6442" spans="3:11">
      <c r="C6442" s="13">
        <v>441</v>
      </c>
      <c r="D6442" s="14" t="s">
        <v>23</v>
      </c>
      <c r="E6442" s="49"/>
      <c r="F6442" s="49"/>
      <c r="G6442" s="49"/>
      <c r="H6442" s="49"/>
      <c r="I6442" s="49"/>
      <c r="J6442" s="49"/>
      <c r="K6442" s="34">
        <f t="shared" si="282"/>
        <v>0</v>
      </c>
    </row>
    <row r="6443" spans="3:11">
      <c r="C6443" s="67">
        <v>442</v>
      </c>
      <c r="D6443" s="14" t="s">
        <v>41</v>
      </c>
      <c r="E6443" s="49"/>
      <c r="F6443" s="49"/>
      <c r="G6443" s="49"/>
      <c r="H6443" s="49"/>
      <c r="I6443" s="49"/>
      <c r="J6443" s="49"/>
      <c r="K6443" s="34">
        <f t="shared" si="282"/>
        <v>0</v>
      </c>
    </row>
    <row r="6444" spans="3:11">
      <c r="C6444" s="13">
        <v>444</v>
      </c>
      <c r="D6444" s="14" t="s">
        <v>24</v>
      </c>
      <c r="E6444" s="49"/>
      <c r="F6444" s="49"/>
      <c r="G6444" s="49"/>
      <c r="H6444" s="49"/>
      <c r="I6444" s="49"/>
      <c r="J6444" s="49">
        <v>17</v>
      </c>
      <c r="K6444" s="34">
        <f t="shared" si="282"/>
        <v>17</v>
      </c>
    </row>
    <row r="6445" spans="3:11" ht="24">
      <c r="C6445" s="67">
        <v>451</v>
      </c>
      <c r="D6445" s="14" t="s">
        <v>34</v>
      </c>
      <c r="E6445" s="49"/>
      <c r="F6445" s="49"/>
      <c r="G6445" s="49">
        <v>14960</v>
      </c>
      <c r="H6445" s="49"/>
      <c r="I6445" s="49"/>
      <c r="J6445" s="49"/>
      <c r="K6445" s="34">
        <f t="shared" si="282"/>
        <v>14960</v>
      </c>
    </row>
    <row r="6446" spans="3:11">
      <c r="C6446" s="67">
        <v>462</v>
      </c>
      <c r="D6446" s="14" t="s">
        <v>42</v>
      </c>
      <c r="E6446" s="49"/>
      <c r="F6446" s="49"/>
      <c r="G6446" s="49"/>
      <c r="H6446" s="49"/>
      <c r="I6446" s="49"/>
      <c r="J6446" s="49"/>
      <c r="K6446" s="34">
        <f t="shared" si="282"/>
        <v>0</v>
      </c>
    </row>
    <row r="6447" spans="3:11">
      <c r="C6447" s="13">
        <v>463</v>
      </c>
      <c r="D6447" s="14" t="s">
        <v>35</v>
      </c>
      <c r="E6447" s="49"/>
      <c r="F6447" s="49"/>
      <c r="G6447" s="49">
        <v>53634</v>
      </c>
      <c r="H6447" s="49"/>
      <c r="I6447" s="49"/>
      <c r="J6447" s="49">
        <v>525</v>
      </c>
      <c r="K6447" s="34">
        <f t="shared" si="282"/>
        <v>54159</v>
      </c>
    </row>
    <row r="6448" spans="3:11" ht="24">
      <c r="C6448" s="67">
        <v>464</v>
      </c>
      <c r="D6448" s="14" t="s">
        <v>36</v>
      </c>
      <c r="E6448" s="49"/>
      <c r="F6448" s="49"/>
      <c r="G6448" s="49"/>
      <c r="H6448" s="49"/>
      <c r="I6448" s="49"/>
      <c r="J6448" s="49"/>
      <c r="K6448" s="34">
        <f t="shared" si="282"/>
        <v>0</v>
      </c>
    </row>
    <row r="6449" spans="3:11">
      <c r="C6449" s="67">
        <v>471</v>
      </c>
      <c r="D6449" s="14" t="s">
        <v>191</v>
      </c>
      <c r="E6449" s="49"/>
      <c r="F6449" s="49"/>
      <c r="G6449" s="49"/>
      <c r="H6449" s="49"/>
      <c r="I6449" s="49"/>
      <c r="J6449" s="49"/>
      <c r="K6449" s="34">
        <f t="shared" si="282"/>
        <v>0</v>
      </c>
    </row>
    <row r="6450" spans="3:11">
      <c r="C6450" s="13">
        <v>472</v>
      </c>
      <c r="D6450" s="14" t="s">
        <v>37</v>
      </c>
      <c r="E6450" s="49"/>
      <c r="F6450" s="49"/>
      <c r="G6450" s="49">
        <v>5086</v>
      </c>
      <c r="H6450" s="49"/>
      <c r="I6450" s="49"/>
      <c r="J6450" s="49">
        <v>120</v>
      </c>
      <c r="K6450" s="34">
        <f t="shared" si="282"/>
        <v>5206</v>
      </c>
    </row>
    <row r="6451" spans="3:11">
      <c r="C6451" s="13">
        <v>481</v>
      </c>
      <c r="D6451" s="14" t="s">
        <v>25</v>
      </c>
      <c r="E6451" s="49"/>
      <c r="F6451" s="49"/>
      <c r="G6451" s="49">
        <v>1685</v>
      </c>
      <c r="H6451" s="49"/>
      <c r="I6451" s="49"/>
      <c r="J6451" s="49">
        <v>644</v>
      </c>
      <c r="K6451" s="34">
        <f t="shared" si="282"/>
        <v>2329</v>
      </c>
    </row>
    <row r="6452" spans="3:11" ht="24">
      <c r="C6452" s="13">
        <v>482</v>
      </c>
      <c r="D6452" s="14" t="s">
        <v>26</v>
      </c>
      <c r="E6452" s="49"/>
      <c r="F6452" s="49"/>
      <c r="G6452" s="49">
        <v>1809</v>
      </c>
      <c r="H6452" s="49"/>
      <c r="I6452" s="49"/>
      <c r="J6452" s="49">
        <v>319</v>
      </c>
      <c r="K6452" s="34">
        <f t="shared" si="282"/>
        <v>2128</v>
      </c>
    </row>
    <row r="6453" spans="3:11" ht="24">
      <c r="C6453" s="13">
        <v>483</v>
      </c>
      <c r="D6453" s="14" t="s">
        <v>27</v>
      </c>
      <c r="E6453" s="49"/>
      <c r="F6453" s="49"/>
      <c r="G6453" s="49"/>
      <c r="H6453" s="49"/>
      <c r="I6453" s="49"/>
      <c r="J6453" s="49">
        <v>75</v>
      </c>
      <c r="K6453" s="34">
        <f t="shared" si="282"/>
        <v>75</v>
      </c>
    </row>
    <row r="6454" spans="3:11" ht="24">
      <c r="C6454" s="67">
        <v>484</v>
      </c>
      <c r="D6454" s="17" t="s">
        <v>38</v>
      </c>
      <c r="E6454" s="49"/>
      <c r="F6454" s="49"/>
      <c r="G6454" s="49"/>
      <c r="H6454" s="49"/>
      <c r="I6454" s="49"/>
      <c r="J6454" s="49">
        <v>6</v>
      </c>
      <c r="K6454" s="34">
        <f t="shared" si="282"/>
        <v>6</v>
      </c>
    </row>
    <row r="6455" spans="3:11" ht="24">
      <c r="C6455" s="67">
        <v>485</v>
      </c>
      <c r="D6455" s="17" t="s">
        <v>45</v>
      </c>
      <c r="E6455" s="49"/>
      <c r="F6455" s="49"/>
      <c r="G6455" s="49"/>
      <c r="H6455" s="49"/>
      <c r="I6455" s="49"/>
      <c r="J6455" s="49"/>
      <c r="K6455" s="34">
        <f t="shared" si="282"/>
        <v>0</v>
      </c>
    </row>
    <row r="6456" spans="3:11">
      <c r="C6456" s="67">
        <v>499</v>
      </c>
      <c r="D6456" s="14" t="s">
        <v>43</v>
      </c>
      <c r="E6456" s="49"/>
      <c r="F6456" s="49"/>
      <c r="G6456" s="49"/>
      <c r="H6456" s="49"/>
      <c r="I6456" s="49"/>
      <c r="J6456" s="49"/>
      <c r="K6456" s="34">
        <f t="shared" si="282"/>
        <v>0</v>
      </c>
    </row>
    <row r="6457" spans="3:11">
      <c r="C6457" s="13">
        <v>511</v>
      </c>
      <c r="D6457" s="14" t="s">
        <v>28</v>
      </c>
      <c r="E6457" s="49"/>
      <c r="F6457" s="49"/>
      <c r="G6457" s="49">
        <v>162901</v>
      </c>
      <c r="H6457" s="49"/>
      <c r="I6457" s="49"/>
      <c r="J6457" s="49">
        <v>22577</v>
      </c>
      <c r="K6457" s="34">
        <f t="shared" si="282"/>
        <v>185478</v>
      </c>
    </row>
    <row r="6458" spans="3:11">
      <c r="C6458" s="13">
        <v>512</v>
      </c>
      <c r="D6458" s="14" t="s">
        <v>29</v>
      </c>
      <c r="E6458" s="49">
        <v>183</v>
      </c>
      <c r="F6458" s="49"/>
      <c r="G6458" s="49">
        <v>12381</v>
      </c>
      <c r="H6458" s="49"/>
      <c r="I6458" s="49"/>
      <c r="J6458" s="49">
        <v>2211</v>
      </c>
      <c r="K6458" s="34">
        <f t="shared" si="282"/>
        <v>14775</v>
      </c>
    </row>
    <row r="6459" spans="3:11">
      <c r="C6459" s="67">
        <v>513</v>
      </c>
      <c r="D6459" s="14" t="s">
        <v>30</v>
      </c>
      <c r="E6459" s="49"/>
      <c r="F6459" s="49"/>
      <c r="G6459" s="49">
        <v>596</v>
      </c>
      <c r="H6459" s="49"/>
      <c r="I6459" s="49"/>
      <c r="J6459" s="49">
        <v>25</v>
      </c>
      <c r="K6459" s="34">
        <f t="shared" si="282"/>
        <v>621</v>
      </c>
    </row>
    <row r="6460" spans="3:11">
      <c r="C6460" s="67">
        <v>521</v>
      </c>
      <c r="D6460" s="14" t="s">
        <v>44</v>
      </c>
      <c r="E6460" s="49"/>
      <c r="F6460" s="49"/>
      <c r="G6460" s="49"/>
      <c r="H6460" s="49"/>
      <c r="I6460" s="49"/>
      <c r="J6460" s="49"/>
      <c r="K6460" s="34">
        <f t="shared" si="282"/>
        <v>0</v>
      </c>
    </row>
    <row r="6461" spans="3:11">
      <c r="C6461" s="67">
        <v>522</v>
      </c>
      <c r="D6461" s="14" t="s">
        <v>39</v>
      </c>
      <c r="E6461" s="49"/>
      <c r="F6461" s="49"/>
      <c r="G6461" s="49"/>
      <c r="H6461" s="49"/>
      <c r="I6461" s="49"/>
      <c r="J6461" s="49"/>
      <c r="K6461" s="34">
        <f t="shared" si="282"/>
        <v>0</v>
      </c>
    </row>
    <row r="6462" spans="3:11">
      <c r="C6462" s="68">
        <v>541</v>
      </c>
      <c r="D6462" s="16" t="s">
        <v>40</v>
      </c>
      <c r="E6462" s="53"/>
      <c r="F6462" s="53"/>
      <c r="G6462" s="53"/>
      <c r="H6462" s="53"/>
      <c r="I6462" s="53"/>
      <c r="J6462" s="53">
        <v>590</v>
      </c>
      <c r="K6462" s="34">
        <f t="shared" si="282"/>
        <v>590</v>
      </c>
    </row>
    <row r="6463" spans="3:11">
      <c r="C6463" s="68">
        <v>611</v>
      </c>
      <c r="D6463" s="14" t="s">
        <v>186</v>
      </c>
      <c r="E6463" s="53"/>
      <c r="F6463" s="53"/>
      <c r="G6463" s="53"/>
      <c r="H6463" s="53"/>
      <c r="I6463" s="53"/>
      <c r="J6463" s="53"/>
      <c r="K6463" s="34">
        <f t="shared" si="282"/>
        <v>0</v>
      </c>
    </row>
    <row r="6464" spans="3:11">
      <c r="C6464" s="68">
        <v>612</v>
      </c>
      <c r="D6464" s="14" t="s">
        <v>187</v>
      </c>
      <c r="E6464" s="53"/>
      <c r="F6464" s="53"/>
      <c r="G6464" s="53"/>
      <c r="H6464" s="53"/>
      <c r="I6464" s="53"/>
      <c r="J6464" s="53"/>
      <c r="K6464" s="34">
        <f t="shared" si="282"/>
        <v>0</v>
      </c>
    </row>
    <row r="6465" spans="1:11">
      <c r="C6465" s="68">
        <v>613</v>
      </c>
      <c r="D6465" s="14" t="s">
        <v>188</v>
      </c>
      <c r="E6465" s="53"/>
      <c r="F6465" s="53"/>
      <c r="G6465" s="49"/>
      <c r="H6465" s="53"/>
      <c r="I6465" s="53"/>
      <c r="J6465" s="53"/>
      <c r="K6465" s="34">
        <f t="shared" si="282"/>
        <v>0</v>
      </c>
    </row>
    <row r="6466" spans="1:11" ht="13.5" thickBot="1">
      <c r="C6466" s="68">
        <v>621</v>
      </c>
      <c r="D6466" s="16" t="s">
        <v>189</v>
      </c>
      <c r="E6466" s="53"/>
      <c r="F6466" s="53"/>
      <c r="H6466" s="53"/>
      <c r="I6466" s="53"/>
      <c r="J6466" s="53">
        <v>227</v>
      </c>
      <c r="K6466" s="34">
        <f t="shared" si="282"/>
        <v>227</v>
      </c>
    </row>
    <row r="6467" spans="1:11" ht="13.5" thickBot="1">
      <c r="C6467" s="137" t="s">
        <v>10</v>
      </c>
      <c r="D6467" s="58"/>
      <c r="E6467" s="58">
        <f t="shared" ref="E6467:J6467" si="283">SUM(E6427:E6466)</f>
        <v>2395</v>
      </c>
      <c r="F6467" s="58">
        <f t="shared" si="283"/>
        <v>0</v>
      </c>
      <c r="G6467" s="58">
        <f t="shared" si="283"/>
        <v>468510</v>
      </c>
      <c r="H6467" s="58">
        <f t="shared" si="283"/>
        <v>0</v>
      </c>
      <c r="I6467" s="58">
        <f t="shared" si="283"/>
        <v>0</v>
      </c>
      <c r="J6467" s="58">
        <f t="shared" si="283"/>
        <v>56899</v>
      </c>
      <c r="K6467" s="58">
        <f>SUM(E6467:J6467)</f>
        <v>527804</v>
      </c>
    </row>
    <row r="6471" spans="1:11" ht="13.5" thickBot="1"/>
    <row r="6472" spans="1:11" ht="26.25" thickBot="1">
      <c r="A6472" s="35">
        <v>138</v>
      </c>
      <c r="B6472" s="35" t="s">
        <v>121</v>
      </c>
      <c r="C6472" s="41" t="s">
        <v>2</v>
      </c>
      <c r="D6472" s="38" t="s">
        <v>3</v>
      </c>
      <c r="E6472" s="42" t="s">
        <v>4</v>
      </c>
      <c r="F6472" s="38" t="s">
        <v>9</v>
      </c>
      <c r="G6472" s="39" t="s">
        <v>5</v>
      </c>
      <c r="H6472" s="41" t="s">
        <v>6</v>
      </c>
      <c r="I6472" s="41" t="s">
        <v>7</v>
      </c>
      <c r="J6472" s="40" t="s">
        <v>8</v>
      </c>
      <c r="K6472" s="40" t="s">
        <v>10</v>
      </c>
    </row>
    <row r="6473" spans="1:11">
      <c r="C6473" s="12">
        <v>411</v>
      </c>
      <c r="D6473" s="15" t="s">
        <v>11</v>
      </c>
      <c r="E6473" s="45">
        <v>14484</v>
      </c>
      <c r="F6473" s="45"/>
      <c r="G6473" s="45">
        <v>308466</v>
      </c>
      <c r="H6473" s="45"/>
      <c r="I6473" s="45"/>
      <c r="J6473" s="45">
        <v>38066</v>
      </c>
      <c r="K6473" s="34">
        <f t="shared" ref="K6473:K6514" si="284">SUM(E6473:J6473)</f>
        <v>361016</v>
      </c>
    </row>
    <row r="6474" spans="1:11">
      <c r="C6474" s="13">
        <v>412</v>
      </c>
      <c r="D6474" s="14" t="s">
        <v>12</v>
      </c>
      <c r="E6474" s="49">
        <v>2289</v>
      </c>
      <c r="F6474" s="49"/>
      <c r="G6474" s="49">
        <v>51386</v>
      </c>
      <c r="H6474" s="49"/>
      <c r="I6474" s="49"/>
      <c r="J6474" s="49">
        <v>9080</v>
      </c>
      <c r="K6474" s="34">
        <f t="shared" si="284"/>
        <v>62755</v>
      </c>
    </row>
    <row r="6475" spans="1:11">
      <c r="C6475" s="13">
        <v>413</v>
      </c>
      <c r="D6475" s="14" t="s">
        <v>13</v>
      </c>
      <c r="E6475" s="49"/>
      <c r="F6475" s="49"/>
      <c r="G6475" s="49">
        <v>469</v>
      </c>
      <c r="H6475" s="49"/>
      <c r="I6475" s="49"/>
      <c r="J6475" s="49">
        <v>1095</v>
      </c>
      <c r="K6475" s="34">
        <f t="shared" si="284"/>
        <v>1564</v>
      </c>
    </row>
    <row r="6476" spans="1:11">
      <c r="C6476" s="13">
        <v>414</v>
      </c>
      <c r="D6476" s="14" t="s">
        <v>14</v>
      </c>
      <c r="E6476" s="49">
        <v>795</v>
      </c>
      <c r="F6476" s="49"/>
      <c r="G6476" s="49">
        <v>10802</v>
      </c>
      <c r="H6476" s="49"/>
      <c r="I6476" s="49"/>
      <c r="J6476" s="49">
        <v>8478</v>
      </c>
      <c r="K6476" s="34">
        <f t="shared" si="284"/>
        <v>20075</v>
      </c>
    </row>
    <row r="6477" spans="1:11">
      <c r="C6477" s="13">
        <v>415</v>
      </c>
      <c r="D6477" s="14" t="s">
        <v>15</v>
      </c>
      <c r="E6477" s="49">
        <v>737</v>
      </c>
      <c r="F6477" s="49"/>
      <c r="G6477" s="49">
        <v>3193</v>
      </c>
      <c r="H6477" s="49"/>
      <c r="I6477" s="49"/>
      <c r="J6477" s="49">
        <v>2982</v>
      </c>
      <c r="K6477" s="34">
        <f t="shared" si="284"/>
        <v>6912</v>
      </c>
    </row>
    <row r="6478" spans="1:11">
      <c r="C6478" s="13">
        <v>416</v>
      </c>
      <c r="D6478" s="14" t="s">
        <v>16</v>
      </c>
      <c r="E6478" s="49"/>
      <c r="F6478" s="49"/>
      <c r="G6478" s="49">
        <v>740</v>
      </c>
      <c r="H6478" s="49"/>
      <c r="I6478" s="49"/>
      <c r="J6478" s="49">
        <v>1953</v>
      </c>
      <c r="K6478" s="34">
        <f t="shared" si="284"/>
        <v>2693</v>
      </c>
    </row>
    <row r="6479" spans="1:11">
      <c r="C6479" s="67">
        <v>417</v>
      </c>
      <c r="D6479" s="14" t="s">
        <v>31</v>
      </c>
      <c r="E6479" s="49"/>
      <c r="F6479" s="49"/>
      <c r="G6479" s="49"/>
      <c r="H6479" s="49"/>
      <c r="I6479" s="49"/>
      <c r="J6479" s="49"/>
      <c r="K6479" s="34">
        <f t="shared" si="284"/>
        <v>0</v>
      </c>
    </row>
    <row r="6480" spans="1:11">
      <c r="C6480" s="13">
        <v>421</v>
      </c>
      <c r="D6480" s="14" t="s">
        <v>17</v>
      </c>
      <c r="E6480" s="49">
        <v>913</v>
      </c>
      <c r="F6480" s="49"/>
      <c r="G6480" s="49">
        <v>52229</v>
      </c>
      <c r="H6480" s="49"/>
      <c r="I6480" s="49">
        <v>34</v>
      </c>
      <c r="J6480" s="49">
        <v>10806</v>
      </c>
      <c r="K6480" s="34">
        <f t="shared" si="284"/>
        <v>63982</v>
      </c>
    </row>
    <row r="6481" spans="3:11">
      <c r="C6481" s="13">
        <v>422</v>
      </c>
      <c r="D6481" s="14" t="s">
        <v>18</v>
      </c>
      <c r="E6481" s="49">
        <v>124</v>
      </c>
      <c r="F6481" s="49"/>
      <c r="G6481" s="49">
        <v>4992</v>
      </c>
      <c r="H6481" s="49"/>
      <c r="I6481" s="49">
        <v>997</v>
      </c>
      <c r="J6481" s="49">
        <v>4930</v>
      </c>
      <c r="K6481" s="34">
        <f t="shared" si="284"/>
        <v>11043</v>
      </c>
    </row>
    <row r="6482" spans="3:11">
      <c r="C6482" s="13">
        <v>423</v>
      </c>
      <c r="D6482" s="14" t="s">
        <v>19</v>
      </c>
      <c r="E6482" s="49">
        <v>1963</v>
      </c>
      <c r="F6482" s="49"/>
      <c r="G6482" s="49">
        <v>46159</v>
      </c>
      <c r="H6482" s="49"/>
      <c r="I6482" s="49">
        <v>2694</v>
      </c>
      <c r="J6482" s="49">
        <v>13069</v>
      </c>
      <c r="K6482" s="34">
        <f t="shared" si="284"/>
        <v>63885</v>
      </c>
    </row>
    <row r="6483" spans="3:11">
      <c r="C6483" s="13">
        <v>424</v>
      </c>
      <c r="D6483" s="14" t="s">
        <v>20</v>
      </c>
      <c r="E6483" s="49">
        <v>12384</v>
      </c>
      <c r="F6483" s="49"/>
      <c r="G6483" s="49">
        <v>258617</v>
      </c>
      <c r="H6483" s="49"/>
      <c r="I6483" s="49"/>
      <c r="J6483" s="49">
        <v>47245</v>
      </c>
      <c r="K6483" s="34">
        <f t="shared" si="284"/>
        <v>318246</v>
      </c>
    </row>
    <row r="6484" spans="3:11">
      <c r="C6484" s="13">
        <v>425</v>
      </c>
      <c r="D6484" s="14" t="s">
        <v>21</v>
      </c>
      <c r="E6484" s="49">
        <v>1232</v>
      </c>
      <c r="F6484" s="49"/>
      <c r="G6484" s="49">
        <v>35293</v>
      </c>
      <c r="H6484" s="49"/>
      <c r="I6484" s="49">
        <v>781</v>
      </c>
      <c r="J6484" s="49">
        <v>51232</v>
      </c>
      <c r="K6484" s="34">
        <f t="shared" si="284"/>
        <v>88538</v>
      </c>
    </row>
    <row r="6485" spans="3:11">
      <c r="C6485" s="13">
        <v>426</v>
      </c>
      <c r="D6485" s="14" t="s">
        <v>22</v>
      </c>
      <c r="E6485" s="49">
        <v>918</v>
      </c>
      <c r="F6485" s="49"/>
      <c r="G6485" s="49">
        <v>30941</v>
      </c>
      <c r="H6485" s="49"/>
      <c r="I6485" s="49">
        <v>49</v>
      </c>
      <c r="J6485" s="49">
        <v>15759</v>
      </c>
      <c r="K6485" s="34">
        <f t="shared" si="284"/>
        <v>47667</v>
      </c>
    </row>
    <row r="6486" spans="3:11">
      <c r="C6486" s="13">
        <v>431</v>
      </c>
      <c r="D6486" s="14" t="s">
        <v>32</v>
      </c>
      <c r="E6486" s="49"/>
      <c r="F6486" s="49"/>
      <c r="G6486" s="49"/>
      <c r="H6486" s="49"/>
      <c r="I6486" s="49"/>
      <c r="J6486" s="49">
        <v>4677</v>
      </c>
      <c r="K6486" s="34">
        <f t="shared" si="284"/>
        <v>4677</v>
      </c>
    </row>
    <row r="6487" spans="3:11">
      <c r="C6487" s="67">
        <v>434</v>
      </c>
      <c r="D6487" s="14" t="s">
        <v>33</v>
      </c>
      <c r="E6487" s="49"/>
      <c r="F6487" s="49"/>
      <c r="G6487" s="49"/>
      <c r="H6487" s="49"/>
      <c r="I6487" s="49"/>
      <c r="J6487" s="49"/>
      <c r="K6487" s="34">
        <f t="shared" si="284"/>
        <v>0</v>
      </c>
    </row>
    <row r="6488" spans="3:11">
      <c r="C6488" s="13">
        <v>441</v>
      </c>
      <c r="D6488" s="14" t="s">
        <v>23</v>
      </c>
      <c r="E6488" s="49"/>
      <c r="F6488" s="49"/>
      <c r="G6488" s="49">
        <v>1915</v>
      </c>
      <c r="H6488" s="49"/>
      <c r="I6488" s="49"/>
      <c r="J6488" s="49">
        <v>29</v>
      </c>
      <c r="K6488" s="34">
        <f t="shared" si="284"/>
        <v>1944</v>
      </c>
    </row>
    <row r="6489" spans="3:11">
      <c r="C6489" s="67">
        <v>442</v>
      </c>
      <c r="D6489" s="14" t="s">
        <v>41</v>
      </c>
      <c r="E6489" s="49"/>
      <c r="F6489" s="49"/>
      <c r="G6489" s="49"/>
      <c r="H6489" s="49"/>
      <c r="I6489" s="49"/>
      <c r="J6489" s="49"/>
      <c r="K6489" s="34">
        <f t="shared" si="284"/>
        <v>0</v>
      </c>
    </row>
    <row r="6490" spans="3:11">
      <c r="C6490" s="13">
        <v>444</v>
      </c>
      <c r="D6490" s="14" t="s">
        <v>24</v>
      </c>
      <c r="E6490" s="49"/>
      <c r="F6490" s="49"/>
      <c r="G6490" s="49">
        <v>492</v>
      </c>
      <c r="H6490" s="49"/>
      <c r="I6490" s="49"/>
      <c r="J6490" s="49">
        <v>11</v>
      </c>
      <c r="K6490" s="34">
        <f t="shared" si="284"/>
        <v>503</v>
      </c>
    </row>
    <row r="6491" spans="3:11" ht="24">
      <c r="C6491" s="67">
        <v>451</v>
      </c>
      <c r="D6491" s="14" t="s">
        <v>34</v>
      </c>
      <c r="E6491" s="49"/>
      <c r="F6491" s="49"/>
      <c r="G6491" s="49">
        <v>172851</v>
      </c>
      <c r="H6491" s="49"/>
      <c r="I6491" s="49"/>
      <c r="J6491" s="49">
        <v>32</v>
      </c>
      <c r="K6491" s="34">
        <f t="shared" si="284"/>
        <v>172883</v>
      </c>
    </row>
    <row r="6492" spans="3:11">
      <c r="C6492" s="67">
        <v>454</v>
      </c>
      <c r="D6492" s="14" t="s">
        <v>190</v>
      </c>
      <c r="E6492" s="49"/>
      <c r="F6492" s="49"/>
      <c r="G6492" s="49">
        <v>6900</v>
      </c>
      <c r="H6492" s="49"/>
      <c r="I6492" s="49"/>
      <c r="J6492" s="49"/>
      <c r="K6492" s="34">
        <f t="shared" si="284"/>
        <v>6900</v>
      </c>
    </row>
    <row r="6493" spans="3:11">
      <c r="C6493" s="67">
        <v>462</v>
      </c>
      <c r="D6493" s="14" t="s">
        <v>42</v>
      </c>
      <c r="E6493" s="49"/>
      <c r="F6493" s="49"/>
      <c r="G6493" s="49"/>
      <c r="H6493" s="49"/>
      <c r="I6493" s="49"/>
      <c r="J6493" s="49"/>
      <c r="K6493" s="34">
        <f t="shared" si="284"/>
        <v>0</v>
      </c>
    </row>
    <row r="6494" spans="3:11">
      <c r="C6494" s="13">
        <v>463</v>
      </c>
      <c r="D6494" s="14" t="s">
        <v>35</v>
      </c>
      <c r="E6494" s="49"/>
      <c r="F6494" s="49"/>
      <c r="G6494" s="49">
        <v>254544</v>
      </c>
      <c r="H6494" s="49"/>
      <c r="I6494" s="49"/>
      <c r="J6494" s="49">
        <v>6</v>
      </c>
      <c r="K6494" s="34">
        <f t="shared" si="284"/>
        <v>254550</v>
      </c>
    </row>
    <row r="6495" spans="3:11" ht="24">
      <c r="C6495" s="67">
        <v>464</v>
      </c>
      <c r="D6495" s="14" t="s">
        <v>36</v>
      </c>
      <c r="E6495" s="49"/>
      <c r="F6495" s="49"/>
      <c r="G6495" s="49"/>
      <c r="H6495" s="49"/>
      <c r="I6495" s="49"/>
      <c r="J6495" s="49"/>
      <c r="K6495" s="34">
        <f t="shared" si="284"/>
        <v>0</v>
      </c>
    </row>
    <row r="6496" spans="3:11">
      <c r="C6496" s="67">
        <v>471</v>
      </c>
      <c r="D6496" s="14" t="s">
        <v>191</v>
      </c>
      <c r="E6496" s="49"/>
      <c r="F6496" s="49"/>
      <c r="G6496" s="49"/>
      <c r="H6496" s="49"/>
      <c r="I6496" s="49"/>
      <c r="J6496" s="49"/>
      <c r="K6496" s="34">
        <f t="shared" si="284"/>
        <v>0</v>
      </c>
    </row>
    <row r="6497" spans="3:11">
      <c r="C6497" s="13">
        <v>472</v>
      </c>
      <c r="D6497" s="14" t="s">
        <v>37</v>
      </c>
      <c r="E6497" s="49">
        <v>12</v>
      </c>
      <c r="F6497" s="49"/>
      <c r="G6497" s="49">
        <v>7265</v>
      </c>
      <c r="H6497" s="49"/>
      <c r="I6497" s="49"/>
      <c r="J6497" s="49">
        <v>519</v>
      </c>
      <c r="K6497" s="34">
        <f t="shared" si="284"/>
        <v>7796</v>
      </c>
    </row>
    <row r="6498" spans="3:11">
      <c r="C6498" s="13">
        <v>481</v>
      </c>
      <c r="D6498" s="14" t="s">
        <v>25</v>
      </c>
      <c r="E6498" s="49">
        <v>1000</v>
      </c>
      <c r="F6498" s="49"/>
      <c r="G6498" s="49">
        <v>36224</v>
      </c>
      <c r="H6498" s="49"/>
      <c r="I6498" s="49"/>
      <c r="J6498" s="49">
        <v>1357</v>
      </c>
      <c r="K6498" s="34">
        <f t="shared" si="284"/>
        <v>38581</v>
      </c>
    </row>
    <row r="6499" spans="3:11" ht="24">
      <c r="C6499" s="13">
        <v>482</v>
      </c>
      <c r="D6499" s="14" t="s">
        <v>26</v>
      </c>
      <c r="E6499" s="49">
        <v>14</v>
      </c>
      <c r="F6499" s="49"/>
      <c r="G6499" s="49">
        <v>7084</v>
      </c>
      <c r="H6499" s="49"/>
      <c r="I6499" s="49"/>
      <c r="J6499" s="49">
        <v>3298</v>
      </c>
      <c r="K6499" s="34">
        <f t="shared" si="284"/>
        <v>10396</v>
      </c>
    </row>
    <row r="6500" spans="3:11" ht="24">
      <c r="C6500" s="13">
        <v>483</v>
      </c>
      <c r="D6500" s="14" t="s">
        <v>27</v>
      </c>
      <c r="E6500" s="49"/>
      <c r="F6500" s="49"/>
      <c r="G6500" s="49">
        <v>16922</v>
      </c>
      <c r="H6500" s="49"/>
      <c r="I6500" s="49"/>
      <c r="J6500" s="49">
        <v>3304</v>
      </c>
      <c r="K6500" s="34">
        <f t="shared" si="284"/>
        <v>20226</v>
      </c>
    </row>
    <row r="6501" spans="3:11" ht="24">
      <c r="C6501" s="67">
        <v>484</v>
      </c>
      <c r="D6501" s="17" t="s">
        <v>38</v>
      </c>
      <c r="E6501" s="49"/>
      <c r="F6501" s="49"/>
      <c r="G6501" s="49">
        <v>10021</v>
      </c>
      <c r="H6501" s="49"/>
      <c r="I6501" s="49"/>
      <c r="J6501" s="49">
        <v>153</v>
      </c>
      <c r="K6501" s="34">
        <f t="shared" si="284"/>
        <v>10174</v>
      </c>
    </row>
    <row r="6502" spans="3:11" ht="24">
      <c r="C6502" s="67">
        <v>485</v>
      </c>
      <c r="D6502" s="17" t="s">
        <v>45</v>
      </c>
      <c r="E6502" s="49"/>
      <c r="F6502" s="49"/>
      <c r="G6502" s="49"/>
      <c r="H6502" s="49"/>
      <c r="I6502" s="49"/>
      <c r="J6502" s="49"/>
      <c r="K6502" s="34">
        <f t="shared" si="284"/>
        <v>0</v>
      </c>
    </row>
    <row r="6503" spans="3:11">
      <c r="C6503" s="67">
        <v>499</v>
      </c>
      <c r="D6503" s="14" t="s">
        <v>43</v>
      </c>
      <c r="E6503" s="49"/>
      <c r="F6503" s="49"/>
      <c r="G6503" s="49"/>
      <c r="H6503" s="49"/>
      <c r="I6503" s="49"/>
      <c r="J6503" s="49"/>
      <c r="K6503" s="34">
        <f t="shared" si="284"/>
        <v>0</v>
      </c>
    </row>
    <row r="6504" spans="3:11">
      <c r="C6504" s="13">
        <v>511</v>
      </c>
      <c r="D6504" s="14" t="s">
        <v>28</v>
      </c>
      <c r="E6504" s="49">
        <v>1082</v>
      </c>
      <c r="F6504" s="49"/>
      <c r="G6504" s="49">
        <v>149582</v>
      </c>
      <c r="H6504" s="49"/>
      <c r="I6504" s="49">
        <v>5542</v>
      </c>
      <c r="J6504" s="49">
        <v>4773</v>
      </c>
      <c r="K6504" s="34">
        <f t="shared" si="284"/>
        <v>160979</v>
      </c>
    </row>
    <row r="6505" spans="3:11">
      <c r="C6505" s="13">
        <v>512</v>
      </c>
      <c r="D6505" s="14" t="s">
        <v>29</v>
      </c>
      <c r="E6505" s="49">
        <v>792</v>
      </c>
      <c r="F6505" s="49"/>
      <c r="G6505" s="49">
        <v>47883</v>
      </c>
      <c r="H6505" s="49"/>
      <c r="I6505" s="49">
        <v>2928</v>
      </c>
      <c r="J6505" s="49">
        <v>4200</v>
      </c>
      <c r="K6505" s="34">
        <f t="shared" si="284"/>
        <v>55803</v>
      </c>
    </row>
    <row r="6506" spans="3:11">
      <c r="C6506" s="67">
        <v>513</v>
      </c>
      <c r="D6506" s="14" t="s">
        <v>30</v>
      </c>
      <c r="E6506" s="49">
        <v>46</v>
      </c>
      <c r="F6506" s="49"/>
      <c r="G6506" s="49">
        <v>2364</v>
      </c>
      <c r="H6506" s="49"/>
      <c r="I6506" s="49"/>
      <c r="J6506" s="49">
        <v>208</v>
      </c>
      <c r="K6506" s="34">
        <f t="shared" si="284"/>
        <v>2618</v>
      </c>
    </row>
    <row r="6507" spans="3:11">
      <c r="C6507" s="67">
        <v>521</v>
      </c>
      <c r="D6507" s="14" t="s">
        <v>44</v>
      </c>
      <c r="E6507" s="49"/>
      <c r="F6507" s="49"/>
      <c r="G6507" s="49"/>
      <c r="H6507" s="49"/>
      <c r="I6507" s="49"/>
      <c r="J6507" s="49"/>
      <c r="K6507" s="34">
        <f t="shared" si="284"/>
        <v>0</v>
      </c>
    </row>
    <row r="6508" spans="3:11">
      <c r="C6508" s="67">
        <v>522</v>
      </c>
      <c r="D6508" s="14" t="s">
        <v>39</v>
      </c>
      <c r="E6508" s="49"/>
      <c r="F6508" s="49"/>
      <c r="G6508" s="49"/>
      <c r="H6508" s="49"/>
      <c r="I6508" s="49"/>
      <c r="J6508" s="49">
        <v>4953</v>
      </c>
      <c r="K6508" s="34">
        <f t="shared" si="284"/>
        <v>4953</v>
      </c>
    </row>
    <row r="6509" spans="3:11">
      <c r="C6509" s="68">
        <v>523</v>
      </c>
      <c r="D6509" s="16" t="s">
        <v>192</v>
      </c>
      <c r="E6509" s="53"/>
      <c r="F6509" s="53"/>
      <c r="G6509" s="53"/>
      <c r="H6509" s="53"/>
      <c r="I6509" s="53"/>
      <c r="J6509" s="70">
        <v>527</v>
      </c>
      <c r="K6509" s="34">
        <f t="shared" si="284"/>
        <v>527</v>
      </c>
    </row>
    <row r="6510" spans="3:11">
      <c r="C6510" s="68">
        <v>541</v>
      </c>
      <c r="D6510" s="16" t="s">
        <v>40</v>
      </c>
      <c r="E6510" s="53"/>
      <c r="F6510" s="53"/>
      <c r="G6510" s="53">
        <v>56281</v>
      </c>
      <c r="H6510" s="53"/>
      <c r="I6510" s="53"/>
      <c r="K6510" s="34">
        <f t="shared" si="284"/>
        <v>56281</v>
      </c>
    </row>
    <row r="6511" spans="3:11">
      <c r="C6511" s="68">
        <v>611</v>
      </c>
      <c r="D6511" s="14" t="s">
        <v>186</v>
      </c>
      <c r="E6511" s="53"/>
      <c r="F6511" s="53"/>
      <c r="G6511" s="53"/>
      <c r="H6511" s="53"/>
      <c r="I6511" s="53"/>
      <c r="J6511" s="53"/>
      <c r="K6511" s="34">
        <f t="shared" si="284"/>
        <v>0</v>
      </c>
    </row>
    <row r="6512" spans="3:11">
      <c r="C6512" s="68">
        <v>612</v>
      </c>
      <c r="D6512" s="14" t="s">
        <v>187</v>
      </c>
      <c r="E6512" s="53"/>
      <c r="F6512" s="53"/>
      <c r="G6512" s="53"/>
      <c r="H6512" s="53"/>
      <c r="I6512" s="53"/>
      <c r="J6512" s="53"/>
      <c r="K6512" s="34">
        <f t="shared" si="284"/>
        <v>0</v>
      </c>
    </row>
    <row r="6513" spans="1:11">
      <c r="C6513" s="68">
        <v>613</v>
      </c>
      <c r="D6513" s="14" t="s">
        <v>188</v>
      </c>
      <c r="E6513" s="53"/>
      <c r="F6513" s="53"/>
      <c r="G6513" s="49"/>
      <c r="H6513" s="53"/>
      <c r="I6513" s="53"/>
      <c r="J6513" s="53"/>
      <c r="K6513" s="34">
        <f t="shared" si="284"/>
        <v>0</v>
      </c>
    </row>
    <row r="6514" spans="1:11" ht="13.5" thickBot="1">
      <c r="C6514" s="68">
        <v>621</v>
      </c>
      <c r="D6514" s="16" t="s">
        <v>189</v>
      </c>
      <c r="E6514" s="53"/>
      <c r="F6514" s="53"/>
      <c r="H6514" s="53"/>
      <c r="I6514" s="53"/>
      <c r="J6514" s="53"/>
      <c r="K6514" s="34">
        <f t="shared" si="284"/>
        <v>0</v>
      </c>
    </row>
    <row r="6515" spans="1:11" ht="13.5" thickBot="1">
      <c r="C6515" s="137" t="s">
        <v>10</v>
      </c>
      <c r="D6515" s="58"/>
      <c r="E6515" s="58">
        <f t="shared" ref="E6515:J6515" si="285">SUM(E6473:E6514)</f>
        <v>38785</v>
      </c>
      <c r="F6515" s="58">
        <f t="shared" si="285"/>
        <v>0</v>
      </c>
      <c r="G6515" s="58">
        <f t="shared" si="285"/>
        <v>1573615</v>
      </c>
      <c r="H6515" s="58">
        <f t="shared" si="285"/>
        <v>0</v>
      </c>
      <c r="I6515" s="58">
        <f t="shared" si="285"/>
        <v>13025</v>
      </c>
      <c r="J6515" s="58">
        <f t="shared" si="285"/>
        <v>232742</v>
      </c>
      <c r="K6515" s="58">
        <f>SUM(E6515:J6515)</f>
        <v>1858167</v>
      </c>
    </row>
    <row r="6519" spans="1:11" ht="13.5" thickBot="1"/>
    <row r="6520" spans="1:11" ht="26.25" thickBot="1">
      <c r="A6520" s="35">
        <v>139</v>
      </c>
      <c r="B6520" s="35" t="s">
        <v>122</v>
      </c>
      <c r="C6520" s="41" t="s">
        <v>2</v>
      </c>
      <c r="D6520" s="38" t="s">
        <v>3</v>
      </c>
      <c r="E6520" s="42" t="s">
        <v>4</v>
      </c>
      <c r="F6520" s="38" t="s">
        <v>9</v>
      </c>
      <c r="G6520" s="39" t="s">
        <v>5</v>
      </c>
      <c r="H6520" s="41" t="s">
        <v>6</v>
      </c>
      <c r="I6520" s="41" t="s">
        <v>7</v>
      </c>
      <c r="J6520" s="40" t="s">
        <v>8</v>
      </c>
      <c r="K6520" s="40" t="s">
        <v>10</v>
      </c>
    </row>
    <row r="6521" spans="1:11">
      <c r="C6521" s="12">
        <v>411</v>
      </c>
      <c r="D6521" s="15" t="s">
        <v>11</v>
      </c>
      <c r="E6521" s="45">
        <v>21205</v>
      </c>
      <c r="F6521" s="45"/>
      <c r="G6521" s="45">
        <v>18162</v>
      </c>
      <c r="H6521" s="45"/>
      <c r="I6521" s="45"/>
      <c r="J6521" s="45">
        <v>3490</v>
      </c>
      <c r="K6521" s="34">
        <f t="shared" ref="K6521:K6561" si="286">SUM(E6521:J6521)</f>
        <v>42857</v>
      </c>
    </row>
    <row r="6522" spans="1:11">
      <c r="C6522" s="13">
        <v>412</v>
      </c>
      <c r="D6522" s="14" t="s">
        <v>12</v>
      </c>
      <c r="E6522" s="49">
        <v>3788</v>
      </c>
      <c r="F6522" s="49"/>
      <c r="G6522" s="49">
        <v>3249</v>
      </c>
      <c r="H6522" s="49"/>
      <c r="I6522" s="49"/>
      <c r="J6522" s="49">
        <v>605</v>
      </c>
      <c r="K6522" s="34">
        <f t="shared" si="286"/>
        <v>7642</v>
      </c>
    </row>
    <row r="6523" spans="1:11">
      <c r="C6523" s="13">
        <v>413</v>
      </c>
      <c r="D6523" s="14" t="s">
        <v>13</v>
      </c>
      <c r="E6523" s="49"/>
      <c r="F6523" s="49"/>
      <c r="G6523" s="49">
        <v>46</v>
      </c>
      <c r="H6523" s="49"/>
      <c r="I6523" s="49"/>
      <c r="J6523" s="49"/>
      <c r="K6523" s="34">
        <f t="shared" si="286"/>
        <v>46</v>
      </c>
    </row>
    <row r="6524" spans="1:11">
      <c r="C6524" s="13">
        <v>414</v>
      </c>
      <c r="D6524" s="14" t="s">
        <v>14</v>
      </c>
      <c r="E6524" s="49">
        <v>321</v>
      </c>
      <c r="F6524" s="49"/>
      <c r="G6524" s="49">
        <v>1544</v>
      </c>
      <c r="H6524" s="49"/>
      <c r="I6524" s="49"/>
      <c r="J6524" s="49">
        <v>380</v>
      </c>
      <c r="K6524" s="34">
        <f t="shared" si="286"/>
        <v>2245</v>
      </c>
    </row>
    <row r="6525" spans="1:11">
      <c r="C6525" s="13">
        <v>415</v>
      </c>
      <c r="D6525" s="14" t="s">
        <v>15</v>
      </c>
      <c r="E6525" s="49">
        <v>252</v>
      </c>
      <c r="F6525" s="49">
        <v>35</v>
      </c>
      <c r="G6525" s="49">
        <v>641</v>
      </c>
      <c r="H6525" s="49"/>
      <c r="I6525" s="49"/>
      <c r="J6525" s="49">
        <v>117</v>
      </c>
      <c r="K6525" s="34">
        <f t="shared" si="286"/>
        <v>1045</v>
      </c>
    </row>
    <row r="6526" spans="1:11">
      <c r="C6526" s="13">
        <v>416</v>
      </c>
      <c r="D6526" s="14" t="s">
        <v>16</v>
      </c>
      <c r="E6526" s="49"/>
      <c r="F6526" s="49"/>
      <c r="G6526" s="49"/>
      <c r="H6526" s="49"/>
      <c r="I6526" s="49"/>
      <c r="J6526" s="49">
        <v>1179</v>
      </c>
      <c r="K6526" s="34">
        <f t="shared" si="286"/>
        <v>1179</v>
      </c>
    </row>
    <row r="6527" spans="1:11">
      <c r="C6527" s="67">
        <v>417</v>
      </c>
      <c r="D6527" s="14" t="s">
        <v>31</v>
      </c>
      <c r="E6527" s="49"/>
      <c r="F6527" s="49"/>
      <c r="G6527" s="49">
        <v>2320</v>
      </c>
      <c r="H6527" s="49"/>
      <c r="I6527" s="49"/>
      <c r="J6527" s="49"/>
      <c r="K6527" s="34">
        <f t="shared" si="286"/>
        <v>2320</v>
      </c>
    </row>
    <row r="6528" spans="1:11">
      <c r="C6528" s="13">
        <v>421</v>
      </c>
      <c r="D6528" s="14" t="s">
        <v>17</v>
      </c>
      <c r="E6528" s="49">
        <v>4047</v>
      </c>
      <c r="F6528" s="49">
        <v>763</v>
      </c>
      <c r="G6528" s="49">
        <v>5363</v>
      </c>
      <c r="H6528" s="49"/>
      <c r="I6528" s="49"/>
      <c r="J6528" s="49">
        <v>1394</v>
      </c>
      <c r="K6528" s="34">
        <f t="shared" si="286"/>
        <v>11567</v>
      </c>
    </row>
    <row r="6529" spans="3:11">
      <c r="C6529" s="13">
        <v>422</v>
      </c>
      <c r="D6529" s="14" t="s">
        <v>18</v>
      </c>
      <c r="E6529" s="49"/>
      <c r="F6529" s="49"/>
      <c r="G6529" s="49">
        <v>658</v>
      </c>
      <c r="H6529" s="49"/>
      <c r="I6529" s="49"/>
      <c r="J6529" s="49">
        <v>410</v>
      </c>
      <c r="K6529" s="34">
        <f t="shared" si="286"/>
        <v>1068</v>
      </c>
    </row>
    <row r="6530" spans="3:11">
      <c r="C6530" s="13">
        <v>423</v>
      </c>
      <c r="D6530" s="14" t="s">
        <v>19</v>
      </c>
      <c r="E6530" s="49">
        <v>1317</v>
      </c>
      <c r="F6530" s="49">
        <v>360</v>
      </c>
      <c r="G6530" s="49">
        <v>3720</v>
      </c>
      <c r="H6530" s="49"/>
      <c r="I6530" s="49"/>
      <c r="J6530" s="49">
        <v>1443</v>
      </c>
      <c r="K6530" s="34">
        <f t="shared" si="286"/>
        <v>6840</v>
      </c>
    </row>
    <row r="6531" spans="3:11">
      <c r="C6531" s="13">
        <v>424</v>
      </c>
      <c r="D6531" s="14" t="s">
        <v>20</v>
      </c>
      <c r="E6531" s="49">
        <v>2376</v>
      </c>
      <c r="F6531" s="49">
        <v>475</v>
      </c>
      <c r="G6531" s="49">
        <v>2853</v>
      </c>
      <c r="H6531" s="49"/>
      <c r="I6531" s="49"/>
      <c r="J6531" s="49">
        <v>587</v>
      </c>
      <c r="K6531" s="34">
        <f t="shared" si="286"/>
        <v>6291</v>
      </c>
    </row>
    <row r="6532" spans="3:11">
      <c r="C6532" s="13">
        <v>425</v>
      </c>
      <c r="D6532" s="14" t="s">
        <v>21</v>
      </c>
      <c r="E6532" s="49"/>
      <c r="F6532" s="49">
        <v>719</v>
      </c>
      <c r="G6532" s="49">
        <v>1557</v>
      </c>
      <c r="H6532" s="49"/>
      <c r="I6532" s="49"/>
      <c r="J6532" s="49">
        <v>3640</v>
      </c>
      <c r="K6532" s="34">
        <f t="shared" si="286"/>
        <v>5916</v>
      </c>
    </row>
    <row r="6533" spans="3:11">
      <c r="C6533" s="13">
        <v>426</v>
      </c>
      <c r="D6533" s="14" t="s">
        <v>22</v>
      </c>
      <c r="E6533" s="49">
        <v>698</v>
      </c>
      <c r="F6533" s="49">
        <v>705</v>
      </c>
      <c r="G6533" s="49">
        <v>2198</v>
      </c>
      <c r="H6533" s="49"/>
      <c r="I6533" s="49"/>
      <c r="J6533" s="49">
        <v>3749</v>
      </c>
      <c r="K6533" s="34">
        <f t="shared" si="286"/>
        <v>7350</v>
      </c>
    </row>
    <row r="6534" spans="3:11">
      <c r="C6534" s="13">
        <v>431</v>
      </c>
      <c r="D6534" s="14" t="s">
        <v>32</v>
      </c>
      <c r="E6534" s="49">
        <v>175</v>
      </c>
      <c r="F6534" s="49">
        <v>299</v>
      </c>
      <c r="G6534" s="49"/>
      <c r="H6534" s="49"/>
      <c r="I6534" s="49"/>
      <c r="J6534" s="49">
        <v>2573</v>
      </c>
      <c r="K6534" s="34">
        <f t="shared" si="286"/>
        <v>3047</v>
      </c>
    </row>
    <row r="6535" spans="3:11">
      <c r="C6535" s="67">
        <v>434</v>
      </c>
      <c r="D6535" s="14" t="s">
        <v>33</v>
      </c>
      <c r="E6535" s="49">
        <v>8</v>
      </c>
      <c r="F6535" s="49">
        <v>6</v>
      </c>
      <c r="G6535" s="49">
        <v>12</v>
      </c>
      <c r="H6535" s="49"/>
      <c r="I6535" s="49"/>
      <c r="J6535" s="49"/>
      <c r="K6535" s="34">
        <f t="shared" si="286"/>
        <v>26</v>
      </c>
    </row>
    <row r="6536" spans="3:11">
      <c r="C6536" s="13">
        <v>441</v>
      </c>
      <c r="D6536" s="14" t="s">
        <v>23</v>
      </c>
      <c r="E6536" s="49"/>
      <c r="F6536" s="49"/>
      <c r="G6536" s="49"/>
      <c r="H6536" s="49"/>
      <c r="I6536" s="49"/>
      <c r="J6536" s="49"/>
      <c r="K6536" s="34">
        <f t="shared" si="286"/>
        <v>0</v>
      </c>
    </row>
    <row r="6537" spans="3:11">
      <c r="C6537" s="67">
        <v>442</v>
      </c>
      <c r="D6537" s="14" t="s">
        <v>41</v>
      </c>
      <c r="E6537" s="49"/>
      <c r="F6537" s="49"/>
      <c r="G6537" s="49"/>
      <c r="H6537" s="49"/>
      <c r="I6537" s="49"/>
      <c r="J6537" s="49"/>
      <c r="K6537" s="34">
        <f t="shared" si="286"/>
        <v>0</v>
      </c>
    </row>
    <row r="6538" spans="3:11">
      <c r="C6538" s="13">
        <v>444</v>
      </c>
      <c r="D6538" s="14" t="s">
        <v>24</v>
      </c>
      <c r="E6538" s="49"/>
      <c r="F6538" s="49"/>
      <c r="G6538" s="49"/>
      <c r="H6538" s="49"/>
      <c r="I6538" s="49"/>
      <c r="J6538" s="49"/>
      <c r="K6538" s="34">
        <f t="shared" si="286"/>
        <v>0</v>
      </c>
    </row>
    <row r="6539" spans="3:11" ht="24">
      <c r="C6539" s="67">
        <v>451</v>
      </c>
      <c r="D6539" s="14" t="s">
        <v>34</v>
      </c>
      <c r="E6539" s="49"/>
      <c r="F6539" s="49"/>
      <c r="G6539" s="49">
        <v>822</v>
      </c>
      <c r="H6539" s="49"/>
      <c r="I6539" s="49"/>
      <c r="J6539" s="49"/>
      <c r="K6539" s="34">
        <f t="shared" si="286"/>
        <v>822</v>
      </c>
    </row>
    <row r="6540" spans="3:11">
      <c r="C6540" s="67">
        <v>454</v>
      </c>
      <c r="D6540" s="14" t="s">
        <v>190</v>
      </c>
      <c r="E6540" s="49"/>
      <c r="F6540" s="49"/>
      <c r="G6540" s="49">
        <v>133</v>
      </c>
      <c r="H6540" s="49"/>
      <c r="I6540" s="49"/>
      <c r="J6540" s="49"/>
      <c r="K6540" s="34">
        <f t="shared" si="286"/>
        <v>133</v>
      </c>
    </row>
    <row r="6541" spans="3:11">
      <c r="C6541" s="67">
        <v>462</v>
      </c>
      <c r="D6541" s="14" t="s">
        <v>42</v>
      </c>
      <c r="E6541" s="49"/>
      <c r="F6541" s="49"/>
      <c r="G6541" s="49"/>
      <c r="H6541" s="49"/>
      <c r="I6541" s="49"/>
      <c r="J6541" s="49"/>
      <c r="K6541" s="34">
        <f t="shared" si="286"/>
        <v>0</v>
      </c>
    </row>
    <row r="6542" spans="3:11">
      <c r="C6542" s="13">
        <v>463</v>
      </c>
      <c r="D6542" s="14" t="s">
        <v>35</v>
      </c>
      <c r="E6542" s="49">
        <v>8414</v>
      </c>
      <c r="F6542" s="49">
        <v>500</v>
      </c>
      <c r="G6542" s="49">
        <v>7234</v>
      </c>
      <c r="H6542" s="49"/>
      <c r="I6542" s="49"/>
      <c r="J6542" s="49">
        <v>679</v>
      </c>
      <c r="K6542" s="34">
        <f t="shared" si="286"/>
        <v>16827</v>
      </c>
    </row>
    <row r="6543" spans="3:11" ht="24">
      <c r="C6543" s="67">
        <v>464</v>
      </c>
      <c r="D6543" s="14" t="s">
        <v>36</v>
      </c>
      <c r="E6543" s="49"/>
      <c r="F6543" s="49"/>
      <c r="G6543" s="49"/>
      <c r="H6543" s="49"/>
      <c r="I6543" s="49"/>
      <c r="J6543" s="49"/>
      <c r="K6543" s="34">
        <f t="shared" si="286"/>
        <v>0</v>
      </c>
    </row>
    <row r="6544" spans="3:11">
      <c r="C6544" s="67">
        <v>471</v>
      </c>
      <c r="D6544" s="14" t="s">
        <v>191</v>
      </c>
      <c r="E6544" s="49"/>
      <c r="F6544" s="49"/>
      <c r="G6544" s="49"/>
      <c r="H6544" s="49"/>
      <c r="I6544" s="49"/>
      <c r="J6544" s="49"/>
      <c r="K6544" s="34">
        <f t="shared" si="286"/>
        <v>0</v>
      </c>
    </row>
    <row r="6545" spans="3:11">
      <c r="C6545" s="13">
        <v>472</v>
      </c>
      <c r="D6545" s="14" t="s">
        <v>37</v>
      </c>
      <c r="E6545" s="49"/>
      <c r="F6545" s="49">
        <v>937</v>
      </c>
      <c r="G6545" s="49">
        <v>4148</v>
      </c>
      <c r="H6545" s="49"/>
      <c r="I6545" s="49"/>
      <c r="J6545" s="49"/>
      <c r="K6545" s="34">
        <f t="shared" si="286"/>
        <v>5085</v>
      </c>
    </row>
    <row r="6546" spans="3:11">
      <c r="C6546" s="13">
        <v>481</v>
      </c>
      <c r="D6546" s="14" t="s">
        <v>25</v>
      </c>
      <c r="E6546" s="49">
        <v>66</v>
      </c>
      <c r="F6546" s="49">
        <v>8</v>
      </c>
      <c r="G6546" s="49">
        <v>5275</v>
      </c>
      <c r="H6546" s="49"/>
      <c r="I6546" s="49"/>
      <c r="J6546" s="49">
        <v>3794</v>
      </c>
      <c r="K6546" s="34">
        <f t="shared" si="286"/>
        <v>9143</v>
      </c>
    </row>
    <row r="6547" spans="3:11" ht="24">
      <c r="C6547" s="13">
        <v>482</v>
      </c>
      <c r="D6547" s="14" t="s">
        <v>26</v>
      </c>
      <c r="E6547" s="49">
        <v>8</v>
      </c>
      <c r="F6547" s="49">
        <v>3</v>
      </c>
      <c r="G6547" s="49">
        <v>70</v>
      </c>
      <c r="H6547" s="49"/>
      <c r="I6547" s="49"/>
      <c r="J6547" s="49">
        <v>1046</v>
      </c>
      <c r="K6547" s="34">
        <f t="shared" si="286"/>
        <v>1127</v>
      </c>
    </row>
    <row r="6548" spans="3:11" ht="24">
      <c r="C6548" s="13">
        <v>483</v>
      </c>
      <c r="D6548" s="14" t="s">
        <v>27</v>
      </c>
      <c r="E6548" s="49"/>
      <c r="F6548" s="49"/>
      <c r="G6548" s="49">
        <v>584</v>
      </c>
      <c r="H6548" s="49"/>
      <c r="I6548" s="49"/>
      <c r="J6548" s="49"/>
      <c r="K6548" s="34">
        <f t="shared" si="286"/>
        <v>584</v>
      </c>
    </row>
    <row r="6549" spans="3:11" ht="24">
      <c r="C6549" s="67">
        <v>484</v>
      </c>
      <c r="D6549" s="17" t="s">
        <v>38</v>
      </c>
      <c r="E6549" s="49"/>
      <c r="F6549" s="49"/>
      <c r="G6549" s="49">
        <v>70</v>
      </c>
      <c r="H6549" s="49"/>
      <c r="I6549" s="49"/>
      <c r="J6549" s="49"/>
      <c r="K6549" s="34">
        <f t="shared" si="286"/>
        <v>70</v>
      </c>
    </row>
    <row r="6550" spans="3:11" ht="24">
      <c r="C6550" s="67">
        <v>485</v>
      </c>
      <c r="D6550" s="17" t="s">
        <v>45</v>
      </c>
      <c r="E6550" s="49"/>
      <c r="F6550" s="49"/>
      <c r="G6550" s="49"/>
      <c r="H6550" s="49"/>
      <c r="I6550" s="49"/>
      <c r="J6550" s="49"/>
      <c r="K6550" s="34">
        <f t="shared" si="286"/>
        <v>0</v>
      </c>
    </row>
    <row r="6551" spans="3:11">
      <c r="C6551" s="67">
        <v>499</v>
      </c>
      <c r="D6551" s="14" t="s">
        <v>43</v>
      </c>
      <c r="E6551" s="49"/>
      <c r="F6551" s="49"/>
      <c r="G6551" s="49"/>
      <c r="H6551" s="49"/>
      <c r="I6551" s="49"/>
      <c r="J6551" s="49"/>
      <c r="K6551" s="34">
        <f t="shared" si="286"/>
        <v>0</v>
      </c>
    </row>
    <row r="6552" spans="3:11">
      <c r="C6552" s="13">
        <v>511</v>
      </c>
      <c r="D6552" s="14" t="s">
        <v>28</v>
      </c>
      <c r="E6552" s="49">
        <v>4395</v>
      </c>
      <c r="F6552" s="49">
        <v>4705</v>
      </c>
      <c r="G6552" s="49">
        <v>1315</v>
      </c>
      <c r="H6552" s="49"/>
      <c r="I6552" s="49"/>
      <c r="J6552" s="49"/>
      <c r="K6552" s="34">
        <f t="shared" si="286"/>
        <v>10415</v>
      </c>
    </row>
    <row r="6553" spans="3:11">
      <c r="C6553" s="13">
        <v>512</v>
      </c>
      <c r="D6553" s="14" t="s">
        <v>29</v>
      </c>
      <c r="E6553" s="49">
        <v>655</v>
      </c>
      <c r="F6553" s="49">
        <v>330</v>
      </c>
      <c r="G6553" s="49">
        <v>4307</v>
      </c>
      <c r="H6553" s="49"/>
      <c r="I6553" s="49"/>
      <c r="J6553" s="49">
        <v>621</v>
      </c>
      <c r="K6553" s="34">
        <f t="shared" si="286"/>
        <v>5913</v>
      </c>
    </row>
    <row r="6554" spans="3:11">
      <c r="C6554" s="67">
        <v>513</v>
      </c>
      <c r="D6554" s="14" t="s">
        <v>30</v>
      </c>
      <c r="E6554" s="49"/>
      <c r="F6554" s="49">
        <v>18</v>
      </c>
      <c r="G6554" s="49"/>
      <c r="H6554" s="49"/>
      <c r="I6554" s="49"/>
      <c r="J6554" s="49">
        <v>25</v>
      </c>
      <c r="K6554" s="34">
        <f t="shared" si="286"/>
        <v>43</v>
      </c>
    </row>
    <row r="6555" spans="3:11">
      <c r="C6555" s="67">
        <v>521</v>
      </c>
      <c r="D6555" s="14" t="s">
        <v>44</v>
      </c>
      <c r="E6555" s="49"/>
      <c r="F6555" s="49"/>
      <c r="G6555" s="49"/>
      <c r="H6555" s="49"/>
      <c r="I6555" s="49"/>
      <c r="J6555" s="49"/>
      <c r="K6555" s="34">
        <f t="shared" si="286"/>
        <v>0</v>
      </c>
    </row>
    <row r="6556" spans="3:11">
      <c r="C6556" s="67">
        <v>522</v>
      </c>
      <c r="D6556" s="14" t="s">
        <v>39</v>
      </c>
      <c r="E6556" s="49"/>
      <c r="F6556" s="49"/>
      <c r="G6556" s="49"/>
      <c r="H6556" s="49"/>
      <c r="I6556" s="49"/>
      <c r="J6556" s="49"/>
      <c r="K6556" s="34">
        <f t="shared" si="286"/>
        <v>0</v>
      </c>
    </row>
    <row r="6557" spans="3:11">
      <c r="C6557" s="68">
        <v>541</v>
      </c>
      <c r="D6557" s="16" t="s">
        <v>40</v>
      </c>
      <c r="E6557" s="53"/>
      <c r="F6557" s="53"/>
      <c r="G6557" s="53"/>
      <c r="H6557" s="53"/>
      <c r="I6557" s="53"/>
      <c r="J6557" s="53"/>
      <c r="K6557" s="34">
        <f t="shared" si="286"/>
        <v>0</v>
      </c>
    </row>
    <row r="6558" spans="3:11">
      <c r="C6558" s="68">
        <v>611</v>
      </c>
      <c r="D6558" s="14" t="s">
        <v>186</v>
      </c>
      <c r="E6558" s="53"/>
      <c r="F6558" s="53"/>
      <c r="G6558" s="53"/>
      <c r="H6558" s="53"/>
      <c r="I6558" s="53"/>
      <c r="J6558" s="53"/>
      <c r="K6558" s="34">
        <f t="shared" si="286"/>
        <v>0</v>
      </c>
    </row>
    <row r="6559" spans="3:11">
      <c r="C6559" s="68">
        <v>612</v>
      </c>
      <c r="D6559" s="14" t="s">
        <v>187</v>
      </c>
      <c r="E6559" s="53"/>
      <c r="F6559" s="53"/>
      <c r="G6559" s="53"/>
      <c r="H6559" s="53"/>
      <c r="I6559" s="53"/>
      <c r="J6559" s="53"/>
      <c r="K6559" s="34">
        <f t="shared" si="286"/>
        <v>0</v>
      </c>
    </row>
    <row r="6560" spans="3:11">
      <c r="C6560" s="68">
        <v>613</v>
      </c>
      <c r="D6560" s="14" t="s">
        <v>188</v>
      </c>
      <c r="E6560" s="53"/>
      <c r="F6560" s="53"/>
      <c r="G6560" s="49"/>
      <c r="H6560" s="53"/>
      <c r="I6560" s="53"/>
      <c r="J6560" s="53"/>
      <c r="K6560" s="34">
        <f t="shared" si="286"/>
        <v>0</v>
      </c>
    </row>
    <row r="6561" spans="1:11" ht="13.5" thickBot="1">
      <c r="C6561" s="68">
        <v>621</v>
      </c>
      <c r="D6561" s="16" t="s">
        <v>189</v>
      </c>
      <c r="E6561" s="53"/>
      <c r="F6561" s="53"/>
      <c r="G6561" s="35">
        <v>64</v>
      </c>
      <c r="H6561" s="53"/>
      <c r="I6561" s="53"/>
      <c r="J6561" s="53"/>
      <c r="K6561" s="34">
        <f t="shared" si="286"/>
        <v>64</v>
      </c>
    </row>
    <row r="6562" spans="1:11" ht="13.5" thickBot="1">
      <c r="C6562" s="137" t="s">
        <v>10</v>
      </c>
      <c r="D6562" s="58"/>
      <c r="E6562" s="58">
        <f t="shared" ref="E6562:J6562" si="287">SUM(E6521:E6561)</f>
        <v>47725</v>
      </c>
      <c r="F6562" s="58">
        <f t="shared" si="287"/>
        <v>9863</v>
      </c>
      <c r="G6562" s="58">
        <v>66345</v>
      </c>
      <c r="H6562" s="58">
        <f t="shared" si="287"/>
        <v>0</v>
      </c>
      <c r="I6562" s="58">
        <f t="shared" si="287"/>
        <v>0</v>
      </c>
      <c r="J6562" s="58">
        <f t="shared" si="287"/>
        <v>25732</v>
      </c>
      <c r="K6562" s="58">
        <f>SUM(E6562:J6562)</f>
        <v>149665</v>
      </c>
    </row>
    <row r="6566" spans="1:11" ht="13.5" thickBot="1"/>
    <row r="6567" spans="1:11" ht="26.25" thickBot="1">
      <c r="A6567" s="35">
        <v>140</v>
      </c>
      <c r="B6567" s="35" t="s">
        <v>124</v>
      </c>
      <c r="C6567" s="41" t="s">
        <v>2</v>
      </c>
      <c r="D6567" s="38" t="s">
        <v>3</v>
      </c>
      <c r="E6567" s="42" t="s">
        <v>4</v>
      </c>
      <c r="F6567" s="38" t="s">
        <v>9</v>
      </c>
      <c r="G6567" s="39" t="s">
        <v>5</v>
      </c>
      <c r="H6567" s="41" t="s">
        <v>6</v>
      </c>
      <c r="I6567" s="41" t="s">
        <v>7</v>
      </c>
      <c r="J6567" s="40" t="s">
        <v>8</v>
      </c>
      <c r="K6567" s="40" t="s">
        <v>10</v>
      </c>
    </row>
    <row r="6568" spans="1:11">
      <c r="C6568" s="12">
        <v>411</v>
      </c>
      <c r="D6568" s="15" t="s">
        <v>11</v>
      </c>
      <c r="E6568" s="45"/>
      <c r="F6568" s="45"/>
      <c r="G6568" s="45">
        <v>184295</v>
      </c>
      <c r="H6568" s="45"/>
      <c r="I6568" s="45"/>
      <c r="J6568" s="45"/>
      <c r="K6568" s="34">
        <f t="shared" ref="K6568:K6607" si="288">SUM(E6568:J6568)</f>
        <v>184295</v>
      </c>
    </row>
    <row r="6569" spans="1:11">
      <c r="C6569" s="13">
        <v>412</v>
      </c>
      <c r="D6569" s="14" t="s">
        <v>12</v>
      </c>
      <c r="E6569" s="49"/>
      <c r="F6569" s="49"/>
      <c r="G6569" s="49">
        <v>32808</v>
      </c>
      <c r="H6569" s="49"/>
      <c r="I6569" s="49"/>
      <c r="J6569" s="49"/>
      <c r="K6569" s="34">
        <f t="shared" si="288"/>
        <v>32808</v>
      </c>
    </row>
    <row r="6570" spans="1:11">
      <c r="C6570" s="13">
        <v>413</v>
      </c>
      <c r="D6570" s="14" t="s">
        <v>13</v>
      </c>
      <c r="E6570" s="49"/>
      <c r="F6570" s="49"/>
      <c r="G6570" s="49">
        <v>14377</v>
      </c>
      <c r="H6570" s="49"/>
      <c r="I6570" s="49"/>
      <c r="J6570" s="49"/>
      <c r="K6570" s="34">
        <f t="shared" si="288"/>
        <v>14377</v>
      </c>
    </row>
    <row r="6571" spans="1:11">
      <c r="C6571" s="13">
        <v>414</v>
      </c>
      <c r="D6571" s="14" t="s">
        <v>14</v>
      </c>
      <c r="E6571" s="49"/>
      <c r="F6571" s="49"/>
      <c r="G6571" s="49">
        <v>1165</v>
      </c>
      <c r="H6571" s="49"/>
      <c r="I6571" s="49"/>
      <c r="J6571" s="49"/>
      <c r="K6571" s="34">
        <f t="shared" si="288"/>
        <v>1165</v>
      </c>
    </row>
    <row r="6572" spans="1:11">
      <c r="C6572" s="13">
        <v>415</v>
      </c>
      <c r="D6572" s="14" t="s">
        <v>15</v>
      </c>
      <c r="E6572" s="49"/>
      <c r="F6572" s="49"/>
      <c r="G6572" s="49">
        <v>2097</v>
      </c>
      <c r="H6572" s="49"/>
      <c r="I6572" s="49"/>
      <c r="J6572" s="49"/>
      <c r="K6572" s="34">
        <f t="shared" si="288"/>
        <v>2097</v>
      </c>
    </row>
    <row r="6573" spans="1:11">
      <c r="C6573" s="13">
        <v>416</v>
      </c>
      <c r="D6573" s="14" t="s">
        <v>16</v>
      </c>
      <c r="E6573" s="49"/>
      <c r="F6573" s="49"/>
      <c r="G6573" s="49">
        <v>15521</v>
      </c>
      <c r="H6573" s="49"/>
      <c r="I6573" s="49"/>
      <c r="J6573" s="49"/>
      <c r="K6573" s="34">
        <f t="shared" si="288"/>
        <v>15521</v>
      </c>
    </row>
    <row r="6574" spans="1:11">
      <c r="C6574" s="67">
        <v>417</v>
      </c>
      <c r="D6574" s="14" t="s">
        <v>31</v>
      </c>
      <c r="E6574" s="49"/>
      <c r="F6574" s="49"/>
      <c r="G6574" s="49"/>
      <c r="H6574" s="49"/>
      <c r="I6574" s="49"/>
      <c r="J6574" s="49"/>
      <c r="K6574" s="34">
        <f t="shared" si="288"/>
        <v>0</v>
      </c>
    </row>
    <row r="6575" spans="1:11">
      <c r="C6575" s="13">
        <v>421</v>
      </c>
      <c r="D6575" s="14" t="s">
        <v>17</v>
      </c>
      <c r="E6575" s="49"/>
      <c r="F6575" s="49"/>
      <c r="G6575" s="49">
        <v>84325</v>
      </c>
      <c r="H6575" s="49"/>
      <c r="I6575" s="49"/>
      <c r="J6575" s="49"/>
      <c r="K6575" s="34">
        <f t="shared" si="288"/>
        <v>84325</v>
      </c>
    </row>
    <row r="6576" spans="1:11">
      <c r="C6576" s="13">
        <v>422</v>
      </c>
      <c r="D6576" s="14" t="s">
        <v>18</v>
      </c>
      <c r="E6576" s="49"/>
      <c r="F6576" s="49"/>
      <c r="G6576" s="49">
        <v>2152</v>
      </c>
      <c r="H6576" s="49"/>
      <c r="I6576" s="49"/>
      <c r="J6576" s="49"/>
      <c r="K6576" s="34">
        <f t="shared" si="288"/>
        <v>2152</v>
      </c>
    </row>
    <row r="6577" spans="3:11">
      <c r="C6577" s="13">
        <v>423</v>
      </c>
      <c r="D6577" s="14" t="s">
        <v>19</v>
      </c>
      <c r="E6577" s="49"/>
      <c r="F6577" s="49"/>
      <c r="G6577" s="49">
        <v>58817</v>
      </c>
      <c r="H6577" s="49"/>
      <c r="I6577" s="49"/>
      <c r="J6577" s="49"/>
      <c r="K6577" s="34">
        <f t="shared" si="288"/>
        <v>58817</v>
      </c>
    </row>
    <row r="6578" spans="3:11">
      <c r="C6578" s="13">
        <v>424</v>
      </c>
      <c r="D6578" s="14" t="s">
        <v>20</v>
      </c>
      <c r="E6578" s="49"/>
      <c r="F6578" s="49"/>
      <c r="G6578" s="49">
        <v>115140</v>
      </c>
      <c r="H6578" s="49"/>
      <c r="I6578" s="49"/>
      <c r="J6578" s="49"/>
      <c r="K6578" s="34">
        <f t="shared" si="288"/>
        <v>115140</v>
      </c>
    </row>
    <row r="6579" spans="3:11">
      <c r="C6579" s="13">
        <v>425</v>
      </c>
      <c r="D6579" s="14" t="s">
        <v>21</v>
      </c>
      <c r="E6579" s="49"/>
      <c r="F6579" s="49"/>
      <c r="G6579" s="49">
        <v>106492</v>
      </c>
      <c r="H6579" s="49"/>
      <c r="I6579" s="49"/>
      <c r="J6579" s="49"/>
      <c r="K6579" s="34">
        <f t="shared" si="288"/>
        <v>106492</v>
      </c>
    </row>
    <row r="6580" spans="3:11">
      <c r="C6580" s="13">
        <v>426</v>
      </c>
      <c r="D6580" s="14" t="s">
        <v>22</v>
      </c>
      <c r="E6580" s="49"/>
      <c r="F6580" s="49"/>
      <c r="G6580" s="49">
        <v>14250</v>
      </c>
      <c r="H6580" s="49"/>
      <c r="I6580" s="49"/>
      <c r="J6580" s="49"/>
      <c r="K6580" s="34">
        <f t="shared" si="288"/>
        <v>14250</v>
      </c>
    </row>
    <row r="6581" spans="3:11">
      <c r="C6581" s="13">
        <v>431</v>
      </c>
      <c r="D6581" s="14" t="s">
        <v>32</v>
      </c>
      <c r="E6581" s="49"/>
      <c r="F6581" s="49"/>
      <c r="G6581" s="49"/>
      <c r="H6581" s="49"/>
      <c r="I6581" s="49"/>
      <c r="J6581" s="49"/>
      <c r="K6581" s="34">
        <f t="shared" si="288"/>
        <v>0</v>
      </c>
    </row>
    <row r="6582" spans="3:11">
      <c r="C6582" s="67">
        <v>434</v>
      </c>
      <c r="D6582" s="14" t="s">
        <v>33</v>
      </c>
      <c r="E6582" s="49"/>
      <c r="F6582" s="49"/>
      <c r="G6582" s="49"/>
      <c r="H6582" s="49"/>
      <c r="I6582" s="49"/>
      <c r="J6582" s="49"/>
      <c r="K6582" s="34">
        <f t="shared" si="288"/>
        <v>0</v>
      </c>
    </row>
    <row r="6583" spans="3:11">
      <c r="C6583" s="13">
        <v>441</v>
      </c>
      <c r="D6583" s="14" t="s">
        <v>23</v>
      </c>
      <c r="E6583" s="49"/>
      <c r="F6583" s="49"/>
      <c r="G6583" s="49"/>
      <c r="H6583" s="49"/>
      <c r="I6583" s="49"/>
      <c r="J6583" s="49"/>
      <c r="K6583" s="34">
        <f t="shared" si="288"/>
        <v>0</v>
      </c>
    </row>
    <row r="6584" spans="3:11">
      <c r="C6584" s="67">
        <v>442</v>
      </c>
      <c r="D6584" s="14" t="s">
        <v>41</v>
      </c>
      <c r="E6584" s="49"/>
      <c r="F6584" s="49"/>
      <c r="G6584" s="49"/>
      <c r="H6584" s="49"/>
      <c r="I6584" s="49"/>
      <c r="J6584" s="49"/>
      <c r="K6584" s="34">
        <f t="shared" si="288"/>
        <v>0</v>
      </c>
    </row>
    <row r="6585" spans="3:11">
      <c r="C6585" s="13">
        <v>444</v>
      </c>
      <c r="D6585" s="14" t="s">
        <v>24</v>
      </c>
      <c r="E6585" s="49"/>
      <c r="F6585" s="49"/>
      <c r="G6585" s="49"/>
      <c r="H6585" s="49"/>
      <c r="I6585" s="49"/>
      <c r="J6585" s="49"/>
      <c r="K6585" s="34">
        <f t="shared" si="288"/>
        <v>0</v>
      </c>
    </row>
    <row r="6586" spans="3:11" ht="24">
      <c r="C6586" s="67">
        <v>451</v>
      </c>
      <c r="D6586" s="14" t="s">
        <v>34</v>
      </c>
      <c r="E6586" s="49"/>
      <c r="F6586" s="49"/>
      <c r="G6586" s="49">
        <v>31152</v>
      </c>
      <c r="H6586" s="49"/>
      <c r="I6586" s="49"/>
      <c r="J6586" s="49"/>
      <c r="K6586" s="34">
        <f t="shared" si="288"/>
        <v>31152</v>
      </c>
    </row>
    <row r="6587" spans="3:11">
      <c r="C6587" s="67">
        <v>462</v>
      </c>
      <c r="D6587" s="14" t="s">
        <v>42</v>
      </c>
      <c r="E6587" s="49"/>
      <c r="F6587" s="49"/>
      <c r="G6587" s="49"/>
      <c r="H6587" s="49"/>
      <c r="I6587" s="49"/>
      <c r="J6587" s="49"/>
      <c r="K6587" s="34">
        <f t="shared" si="288"/>
        <v>0</v>
      </c>
    </row>
    <row r="6588" spans="3:11">
      <c r="C6588" s="13">
        <v>463</v>
      </c>
      <c r="D6588" s="14" t="s">
        <v>35</v>
      </c>
      <c r="E6588" s="49">
        <v>5397</v>
      </c>
      <c r="F6588" s="49"/>
      <c r="G6588" s="49">
        <v>109971</v>
      </c>
      <c r="H6588" s="49"/>
      <c r="I6588" s="49">
        <v>1466</v>
      </c>
      <c r="J6588" s="49"/>
      <c r="K6588" s="34">
        <f t="shared" si="288"/>
        <v>116834</v>
      </c>
    </row>
    <row r="6589" spans="3:11" ht="24">
      <c r="C6589" s="67">
        <v>464</v>
      </c>
      <c r="D6589" s="14" t="s">
        <v>36</v>
      </c>
      <c r="E6589" s="49"/>
      <c r="F6589" s="49"/>
      <c r="G6589" s="49"/>
      <c r="H6589" s="49"/>
      <c r="I6589" s="49"/>
      <c r="J6589" s="49"/>
      <c r="K6589" s="34">
        <f t="shared" si="288"/>
        <v>0</v>
      </c>
    </row>
    <row r="6590" spans="3:11">
      <c r="C6590" s="67">
        <v>471</v>
      </c>
      <c r="D6590" s="14" t="s">
        <v>191</v>
      </c>
      <c r="E6590" s="49"/>
      <c r="F6590" s="49"/>
      <c r="G6590" s="49"/>
      <c r="H6590" s="49"/>
      <c r="I6590" s="49"/>
      <c r="J6590" s="49"/>
      <c r="K6590" s="34">
        <f t="shared" si="288"/>
        <v>0</v>
      </c>
    </row>
    <row r="6591" spans="3:11">
      <c r="C6591" s="13">
        <v>472</v>
      </c>
      <c r="D6591" s="14" t="s">
        <v>37</v>
      </c>
      <c r="E6591" s="49"/>
      <c r="F6591" s="49"/>
      <c r="G6591" s="49">
        <v>59541</v>
      </c>
      <c r="H6591" s="49"/>
      <c r="I6591" s="49"/>
      <c r="J6591" s="49"/>
      <c r="K6591" s="34">
        <f t="shared" si="288"/>
        <v>59541</v>
      </c>
    </row>
    <row r="6592" spans="3:11">
      <c r="C6592" s="13">
        <v>481</v>
      </c>
      <c r="D6592" s="14" t="s">
        <v>25</v>
      </c>
      <c r="E6592" s="49"/>
      <c r="F6592" s="49"/>
      <c r="G6592" s="49">
        <v>34740</v>
      </c>
      <c r="H6592" s="49"/>
      <c r="I6592" s="49"/>
      <c r="J6592" s="49"/>
      <c r="K6592" s="34">
        <f t="shared" si="288"/>
        <v>34740</v>
      </c>
    </row>
    <row r="6593" spans="3:11" ht="24">
      <c r="C6593" s="13">
        <v>482</v>
      </c>
      <c r="D6593" s="14" t="s">
        <v>26</v>
      </c>
      <c r="E6593" s="49"/>
      <c r="F6593" s="49"/>
      <c r="G6593" s="49">
        <v>2260</v>
      </c>
      <c r="H6593" s="49"/>
      <c r="I6593" s="49"/>
      <c r="J6593" s="49"/>
      <c r="K6593" s="34">
        <f t="shared" si="288"/>
        <v>2260</v>
      </c>
    </row>
    <row r="6594" spans="3:11" ht="24">
      <c r="C6594" s="13">
        <v>483</v>
      </c>
      <c r="D6594" s="14" t="s">
        <v>27</v>
      </c>
      <c r="E6594" s="49"/>
      <c r="F6594" s="49"/>
      <c r="G6594" s="49"/>
      <c r="H6594" s="49"/>
      <c r="I6594" s="49"/>
      <c r="J6594" s="49"/>
      <c r="K6594" s="34">
        <f t="shared" si="288"/>
        <v>0</v>
      </c>
    </row>
    <row r="6595" spans="3:11" ht="24">
      <c r="C6595" s="67">
        <v>484</v>
      </c>
      <c r="D6595" s="17" t="s">
        <v>38</v>
      </c>
      <c r="E6595" s="49"/>
      <c r="F6595" s="49"/>
      <c r="G6595" s="49"/>
      <c r="H6595" s="49"/>
      <c r="I6595" s="49"/>
      <c r="J6595" s="49"/>
      <c r="K6595" s="34">
        <f t="shared" si="288"/>
        <v>0</v>
      </c>
    </row>
    <row r="6596" spans="3:11" ht="24">
      <c r="C6596" s="67">
        <v>485</v>
      </c>
      <c r="D6596" s="17" t="s">
        <v>45</v>
      </c>
      <c r="E6596" s="49"/>
      <c r="F6596" s="49"/>
      <c r="G6596" s="49"/>
      <c r="H6596" s="49"/>
      <c r="I6596" s="49"/>
      <c r="J6596" s="49"/>
      <c r="K6596" s="34">
        <f t="shared" si="288"/>
        <v>0</v>
      </c>
    </row>
    <row r="6597" spans="3:11">
      <c r="C6597" s="67">
        <v>499</v>
      </c>
      <c r="D6597" s="14" t="s">
        <v>43</v>
      </c>
      <c r="E6597" s="49"/>
      <c r="F6597" s="49"/>
      <c r="G6597" s="49"/>
      <c r="H6597" s="49"/>
      <c r="I6597" s="49"/>
      <c r="J6597" s="49"/>
      <c r="K6597" s="34">
        <f t="shared" si="288"/>
        <v>0</v>
      </c>
    </row>
    <row r="6598" spans="3:11">
      <c r="C6598" s="13">
        <v>511</v>
      </c>
      <c r="D6598" s="14" t="s">
        <v>28</v>
      </c>
      <c r="E6598" s="49">
        <v>181341</v>
      </c>
      <c r="F6598" s="49"/>
      <c r="G6598" s="49">
        <v>158353</v>
      </c>
      <c r="H6598" s="49"/>
      <c r="I6598" s="49"/>
      <c r="J6598" s="49">
        <v>50000</v>
      </c>
      <c r="K6598" s="34">
        <f t="shared" si="288"/>
        <v>389694</v>
      </c>
    </row>
    <row r="6599" spans="3:11">
      <c r="C6599" s="13">
        <v>512</v>
      </c>
      <c r="D6599" s="14" t="s">
        <v>29</v>
      </c>
      <c r="E6599" s="49"/>
      <c r="F6599" s="49"/>
      <c r="G6599" s="49">
        <v>25726</v>
      </c>
      <c r="H6599" s="49"/>
      <c r="I6599" s="49"/>
      <c r="J6599" s="49"/>
      <c r="K6599" s="34">
        <f t="shared" si="288"/>
        <v>25726</v>
      </c>
    </row>
    <row r="6600" spans="3:11">
      <c r="C6600" s="67">
        <v>513</v>
      </c>
      <c r="D6600" s="14" t="s">
        <v>30</v>
      </c>
      <c r="E6600" s="49"/>
      <c r="F6600" s="49"/>
      <c r="G6600" s="49">
        <v>252</v>
      </c>
      <c r="H6600" s="49"/>
      <c r="I6600" s="49"/>
      <c r="J6600" s="49"/>
      <c r="K6600" s="34">
        <f t="shared" si="288"/>
        <v>252</v>
      </c>
    </row>
    <row r="6601" spans="3:11">
      <c r="C6601" s="67">
        <v>521</v>
      </c>
      <c r="D6601" s="14" t="s">
        <v>44</v>
      </c>
      <c r="E6601" s="49"/>
      <c r="F6601" s="49"/>
      <c r="G6601" s="49"/>
      <c r="H6601" s="49"/>
      <c r="I6601" s="49"/>
      <c r="J6601" s="49"/>
      <c r="K6601" s="34">
        <f t="shared" si="288"/>
        <v>0</v>
      </c>
    </row>
    <row r="6602" spans="3:11">
      <c r="C6602" s="67">
        <v>522</v>
      </c>
      <c r="D6602" s="14" t="s">
        <v>39</v>
      </c>
      <c r="E6602" s="49"/>
      <c r="F6602" s="49"/>
      <c r="G6602" s="49"/>
      <c r="H6602" s="49"/>
      <c r="I6602" s="49"/>
      <c r="J6602" s="49"/>
      <c r="K6602" s="34">
        <f t="shared" si="288"/>
        <v>0</v>
      </c>
    </row>
    <row r="6603" spans="3:11">
      <c r="C6603" s="68">
        <v>541</v>
      </c>
      <c r="D6603" s="16" t="s">
        <v>40</v>
      </c>
      <c r="E6603" s="53"/>
      <c r="F6603" s="53"/>
      <c r="G6603" s="53"/>
      <c r="H6603" s="53"/>
      <c r="I6603" s="53"/>
      <c r="J6603" s="53"/>
      <c r="K6603" s="34">
        <f t="shared" si="288"/>
        <v>0</v>
      </c>
    </row>
    <row r="6604" spans="3:11">
      <c r="C6604" s="68">
        <v>611</v>
      </c>
      <c r="D6604" s="14" t="s">
        <v>186</v>
      </c>
      <c r="E6604" s="53"/>
      <c r="F6604" s="53"/>
      <c r="G6604" s="53"/>
      <c r="H6604" s="53"/>
      <c r="I6604" s="53"/>
      <c r="J6604" s="53"/>
      <c r="K6604" s="34">
        <f t="shared" si="288"/>
        <v>0</v>
      </c>
    </row>
    <row r="6605" spans="3:11">
      <c r="C6605" s="68">
        <v>612</v>
      </c>
      <c r="D6605" s="14" t="s">
        <v>187</v>
      </c>
      <c r="E6605" s="53"/>
      <c r="F6605" s="53"/>
      <c r="G6605" s="53"/>
      <c r="H6605" s="53"/>
      <c r="I6605" s="53"/>
      <c r="J6605" s="53"/>
      <c r="K6605" s="34">
        <f t="shared" si="288"/>
        <v>0</v>
      </c>
    </row>
    <row r="6606" spans="3:11">
      <c r="C6606" s="68">
        <v>613</v>
      </c>
      <c r="D6606" s="14" t="s">
        <v>188</v>
      </c>
      <c r="E6606" s="53"/>
      <c r="F6606" s="53"/>
      <c r="G6606" s="49"/>
      <c r="H6606" s="53"/>
      <c r="I6606" s="53"/>
      <c r="J6606" s="53"/>
      <c r="K6606" s="34">
        <f t="shared" si="288"/>
        <v>0</v>
      </c>
    </row>
    <row r="6607" spans="3:11" ht="13.5" thickBot="1">
      <c r="C6607" s="68">
        <v>621</v>
      </c>
      <c r="D6607" s="16" t="s">
        <v>189</v>
      </c>
      <c r="E6607" s="53"/>
      <c r="F6607" s="53"/>
      <c r="H6607" s="53"/>
      <c r="I6607" s="53"/>
      <c r="J6607" s="53"/>
      <c r="K6607" s="34">
        <f t="shared" si="288"/>
        <v>0</v>
      </c>
    </row>
    <row r="6608" spans="3:11" ht="13.5" thickBot="1">
      <c r="C6608" s="137" t="s">
        <v>10</v>
      </c>
      <c r="D6608" s="58"/>
      <c r="E6608" s="58">
        <f t="shared" ref="E6608:J6608" si="289">SUM(E6568:E6607)</f>
        <v>186738</v>
      </c>
      <c r="F6608" s="58">
        <f t="shared" si="289"/>
        <v>0</v>
      </c>
      <c r="G6608" s="58">
        <f t="shared" si="289"/>
        <v>1053434</v>
      </c>
      <c r="H6608" s="58">
        <f t="shared" si="289"/>
        <v>0</v>
      </c>
      <c r="I6608" s="58">
        <f t="shared" si="289"/>
        <v>1466</v>
      </c>
      <c r="J6608" s="58">
        <f t="shared" si="289"/>
        <v>50000</v>
      </c>
      <c r="K6608" s="58">
        <f>SUM(E6608:J6608)</f>
        <v>1291638</v>
      </c>
    </row>
    <row r="6612" spans="1:11" ht="13.5" thickBot="1"/>
    <row r="6613" spans="1:11" ht="26.25" thickBot="1">
      <c r="A6613" s="35">
        <v>141</v>
      </c>
      <c r="B6613" s="35" t="s">
        <v>123</v>
      </c>
      <c r="C6613" s="41" t="s">
        <v>2</v>
      </c>
      <c r="D6613" s="38" t="s">
        <v>3</v>
      </c>
      <c r="E6613" s="42" t="s">
        <v>4</v>
      </c>
      <c r="F6613" s="38" t="s">
        <v>9</v>
      </c>
      <c r="G6613" s="39" t="s">
        <v>5</v>
      </c>
      <c r="H6613" s="41" t="s">
        <v>6</v>
      </c>
      <c r="I6613" s="41" t="s">
        <v>7</v>
      </c>
      <c r="J6613" s="40" t="s">
        <v>8</v>
      </c>
      <c r="K6613" s="40" t="s">
        <v>10</v>
      </c>
    </row>
    <row r="6614" spans="1:11">
      <c r="C6614" s="12">
        <v>411</v>
      </c>
      <c r="D6614" s="15" t="s">
        <v>11</v>
      </c>
      <c r="E6614" s="45">
        <v>66985</v>
      </c>
      <c r="F6614" s="45"/>
      <c r="G6614" s="45">
        <v>23162</v>
      </c>
      <c r="H6614" s="45"/>
      <c r="I6614" s="45"/>
      <c r="J6614" s="45">
        <v>8099</v>
      </c>
      <c r="K6614" s="34">
        <f t="shared" ref="K6614:K6653" si="290">SUM(E6614:J6614)</f>
        <v>98246</v>
      </c>
    </row>
    <row r="6615" spans="1:11">
      <c r="C6615" s="13">
        <v>412</v>
      </c>
      <c r="D6615" s="14" t="s">
        <v>12</v>
      </c>
      <c r="E6615" s="49">
        <v>434</v>
      </c>
      <c r="F6615" s="49"/>
      <c r="G6615" s="49">
        <v>15930</v>
      </c>
      <c r="H6615" s="49"/>
      <c r="I6615" s="49"/>
      <c r="J6615" s="49">
        <v>1803</v>
      </c>
      <c r="K6615" s="34">
        <f t="shared" si="290"/>
        <v>18167</v>
      </c>
    </row>
    <row r="6616" spans="1:11">
      <c r="C6616" s="13">
        <v>413</v>
      </c>
      <c r="D6616" s="14" t="s">
        <v>13</v>
      </c>
      <c r="E6616" s="49"/>
      <c r="F6616" s="49"/>
      <c r="G6616" s="49">
        <v>931</v>
      </c>
      <c r="H6616" s="49"/>
      <c r="I6616" s="49"/>
      <c r="J6616" s="49">
        <v>450</v>
      </c>
      <c r="K6616" s="34">
        <f t="shared" si="290"/>
        <v>1381</v>
      </c>
    </row>
    <row r="6617" spans="1:11">
      <c r="C6617" s="13">
        <v>414</v>
      </c>
      <c r="D6617" s="14" t="s">
        <v>14</v>
      </c>
      <c r="E6617" s="49"/>
      <c r="F6617" s="49"/>
      <c r="G6617" s="49"/>
      <c r="H6617" s="49"/>
      <c r="I6617" s="49"/>
      <c r="J6617" s="49"/>
      <c r="K6617" s="34">
        <f t="shared" si="290"/>
        <v>0</v>
      </c>
    </row>
    <row r="6618" spans="1:11">
      <c r="C6618" s="13">
        <v>415</v>
      </c>
      <c r="D6618" s="14" t="s">
        <v>15</v>
      </c>
      <c r="E6618" s="49"/>
      <c r="F6618" s="49">
        <v>5</v>
      </c>
      <c r="G6618" s="49">
        <v>1926</v>
      </c>
      <c r="H6618" s="49"/>
      <c r="I6618" s="49"/>
      <c r="J6618" s="49">
        <v>149</v>
      </c>
      <c r="K6618" s="34">
        <f t="shared" si="290"/>
        <v>2080</v>
      </c>
    </row>
    <row r="6619" spans="1:11">
      <c r="C6619" s="13">
        <v>416</v>
      </c>
      <c r="D6619" s="14" t="s">
        <v>16</v>
      </c>
      <c r="E6619" s="49"/>
      <c r="F6619" s="49"/>
      <c r="G6619" s="49">
        <v>4408</v>
      </c>
      <c r="H6619" s="49"/>
      <c r="I6619" s="49"/>
      <c r="J6619" s="49">
        <v>625</v>
      </c>
      <c r="K6619" s="34">
        <f t="shared" si="290"/>
        <v>5033</v>
      </c>
    </row>
    <row r="6620" spans="1:11">
      <c r="C6620" s="67">
        <v>417</v>
      </c>
      <c r="D6620" s="14" t="s">
        <v>31</v>
      </c>
      <c r="E6620" s="49"/>
      <c r="F6620" s="49"/>
      <c r="G6620" s="49"/>
      <c r="H6620" s="49"/>
      <c r="I6620" s="49"/>
      <c r="J6620" s="49"/>
      <c r="K6620" s="34">
        <f t="shared" si="290"/>
        <v>0</v>
      </c>
    </row>
    <row r="6621" spans="1:11">
      <c r="C6621" s="13">
        <v>421</v>
      </c>
      <c r="D6621" s="14" t="s">
        <v>17</v>
      </c>
      <c r="E6621" s="49"/>
      <c r="F6621" s="49">
        <v>762</v>
      </c>
      <c r="G6621" s="49">
        <v>36676</v>
      </c>
      <c r="H6621" s="49"/>
      <c r="I6621" s="49"/>
      <c r="J6621" s="49">
        <v>9036</v>
      </c>
      <c r="K6621" s="34">
        <f t="shared" si="290"/>
        <v>46474</v>
      </c>
    </row>
    <row r="6622" spans="1:11">
      <c r="C6622" s="13">
        <v>422</v>
      </c>
      <c r="D6622" s="14" t="s">
        <v>18</v>
      </c>
      <c r="E6622" s="49"/>
      <c r="F6622" s="49">
        <v>15</v>
      </c>
      <c r="G6622" s="49">
        <v>1310</v>
      </c>
      <c r="H6622" s="49"/>
      <c r="I6622" s="49"/>
      <c r="J6622" s="49">
        <v>2016</v>
      </c>
      <c r="K6622" s="34">
        <f t="shared" si="290"/>
        <v>3341</v>
      </c>
    </row>
    <row r="6623" spans="1:11">
      <c r="C6623" s="13">
        <v>423</v>
      </c>
      <c r="D6623" s="14" t="s">
        <v>19</v>
      </c>
      <c r="E6623" s="49"/>
      <c r="F6623" s="49">
        <v>212</v>
      </c>
      <c r="G6623" s="49">
        <v>14156</v>
      </c>
      <c r="H6623" s="49"/>
      <c r="I6623" s="49">
        <v>150</v>
      </c>
      <c r="J6623" s="49">
        <v>4667</v>
      </c>
      <c r="K6623" s="34">
        <f t="shared" si="290"/>
        <v>19185</v>
      </c>
    </row>
    <row r="6624" spans="1:11">
      <c r="C6624" s="13">
        <v>424</v>
      </c>
      <c r="D6624" s="14" t="s">
        <v>20</v>
      </c>
      <c r="E6624" s="49"/>
      <c r="F6624" s="49">
        <v>3141</v>
      </c>
      <c r="G6624" s="49">
        <v>29984</v>
      </c>
      <c r="H6624" s="49"/>
      <c r="I6624" s="49"/>
      <c r="J6624" s="49">
        <v>2978</v>
      </c>
      <c r="K6624" s="34">
        <f t="shared" si="290"/>
        <v>36103</v>
      </c>
    </row>
    <row r="6625" spans="3:11">
      <c r="C6625" s="13">
        <v>425</v>
      </c>
      <c r="D6625" s="14" t="s">
        <v>21</v>
      </c>
      <c r="E6625" s="49"/>
      <c r="F6625" s="49">
        <v>1247</v>
      </c>
      <c r="G6625" s="49">
        <v>21977</v>
      </c>
      <c r="H6625" s="49"/>
      <c r="I6625" s="49"/>
      <c r="J6625" s="49">
        <v>9179</v>
      </c>
      <c r="K6625" s="34">
        <f t="shared" si="290"/>
        <v>32403</v>
      </c>
    </row>
    <row r="6626" spans="3:11">
      <c r="C6626" s="13">
        <v>426</v>
      </c>
      <c r="D6626" s="14" t="s">
        <v>22</v>
      </c>
      <c r="E6626" s="49">
        <v>780</v>
      </c>
      <c r="F6626" s="49">
        <v>258</v>
      </c>
      <c r="G6626" s="49">
        <v>6615</v>
      </c>
      <c r="H6626" s="49"/>
      <c r="I6626" s="49"/>
      <c r="J6626" s="49">
        <v>10923</v>
      </c>
      <c r="K6626" s="34">
        <f t="shared" si="290"/>
        <v>18576</v>
      </c>
    </row>
    <row r="6627" spans="3:11">
      <c r="C6627" s="13">
        <v>431</v>
      </c>
      <c r="D6627" s="14" t="s">
        <v>32</v>
      </c>
      <c r="E6627" s="49">
        <v>234</v>
      </c>
      <c r="F6627" s="49"/>
      <c r="G6627" s="49"/>
      <c r="H6627" s="49"/>
      <c r="I6627" s="49"/>
      <c r="J6627" s="49">
        <v>358</v>
      </c>
      <c r="K6627" s="34">
        <f t="shared" si="290"/>
        <v>592</v>
      </c>
    </row>
    <row r="6628" spans="3:11">
      <c r="C6628" s="67">
        <v>434</v>
      </c>
      <c r="D6628" s="14" t="s">
        <v>33</v>
      </c>
      <c r="E6628" s="49"/>
      <c r="F6628" s="49"/>
      <c r="G6628" s="49"/>
      <c r="H6628" s="49"/>
      <c r="I6628" s="49"/>
      <c r="J6628" s="49"/>
      <c r="K6628" s="34">
        <f t="shared" si="290"/>
        <v>0</v>
      </c>
    </row>
    <row r="6629" spans="3:11">
      <c r="C6629" s="13">
        <v>441</v>
      </c>
      <c r="D6629" s="14" t="s">
        <v>23</v>
      </c>
      <c r="E6629" s="49"/>
      <c r="F6629" s="49"/>
      <c r="G6629" s="49">
        <v>30</v>
      </c>
      <c r="H6629" s="49"/>
      <c r="I6629" s="49"/>
      <c r="J6629" s="49">
        <v>20</v>
      </c>
      <c r="K6629" s="34">
        <f t="shared" si="290"/>
        <v>50</v>
      </c>
    </row>
    <row r="6630" spans="3:11">
      <c r="C6630" s="67">
        <v>442</v>
      </c>
      <c r="D6630" s="14" t="s">
        <v>41</v>
      </c>
      <c r="E6630" s="49"/>
      <c r="F6630" s="49"/>
      <c r="G6630" s="49"/>
      <c r="H6630" s="49"/>
      <c r="I6630" s="49"/>
      <c r="J6630" s="49"/>
      <c r="K6630" s="34">
        <f t="shared" si="290"/>
        <v>0</v>
      </c>
    </row>
    <row r="6631" spans="3:11">
      <c r="C6631" s="13">
        <v>444</v>
      </c>
      <c r="D6631" s="14" t="s">
        <v>24</v>
      </c>
      <c r="E6631" s="49"/>
      <c r="F6631" s="49"/>
      <c r="G6631" s="49"/>
      <c r="H6631" s="49"/>
      <c r="I6631" s="49"/>
      <c r="J6631" s="49">
        <v>1</v>
      </c>
      <c r="K6631" s="34">
        <f t="shared" si="290"/>
        <v>1</v>
      </c>
    </row>
    <row r="6632" spans="3:11" ht="24">
      <c r="C6632" s="67">
        <v>451</v>
      </c>
      <c r="D6632" s="14" t="s">
        <v>34</v>
      </c>
      <c r="E6632" s="49"/>
      <c r="F6632" s="49">
        <v>1700</v>
      </c>
      <c r="G6632" s="49">
        <v>30812</v>
      </c>
      <c r="H6632" s="49"/>
      <c r="I6632" s="49"/>
      <c r="J6632" s="49"/>
      <c r="K6632" s="34">
        <f t="shared" si="290"/>
        <v>32512</v>
      </c>
    </row>
    <row r="6633" spans="3:11">
      <c r="C6633" s="67">
        <v>462</v>
      </c>
      <c r="D6633" s="14" t="s">
        <v>42</v>
      </c>
      <c r="E6633" s="49"/>
      <c r="F6633" s="49"/>
      <c r="G6633" s="49"/>
      <c r="H6633" s="49"/>
      <c r="I6633" s="49"/>
      <c r="J6633" s="49"/>
      <c r="K6633" s="34">
        <f t="shared" si="290"/>
        <v>0</v>
      </c>
    </row>
    <row r="6634" spans="3:11">
      <c r="C6634" s="13">
        <v>463</v>
      </c>
      <c r="D6634" s="14" t="s">
        <v>35</v>
      </c>
      <c r="E6634" s="49"/>
      <c r="F6634" s="49"/>
      <c r="G6634" s="49">
        <v>40579</v>
      </c>
      <c r="H6634" s="49"/>
      <c r="I6634" s="49"/>
      <c r="J6634" s="49">
        <v>7629</v>
      </c>
      <c r="K6634" s="34">
        <f t="shared" si="290"/>
        <v>48208</v>
      </c>
    </row>
    <row r="6635" spans="3:11" ht="24">
      <c r="C6635" s="67">
        <v>464</v>
      </c>
      <c r="D6635" s="14" t="s">
        <v>36</v>
      </c>
      <c r="E6635" s="49"/>
      <c r="F6635" s="49"/>
      <c r="G6635" s="49"/>
      <c r="H6635" s="49"/>
      <c r="I6635" s="49"/>
      <c r="J6635" s="49"/>
      <c r="K6635" s="34">
        <f t="shared" si="290"/>
        <v>0</v>
      </c>
    </row>
    <row r="6636" spans="3:11">
      <c r="C6636" s="67">
        <v>471</v>
      </c>
      <c r="D6636" s="14" t="s">
        <v>191</v>
      </c>
      <c r="E6636" s="49"/>
      <c r="F6636" s="49"/>
      <c r="G6636" s="49"/>
      <c r="H6636" s="49"/>
      <c r="I6636" s="49"/>
      <c r="J6636" s="49"/>
      <c r="K6636" s="34">
        <f t="shared" si="290"/>
        <v>0</v>
      </c>
    </row>
    <row r="6637" spans="3:11">
      <c r="C6637" s="13">
        <v>472</v>
      </c>
      <c r="D6637" s="14" t="s">
        <v>37</v>
      </c>
      <c r="E6637" s="49">
        <v>2124</v>
      </c>
      <c r="F6637" s="49">
        <v>2451</v>
      </c>
      <c r="G6637" s="49">
        <v>14422</v>
      </c>
      <c r="H6637" s="49"/>
      <c r="I6637" s="49"/>
      <c r="J6637" s="49"/>
      <c r="K6637" s="34">
        <f t="shared" si="290"/>
        <v>18997</v>
      </c>
    </row>
    <row r="6638" spans="3:11">
      <c r="C6638" s="13">
        <v>481</v>
      </c>
      <c r="D6638" s="14" t="s">
        <v>25</v>
      </c>
      <c r="E6638" s="49"/>
      <c r="F6638" s="49"/>
      <c r="G6638" s="49">
        <v>23656</v>
      </c>
      <c r="H6638" s="49"/>
      <c r="I6638" s="49"/>
      <c r="J6638" s="49">
        <v>2864</v>
      </c>
      <c r="K6638" s="34">
        <f t="shared" si="290"/>
        <v>26520</v>
      </c>
    </row>
    <row r="6639" spans="3:11" ht="24">
      <c r="C6639" s="13">
        <v>482</v>
      </c>
      <c r="D6639" s="14" t="s">
        <v>26</v>
      </c>
      <c r="E6639" s="49"/>
      <c r="F6639" s="49">
        <v>4</v>
      </c>
      <c r="G6639" s="49">
        <v>838</v>
      </c>
      <c r="H6639" s="49"/>
      <c r="I6639" s="49"/>
      <c r="J6639" s="49">
        <v>451</v>
      </c>
      <c r="K6639" s="34">
        <f t="shared" si="290"/>
        <v>1293</v>
      </c>
    </row>
    <row r="6640" spans="3:11" ht="24">
      <c r="C6640" s="13">
        <v>483</v>
      </c>
      <c r="D6640" s="14" t="s">
        <v>27</v>
      </c>
      <c r="E6640" s="49"/>
      <c r="F6640" s="49"/>
      <c r="G6640" s="49">
        <v>5</v>
      </c>
      <c r="H6640" s="49"/>
      <c r="I6640" s="49"/>
      <c r="J6640" s="49"/>
      <c r="K6640" s="34">
        <f t="shared" si="290"/>
        <v>5</v>
      </c>
    </row>
    <row r="6641" spans="3:11" ht="24">
      <c r="C6641" s="67">
        <v>484</v>
      </c>
      <c r="D6641" s="17" t="s">
        <v>38</v>
      </c>
      <c r="E6641" s="49"/>
      <c r="F6641" s="49"/>
      <c r="G6641" s="49"/>
      <c r="H6641" s="49"/>
      <c r="I6641" s="49"/>
      <c r="J6641" s="49"/>
      <c r="K6641" s="34">
        <f t="shared" si="290"/>
        <v>0</v>
      </c>
    </row>
    <row r="6642" spans="3:11" ht="24">
      <c r="C6642" s="67">
        <v>485</v>
      </c>
      <c r="D6642" s="17" t="s">
        <v>45</v>
      </c>
      <c r="E6642" s="49"/>
      <c r="F6642" s="49"/>
      <c r="G6642" s="49"/>
      <c r="H6642" s="49"/>
      <c r="I6642" s="49"/>
      <c r="J6642" s="49"/>
      <c r="K6642" s="34">
        <f t="shared" si="290"/>
        <v>0</v>
      </c>
    </row>
    <row r="6643" spans="3:11">
      <c r="C6643" s="67">
        <v>499</v>
      </c>
      <c r="D6643" s="14" t="s">
        <v>43</v>
      </c>
      <c r="E6643" s="49"/>
      <c r="F6643" s="49"/>
      <c r="G6643" s="49"/>
      <c r="H6643" s="49"/>
      <c r="I6643" s="49"/>
      <c r="J6643" s="49"/>
      <c r="K6643" s="34">
        <f t="shared" si="290"/>
        <v>0</v>
      </c>
    </row>
    <row r="6644" spans="3:11">
      <c r="C6644" s="13">
        <v>511</v>
      </c>
      <c r="D6644" s="14" t="s">
        <v>28</v>
      </c>
      <c r="E6644" s="49"/>
      <c r="F6644" s="49"/>
      <c r="G6644" s="49">
        <v>1150</v>
      </c>
      <c r="H6644" s="49"/>
      <c r="I6644" s="49"/>
      <c r="J6644" s="49">
        <v>21565</v>
      </c>
      <c r="K6644" s="34">
        <f t="shared" si="290"/>
        <v>22715</v>
      </c>
    </row>
    <row r="6645" spans="3:11">
      <c r="C6645" s="13">
        <v>512</v>
      </c>
      <c r="D6645" s="14" t="s">
        <v>29</v>
      </c>
      <c r="E6645" s="49">
        <v>3127</v>
      </c>
      <c r="F6645" s="49">
        <v>7501</v>
      </c>
      <c r="G6645" s="49">
        <v>658</v>
      </c>
      <c r="H6645" s="49"/>
      <c r="I6645" s="49"/>
      <c r="J6645" s="49">
        <v>885</v>
      </c>
      <c r="K6645" s="34">
        <f t="shared" si="290"/>
        <v>12171</v>
      </c>
    </row>
    <row r="6646" spans="3:11">
      <c r="C6646" s="67">
        <v>513</v>
      </c>
      <c r="D6646" s="14" t="s">
        <v>30</v>
      </c>
      <c r="E6646" s="49"/>
      <c r="F6646" s="49"/>
      <c r="G6646" s="49">
        <v>572</v>
      </c>
      <c r="H6646" s="49"/>
      <c r="I6646" s="49"/>
      <c r="J6646" s="49"/>
      <c r="K6646" s="34">
        <f t="shared" si="290"/>
        <v>572</v>
      </c>
    </row>
    <row r="6647" spans="3:11">
      <c r="C6647" s="67">
        <v>521</v>
      </c>
      <c r="D6647" s="14" t="s">
        <v>44</v>
      </c>
      <c r="E6647" s="49"/>
      <c r="F6647" s="49"/>
      <c r="G6647" s="49"/>
      <c r="H6647" s="49"/>
      <c r="I6647" s="49"/>
      <c r="J6647" s="49"/>
      <c r="K6647" s="34">
        <f t="shared" si="290"/>
        <v>0</v>
      </c>
    </row>
    <row r="6648" spans="3:11">
      <c r="C6648" s="67">
        <v>522</v>
      </c>
      <c r="D6648" s="14" t="s">
        <v>39</v>
      </c>
      <c r="E6648" s="49"/>
      <c r="F6648" s="49"/>
      <c r="G6648" s="49"/>
      <c r="H6648" s="49"/>
      <c r="I6648" s="49"/>
      <c r="J6648" s="49"/>
      <c r="K6648" s="34">
        <f t="shared" si="290"/>
        <v>0</v>
      </c>
    </row>
    <row r="6649" spans="3:11">
      <c r="C6649" s="68">
        <v>523</v>
      </c>
      <c r="D6649" s="16" t="s">
        <v>192</v>
      </c>
      <c r="E6649" s="53"/>
      <c r="F6649" s="53"/>
      <c r="G6649" s="53"/>
      <c r="H6649" s="53"/>
      <c r="I6649" s="53"/>
      <c r="J6649" s="53">
        <v>140</v>
      </c>
      <c r="K6649" s="34">
        <f t="shared" si="290"/>
        <v>140</v>
      </c>
    </row>
    <row r="6650" spans="3:11">
      <c r="C6650" s="68">
        <v>541</v>
      </c>
      <c r="D6650" s="16" t="s">
        <v>40</v>
      </c>
      <c r="E6650" s="53"/>
      <c r="F6650" s="53"/>
      <c r="G6650" s="53"/>
      <c r="H6650" s="53"/>
      <c r="I6650" s="53"/>
      <c r="J6650" s="53">
        <v>254</v>
      </c>
      <c r="K6650" s="34">
        <f t="shared" si="290"/>
        <v>254</v>
      </c>
    </row>
    <row r="6651" spans="3:11">
      <c r="C6651" s="68">
        <v>611</v>
      </c>
      <c r="D6651" s="14" t="s">
        <v>186</v>
      </c>
      <c r="E6651" s="53"/>
      <c r="F6651" s="53"/>
      <c r="G6651" s="53"/>
      <c r="H6651" s="53"/>
      <c r="I6651" s="53"/>
      <c r="J6651" s="53"/>
      <c r="K6651" s="34">
        <f t="shared" si="290"/>
        <v>0</v>
      </c>
    </row>
    <row r="6652" spans="3:11">
      <c r="C6652" s="68">
        <v>612</v>
      </c>
      <c r="D6652" s="14" t="s">
        <v>187</v>
      </c>
      <c r="E6652" s="53"/>
      <c r="F6652" s="53"/>
      <c r="G6652" s="53"/>
      <c r="H6652" s="53"/>
      <c r="I6652" s="53"/>
      <c r="J6652" s="53"/>
      <c r="K6652" s="34">
        <f t="shared" si="290"/>
        <v>0</v>
      </c>
    </row>
    <row r="6653" spans="3:11">
      <c r="C6653" s="68">
        <v>613</v>
      </c>
      <c r="D6653" s="14" t="s">
        <v>188</v>
      </c>
      <c r="E6653" s="53"/>
      <c r="F6653" s="53"/>
      <c r="G6653" s="49"/>
      <c r="H6653" s="53"/>
      <c r="I6653" s="53"/>
      <c r="J6653" s="53"/>
      <c r="K6653" s="34">
        <f t="shared" si="290"/>
        <v>0</v>
      </c>
    </row>
    <row r="6654" spans="3:11" ht="13.5" thickBot="1">
      <c r="C6654" s="68">
        <v>621</v>
      </c>
      <c r="D6654" s="16" t="s">
        <v>189</v>
      </c>
      <c r="E6654" s="53"/>
      <c r="F6654" s="53"/>
      <c r="H6654" s="53"/>
      <c r="I6654" s="53"/>
      <c r="J6654" s="53"/>
      <c r="K6654" s="34">
        <f>SUM(E6654:J6654)</f>
        <v>0</v>
      </c>
    </row>
    <row r="6655" spans="3:11" ht="13.5" thickBot="1">
      <c r="C6655" s="137" t="s">
        <v>10</v>
      </c>
      <c r="D6655" s="58"/>
      <c r="E6655" s="58">
        <f t="shared" ref="E6655:J6655" si="291">SUM(E6614:E6654)</f>
        <v>73684</v>
      </c>
      <c r="F6655" s="58">
        <f t="shared" si="291"/>
        <v>17296</v>
      </c>
      <c r="G6655" s="58">
        <f t="shared" si="291"/>
        <v>269797</v>
      </c>
      <c r="H6655" s="58">
        <f t="shared" si="291"/>
        <v>0</v>
      </c>
      <c r="I6655" s="58">
        <f t="shared" si="291"/>
        <v>150</v>
      </c>
      <c r="J6655" s="58">
        <f t="shared" si="291"/>
        <v>84092</v>
      </c>
      <c r="K6655" s="58">
        <f>SUM(E6655:J6655)</f>
        <v>445019</v>
      </c>
    </row>
    <row r="6657" spans="11:11">
      <c r="K6657" s="60">
        <f>K6655+K6608+K6562+K6515+K6467+K6421+K6375+K6329+K6283+K6236+K6190+K6143+K6096+K6050+K6004+K5957+K5911+K5864+K5817+K5771+K5725+K5676+K5629+K5581+K5535+K5488+K5441+K5395+K5349+K5302+K5255+K5208+K5161+K5113+K5067+K5021+K4975+K4927+K4879+K4834+K4788+K4742+K4695+K4648+K4599+K4555+K4511+K4466+K4419+K4375+K4331+K4286+K4241+K4197+K4152+K4108+K4063+K4017+K3972+K3928+K3884+K3838+K3792+K3748+K3704+K3660+K3616+K3572+K3526+K3482+K3436+K3392+K3346+K3302+K3258+K3212+K3166+K3122+K3078+K3034+K2990+K2944+K2897+K2852+K2808+K2764+K2718+K2673+K2629+K2585+K2537+K2493+K2447+K2401+K2357+K2313+K2268+K2224+K2179+K2134+K2091+K2047+K2002+K1958+K1913+K1869+K1824+K1778+K1734+K1689+K1643+K1598+K1553+K1506+K1461+K1415+K1370+K1324+K1279+K1234+K1189+K1144+K1099+K1054+K1008+K962+K914+K867+K822+K776+K733+K687+K642+K596+K551+K505+K460+K415+K369+K323+K279</f>
        <v>68133468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3:J49"/>
  <sheetViews>
    <sheetView topLeftCell="C19" zoomScaleNormal="100" workbookViewId="0">
      <selection activeCell="E26" sqref="E26"/>
    </sheetView>
  </sheetViews>
  <sheetFormatPr defaultRowHeight="12.75"/>
  <cols>
    <col min="2" max="2" width="9.28515625" bestFit="1" customWidth="1"/>
    <col min="3" max="3" width="46.42578125" customWidth="1"/>
    <col min="4" max="4" width="13.5703125" customWidth="1"/>
    <col min="5" max="5" width="11.85546875" bestFit="1" customWidth="1"/>
    <col min="6" max="6" width="15.42578125" bestFit="1" customWidth="1"/>
    <col min="7" max="7" width="10.28515625" customWidth="1"/>
    <col min="8" max="8" width="12.5703125" bestFit="1" customWidth="1"/>
    <col min="9" max="9" width="13.85546875" customWidth="1"/>
    <col min="10" max="10" width="13.5703125" customWidth="1"/>
  </cols>
  <sheetData>
    <row r="3" spans="2:10" ht="13.5" thickBot="1"/>
    <row r="4" spans="2:10" ht="26.25" thickBot="1">
      <c r="B4" s="9" t="s">
        <v>2</v>
      </c>
      <c r="C4" s="5" t="s">
        <v>3</v>
      </c>
      <c r="D4" s="10" t="s">
        <v>4</v>
      </c>
      <c r="E4" s="5" t="s">
        <v>9</v>
      </c>
      <c r="F4" s="6" t="s">
        <v>5</v>
      </c>
      <c r="G4" s="9" t="s">
        <v>6</v>
      </c>
      <c r="H4" s="9" t="s">
        <v>7</v>
      </c>
      <c r="I4" s="7" t="s">
        <v>8</v>
      </c>
      <c r="J4" s="9" t="s">
        <v>10</v>
      </c>
    </row>
    <row r="5" spans="2:10" ht="12.75" customHeight="1">
      <c r="B5" s="2">
        <v>711</v>
      </c>
      <c r="C5" s="18" t="s">
        <v>46</v>
      </c>
      <c r="D5" s="21">
        <f>SUMIF(prihodi!C:C,B5,prihodi!E:E)</f>
        <v>44950</v>
      </c>
      <c r="E5" s="21">
        <f>SUMIF(prihodi!C:C,B5,prihodi!F:F)</f>
        <v>6091186</v>
      </c>
      <c r="F5" s="21">
        <f>SUMIF(prihodi!C:C,B5,prihodi!G:G)</f>
        <v>49635519</v>
      </c>
      <c r="G5" s="21">
        <f>SUMIF(prihodi!C:C,B5,prihodi!H:H)</f>
        <v>21924</v>
      </c>
      <c r="H5" s="21">
        <f>SUMIF(prihodi!C:C,B5,prihodi!I:I)</f>
        <v>0</v>
      </c>
      <c r="I5" s="24">
        <f>SUMIF(prihodi!C:C,B5,prihodi!J:J)</f>
        <v>1221594</v>
      </c>
      <c r="J5" s="25">
        <f>SUM(D5:I5)</f>
        <v>57015173</v>
      </c>
    </row>
    <row r="6" spans="2:10" ht="12.75" customHeight="1">
      <c r="B6" s="1">
        <v>712</v>
      </c>
      <c r="C6" s="18" t="s">
        <v>47</v>
      </c>
      <c r="D6" s="21">
        <f>SUMIF(prihodi!C:C,B6,prihodi!E:E)</f>
        <v>159</v>
      </c>
      <c r="E6" s="21">
        <f>SUMIF(prihodi!C:C,B6,prihodi!F:F)</f>
        <v>0</v>
      </c>
      <c r="F6" s="21">
        <f>SUMIF(prihodi!C:C,B6,prihodi!G:G)</f>
        <v>316758</v>
      </c>
      <c r="G6" s="21">
        <f>SUMIF(prihodi!C:C,B6,prihodi!H:H)</f>
        <v>0</v>
      </c>
      <c r="H6" s="21">
        <f>SUMIF(prihodi!C:C,B6,prihodi!I:I)</f>
        <v>0</v>
      </c>
      <c r="I6" s="24">
        <f>SUMIF(prihodi!C:C,B6,prihodi!J:J)</f>
        <v>3451</v>
      </c>
      <c r="J6" s="26">
        <f t="shared" ref="J6:J35" si="0">SUM(D6:I6)</f>
        <v>320368</v>
      </c>
    </row>
    <row r="7" spans="2:10" ht="12.75" customHeight="1">
      <c r="B7" s="1">
        <v>713</v>
      </c>
      <c r="C7" s="18" t="s">
        <v>48</v>
      </c>
      <c r="D7" s="21">
        <f>SUMIF(prihodi!C:C,B7,prihodi!E:E)</f>
        <v>9307</v>
      </c>
      <c r="E7" s="21">
        <f>SUMIF(prihodi!C:C,B7,prihodi!F:F)</f>
        <v>0</v>
      </c>
      <c r="F7" s="21">
        <f>SUMIF(prihodi!C:C,B7,prihodi!G:G)</f>
        <v>18030945</v>
      </c>
      <c r="G7" s="21">
        <f>SUMIF(prihodi!C:C,B7,prihodi!H:H)</f>
        <v>0</v>
      </c>
      <c r="H7" s="21">
        <f>SUMIF(prihodi!C:C,B7,prihodi!I:I)</f>
        <v>0</v>
      </c>
      <c r="I7" s="24">
        <f>SUMIF(prihodi!C:C,B7,prihodi!J:J)</f>
        <v>52210</v>
      </c>
      <c r="J7" s="26">
        <f t="shared" si="0"/>
        <v>18092462</v>
      </c>
    </row>
    <row r="8" spans="2:10" ht="12.75" customHeight="1">
      <c r="B8" s="1">
        <v>714</v>
      </c>
      <c r="C8" s="18" t="s">
        <v>49</v>
      </c>
      <c r="D8" s="21">
        <f>SUMIF(prihodi!C:C,B8,prihodi!E:E)</f>
        <v>10955</v>
      </c>
      <c r="E8" s="21">
        <f>SUMIF(prihodi!C:C,B8,prihodi!F:F)</f>
        <v>0</v>
      </c>
      <c r="F8" s="21">
        <f>SUMIF(prihodi!C:C,B8,prihodi!G:G)</f>
        <v>5363127</v>
      </c>
      <c r="G8" s="21">
        <f>SUMIF(prihodi!C:C,B8,prihodi!H:H)</f>
        <v>0</v>
      </c>
      <c r="H8" s="21">
        <f>SUMIF(prihodi!C:C,B8,prihodi!I:I)</f>
        <v>0</v>
      </c>
      <c r="I8" s="24">
        <f>SUMIF(prihodi!C:C,B8,prihodi!J:J)</f>
        <v>364591</v>
      </c>
      <c r="J8" s="26">
        <f t="shared" si="0"/>
        <v>5738673</v>
      </c>
    </row>
    <row r="9" spans="2:10" ht="12.75" customHeight="1">
      <c r="B9" s="1">
        <v>715</v>
      </c>
      <c r="C9" s="18" t="s">
        <v>50</v>
      </c>
      <c r="D9" s="21">
        <f>SUMIF(prihodi!C:C,B9,prihodi!E:E)</f>
        <v>0</v>
      </c>
      <c r="E9" s="21">
        <f>SUMIF(prihodi!C:C,B9,prihodi!F:F)</f>
        <v>0</v>
      </c>
      <c r="F9" s="21">
        <f>SUMIF(prihodi!C:C,B9,prihodi!G:G)</f>
        <v>49441</v>
      </c>
      <c r="G9" s="21">
        <f>SUMIF(prihodi!C:C,B9,prihodi!H:H)</f>
        <v>0</v>
      </c>
      <c r="H9" s="21">
        <f>SUMIF(prihodi!C:C,B9,prihodi!I:I)</f>
        <v>0</v>
      </c>
      <c r="I9" s="24">
        <f>SUMIF(prihodi!C:C,B9,prihodi!J:J)</f>
        <v>2</v>
      </c>
      <c r="J9" s="26">
        <f t="shared" si="0"/>
        <v>49443</v>
      </c>
    </row>
    <row r="10" spans="2:10" ht="12.75" customHeight="1">
      <c r="B10" s="1">
        <v>716</v>
      </c>
      <c r="C10" s="18" t="s">
        <v>51</v>
      </c>
      <c r="D10" s="21">
        <f>SUMIF(prihodi!C:C,B10,prihodi!E:E)</f>
        <v>0</v>
      </c>
      <c r="E10" s="21">
        <f>SUMIF(prihodi!C:C,B10,prihodi!F:F)</f>
        <v>0</v>
      </c>
      <c r="F10" s="21">
        <f>SUMIF(prihodi!C:C,B10,prihodi!G:G)</f>
        <v>2295105</v>
      </c>
      <c r="G10" s="21">
        <f>SUMIF(prihodi!C:C,B10,prihodi!H:H)</f>
        <v>0</v>
      </c>
      <c r="H10" s="21">
        <f>SUMIF(prihodi!C:C,B10,prihodi!I:I)</f>
        <v>0</v>
      </c>
      <c r="I10" s="24">
        <f>SUMIF(prihodi!C:C,B10,prihodi!J:J)</f>
        <v>15604</v>
      </c>
      <c r="J10" s="26">
        <f t="shared" si="0"/>
        <v>2310709</v>
      </c>
    </row>
    <row r="11" spans="2:10" ht="12.75" customHeight="1">
      <c r="B11" s="1">
        <v>719</v>
      </c>
      <c r="C11" s="18" t="s">
        <v>52</v>
      </c>
      <c r="D11" s="21">
        <f>SUMIF(prihodi!C:C,B11,prihodi!E:E)</f>
        <v>0</v>
      </c>
      <c r="E11" s="21">
        <f>SUMIF(prihodi!C:C,B11,prihodi!F:F)</f>
        <v>0</v>
      </c>
      <c r="F11" s="21">
        <f>SUMIF(prihodi!C:C,B11,prihodi!G:G)</f>
        <v>327</v>
      </c>
      <c r="G11" s="21">
        <f>SUMIF(prihodi!C:C,B11,prihodi!H:H)</f>
        <v>0</v>
      </c>
      <c r="H11" s="21">
        <f>SUMIF(prihodi!C:C,B11,prihodi!I:I)</f>
        <v>0</v>
      </c>
      <c r="I11" s="24">
        <f>SUMIF(prihodi!C:C,B11,prihodi!J:J)</f>
        <v>0</v>
      </c>
      <c r="J11" s="26">
        <f t="shared" si="0"/>
        <v>327</v>
      </c>
    </row>
    <row r="12" spans="2:10" ht="12.75" customHeight="1">
      <c r="B12" s="1">
        <v>721</v>
      </c>
      <c r="C12" s="18" t="s">
        <v>53</v>
      </c>
      <c r="D12" s="21">
        <f>SUMIF(prihodi!C:C,B12,prihodi!E:E)</f>
        <v>0</v>
      </c>
      <c r="E12" s="21">
        <f>SUMIF(prihodi!C:C,B12,prihodi!F:F)</f>
        <v>0</v>
      </c>
      <c r="F12" s="21">
        <f>SUMIF(prihodi!C:C,B12,prihodi!G:G)</f>
        <v>116</v>
      </c>
      <c r="G12" s="21">
        <f>SUMIF(prihodi!C:C,B12,prihodi!H:H)</f>
        <v>23</v>
      </c>
      <c r="H12" s="21">
        <f>SUMIF(prihodi!C:C,B12,prihodi!I:I)</f>
        <v>0</v>
      </c>
      <c r="I12" s="24">
        <f>SUMIF(prihodi!C:C,B12,prihodi!J:J)</f>
        <v>471</v>
      </c>
      <c r="J12" s="26">
        <f t="shared" si="0"/>
        <v>610</v>
      </c>
    </row>
    <row r="13" spans="2:10" ht="12.75" customHeight="1">
      <c r="B13" s="1">
        <v>722</v>
      </c>
      <c r="C13" s="18" t="s">
        <v>141</v>
      </c>
      <c r="D13" s="21">
        <f>SUMIF(prihodi!C:C,B13,prihodi!E:E)</f>
        <v>0</v>
      </c>
      <c r="E13" s="21">
        <f>SUMIF(prihodi!C:C,B13,prihodi!F:F)</f>
        <v>0</v>
      </c>
      <c r="F13" s="21">
        <f>SUMIF(prihodi!C:C,B13,prihodi!G:G)</f>
        <v>0</v>
      </c>
      <c r="G13" s="21">
        <f>SUMIF(prihodi!C:C,B13,prihodi!H:H)</f>
        <v>0</v>
      </c>
      <c r="H13" s="21">
        <f>SUMIF(prihodi!C:C,B13,prihodi!I:I)</f>
        <v>0</v>
      </c>
      <c r="I13" s="24">
        <f>SUMIF(prihodi!C:C,B13,prihodi!J:J)</f>
        <v>7768</v>
      </c>
      <c r="J13" s="26">
        <f t="shared" si="0"/>
        <v>7768</v>
      </c>
    </row>
    <row r="14" spans="2:10" ht="12.75" customHeight="1">
      <c r="B14" s="1">
        <v>731</v>
      </c>
      <c r="C14" s="18" t="s">
        <v>54</v>
      </c>
      <c r="D14" s="21">
        <f>SUMIF(prihodi!C:C,B14,prihodi!E:E)</f>
        <v>1535</v>
      </c>
      <c r="E14" s="21">
        <f>SUMIF(prihodi!C:C,B14,prihodi!F:F)</f>
        <v>40</v>
      </c>
      <c r="F14" s="21">
        <f>SUMIF(prihodi!C:C,B14,prihodi!G:G)</f>
        <v>109795</v>
      </c>
      <c r="G14" s="21">
        <f>SUMIF(prihodi!C:C,B14,prihodi!H:H)</f>
        <v>0</v>
      </c>
      <c r="H14" s="21">
        <f>SUMIF(prihodi!C:C,B14,prihodi!I:I)</f>
        <v>198766</v>
      </c>
      <c r="I14" s="24">
        <f>SUMIF(prihodi!C:C,B14,prihodi!J:J)</f>
        <v>1331</v>
      </c>
      <c r="J14" s="26">
        <f t="shared" si="0"/>
        <v>311467</v>
      </c>
    </row>
    <row r="15" spans="2:10" ht="12.75" customHeight="1">
      <c r="B15" s="1">
        <v>732</v>
      </c>
      <c r="C15" s="18" t="s">
        <v>55</v>
      </c>
      <c r="D15" s="21">
        <f>SUMIF(prihodi!C:C,B15,prihodi!E:E)</f>
        <v>3934</v>
      </c>
      <c r="E15" s="21">
        <f>SUMIF(prihodi!C:C,B15,prihodi!F:F)</f>
        <v>614</v>
      </c>
      <c r="F15" s="21">
        <f>SUMIF(prihodi!C:C,B15,prihodi!G:G)</f>
        <v>198748</v>
      </c>
      <c r="G15" s="21">
        <f>SUMIF(prihodi!C:C,B15,prihodi!H:H)</f>
        <v>0</v>
      </c>
      <c r="H15" s="21">
        <f>SUMIF(prihodi!C:C,B15,prihodi!I:I)</f>
        <v>356788</v>
      </c>
      <c r="I15" s="24">
        <f>SUMIF(prihodi!C:C,B15,prihodi!J:J)</f>
        <v>3636</v>
      </c>
      <c r="J15" s="26">
        <f t="shared" si="0"/>
        <v>563720</v>
      </c>
    </row>
    <row r="16" spans="2:10" ht="12.75" customHeight="1">
      <c r="B16" s="1">
        <v>733</v>
      </c>
      <c r="C16" s="18" t="s">
        <v>56</v>
      </c>
      <c r="D16" s="21">
        <f>SUMIF(prihodi!C:C,B16,prihodi!E:E)</f>
        <v>5415093</v>
      </c>
      <c r="E16" s="21">
        <f>SUMIF(prihodi!C:C,B16,prihodi!F:F)</f>
        <v>16353055</v>
      </c>
      <c r="F16" s="21">
        <f>SUMIF(prihodi!C:C,B16,prihodi!G:G)</f>
        <v>16359803</v>
      </c>
      <c r="G16" s="21">
        <f>SUMIF(prihodi!C:C,B16,prihodi!H:H)</f>
        <v>2439</v>
      </c>
      <c r="H16" s="21">
        <f>SUMIF(prihodi!C:C,B16,prihodi!I:I)</f>
        <v>456518</v>
      </c>
      <c r="I16" s="24">
        <f>SUMIF(prihodi!C:C,B16,prihodi!J:J)</f>
        <v>627079</v>
      </c>
      <c r="J16" s="26">
        <f t="shared" si="0"/>
        <v>39213987</v>
      </c>
    </row>
    <row r="17" spans="2:10" ht="12.75" customHeight="1">
      <c r="B17" s="1">
        <v>741</v>
      </c>
      <c r="C17" s="18" t="s">
        <v>57</v>
      </c>
      <c r="D17" s="21">
        <f>SUMIF(prihodi!C:C,B17,prihodi!E:E)</f>
        <v>0</v>
      </c>
      <c r="E17" s="21">
        <f>SUMIF(prihodi!C:C,B17,prihodi!F:F)</f>
        <v>165520</v>
      </c>
      <c r="F17" s="21">
        <f>SUMIF(prihodi!C:C,B17,prihodi!G:G)</f>
        <v>10032469</v>
      </c>
      <c r="G17" s="21">
        <f>SUMIF(prihodi!C:C,B17,prihodi!H:H)</f>
        <v>0</v>
      </c>
      <c r="H17" s="21">
        <f>SUMIF(prihodi!C:C,B17,prihodi!I:I)</f>
        <v>105</v>
      </c>
      <c r="I17" s="24">
        <f>SUMIF(prihodi!C:C,B17,prihodi!J:J)</f>
        <v>296123</v>
      </c>
      <c r="J17" s="26">
        <f t="shared" si="0"/>
        <v>10494217</v>
      </c>
    </row>
    <row r="18" spans="2:10" ht="12.75" customHeight="1">
      <c r="B18" s="1">
        <v>742</v>
      </c>
      <c r="C18" s="18" t="s">
        <v>58</v>
      </c>
      <c r="D18" s="21">
        <f>SUMIF(prihodi!C:C,B18,prihodi!E:E)</f>
        <v>3462</v>
      </c>
      <c r="E18" s="21">
        <f>SUMIF(prihodi!C:C,B18,prihodi!F:F)</f>
        <v>15116</v>
      </c>
      <c r="F18" s="21">
        <f>SUMIF(prihodi!C:C,B18,prihodi!G:G)</f>
        <v>22010610</v>
      </c>
      <c r="G18" s="21">
        <f>SUMIF(prihodi!C:C,B18,prihodi!H:H)</f>
        <v>0</v>
      </c>
      <c r="H18" s="21">
        <f>SUMIF(prihodi!C:C,B18,prihodi!I:I)</f>
        <v>211</v>
      </c>
      <c r="I18" s="24">
        <f>SUMIF(prihodi!C:C,B18,prihodi!J:J)</f>
        <v>4453174</v>
      </c>
      <c r="J18" s="26">
        <f t="shared" si="0"/>
        <v>26482573</v>
      </c>
    </row>
    <row r="19" spans="2:10" ht="12.75" customHeight="1">
      <c r="B19" s="1">
        <v>743</v>
      </c>
      <c r="C19" s="18" t="s">
        <v>59</v>
      </c>
      <c r="D19" s="21">
        <f>SUMIF(prihodi!C:C,B19,prihodi!E:E)</f>
        <v>0</v>
      </c>
      <c r="E19" s="21">
        <f>SUMIF(prihodi!C:C,B19,prihodi!F:F)</f>
        <v>0</v>
      </c>
      <c r="F19" s="21">
        <f>SUMIF(prihodi!C:C,B19,prihodi!G:G)</f>
        <v>160717</v>
      </c>
      <c r="G19" s="21">
        <f>SUMIF(prihodi!C:C,B19,prihodi!H:H)</f>
        <v>0</v>
      </c>
      <c r="H19" s="21">
        <f>SUMIF(prihodi!C:C,B19,prihodi!I:I)</f>
        <v>0</v>
      </c>
      <c r="I19" s="24">
        <f>SUMIF(prihodi!C:C,B19,prihodi!J:J)</f>
        <v>7162</v>
      </c>
      <c r="J19" s="26">
        <f t="shared" si="0"/>
        <v>167879</v>
      </c>
    </row>
    <row r="20" spans="2:10" ht="12.75" customHeight="1">
      <c r="B20" s="1">
        <v>744</v>
      </c>
      <c r="C20" s="18" t="s">
        <v>60</v>
      </c>
      <c r="D20" s="21">
        <f>SUMIF(prihodi!C:C,B20,prihodi!E:E)</f>
        <v>184151</v>
      </c>
      <c r="E20" s="21">
        <f>SUMIF(prihodi!C:C,B20,prihodi!F:F)</f>
        <v>7887</v>
      </c>
      <c r="F20" s="21">
        <f>SUMIF(prihodi!C:C,B20,prihodi!G:G)</f>
        <v>361060</v>
      </c>
      <c r="G20" s="21">
        <f>SUMIF(prihodi!C:C,B20,prihodi!H:H)</f>
        <v>0</v>
      </c>
      <c r="H20" s="21">
        <f>SUMIF(prihodi!C:C,B20,prihodi!I:I)</f>
        <v>63501</v>
      </c>
      <c r="I20" s="24">
        <f>SUMIF(prihodi!C:C,B20,prihodi!J:J)</f>
        <v>1152457</v>
      </c>
      <c r="J20" s="26">
        <f t="shared" si="0"/>
        <v>1769056</v>
      </c>
    </row>
    <row r="21" spans="2:10" ht="12.75" customHeight="1">
      <c r="B21" s="1">
        <v>745</v>
      </c>
      <c r="C21" s="18" t="s">
        <v>61</v>
      </c>
      <c r="D21" s="21">
        <f>SUMIF(prihodi!C:C,B21,prihodi!E:E)</f>
        <v>47958</v>
      </c>
      <c r="E21" s="21">
        <f>SUMIF(prihodi!C:C,B21,prihodi!F:F)</f>
        <v>22993</v>
      </c>
      <c r="F21" s="21">
        <f>SUMIF(prihodi!C:C,B21,prihodi!G:G)</f>
        <v>643641</v>
      </c>
      <c r="G21" s="21">
        <f>SUMIF(prihodi!C:C,B21,prihodi!H:H)</f>
        <v>72</v>
      </c>
      <c r="H21" s="21">
        <f>SUMIF(prihodi!C:C,B21,prihodi!I:I)</f>
        <v>6731</v>
      </c>
      <c r="I21" s="24">
        <f>SUMIF(prihodi!C:C,B21,prihodi!J:J)</f>
        <v>1656096</v>
      </c>
      <c r="J21" s="26">
        <f t="shared" si="0"/>
        <v>2377491</v>
      </c>
    </row>
    <row r="22" spans="2:10" ht="12.75" customHeight="1">
      <c r="B22" s="1">
        <v>771</v>
      </c>
      <c r="C22" s="18" t="s">
        <v>62</v>
      </c>
      <c r="D22" s="21">
        <f>SUMIF(prihodi!C:C,B22,prihodi!E:E)</f>
        <v>100887</v>
      </c>
      <c r="E22" s="21">
        <f>SUMIF(prihodi!C:C,B22,prihodi!F:F)</f>
        <v>485</v>
      </c>
      <c r="F22" s="21">
        <f>SUMIF(prihodi!C:C,B22,prihodi!G:G)</f>
        <v>103940</v>
      </c>
      <c r="G22" s="21">
        <f>SUMIF(prihodi!C:C,B22,prihodi!H:H)</f>
        <v>73952</v>
      </c>
      <c r="H22" s="21">
        <f>SUMIF(prihodi!C:C,B22,prihodi!I:I)</f>
        <v>3</v>
      </c>
      <c r="I22" s="24">
        <f>SUMIF(prihodi!C:C,B22,prihodi!J:J)</f>
        <v>264818</v>
      </c>
      <c r="J22" s="26">
        <f t="shared" si="0"/>
        <v>544085</v>
      </c>
    </row>
    <row r="23" spans="2:10" ht="12.75" customHeight="1">
      <c r="B23" s="1">
        <v>772</v>
      </c>
      <c r="C23" s="18" t="s">
        <v>63</v>
      </c>
      <c r="D23" s="21">
        <f>SUMIF(prihodi!C:C,B23,prihodi!E:E)</f>
        <v>5253</v>
      </c>
      <c r="E23" s="21">
        <f>SUMIF(prihodi!C:C,B23,prihodi!F:F)</f>
        <v>4569</v>
      </c>
      <c r="F23" s="21">
        <f>SUMIF(prihodi!C:C,B23,prihodi!G:G)</f>
        <v>30769</v>
      </c>
      <c r="G23" s="21">
        <f>SUMIF(prihodi!C:C,B23,prihodi!H:H)</f>
        <v>12928</v>
      </c>
      <c r="H23" s="21">
        <f>SUMIF(prihodi!C:C,B23,prihodi!I:I)</f>
        <v>223</v>
      </c>
      <c r="I23" s="24">
        <f>SUMIF(prihodi!C:C,B23,prihodi!J:J)</f>
        <v>40599</v>
      </c>
      <c r="J23" s="26">
        <f t="shared" si="0"/>
        <v>94341</v>
      </c>
    </row>
    <row r="24" spans="2:10" ht="12.75" customHeight="1">
      <c r="B24" s="1">
        <v>781</v>
      </c>
      <c r="C24" s="18" t="s">
        <v>64</v>
      </c>
      <c r="D24" s="21">
        <f>SUMIF(prihodi!C:C,B24,prihodi!E:E)</f>
        <v>30498</v>
      </c>
      <c r="E24" s="21">
        <f>SUMIF(prihodi!C:C,B24,prihodi!F:F)</f>
        <v>0</v>
      </c>
      <c r="F24" s="21">
        <f>SUMIF(prihodi!C:C,B24,prihodi!G:G)</f>
        <v>1449</v>
      </c>
      <c r="G24" s="21">
        <f>SUMIF(prihodi!C:C,B24,prihodi!H:H)</f>
        <v>49</v>
      </c>
      <c r="H24" s="21">
        <f>SUMIF(prihodi!C:C,B24,prihodi!I:I)</f>
        <v>69</v>
      </c>
      <c r="I24" s="24">
        <f>SUMIF(prihodi!C:C,B24,prihodi!J:J)</f>
        <v>228555</v>
      </c>
      <c r="J24" s="26">
        <f t="shared" si="0"/>
        <v>260620</v>
      </c>
    </row>
    <row r="25" spans="2:10" ht="12.75" customHeight="1">
      <c r="B25" s="1">
        <v>791</v>
      </c>
      <c r="C25" s="18" t="s">
        <v>65</v>
      </c>
      <c r="D25" s="21">
        <f>SUMIF(prihodi!C:C,B25,prihodi!E:E)</f>
        <v>667433</v>
      </c>
      <c r="E25" s="21">
        <f>SUMIF(prihodi!C:C,B25,prihodi!F:F)</f>
        <v>131088</v>
      </c>
      <c r="F25" s="21">
        <f>SUMIF(prihodi!C:C,B25,prihodi!G:G)</f>
        <v>144254</v>
      </c>
      <c r="G25" s="21">
        <f>SUMIF(prihodi!C:C,B25,prihodi!H:H)</f>
        <v>2629</v>
      </c>
      <c r="H25" s="21">
        <f>SUMIF(prihodi!C:C,B25,prihodi!I:I)</f>
        <v>13834</v>
      </c>
      <c r="I25" s="24">
        <f>SUMIF(prihodi!C:C,B25,prihodi!J:J)</f>
        <v>44842</v>
      </c>
      <c r="J25" s="26">
        <f t="shared" si="0"/>
        <v>1004080</v>
      </c>
    </row>
    <row r="26" spans="2:10" ht="12.75" customHeight="1">
      <c r="B26" s="1">
        <v>811</v>
      </c>
      <c r="C26" s="18" t="s">
        <v>66</v>
      </c>
      <c r="D26" s="21">
        <f>SUMIF(prihodi!C:C,B26,prihodi!E:E)</f>
        <v>884</v>
      </c>
      <c r="E26" s="21">
        <f>SUMIF(prihodi!C:C,B26,prihodi!F:F)</f>
        <v>1064</v>
      </c>
      <c r="F26" s="21">
        <f>SUMIF(prihodi!C:C,B26,prihodi!G:G)</f>
        <v>20057</v>
      </c>
      <c r="G26" s="21">
        <f>SUMIF(prihodi!C:C,B26,prihodi!H:H)</f>
        <v>0</v>
      </c>
      <c r="H26" s="21">
        <f>SUMIF(prihodi!C:C,B26,prihodi!I:I)</f>
        <v>0</v>
      </c>
      <c r="I26" s="24">
        <f>SUMIF(prihodi!C:C,B26,prihodi!J:J)</f>
        <v>639577</v>
      </c>
      <c r="J26" s="26">
        <f t="shared" si="0"/>
        <v>661582</v>
      </c>
    </row>
    <row r="27" spans="2:10" ht="12.75" customHeight="1">
      <c r="B27" s="1">
        <v>812</v>
      </c>
      <c r="C27" s="18" t="s">
        <v>67</v>
      </c>
      <c r="D27" s="21">
        <f>SUMIF(prihodi!C:C,B27,prihodi!E:E)</f>
        <v>0</v>
      </c>
      <c r="E27" s="21">
        <f>SUMIF(prihodi!C:C,B27,prihodi!F:F)</f>
        <v>9714</v>
      </c>
      <c r="F27" s="21">
        <f>SUMIF(prihodi!C:C,B27,prihodi!G:G)</f>
        <v>16081</v>
      </c>
      <c r="G27" s="21">
        <f>SUMIF(prihodi!C:C,B27,prihodi!H:H)</f>
        <v>0</v>
      </c>
      <c r="H27" s="21">
        <f>SUMIF(prihodi!C:C,B27,prihodi!I:I)</f>
        <v>0</v>
      </c>
      <c r="I27" s="24">
        <f>SUMIF(prihodi!C:C,B27,prihodi!J:J)</f>
        <v>5125</v>
      </c>
      <c r="J27" s="26">
        <f t="shared" si="0"/>
        <v>30920</v>
      </c>
    </row>
    <row r="28" spans="2:10" ht="12.75" customHeight="1">
      <c r="B28" s="1">
        <v>813</v>
      </c>
      <c r="C28" s="18" t="s">
        <v>68</v>
      </c>
      <c r="D28" s="21">
        <f>SUMIF(prihodi!C:C,B28,prihodi!E:E)</f>
        <v>186</v>
      </c>
      <c r="E28" s="21">
        <f>SUMIF(prihodi!C:C,B28,prihodi!F:F)</f>
        <v>0</v>
      </c>
      <c r="F28" s="21">
        <f>SUMIF(prihodi!C:C,B28,prihodi!G:G)</f>
        <v>21087</v>
      </c>
      <c r="G28" s="21">
        <f>SUMIF(prihodi!C:C,B28,prihodi!H:H)</f>
        <v>0</v>
      </c>
      <c r="H28" s="21">
        <f>SUMIF(prihodi!C:C,B28,prihodi!I:I)</f>
        <v>0</v>
      </c>
      <c r="I28" s="24">
        <f>SUMIF(prihodi!C:C,B28,prihodi!J:J)</f>
        <v>1455</v>
      </c>
      <c r="J28" s="26">
        <f t="shared" si="0"/>
        <v>22728</v>
      </c>
    </row>
    <row r="29" spans="2:10" ht="12.75" customHeight="1">
      <c r="B29" s="1">
        <v>821</v>
      </c>
      <c r="C29" s="18" t="s">
        <v>69</v>
      </c>
      <c r="D29" s="21">
        <f>SUMIF(prihodi!C:C,B29,prihodi!E:E)</f>
        <v>0</v>
      </c>
      <c r="E29" s="21">
        <f>SUMIF(prihodi!C:C,B29,prihodi!F:F)</f>
        <v>0</v>
      </c>
      <c r="F29" s="21">
        <f>SUMIF(prihodi!C:C,B29,prihodi!G:G)</f>
        <v>13482</v>
      </c>
      <c r="G29" s="21">
        <f>SUMIF(prihodi!C:C,B29,prihodi!H:H)</f>
        <v>0</v>
      </c>
      <c r="H29" s="21">
        <f>SUMIF(prihodi!C:C,B29,prihodi!I:I)</f>
        <v>0</v>
      </c>
      <c r="I29" s="24">
        <f>SUMIF(prihodi!C:C,B29,prihodi!J:J)</f>
        <v>45946</v>
      </c>
      <c r="J29" s="26">
        <f t="shared" si="0"/>
        <v>59428</v>
      </c>
    </row>
    <row r="30" spans="2:10" ht="12.75" customHeight="1">
      <c r="B30" s="1">
        <v>822</v>
      </c>
      <c r="C30" s="18" t="s">
        <v>70</v>
      </c>
      <c r="D30" s="21">
        <f>SUMIF(prihodi!C:C,B30,prihodi!E:E)</f>
        <v>0</v>
      </c>
      <c r="E30" s="21">
        <f>SUMIF(prihodi!C:C,B30,prihodi!F:F)</f>
        <v>0</v>
      </c>
      <c r="F30" s="21">
        <f>SUMIF(prihodi!C:C,B30,prihodi!G:G)</f>
        <v>0</v>
      </c>
      <c r="G30" s="21">
        <f>SUMIF(prihodi!C:C,B30,prihodi!H:H)</f>
        <v>0</v>
      </c>
      <c r="H30" s="21">
        <f>SUMIF(prihodi!C:C,B30,prihodi!I:I)</f>
        <v>0</v>
      </c>
      <c r="I30" s="24">
        <f>SUMIF(prihodi!C:C,B30,prihodi!J:J)</f>
        <v>32982</v>
      </c>
      <c r="J30" s="26">
        <f t="shared" si="0"/>
        <v>32982</v>
      </c>
    </row>
    <row r="31" spans="2:10" ht="12.75" customHeight="1">
      <c r="B31" s="1">
        <v>823</v>
      </c>
      <c r="C31" s="18" t="s">
        <v>71</v>
      </c>
      <c r="D31" s="21">
        <f>SUMIF(prihodi!C:C,B31,prihodi!E:E)</f>
        <v>0</v>
      </c>
      <c r="E31" s="21">
        <f>SUMIF(prihodi!C:C,B31,prihodi!F:F)</f>
        <v>376</v>
      </c>
      <c r="F31" s="21">
        <f>SUMIF(prihodi!C:C,B31,prihodi!G:G)</f>
        <v>242</v>
      </c>
      <c r="G31" s="21">
        <f>SUMIF(prihodi!C:C,B31,prihodi!H:H)</f>
        <v>0</v>
      </c>
      <c r="H31" s="21">
        <f>SUMIF(prihodi!C:C,B31,prihodi!I:I)</f>
        <v>0</v>
      </c>
      <c r="I31" s="24">
        <f>SUMIF(prihodi!C:C,B31,prihodi!J:J)</f>
        <v>111474</v>
      </c>
      <c r="J31" s="26">
        <f t="shared" si="0"/>
        <v>112092</v>
      </c>
    </row>
    <row r="32" spans="2:10" ht="12.75" customHeight="1">
      <c r="B32" s="1">
        <v>831</v>
      </c>
      <c r="C32" s="18" t="s">
        <v>72</v>
      </c>
      <c r="D32" s="21">
        <f>SUMIF(prihodi!C:C,B32,prihodi!E:E)</f>
        <v>0</v>
      </c>
      <c r="E32" s="21">
        <f>SUMIF(prihodi!C:C,B32,prihodi!F:F)</f>
        <v>0</v>
      </c>
      <c r="F32" s="21">
        <f>SUMIF(prihodi!C:C,B32,prihodi!G:G)</f>
        <v>0</v>
      </c>
      <c r="G32" s="21">
        <f>SUMIF(prihodi!C:C,B32,prihodi!H:H)</f>
        <v>0</v>
      </c>
      <c r="H32" s="21">
        <f>SUMIF(prihodi!C:C,B32,prihodi!I:I)</f>
        <v>0</v>
      </c>
      <c r="I32" s="24">
        <f>SUMIF(prihodi!C:C,B32,prihodi!J:J)</f>
        <v>158</v>
      </c>
      <c r="J32" s="26">
        <f t="shared" si="0"/>
        <v>158</v>
      </c>
    </row>
    <row r="33" spans="2:10" ht="12.75" customHeight="1">
      <c r="B33" s="1">
        <v>841</v>
      </c>
      <c r="C33" s="18" t="s">
        <v>73</v>
      </c>
      <c r="D33" s="21">
        <f>SUMIF(prihodi!C:C,B33,prihodi!E:E)</f>
        <v>0</v>
      </c>
      <c r="E33" s="21">
        <f>SUMIF(prihodi!C:C,B33,prihodi!F:F)</f>
        <v>0</v>
      </c>
      <c r="F33" s="21">
        <f>SUMIF(prihodi!C:C,B33,prihodi!G:G)</f>
        <v>0</v>
      </c>
      <c r="G33" s="21">
        <f>SUMIF(prihodi!C:C,B33,prihodi!H:H)</f>
        <v>0</v>
      </c>
      <c r="H33" s="21">
        <f>SUMIF(prihodi!C:C,B33,prihodi!I:I)</f>
        <v>0</v>
      </c>
      <c r="I33" s="24">
        <f>SUMIF(prihodi!C:C,B33,prihodi!J:J)</f>
        <v>8728</v>
      </c>
      <c r="J33" s="26">
        <f t="shared" si="0"/>
        <v>8728</v>
      </c>
    </row>
    <row r="34" spans="2:10" ht="12.75" customHeight="1">
      <c r="B34" s="1">
        <v>842</v>
      </c>
      <c r="C34" s="18" t="s">
        <v>74</v>
      </c>
      <c r="D34" s="21">
        <f>SUMIF(prihodi!C:C,B34,prihodi!E:E)</f>
        <v>0</v>
      </c>
      <c r="E34" s="21">
        <f>SUMIF(prihodi!C:C,B34,prihodi!F:F)</f>
        <v>0</v>
      </c>
      <c r="F34" s="21">
        <f>SUMIF(prihodi!C:C,B34,prihodi!G:G)</f>
        <v>0</v>
      </c>
      <c r="G34" s="21">
        <f>SUMIF(prihodi!C:C,B34,prihodi!H:H)</f>
        <v>0</v>
      </c>
      <c r="H34" s="21">
        <f>SUMIF(prihodi!C:C,B34,prihodi!I:I)</f>
        <v>0</v>
      </c>
      <c r="I34" s="24">
        <f>SUMIF(prihodi!C:C,B34,prihodi!J:J)</f>
        <v>0</v>
      </c>
      <c r="J34" s="26">
        <f t="shared" si="0"/>
        <v>0</v>
      </c>
    </row>
    <row r="35" spans="2:10" ht="12.75" customHeight="1">
      <c r="B35" s="3">
        <v>843</v>
      </c>
      <c r="C35" s="18" t="s">
        <v>75</v>
      </c>
      <c r="D35" s="21">
        <f>SUMIF(prihodi!C:C,B35,prihodi!E:E)</f>
        <v>0</v>
      </c>
      <c r="E35" s="21">
        <f>SUMIF(prihodi!C:C,B35,prihodi!F:F)</f>
        <v>0</v>
      </c>
      <c r="F35" s="21">
        <f>SUMIF(prihodi!C:C,B35,prihodi!G:G)</f>
        <v>0</v>
      </c>
      <c r="G35" s="21">
        <f>SUMIF(prihodi!C:C,B35,prihodi!H:H)</f>
        <v>0</v>
      </c>
      <c r="H35" s="21">
        <f>SUMIF(prihodi!C:C,B35,prihodi!I:I)</f>
        <v>0</v>
      </c>
      <c r="I35" s="24">
        <f>SUMIF(prihodi!C:C,B35,prihodi!J:J)</f>
        <v>0</v>
      </c>
      <c r="J35" s="27">
        <f t="shared" si="0"/>
        <v>0</v>
      </c>
    </row>
    <row r="36" spans="2:10" ht="12.75" customHeight="1">
      <c r="B36" s="3">
        <v>911</v>
      </c>
      <c r="C36" s="18" t="s">
        <v>76</v>
      </c>
      <c r="D36" s="21">
        <f>SUMIF(prihodi!C:C,B36,prihodi!E:E)</f>
        <v>11000</v>
      </c>
      <c r="E36" s="21">
        <f>SUMIF(prihodi!C:C,B36,prihodi!F:F)</f>
        <v>0</v>
      </c>
      <c r="F36" s="21">
        <f>SUMIF(prihodi!C:C,B36,prihodi!G:G)</f>
        <v>3069781</v>
      </c>
      <c r="G36" s="21">
        <f>SUMIF(prihodi!C:C,B36,prihodi!H:H)</f>
        <v>0</v>
      </c>
      <c r="H36" s="21">
        <f>SUMIF(prihodi!C:C,B36,prihodi!I:I)</f>
        <v>0</v>
      </c>
      <c r="I36" s="24">
        <f>SUMIF(prihodi!C:C,B36,prihodi!J:J)</f>
        <v>818623</v>
      </c>
      <c r="J36" s="26">
        <f>SUM(D36:I36)</f>
        <v>3899404</v>
      </c>
    </row>
    <row r="37" spans="2:10" ht="12.75" customHeight="1">
      <c r="B37" s="3">
        <v>912</v>
      </c>
      <c r="C37" s="18" t="s">
        <v>77</v>
      </c>
      <c r="D37" s="21">
        <f>SUMIF(prihodi!C:C,B37,prihodi!E:E)</f>
        <v>0</v>
      </c>
      <c r="E37" s="21">
        <f>SUMIF(prihodi!C:C,B37,prihodi!F:F)</f>
        <v>0</v>
      </c>
      <c r="F37" s="21">
        <f>SUMIF(prihodi!C:C,B37,prihodi!G:G)</f>
        <v>243325</v>
      </c>
      <c r="G37" s="21">
        <f>SUMIF(prihodi!C:C,B37,prihodi!H:H)</f>
        <v>0</v>
      </c>
      <c r="H37" s="21">
        <f>SUMIF(prihodi!C:C,B37,prihodi!I:I)</f>
        <v>0</v>
      </c>
      <c r="I37" s="24">
        <f>SUMIF(prihodi!C:C,B37,prihodi!J:J)</f>
        <v>1130034</v>
      </c>
      <c r="J37" s="26">
        <f>SUM(D37:I37)</f>
        <v>1373359</v>
      </c>
    </row>
    <row r="38" spans="2:10" ht="12.75" customHeight="1">
      <c r="B38" s="3">
        <v>913</v>
      </c>
      <c r="C38" s="18" t="s">
        <v>78</v>
      </c>
      <c r="D38" s="21">
        <f>SUMIF(prihodi!C:C,B38,prihodi!E:E)</f>
        <v>0</v>
      </c>
      <c r="E38" s="21">
        <f>SUMIF(prihodi!C:C,B38,prihodi!F:F)</f>
        <v>0</v>
      </c>
      <c r="F38" s="21">
        <f>SUMIF(prihodi!C:C,B38,prihodi!G:G)</f>
        <v>0</v>
      </c>
      <c r="G38" s="21">
        <f>SUMIF(prihodi!C:C,B38,prihodi!H:H)</f>
        <v>0</v>
      </c>
      <c r="H38" s="21">
        <f>SUMIF(prihodi!C:C,B38,prihodi!I:I)</f>
        <v>0</v>
      </c>
      <c r="I38" s="24">
        <f>SUMIF(prihodi!C:C,B38,prihodi!J:J)</f>
        <v>0</v>
      </c>
      <c r="J38" s="26">
        <f>SUM(D38:I38)</f>
        <v>0</v>
      </c>
    </row>
    <row r="39" spans="2:10" ht="12.75" customHeight="1">
      <c r="B39" s="3">
        <v>921</v>
      </c>
      <c r="C39" s="18" t="s">
        <v>79</v>
      </c>
      <c r="D39" s="21">
        <f>SUMIF(prihodi!C:C,B39,prihodi!E:E)</f>
        <v>0</v>
      </c>
      <c r="E39" s="21">
        <f>SUMIF(prihodi!C:C,B39,prihodi!F:F)</f>
        <v>3184619</v>
      </c>
      <c r="F39" s="21">
        <f>SUMIF(prihodi!C:C,B39,prihodi!G:G)</f>
        <v>616684</v>
      </c>
      <c r="G39" s="21">
        <f>SUMIF(prihodi!C:C,B39,prihodi!H:H)</f>
        <v>0</v>
      </c>
      <c r="H39" s="21">
        <f>SUMIF(prihodi!C:C,B39,prihodi!I:I)</f>
        <v>0</v>
      </c>
      <c r="I39" s="24">
        <f>SUMIF(prihodi!C:C,B39,prihodi!J:J)</f>
        <v>430463</v>
      </c>
      <c r="J39" s="26">
        <f>SUM(D39:I39)</f>
        <v>4231766</v>
      </c>
    </row>
    <row r="40" spans="2:10" ht="12.75" customHeight="1" thickBot="1">
      <c r="B40" s="3">
        <v>922</v>
      </c>
      <c r="C40" s="18" t="s">
        <v>80</v>
      </c>
      <c r="D40" s="21">
        <f>SUMIF(prihodi!C:C,B40,prihodi!E:E)</f>
        <v>0</v>
      </c>
      <c r="E40" s="21">
        <f>SUMIF(prihodi!C:C,B40,prihodi!F:F)</f>
        <v>0</v>
      </c>
      <c r="F40" s="21">
        <f>SUMIF(prihodi!C:C,B40,prihodi!G:G)</f>
        <v>0</v>
      </c>
      <c r="G40" s="21">
        <f>SUMIF(prihodi!C:C,B40,prihodi!H:H)</f>
        <v>0</v>
      </c>
      <c r="H40" s="21">
        <f>SUMIF(prihodi!C:C,B40,prihodi!I:I)</f>
        <v>0</v>
      </c>
      <c r="I40" s="28">
        <f>SUMIF(prihodi!C:C,B40,prihodi!J:J)</f>
        <v>0</v>
      </c>
      <c r="J40" s="19">
        <f>SUM(D40:I40)</f>
        <v>0</v>
      </c>
    </row>
    <row r="41" spans="2:10" ht="13.5" thickBot="1">
      <c r="B41" s="8" t="s">
        <v>10</v>
      </c>
      <c r="C41" s="4"/>
      <c r="D41" s="20">
        <f>SUM(D5:D40)</f>
        <v>6537645</v>
      </c>
      <c r="E41" s="20">
        <f t="shared" ref="E41:J41" si="1">SUM(E5:E40)</f>
        <v>25988326</v>
      </c>
      <c r="F41" s="20">
        <f t="shared" si="1"/>
        <v>129849332</v>
      </c>
      <c r="G41" s="20">
        <f t="shared" si="1"/>
        <v>114016</v>
      </c>
      <c r="H41" s="20">
        <f t="shared" si="1"/>
        <v>1096749</v>
      </c>
      <c r="I41" s="20">
        <f t="shared" si="1"/>
        <v>13666128</v>
      </c>
      <c r="J41" s="20">
        <f t="shared" si="1"/>
        <v>177252196</v>
      </c>
    </row>
    <row r="43" spans="2:10">
      <c r="H43" s="239"/>
      <c r="I43" s="32"/>
    </row>
    <row r="44" spans="2:10">
      <c r="H44" s="239"/>
      <c r="I44" s="32"/>
    </row>
    <row r="45" spans="2:10">
      <c r="H45" s="239"/>
      <c r="I45" s="32"/>
    </row>
    <row r="46" spans="2:10">
      <c r="H46" s="110" t="s">
        <v>261</v>
      </c>
      <c r="I46" s="108"/>
    </row>
    <row r="47" spans="2:10">
      <c r="H47" t="s">
        <v>259</v>
      </c>
      <c r="I47" s="109">
        <v>82375525</v>
      </c>
    </row>
    <row r="48" spans="2:10">
      <c r="H48" t="s">
        <v>260</v>
      </c>
      <c r="I48" s="109">
        <v>26351429</v>
      </c>
    </row>
    <row r="49" spans="8:9">
      <c r="H49" t="s">
        <v>262</v>
      </c>
      <c r="I49" s="108">
        <f>SUM(I46:I48)</f>
        <v>108726954</v>
      </c>
    </row>
  </sheetData>
  <mergeCells count="1">
    <mergeCell ref="H43:H45"/>
  </mergeCells>
  <phoneticPr fontId="2" type="noConversion"/>
  <pageMargins left="0.75" right="0.75" top="1" bottom="1" header="0.5" footer="0.5"/>
  <pageSetup paperSize="9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3:K60"/>
  <sheetViews>
    <sheetView topLeftCell="A34" zoomScaleNormal="100" workbookViewId="0">
      <selection activeCell="D20" sqref="D20"/>
    </sheetView>
  </sheetViews>
  <sheetFormatPr defaultRowHeight="12.75"/>
  <cols>
    <col min="4" max="4" width="37.42578125" customWidth="1"/>
    <col min="5" max="6" width="11" hidden="1" customWidth="1"/>
    <col min="7" max="7" width="14.140625" hidden="1" customWidth="1"/>
    <col min="8" max="8" width="10.42578125" hidden="1" customWidth="1"/>
    <col min="9" max="9" width="10.85546875" hidden="1" customWidth="1"/>
    <col min="10" max="10" width="12.85546875" hidden="1" customWidth="1"/>
    <col min="11" max="11" width="13.42578125" customWidth="1"/>
  </cols>
  <sheetData>
    <row r="3" spans="3:11" ht="13.5" thickBot="1"/>
    <row r="4" spans="3:11" ht="26.25" thickBot="1">
      <c r="C4" s="116" t="s">
        <v>2</v>
      </c>
      <c r="D4" s="117" t="s">
        <v>3</v>
      </c>
      <c r="E4" s="118" t="s">
        <v>4</v>
      </c>
      <c r="F4" s="117" t="s">
        <v>9</v>
      </c>
      <c r="G4" s="119" t="s">
        <v>5</v>
      </c>
      <c r="H4" s="118" t="s">
        <v>6</v>
      </c>
      <c r="I4" s="118" t="s">
        <v>7</v>
      </c>
      <c r="J4" s="117" t="s">
        <v>8</v>
      </c>
      <c r="K4" s="120" t="s">
        <v>10</v>
      </c>
    </row>
    <row r="5" spans="3:11">
      <c r="C5" s="115">
        <v>411</v>
      </c>
      <c r="D5" s="15" t="s">
        <v>11</v>
      </c>
      <c r="E5" s="21">
        <v>1010350</v>
      </c>
      <c r="F5" s="21">
        <v>1287495</v>
      </c>
      <c r="G5" s="21">
        <v>19589101</v>
      </c>
      <c r="H5" s="21">
        <v>1552</v>
      </c>
      <c r="I5" s="21">
        <v>5346</v>
      </c>
      <c r="J5" s="24">
        <v>1556639</v>
      </c>
      <c r="K5" s="26">
        <v>23417156</v>
      </c>
    </row>
    <row r="6" spans="3:11">
      <c r="C6" s="112">
        <v>412</v>
      </c>
      <c r="D6" s="14" t="s">
        <v>12</v>
      </c>
      <c r="E6" s="22">
        <v>89649</v>
      </c>
      <c r="F6" s="22">
        <v>236034</v>
      </c>
      <c r="G6" s="22">
        <v>3538982</v>
      </c>
      <c r="H6" s="22">
        <v>464</v>
      </c>
      <c r="I6" s="22">
        <v>891</v>
      </c>
      <c r="J6" s="29">
        <v>297389</v>
      </c>
      <c r="K6" s="26">
        <v>4157301</v>
      </c>
    </row>
    <row r="7" spans="3:11">
      <c r="C7" s="112">
        <v>413</v>
      </c>
      <c r="D7" s="14" t="s">
        <v>13</v>
      </c>
      <c r="E7" s="22">
        <v>2489</v>
      </c>
      <c r="F7" s="22">
        <v>15924</v>
      </c>
      <c r="G7" s="22">
        <v>312881</v>
      </c>
      <c r="H7" s="22">
        <v>20</v>
      </c>
      <c r="I7" s="22">
        <v>43</v>
      </c>
      <c r="J7" s="29">
        <v>28636</v>
      </c>
      <c r="K7" s="26">
        <v>359625</v>
      </c>
    </row>
    <row r="8" spans="3:11">
      <c r="C8" s="112">
        <v>414</v>
      </c>
      <c r="D8" s="14" t="s">
        <v>14</v>
      </c>
      <c r="E8" s="22">
        <v>93180</v>
      </c>
      <c r="F8" s="22">
        <v>11281</v>
      </c>
      <c r="G8" s="22">
        <v>678272</v>
      </c>
      <c r="H8" s="22">
        <v>84170</v>
      </c>
      <c r="I8" s="22">
        <v>240</v>
      </c>
      <c r="J8" s="29">
        <v>287185</v>
      </c>
      <c r="K8" s="26">
        <v>1152476</v>
      </c>
    </row>
    <row r="9" spans="3:11">
      <c r="C9" s="112">
        <v>415</v>
      </c>
      <c r="D9" s="14" t="s">
        <v>15</v>
      </c>
      <c r="E9" s="22">
        <v>10787</v>
      </c>
      <c r="F9" s="22">
        <v>27404</v>
      </c>
      <c r="G9" s="22">
        <v>305602</v>
      </c>
      <c r="H9" s="22">
        <v>800</v>
      </c>
      <c r="I9" s="22">
        <v>140</v>
      </c>
      <c r="J9" s="29">
        <v>63377</v>
      </c>
      <c r="K9" s="26">
        <v>407327</v>
      </c>
    </row>
    <row r="10" spans="3:11">
      <c r="C10" s="112">
        <v>416</v>
      </c>
      <c r="D10" s="14" t="s">
        <v>16</v>
      </c>
      <c r="E10" s="22">
        <v>7714</v>
      </c>
      <c r="F10" s="22">
        <v>36382</v>
      </c>
      <c r="G10" s="22">
        <v>808862</v>
      </c>
      <c r="H10" s="22">
        <v>170</v>
      </c>
      <c r="I10" s="22">
        <v>53</v>
      </c>
      <c r="J10" s="29">
        <v>110705</v>
      </c>
      <c r="K10" s="26">
        <v>963686</v>
      </c>
    </row>
    <row r="11" spans="3:11">
      <c r="C11" s="113">
        <v>417</v>
      </c>
      <c r="D11" s="14" t="s">
        <v>31</v>
      </c>
      <c r="E11" s="22">
        <v>785</v>
      </c>
      <c r="F11" s="22">
        <v>69536</v>
      </c>
      <c r="G11" s="22">
        <v>191179</v>
      </c>
      <c r="H11" s="22">
        <v>0</v>
      </c>
      <c r="I11" s="22">
        <v>0</v>
      </c>
      <c r="J11" s="29">
        <v>828</v>
      </c>
      <c r="K11" s="26">
        <v>262328</v>
      </c>
    </row>
    <row r="12" spans="3:11">
      <c r="C12" s="112">
        <v>421</v>
      </c>
      <c r="D12" s="14" t="s">
        <v>17</v>
      </c>
      <c r="E12" s="22">
        <v>122344</v>
      </c>
      <c r="F12" s="22">
        <v>190521</v>
      </c>
      <c r="G12" s="22">
        <v>6008401</v>
      </c>
      <c r="H12" s="22">
        <v>967</v>
      </c>
      <c r="I12" s="22">
        <v>11386</v>
      </c>
      <c r="J12" s="29">
        <v>927316</v>
      </c>
      <c r="K12" s="26">
        <v>7255628</v>
      </c>
    </row>
    <row r="13" spans="3:11">
      <c r="C13" s="112">
        <v>422</v>
      </c>
      <c r="D13" s="14" t="s">
        <v>18</v>
      </c>
      <c r="E13" s="22">
        <v>21282</v>
      </c>
      <c r="F13" s="22">
        <v>61757</v>
      </c>
      <c r="G13" s="22">
        <v>440834</v>
      </c>
      <c r="H13" s="22">
        <v>142</v>
      </c>
      <c r="I13" s="22">
        <v>14861</v>
      </c>
      <c r="J13" s="29">
        <v>151822</v>
      </c>
      <c r="K13" s="26">
        <v>689115</v>
      </c>
    </row>
    <row r="14" spans="3:11">
      <c r="C14" s="112">
        <v>423</v>
      </c>
      <c r="D14" s="14" t="s">
        <v>19</v>
      </c>
      <c r="E14" s="22">
        <v>70799</v>
      </c>
      <c r="F14" s="22">
        <v>211124</v>
      </c>
      <c r="G14" s="22">
        <v>4584887</v>
      </c>
      <c r="H14" s="22">
        <v>1626</v>
      </c>
      <c r="I14" s="22">
        <v>88921</v>
      </c>
      <c r="J14" s="29">
        <v>780156</v>
      </c>
      <c r="K14" s="26">
        <v>5731755</v>
      </c>
    </row>
    <row r="15" spans="3:11">
      <c r="C15" s="112">
        <v>424</v>
      </c>
      <c r="D15" s="14" t="s">
        <v>20</v>
      </c>
      <c r="E15" s="22">
        <v>381488</v>
      </c>
      <c r="F15" s="22">
        <v>466121</v>
      </c>
      <c r="G15" s="22">
        <v>8493781</v>
      </c>
      <c r="H15" s="22">
        <v>1550</v>
      </c>
      <c r="I15" s="22">
        <v>68375</v>
      </c>
      <c r="J15" s="29">
        <v>1603336</v>
      </c>
      <c r="K15" s="26">
        <v>10911148</v>
      </c>
    </row>
    <row r="16" spans="3:11" ht="24">
      <c r="C16" s="112">
        <v>425</v>
      </c>
      <c r="D16" s="14" t="s">
        <v>21</v>
      </c>
      <c r="E16" s="22">
        <v>124499</v>
      </c>
      <c r="F16" s="22">
        <v>72274</v>
      </c>
      <c r="G16" s="22">
        <v>6333620</v>
      </c>
      <c r="H16" s="22">
        <v>8051</v>
      </c>
      <c r="I16" s="22">
        <v>50383</v>
      </c>
      <c r="J16" s="29">
        <v>1162209</v>
      </c>
      <c r="K16" s="26">
        <v>7742792</v>
      </c>
    </row>
    <row r="17" spans="3:11">
      <c r="C17" s="112">
        <v>426</v>
      </c>
      <c r="D17" s="14" t="s">
        <v>22</v>
      </c>
      <c r="E17" s="22">
        <v>110479</v>
      </c>
      <c r="F17" s="22">
        <v>206308</v>
      </c>
      <c r="G17" s="22">
        <v>2093537</v>
      </c>
      <c r="H17" s="22">
        <v>716</v>
      </c>
      <c r="I17" s="22">
        <v>13747</v>
      </c>
      <c r="J17" s="29">
        <v>991981</v>
      </c>
      <c r="K17" s="26">
        <v>3406472</v>
      </c>
    </row>
    <row r="18" spans="3:11">
      <c r="C18" s="112">
        <v>431</v>
      </c>
      <c r="D18" s="14" t="s">
        <v>32</v>
      </c>
      <c r="E18" s="22">
        <v>1804</v>
      </c>
      <c r="F18" s="22">
        <v>301</v>
      </c>
      <c r="G18" s="22">
        <v>25420</v>
      </c>
      <c r="H18" s="22">
        <v>0</v>
      </c>
      <c r="I18" s="22">
        <v>0</v>
      </c>
      <c r="J18" s="29">
        <v>126422</v>
      </c>
      <c r="K18" s="26">
        <v>153454</v>
      </c>
    </row>
    <row r="19" spans="3:11">
      <c r="C19" s="113">
        <v>433</v>
      </c>
      <c r="D19" s="14" t="s">
        <v>264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9">
        <v>2540</v>
      </c>
      <c r="K19" s="26">
        <v>2540</v>
      </c>
    </row>
    <row r="20" spans="3:11" ht="24">
      <c r="C20" s="113">
        <v>434</v>
      </c>
      <c r="D20" s="14" t="s">
        <v>33</v>
      </c>
      <c r="E20" s="22">
        <v>8</v>
      </c>
      <c r="F20" s="22">
        <v>6</v>
      </c>
      <c r="G20" s="22">
        <v>7891</v>
      </c>
      <c r="H20" s="22">
        <v>0</v>
      </c>
      <c r="I20" s="22">
        <v>0</v>
      </c>
      <c r="J20" s="29">
        <v>9767</v>
      </c>
      <c r="K20" s="26">
        <v>17672</v>
      </c>
    </row>
    <row r="21" spans="3:11">
      <c r="C21" s="112">
        <v>441</v>
      </c>
      <c r="D21" s="14" t="s">
        <v>23</v>
      </c>
      <c r="E21" s="22">
        <v>685</v>
      </c>
      <c r="F21" s="22">
        <v>0</v>
      </c>
      <c r="G21" s="22">
        <v>219367</v>
      </c>
      <c r="H21" s="22">
        <v>0</v>
      </c>
      <c r="I21" s="22">
        <v>0</v>
      </c>
      <c r="J21" s="29">
        <v>10860</v>
      </c>
      <c r="K21" s="26">
        <v>229736</v>
      </c>
    </row>
    <row r="22" spans="3:11">
      <c r="C22" s="113">
        <v>442</v>
      </c>
      <c r="D22" s="14" t="s">
        <v>41</v>
      </c>
      <c r="E22" s="22">
        <v>0</v>
      </c>
      <c r="F22" s="22">
        <v>0</v>
      </c>
      <c r="G22" s="22">
        <v>168530</v>
      </c>
      <c r="H22" s="22">
        <v>0</v>
      </c>
      <c r="I22" s="22">
        <v>0</v>
      </c>
      <c r="J22" s="29">
        <v>0</v>
      </c>
      <c r="K22" s="26">
        <v>168530</v>
      </c>
    </row>
    <row r="23" spans="3:11">
      <c r="C23" s="112">
        <v>444</v>
      </c>
      <c r="D23" s="14" t="s">
        <v>24</v>
      </c>
      <c r="E23" s="22">
        <v>39</v>
      </c>
      <c r="F23" s="22">
        <v>251</v>
      </c>
      <c r="G23" s="22">
        <v>654715</v>
      </c>
      <c r="H23" s="22">
        <v>0</v>
      </c>
      <c r="I23" s="22">
        <v>523</v>
      </c>
      <c r="J23" s="29">
        <v>66592</v>
      </c>
      <c r="K23" s="26">
        <v>722078</v>
      </c>
    </row>
    <row r="24" spans="3:11" ht="24">
      <c r="C24" s="113">
        <v>451</v>
      </c>
      <c r="D24" s="14" t="s">
        <v>34</v>
      </c>
      <c r="E24" s="22">
        <v>613074</v>
      </c>
      <c r="F24" s="22">
        <v>2210094</v>
      </c>
      <c r="G24" s="22">
        <v>18537485</v>
      </c>
      <c r="H24" s="22">
        <v>0</v>
      </c>
      <c r="I24" s="22">
        <v>10410</v>
      </c>
      <c r="J24" s="29">
        <v>902383</v>
      </c>
      <c r="K24" s="26">
        <v>22391954</v>
      </c>
    </row>
    <row r="25" spans="3:11" ht="24">
      <c r="C25" s="113">
        <v>452</v>
      </c>
      <c r="D25" s="14" t="s">
        <v>196</v>
      </c>
      <c r="E25" s="22">
        <v>0</v>
      </c>
      <c r="F25" s="22">
        <v>4393</v>
      </c>
      <c r="G25" s="22">
        <v>10660</v>
      </c>
      <c r="H25" s="22">
        <v>0</v>
      </c>
      <c r="I25" s="22">
        <v>4722</v>
      </c>
      <c r="J25" s="29">
        <v>1819</v>
      </c>
      <c r="K25" s="26">
        <v>21594</v>
      </c>
    </row>
    <row r="26" spans="3:11" ht="24">
      <c r="C26" s="113">
        <v>453</v>
      </c>
      <c r="D26" s="14" t="s">
        <v>195</v>
      </c>
      <c r="E26" s="22">
        <v>0</v>
      </c>
      <c r="F26" s="22">
        <v>0</v>
      </c>
      <c r="G26" s="22">
        <v>400</v>
      </c>
      <c r="H26" s="22">
        <v>0</v>
      </c>
      <c r="I26" s="22">
        <v>0</v>
      </c>
      <c r="J26" s="29">
        <v>313</v>
      </c>
      <c r="K26" s="26">
        <v>713</v>
      </c>
    </row>
    <row r="27" spans="3:11">
      <c r="C27" s="113">
        <v>454</v>
      </c>
      <c r="D27" s="17" t="s">
        <v>190</v>
      </c>
      <c r="E27" s="22">
        <v>3000</v>
      </c>
      <c r="F27" s="22">
        <v>146112</v>
      </c>
      <c r="G27" s="22">
        <v>1195760</v>
      </c>
      <c r="H27" s="22">
        <v>0</v>
      </c>
      <c r="I27" s="22">
        <v>410</v>
      </c>
      <c r="J27" s="29">
        <v>6383</v>
      </c>
      <c r="K27" s="26">
        <v>1348675</v>
      </c>
    </row>
    <row r="28" spans="3:11">
      <c r="C28" s="113">
        <v>462</v>
      </c>
      <c r="D28" s="14" t="s">
        <v>42</v>
      </c>
      <c r="E28" s="22">
        <v>0</v>
      </c>
      <c r="F28" s="22">
        <v>6016</v>
      </c>
      <c r="G28" s="22">
        <v>3147</v>
      </c>
      <c r="H28" s="22">
        <v>0</v>
      </c>
      <c r="I28" s="22">
        <v>0</v>
      </c>
      <c r="J28" s="29">
        <v>63</v>
      </c>
      <c r="K28" s="26">
        <v>9226</v>
      </c>
    </row>
    <row r="29" spans="3:11" ht="24">
      <c r="C29" s="112">
        <v>463</v>
      </c>
      <c r="D29" s="14" t="s">
        <v>35</v>
      </c>
      <c r="E29" s="22">
        <v>593710</v>
      </c>
      <c r="F29" s="22">
        <v>18752072</v>
      </c>
      <c r="G29" s="22">
        <v>13628918</v>
      </c>
      <c r="H29" s="22">
        <v>0</v>
      </c>
      <c r="I29" s="22">
        <v>166803</v>
      </c>
      <c r="J29" s="29">
        <v>472477</v>
      </c>
      <c r="K29" s="26">
        <v>33646002</v>
      </c>
    </row>
    <row r="30" spans="3:11" ht="24">
      <c r="C30" s="113">
        <v>464</v>
      </c>
      <c r="D30" s="14" t="s">
        <v>36</v>
      </c>
      <c r="E30" s="22">
        <v>0</v>
      </c>
      <c r="F30" s="22">
        <v>0</v>
      </c>
      <c r="G30" s="22">
        <v>58035</v>
      </c>
      <c r="H30" s="22">
        <v>0</v>
      </c>
      <c r="I30" s="22">
        <v>0</v>
      </c>
      <c r="J30" s="29">
        <v>217</v>
      </c>
      <c r="K30" s="26">
        <v>58252</v>
      </c>
    </row>
    <row r="31" spans="3:11">
      <c r="C31" s="113">
        <v>471</v>
      </c>
      <c r="D31" s="14" t="s">
        <v>191</v>
      </c>
      <c r="E31" s="22">
        <v>37</v>
      </c>
      <c r="F31" s="22">
        <v>1875</v>
      </c>
      <c r="G31" s="22">
        <v>10603</v>
      </c>
      <c r="H31" s="22">
        <v>209</v>
      </c>
      <c r="I31" s="22">
        <v>0</v>
      </c>
      <c r="J31" s="29">
        <v>892</v>
      </c>
      <c r="K31" s="26">
        <v>13616</v>
      </c>
    </row>
    <row r="32" spans="3:11">
      <c r="C32" s="112">
        <v>472</v>
      </c>
      <c r="D32" s="14" t="s">
        <v>37</v>
      </c>
      <c r="E32" s="22">
        <v>13335</v>
      </c>
      <c r="F32" s="22">
        <v>437555</v>
      </c>
      <c r="G32" s="22">
        <v>3015867</v>
      </c>
      <c r="H32" s="22">
        <v>876</v>
      </c>
      <c r="I32" s="22">
        <v>1824</v>
      </c>
      <c r="J32" s="29">
        <v>50401</v>
      </c>
      <c r="K32" s="26">
        <v>3520111</v>
      </c>
    </row>
    <row r="33" spans="3:11">
      <c r="C33" s="112">
        <v>481</v>
      </c>
      <c r="D33" s="14" t="s">
        <v>25</v>
      </c>
      <c r="E33" s="22">
        <v>35120</v>
      </c>
      <c r="F33" s="22">
        <v>539889</v>
      </c>
      <c r="G33" s="22">
        <v>3675450</v>
      </c>
      <c r="H33" s="22">
        <v>5</v>
      </c>
      <c r="I33" s="22">
        <v>11134</v>
      </c>
      <c r="J33" s="29">
        <v>259826</v>
      </c>
      <c r="K33" s="26">
        <v>4533639</v>
      </c>
    </row>
    <row r="34" spans="3:11" ht="24">
      <c r="C34" s="112">
        <v>482</v>
      </c>
      <c r="D34" s="14" t="s">
        <v>26</v>
      </c>
      <c r="E34" s="22">
        <v>1761</v>
      </c>
      <c r="F34" s="22">
        <v>2202</v>
      </c>
      <c r="G34" s="22">
        <v>955518</v>
      </c>
      <c r="H34" s="22">
        <v>81</v>
      </c>
      <c r="I34" s="22">
        <v>654</v>
      </c>
      <c r="J34" s="29">
        <v>138365</v>
      </c>
      <c r="K34" s="26">
        <v>1098391</v>
      </c>
    </row>
    <row r="35" spans="3:11" ht="24">
      <c r="C35" s="112">
        <v>483</v>
      </c>
      <c r="D35" s="14" t="s">
        <v>27</v>
      </c>
      <c r="E35" s="22">
        <v>6455</v>
      </c>
      <c r="F35" s="22">
        <v>3170</v>
      </c>
      <c r="G35" s="22">
        <v>546901</v>
      </c>
      <c r="H35" s="22">
        <v>60</v>
      </c>
      <c r="I35" s="22">
        <v>0</v>
      </c>
      <c r="J35" s="29">
        <v>84986</v>
      </c>
      <c r="K35" s="26">
        <v>641557</v>
      </c>
    </row>
    <row r="36" spans="3:11" ht="36">
      <c r="C36" s="113">
        <v>484</v>
      </c>
      <c r="D36" s="17" t="s">
        <v>38</v>
      </c>
      <c r="E36" s="22">
        <v>127411</v>
      </c>
      <c r="F36" s="22">
        <v>23982</v>
      </c>
      <c r="G36" s="22">
        <v>447185</v>
      </c>
      <c r="H36" s="22">
        <v>0</v>
      </c>
      <c r="I36" s="22">
        <v>6209</v>
      </c>
      <c r="J36" s="29">
        <v>14187</v>
      </c>
      <c r="K36" s="26">
        <v>618974</v>
      </c>
    </row>
    <row r="37" spans="3:11" ht="24">
      <c r="C37" s="113">
        <v>485</v>
      </c>
      <c r="D37" s="17" t="s">
        <v>45</v>
      </c>
      <c r="E37" s="22">
        <v>0</v>
      </c>
      <c r="F37" s="22">
        <v>0</v>
      </c>
      <c r="G37" s="22">
        <v>26158</v>
      </c>
      <c r="H37" s="22">
        <v>0</v>
      </c>
      <c r="I37" s="22">
        <v>0</v>
      </c>
      <c r="J37" s="29">
        <v>5567</v>
      </c>
      <c r="K37" s="26">
        <v>31390</v>
      </c>
    </row>
    <row r="38" spans="3:11">
      <c r="C38" s="113">
        <v>499</v>
      </c>
      <c r="D38" s="14" t="s">
        <v>43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9">
        <v>0</v>
      </c>
      <c r="K38" s="26">
        <v>0</v>
      </c>
    </row>
    <row r="39" spans="3:11">
      <c r="C39" s="112">
        <v>511</v>
      </c>
      <c r="D39" s="14" t="s">
        <v>28</v>
      </c>
      <c r="E39" s="22">
        <v>1605382</v>
      </c>
      <c r="F39" s="22">
        <v>204019</v>
      </c>
      <c r="G39" s="22">
        <v>24498483</v>
      </c>
      <c r="H39" s="22">
        <v>7627</v>
      </c>
      <c r="I39" s="22">
        <v>498624</v>
      </c>
      <c r="J39" s="29">
        <v>4156779</v>
      </c>
      <c r="K39" s="26">
        <v>31033666</v>
      </c>
    </row>
    <row r="40" spans="3:11">
      <c r="C40" s="112">
        <v>512</v>
      </c>
      <c r="D40" s="14" t="s">
        <v>29</v>
      </c>
      <c r="E40" s="22">
        <v>59943</v>
      </c>
      <c r="F40" s="22">
        <v>184951</v>
      </c>
      <c r="G40" s="22">
        <v>1423245</v>
      </c>
      <c r="H40" s="22">
        <v>77</v>
      </c>
      <c r="I40" s="22">
        <v>64917</v>
      </c>
      <c r="J40" s="29">
        <v>259605</v>
      </c>
      <c r="K40" s="26">
        <v>1990962</v>
      </c>
    </row>
    <row r="41" spans="3:11">
      <c r="C41" s="113">
        <v>513</v>
      </c>
      <c r="D41" s="14" t="s">
        <v>30</v>
      </c>
      <c r="E41" s="22">
        <v>5990</v>
      </c>
      <c r="F41" s="22">
        <v>20720</v>
      </c>
      <c r="G41" s="22">
        <v>180673</v>
      </c>
      <c r="H41" s="22">
        <v>0</v>
      </c>
      <c r="I41" s="22">
        <v>14767</v>
      </c>
      <c r="J41" s="29">
        <v>27048</v>
      </c>
      <c r="K41" s="26">
        <v>248630</v>
      </c>
    </row>
    <row r="42" spans="3:11">
      <c r="C42" s="113">
        <v>521</v>
      </c>
      <c r="D42" s="14" t="s">
        <v>44</v>
      </c>
      <c r="E42" s="22">
        <v>0</v>
      </c>
      <c r="F42" s="22">
        <v>42212</v>
      </c>
      <c r="G42" s="22">
        <v>57551</v>
      </c>
      <c r="H42" s="22">
        <v>0</v>
      </c>
      <c r="I42" s="22">
        <v>0</v>
      </c>
      <c r="J42" s="29">
        <v>32384</v>
      </c>
      <c r="K42" s="26">
        <v>132147</v>
      </c>
    </row>
    <row r="43" spans="3:11">
      <c r="C43" s="113">
        <v>522</v>
      </c>
      <c r="D43" s="14" t="s">
        <v>39</v>
      </c>
      <c r="E43" s="22">
        <v>186</v>
      </c>
      <c r="F43" s="22">
        <v>0</v>
      </c>
      <c r="G43" s="22">
        <v>1410</v>
      </c>
      <c r="H43" s="22">
        <v>0</v>
      </c>
      <c r="I43" s="22">
        <v>0</v>
      </c>
      <c r="J43" s="29">
        <v>78280</v>
      </c>
      <c r="K43" s="26">
        <v>79876</v>
      </c>
    </row>
    <row r="44" spans="3:11">
      <c r="C44" s="113">
        <v>523</v>
      </c>
      <c r="D44" s="16" t="s">
        <v>192</v>
      </c>
      <c r="E44" s="22">
        <v>0</v>
      </c>
      <c r="F44" s="22">
        <v>77</v>
      </c>
      <c r="G44" s="22">
        <v>3256</v>
      </c>
      <c r="H44" s="22">
        <v>0</v>
      </c>
      <c r="I44" s="22">
        <v>0</v>
      </c>
      <c r="J44" s="29">
        <v>44385</v>
      </c>
      <c r="K44" s="26">
        <v>45363</v>
      </c>
    </row>
    <row r="45" spans="3:11">
      <c r="C45" s="113">
        <v>531</v>
      </c>
      <c r="D45" s="100" t="s">
        <v>193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9">
        <v>19</v>
      </c>
      <c r="K45" s="26">
        <v>19</v>
      </c>
    </row>
    <row r="46" spans="3:11">
      <c r="C46" s="113">
        <v>541</v>
      </c>
      <c r="D46" s="14" t="s">
        <v>40</v>
      </c>
      <c r="E46" s="22">
        <v>3130</v>
      </c>
      <c r="F46" s="22">
        <v>0</v>
      </c>
      <c r="G46" s="22">
        <v>719647</v>
      </c>
      <c r="H46" s="22">
        <v>0</v>
      </c>
      <c r="I46" s="22">
        <v>25</v>
      </c>
      <c r="J46" s="29">
        <v>91713</v>
      </c>
      <c r="K46" s="26">
        <v>814515</v>
      </c>
    </row>
    <row r="47" spans="3:11">
      <c r="C47" s="113">
        <v>611</v>
      </c>
      <c r="D47" s="14" t="s">
        <v>186</v>
      </c>
      <c r="E47" s="22">
        <v>635</v>
      </c>
      <c r="F47" s="22">
        <v>0</v>
      </c>
      <c r="G47" s="22">
        <v>888953</v>
      </c>
      <c r="H47" s="22">
        <v>0</v>
      </c>
      <c r="I47" s="22">
        <v>0</v>
      </c>
      <c r="J47" s="29">
        <v>98848</v>
      </c>
      <c r="K47" s="26">
        <v>997122</v>
      </c>
    </row>
    <row r="48" spans="3:11">
      <c r="C48" s="113">
        <v>612</v>
      </c>
      <c r="D48" s="14" t="s">
        <v>187</v>
      </c>
      <c r="E48" s="22">
        <v>0</v>
      </c>
      <c r="F48" s="22">
        <v>0</v>
      </c>
      <c r="G48" s="22">
        <v>540921</v>
      </c>
      <c r="H48" s="22">
        <v>0</v>
      </c>
      <c r="I48" s="22">
        <v>0</v>
      </c>
      <c r="J48" s="29">
        <v>0</v>
      </c>
      <c r="K48" s="26">
        <v>540921</v>
      </c>
    </row>
    <row r="49" spans="3:11">
      <c r="C49" s="113">
        <v>621</v>
      </c>
      <c r="D49" s="16" t="s">
        <v>189</v>
      </c>
      <c r="E49" s="22">
        <v>3237</v>
      </c>
      <c r="F49" s="22">
        <v>1239</v>
      </c>
      <c r="G49" s="22">
        <v>143905</v>
      </c>
      <c r="H49" s="22">
        <v>0</v>
      </c>
      <c r="I49" s="22">
        <v>0</v>
      </c>
      <c r="J49" s="29">
        <v>116050</v>
      </c>
      <c r="K49" s="26">
        <v>264431</v>
      </c>
    </row>
    <row r="50" spans="3:11" ht="13.5" thickBot="1">
      <c r="C50" s="114">
        <v>622</v>
      </c>
      <c r="D50" s="16" t="s">
        <v>263</v>
      </c>
      <c r="E50" s="23">
        <v>0</v>
      </c>
      <c r="F50" s="23">
        <v>0</v>
      </c>
      <c r="G50" s="23">
        <v>124</v>
      </c>
      <c r="H50" s="23">
        <v>0</v>
      </c>
      <c r="I50" s="23">
        <v>0</v>
      </c>
      <c r="J50" s="28">
        <v>0</v>
      </c>
      <c r="K50" s="26">
        <v>124</v>
      </c>
    </row>
    <row r="51" spans="3:11" ht="13.5" thickBot="1">
      <c r="C51" s="121" t="s">
        <v>10</v>
      </c>
      <c r="D51" s="122"/>
      <c r="E51" s="123">
        <v>5120787</v>
      </c>
      <c r="F51" s="123">
        <v>25473297</v>
      </c>
      <c r="G51" s="123">
        <v>125026117</v>
      </c>
      <c r="H51" s="123">
        <v>109163</v>
      </c>
      <c r="I51" s="123">
        <v>1035408</v>
      </c>
      <c r="J51" s="124">
        <v>15020750</v>
      </c>
      <c r="K51" s="20">
        <v>171832689</v>
      </c>
    </row>
    <row r="53" spans="3:11">
      <c r="J53" s="32"/>
    </row>
    <row r="54" spans="3:11">
      <c r="J54" s="32"/>
    </row>
    <row r="55" spans="3:11">
      <c r="J55" s="32"/>
    </row>
    <row r="56" spans="3:11">
      <c r="I56" s="110" t="s">
        <v>261</v>
      </c>
      <c r="J56" s="108">
        <v>68086301</v>
      </c>
    </row>
    <row r="57" spans="3:11">
      <c r="I57" t="s">
        <v>259</v>
      </c>
      <c r="J57" s="109">
        <v>77873375</v>
      </c>
    </row>
    <row r="58" spans="3:11">
      <c r="I58" t="s">
        <v>260</v>
      </c>
      <c r="J58" s="109">
        <v>25825846</v>
      </c>
    </row>
    <row r="59" spans="3:11">
      <c r="I59" t="s">
        <v>262</v>
      </c>
      <c r="J59" s="108">
        <v>171785522</v>
      </c>
    </row>
    <row r="60" spans="3:11">
      <c r="J60" s="108"/>
    </row>
  </sheetData>
  <phoneticPr fontId="2" type="noConversion"/>
  <pageMargins left="0.75" right="0.75" top="1" bottom="1" header="0.5" footer="0.5"/>
  <pageSetup paperSize="9"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4</vt:i4>
      </vt:variant>
      <vt:variant>
        <vt:lpstr>Imenovani opsezi</vt:lpstr>
      </vt:variant>
      <vt:variant>
        <vt:i4>1</vt:i4>
      </vt:variant>
    </vt:vector>
  </HeadingPairs>
  <TitlesOfParts>
    <vt:vector size="5" baseType="lpstr">
      <vt:lpstr>prihodi</vt:lpstr>
      <vt:lpstr>rashodi</vt:lpstr>
      <vt:lpstr>prihodi zbir</vt:lpstr>
      <vt:lpstr>rashodi zbir</vt:lpstr>
      <vt:lpstr>'prihodi zbir'!Oblast_štampanja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U500</dc:creator>
  <cp:lastModifiedBy>U500</cp:lastModifiedBy>
  <cp:lastPrinted>2007-08-10T12:57:30Z</cp:lastPrinted>
  <dcterms:created xsi:type="dcterms:W3CDTF">2006-06-07T10:21:19Z</dcterms:created>
  <dcterms:modified xsi:type="dcterms:W3CDTF">2011-06-28T11:55:20Z</dcterms:modified>
</cp:coreProperties>
</file>