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\\dpp.cz\cd\Spol_Dokumenty\100110\Pruzkumy\PREPRAVENEOSOBYoficialne\PrepraveneOsobyJednotlivymiLinkami\"/>
    </mc:Choice>
  </mc:AlternateContent>
  <xr:revisionPtr revIDLastSave="0" documentId="8_{979974E3-F06D-4305-9373-B4C8615A5DBE}" xr6:coauthVersionLast="47" xr6:coauthVersionMax="47" xr10:uidLastSave="{00000000-0000-0000-0000-000000000000}"/>
  <bookViews>
    <workbookView xWindow="3855" yWindow="3855" windowWidth="18900" windowHeight="10800" xr2:uid="{00000000-000D-0000-FFFF-FFFF00000000}"/>
  </bookViews>
  <sheets>
    <sheet name="1.Q25" sheetId="1" r:id="rId1"/>
    <sheet name="2.Q2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4" i="2"/>
  <c r="D4" i="2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F34" i="2" l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D18" i="2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l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F65" i="2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D65" i="2" l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F35" i="1" l="1"/>
  <c r="F36" i="1" s="1"/>
  <c r="F37" i="1" s="1"/>
  <c r="F38" i="1" l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D35" i="1"/>
  <c r="D36" i="1" s="1"/>
  <c r="D37" i="1" s="1"/>
  <c r="F63" i="1" l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D38" i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l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</calcChain>
</file>

<file path=xl/sharedStrings.xml><?xml version="1.0" encoding="utf-8"?>
<sst xmlns="http://schemas.openxmlformats.org/spreadsheetml/2006/main" count="202" uniqueCount="17">
  <si>
    <t>datum</t>
  </si>
  <si>
    <t>den</t>
  </si>
  <si>
    <t>pátek</t>
  </si>
  <si>
    <t>sobota</t>
  </si>
  <si>
    <t>neděle</t>
  </si>
  <si>
    <t>pondělí</t>
  </si>
  <si>
    <t>úterý</t>
  </si>
  <si>
    <t>středa</t>
  </si>
  <si>
    <t>čtvrtek</t>
  </si>
  <si>
    <t>Tramvaje</t>
  </si>
  <si>
    <t>nárůst</t>
  </si>
  <si>
    <t>Autobusy</t>
  </si>
  <si>
    <t>Přepravené osoby - tramvaje (bez LD Petřín) a Městské a příměstské autobusy</t>
  </si>
  <si>
    <t xml:space="preserve"> </t>
  </si>
  <si>
    <t>1. čtvrtletí 2025</t>
  </si>
  <si>
    <t xml:space="preserve">úterý </t>
  </si>
  <si>
    <t>2. čtvrtletí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</si>
</sst>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name val="Arial CE"/>
      <charset val="238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hair">
        <color indexed="64"/>
      </top>
      <bottom/>
      <diagonal/>
    </border>
    <border>
      <left style="medium">
        <color auto="1"/>
      </left>
      <right style="thin">
        <color auto="1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0" fontId="8" fillId="0" borderId="0"/>
    <xf numFmtId="0" fontId="5" fillId="0" borderId="0"/>
    <xf numFmtId="0" fontId="8" fillId="0" borderId="0"/>
    <xf numFmtId="0" fontId="4" fillId="0" borderId="0"/>
    <xf numFmtId="0" fontId="3" fillId="0" borderId="0"/>
    <xf numFmtId="0" fontId="2" fillId="0" borderId="0"/>
  </cellStyleXfs>
  <cellXfs count="83">
    <xf numFmtId="0" fontId="0" fillId="0" borderId="0" xfId="0"/>
    <xf numFmtId="0" fontId="6" fillId="0" borderId="0" xfId="0" applyFont="1"/>
    <xf numFmtId="0" fontId="0" fillId="0" borderId="12" xfId="0" applyBorder="1"/>
    <xf numFmtId="0" fontId="0" fillId="0" borderId="13" xfId="0" applyBorder="1"/>
    <xf numFmtId="3" fontId="0" fillId="0" borderId="0" xfId="0" applyNumberFormat="1"/>
    <xf numFmtId="3" fontId="0" fillId="0" borderId="14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3" fontId="0" fillId="0" borderId="19" xfId="0" applyNumberFormat="1" applyBorder="1"/>
    <xf numFmtId="3" fontId="0" fillId="0" borderId="6" xfId="0" applyNumberFormat="1" applyBorder="1"/>
    <xf numFmtId="0" fontId="0" fillId="2" borderId="0" xfId="0" applyFill="1"/>
    <xf numFmtId="3" fontId="0" fillId="2" borderId="0" xfId="0" applyNumberFormat="1" applyFill="1"/>
    <xf numFmtId="3" fontId="6" fillId="2" borderId="0" xfId="0" applyNumberFormat="1" applyFont="1" applyFill="1"/>
    <xf numFmtId="3" fontId="8" fillId="2" borderId="3" xfId="1" applyNumberFormat="1" applyFill="1" applyBorder="1" applyAlignment="1">
      <alignment horizontal="center" vertical="center"/>
    </xf>
    <xf numFmtId="3" fontId="8" fillId="2" borderId="5" xfId="1" applyNumberFormat="1" applyFill="1" applyBorder="1" applyAlignment="1">
      <alignment horizontal="center" vertical="center"/>
    </xf>
    <xf numFmtId="14" fontId="0" fillId="0" borderId="18" xfId="0" applyNumberFormat="1" applyBorder="1"/>
    <xf numFmtId="0" fontId="0" fillId="0" borderId="8" xfId="0" applyBorder="1"/>
    <xf numFmtId="3" fontId="0" fillId="0" borderId="2" xfId="0" applyNumberFormat="1" applyBorder="1"/>
    <xf numFmtId="3" fontId="8" fillId="0" borderId="3" xfId="1" applyNumberFormat="1" applyBorder="1" applyAlignment="1">
      <alignment horizontal="center" vertical="center"/>
    </xf>
    <xf numFmtId="3" fontId="0" fillId="0" borderId="4" xfId="0" applyNumberFormat="1" applyBorder="1"/>
    <xf numFmtId="3" fontId="7" fillId="0" borderId="10" xfId="0" applyNumberFormat="1" applyFon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14" fontId="0" fillId="0" borderId="24" xfId="0" applyNumberFormat="1" applyBorder="1"/>
    <xf numFmtId="3" fontId="9" fillId="0" borderId="26" xfId="0" applyNumberFormat="1" applyFont="1" applyBorder="1" applyAlignment="1">
      <alignment horizontal="right" vertical="center"/>
    </xf>
    <xf numFmtId="0" fontId="0" fillId="0" borderId="21" xfId="0" applyBorder="1"/>
    <xf numFmtId="3" fontId="0" fillId="0" borderId="5" xfId="0" applyNumberFormat="1" applyBorder="1" applyAlignment="1">
      <alignment horizontal="right" vertical="center"/>
    </xf>
    <xf numFmtId="3" fontId="7" fillId="0" borderId="11" xfId="0" applyNumberFormat="1" applyFont="1" applyBorder="1" applyAlignment="1">
      <alignment horizontal="right" vertical="center"/>
    </xf>
    <xf numFmtId="3" fontId="8" fillId="0" borderId="10" xfId="1" applyNumberFormat="1" applyBorder="1" applyAlignment="1">
      <alignment horizontal="center" vertical="center"/>
    </xf>
    <xf numFmtId="3" fontId="8" fillId="0" borderId="22" xfId="1" applyNumberFormat="1" applyBorder="1" applyAlignment="1">
      <alignment horizontal="center" vertical="center"/>
    </xf>
    <xf numFmtId="3" fontId="0" fillId="0" borderId="23" xfId="0" applyNumberFormat="1" applyBorder="1"/>
    <xf numFmtId="14" fontId="0" fillId="0" borderId="28" xfId="0" applyNumberFormat="1" applyBorder="1"/>
    <xf numFmtId="0" fontId="0" fillId="0" borderId="7" xfId="0" applyBorder="1"/>
    <xf numFmtId="0" fontId="0" fillId="0" borderId="9" xfId="0" applyBorder="1"/>
    <xf numFmtId="14" fontId="0" fillId="0" borderId="20" xfId="0" applyNumberFormat="1" applyBorder="1"/>
    <xf numFmtId="0" fontId="0" fillId="0" borderId="36" xfId="0" applyBorder="1"/>
    <xf numFmtId="3" fontId="0" fillId="0" borderId="27" xfId="0" applyNumberFormat="1" applyBorder="1"/>
    <xf numFmtId="14" fontId="1" fillId="0" borderId="30" xfId="0" applyNumberFormat="1" applyFont="1" applyBorder="1"/>
    <xf numFmtId="3" fontId="8" fillId="0" borderId="34" xfId="1" applyNumberFormat="1" applyBorder="1" applyAlignment="1">
      <alignment horizontal="center" vertical="center"/>
    </xf>
    <xf numFmtId="3" fontId="0" fillId="0" borderId="25" xfId="0" applyNumberFormat="1" applyBorder="1"/>
    <xf numFmtId="14" fontId="0" fillId="3" borderId="28" xfId="0" applyNumberFormat="1" applyFill="1" applyBorder="1"/>
    <xf numFmtId="0" fontId="0" fillId="3" borderId="8" xfId="0" applyFill="1" applyBorder="1"/>
    <xf numFmtId="3" fontId="8" fillId="3" borderId="1" xfId="1" applyNumberFormat="1" applyFill="1" applyBorder="1" applyAlignment="1">
      <alignment horizontal="center" vertical="center"/>
    </xf>
    <xf numFmtId="3" fontId="0" fillId="3" borderId="2" xfId="0" applyNumberFormat="1" applyFill="1" applyBorder="1"/>
    <xf numFmtId="3" fontId="0" fillId="3" borderId="29" xfId="0" applyNumberFormat="1" applyFill="1" applyBorder="1"/>
    <xf numFmtId="14" fontId="0" fillId="3" borderId="18" xfId="0" applyNumberFormat="1" applyFill="1" applyBorder="1"/>
    <xf numFmtId="3" fontId="8" fillId="3" borderId="3" xfId="1" applyNumberFormat="1" applyFill="1" applyBorder="1" applyAlignment="1">
      <alignment horizontal="center" vertical="center"/>
    </xf>
    <xf numFmtId="3" fontId="0" fillId="3" borderId="4" xfId="0" applyNumberFormat="1" applyFill="1" applyBorder="1"/>
    <xf numFmtId="3" fontId="0" fillId="3" borderId="19" xfId="0" applyNumberFormat="1" applyFill="1" applyBorder="1"/>
    <xf numFmtId="0" fontId="0" fillId="3" borderId="7" xfId="0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3" fontId="0" fillId="3" borderId="1" xfId="0" applyNumberFormat="1" applyFill="1" applyBorder="1" applyAlignment="1">
      <alignment horizontal="right" vertical="center"/>
    </xf>
    <xf numFmtId="3" fontId="7" fillId="3" borderId="1" xfId="0" applyNumberFormat="1" applyFont="1" applyFill="1" applyBorder="1" applyAlignment="1">
      <alignment horizontal="right" vertical="center"/>
    </xf>
    <xf numFmtId="3" fontId="0" fillId="3" borderId="3" xfId="0" applyNumberFormat="1" applyFill="1" applyBorder="1" applyAlignment="1">
      <alignment horizontal="right" vertical="center"/>
    </xf>
    <xf numFmtId="3" fontId="7" fillId="3" borderId="3" xfId="0" applyNumberFormat="1" applyFont="1" applyFill="1" applyBorder="1" applyAlignment="1">
      <alignment horizontal="right" vertical="center"/>
    </xf>
    <xf numFmtId="3" fontId="7" fillId="3" borderId="10" xfId="0" applyNumberFormat="1" applyFont="1" applyFill="1" applyBorder="1" applyAlignment="1">
      <alignment horizontal="right" vertical="center"/>
    </xf>
    <xf numFmtId="3" fontId="7" fillId="3" borderId="0" xfId="0" applyNumberFormat="1" applyFont="1" applyFill="1" applyAlignment="1">
      <alignment horizontal="right" vertical="center"/>
    </xf>
    <xf numFmtId="14" fontId="0" fillId="3" borderId="24" xfId="0" applyNumberFormat="1" applyFill="1" applyBorder="1"/>
    <xf numFmtId="3" fontId="9" fillId="3" borderId="26" xfId="0" applyNumberFormat="1" applyFont="1" applyFill="1" applyBorder="1" applyAlignment="1">
      <alignment horizontal="right" vertical="center"/>
    </xf>
    <xf numFmtId="14" fontId="1" fillId="3" borderId="18" xfId="0" applyNumberFormat="1" applyFont="1" applyFill="1" applyBorder="1"/>
    <xf numFmtId="3" fontId="8" fillId="3" borderId="10" xfId="1" applyNumberFormat="1" applyFill="1" applyBorder="1" applyAlignment="1">
      <alignment horizontal="center" vertical="center"/>
    </xf>
    <xf numFmtId="3" fontId="8" fillId="3" borderId="32" xfId="1" applyNumberFormat="1" applyFill="1" applyBorder="1" applyAlignment="1">
      <alignment horizontal="center" vertical="center"/>
    </xf>
    <xf numFmtId="3" fontId="8" fillId="3" borderId="5" xfId="1" applyNumberFormat="1" applyFill="1" applyBorder="1" applyAlignment="1">
      <alignment horizontal="center" vertical="center"/>
    </xf>
    <xf numFmtId="3" fontId="8" fillId="3" borderId="31" xfId="1" applyNumberFormat="1" applyFill="1" applyBorder="1" applyAlignment="1">
      <alignment horizontal="center" vertical="center"/>
    </xf>
    <xf numFmtId="3" fontId="8" fillId="0" borderId="5" xfId="1" applyNumberForma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34" xfId="0" applyNumberFormat="1" applyBorder="1" applyAlignment="1">
      <alignment horizontal="center"/>
    </xf>
    <xf numFmtId="3" fontId="8" fillId="0" borderId="37" xfId="1" applyNumberFormat="1" applyBorder="1" applyAlignment="1">
      <alignment horizontal="center" vertical="center"/>
    </xf>
    <xf numFmtId="3" fontId="8" fillId="0" borderId="38" xfId="1" applyNumberFormat="1" applyBorder="1" applyAlignment="1">
      <alignment horizontal="center" vertical="center"/>
    </xf>
    <xf numFmtId="14" fontId="0" fillId="0" borderId="35" xfId="0" applyNumberFormat="1" applyBorder="1"/>
    <xf numFmtId="3" fontId="8" fillId="0" borderId="31" xfId="1" applyNumberFormat="1" applyBorder="1" applyAlignment="1">
      <alignment horizontal="center" vertical="center"/>
    </xf>
    <xf numFmtId="3" fontId="8" fillId="0" borderId="33" xfId="1" applyNumberFormat="1" applyBorder="1" applyAlignment="1">
      <alignment horizontal="center" vertical="center"/>
    </xf>
    <xf numFmtId="3" fontId="8" fillId="2" borderId="39" xfId="1" applyNumberFormat="1" applyFill="1" applyBorder="1" applyAlignment="1">
      <alignment horizontal="right" vertical="center"/>
    </xf>
    <xf numFmtId="3" fontId="8" fillId="2" borderId="40" xfId="1" applyNumberFormat="1" applyFill="1" applyBorder="1" applyAlignment="1">
      <alignment horizontal="right" vertical="center"/>
    </xf>
    <xf numFmtId="3" fontId="8" fillId="2" borderId="3" xfId="1" applyNumberFormat="1" applyFill="1" applyBorder="1" applyAlignment="1">
      <alignment horizontal="right" vertical="center"/>
    </xf>
    <xf numFmtId="3" fontId="8" fillId="3" borderId="3" xfId="1" applyNumberFormat="1" applyFill="1" applyBorder="1" applyAlignment="1">
      <alignment horizontal="right" vertical="center"/>
    </xf>
    <xf numFmtId="3" fontId="8" fillId="2" borderId="5" xfId="1" applyNumberFormat="1" applyFill="1" applyBorder="1" applyAlignment="1">
      <alignment horizontal="right" vertical="center"/>
    </xf>
    <xf numFmtId="3" fontId="8" fillId="3" borderId="1" xfId="1" applyNumberFormat="1" applyFill="1" applyBorder="1" applyAlignment="1">
      <alignment horizontal="right" vertical="center"/>
    </xf>
    <xf numFmtId="0" fontId="0" fillId="3" borderId="36" xfId="0" applyFill="1" applyBorder="1"/>
    <xf numFmtId="3" fontId="8" fillId="3" borderId="34" xfId="1" applyNumberFormat="1" applyFill="1" applyBorder="1" applyAlignment="1">
      <alignment horizontal="right" vertical="center"/>
    </xf>
    <xf numFmtId="3" fontId="0" fillId="3" borderId="25" xfId="0" applyNumberFormat="1" applyFill="1" applyBorder="1"/>
  </cellXfs>
  <cellStyles count="7">
    <cellStyle name="Normální" xfId="0" builtinId="0"/>
    <cellStyle name="Normální 2" xfId="3" xr:uid="{5992436D-FF1F-4202-8A0D-0A80D5993667}"/>
    <cellStyle name="Normální 3" xfId="2" xr:uid="{7BDDEFCB-2D76-499B-92B5-ACF773BCE170}"/>
    <cellStyle name="Normální 4" xfId="4" xr:uid="{5B989F5B-D654-4C5C-B6CB-60D21450C513}"/>
    <cellStyle name="Normální 5" xfId="5" xr:uid="{DE2FC553-B706-4BC0-B511-3263F129241D}"/>
    <cellStyle name="Normální 6" xfId="6" xr:uid="{F5676F52-210E-4FD7-AF89-2A08A71AC895}"/>
    <cellStyle name="normální_PREdit 2" xfId="1" xr:uid="{2E9789ED-ABF9-439E-A3B2-9B2DD2DD55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"/>
  <sheetViews>
    <sheetView tabSelected="1" workbookViewId="0">
      <selection activeCell="M27" sqref="M27"/>
    </sheetView>
  </sheetViews>
  <sheetFormatPr defaultRowHeight="15" x14ac:dyDescent="0.25"/>
  <cols>
    <col min="1" max="1" width="10.140625" bestFit="1" customWidth="1"/>
    <col min="2" max="2" width="7.5703125" customWidth="1"/>
    <col min="3" max="3" width="10.7109375" style="4" customWidth="1"/>
    <col min="4" max="4" width="10.42578125" style="4" customWidth="1"/>
    <col min="5" max="5" width="11.5703125" style="4" customWidth="1"/>
    <col min="6" max="6" width="9.85546875" style="4" customWidth="1"/>
    <col min="7" max="7" width="4.85546875" customWidth="1"/>
  </cols>
  <sheetData>
    <row r="1" spans="1:6" x14ac:dyDescent="0.25">
      <c r="A1" s="1" t="s">
        <v>12</v>
      </c>
    </row>
    <row r="2" spans="1:6" ht="15.75" thickBot="1" x14ac:dyDescent="0.3">
      <c r="A2" s="1" t="s">
        <v>14</v>
      </c>
    </row>
    <row r="3" spans="1:6" ht="16.5" thickTop="1" thickBot="1" x14ac:dyDescent="0.3">
      <c r="A3" s="2" t="s">
        <v>0</v>
      </c>
      <c r="B3" s="3" t="s">
        <v>1</v>
      </c>
      <c r="C3" s="5" t="s">
        <v>9</v>
      </c>
      <c r="D3" s="6" t="s">
        <v>10</v>
      </c>
      <c r="E3" s="7" t="s">
        <v>11</v>
      </c>
      <c r="F3" s="8" t="s">
        <v>10</v>
      </c>
    </row>
    <row r="4" spans="1:6" x14ac:dyDescent="0.25">
      <c r="A4" s="40">
        <v>45658</v>
      </c>
      <c r="B4" s="41" t="s">
        <v>7</v>
      </c>
      <c r="C4" s="42">
        <v>405600</v>
      </c>
      <c r="D4" s="43">
        <f>C4</f>
        <v>405600</v>
      </c>
      <c r="E4" s="42">
        <v>197034</v>
      </c>
      <c r="F4" s="44">
        <f>E4</f>
        <v>197034</v>
      </c>
    </row>
    <row r="5" spans="1:6" x14ac:dyDescent="0.25">
      <c r="A5" s="16">
        <f t="shared" ref="A5:A66" si="0">A4+1</f>
        <v>45659</v>
      </c>
      <c r="B5" s="17" t="s">
        <v>8</v>
      </c>
      <c r="C5" s="19">
        <v>797646</v>
      </c>
      <c r="D5" s="20">
        <f t="shared" ref="D5:D58" si="1">D4+C5</f>
        <v>1203246</v>
      </c>
      <c r="E5" s="19">
        <v>503889</v>
      </c>
      <c r="F5" s="9">
        <f t="shared" ref="F5:F59" si="2">F4+E5</f>
        <v>700923</v>
      </c>
    </row>
    <row r="6" spans="1:6" x14ac:dyDescent="0.25">
      <c r="A6" s="16">
        <f t="shared" si="0"/>
        <v>45660</v>
      </c>
      <c r="B6" s="17" t="s">
        <v>2</v>
      </c>
      <c r="C6" s="19">
        <v>881513</v>
      </c>
      <c r="D6" s="20">
        <f t="shared" si="1"/>
        <v>2084759</v>
      </c>
      <c r="E6" s="19">
        <v>573510</v>
      </c>
      <c r="F6" s="9">
        <f t="shared" si="2"/>
        <v>1274433</v>
      </c>
    </row>
    <row r="7" spans="1:6" x14ac:dyDescent="0.25">
      <c r="A7" s="45">
        <f t="shared" si="0"/>
        <v>45661</v>
      </c>
      <c r="B7" s="41" t="s">
        <v>3</v>
      </c>
      <c r="C7" s="46">
        <v>593079</v>
      </c>
      <c r="D7" s="47">
        <f t="shared" si="1"/>
        <v>2677838</v>
      </c>
      <c r="E7" s="46">
        <v>362921</v>
      </c>
      <c r="F7" s="48">
        <f t="shared" si="2"/>
        <v>1637354</v>
      </c>
    </row>
    <row r="8" spans="1:6" x14ac:dyDescent="0.25">
      <c r="A8" s="45">
        <f t="shared" si="0"/>
        <v>45662</v>
      </c>
      <c r="B8" s="41" t="s">
        <v>4</v>
      </c>
      <c r="C8" s="46">
        <v>483936</v>
      </c>
      <c r="D8" s="47">
        <f t="shared" si="1"/>
        <v>3161774</v>
      </c>
      <c r="E8" s="46">
        <v>309552</v>
      </c>
      <c r="F8" s="48">
        <f t="shared" si="2"/>
        <v>1946906</v>
      </c>
    </row>
    <row r="9" spans="1:6" x14ac:dyDescent="0.25">
      <c r="A9" s="16">
        <f t="shared" si="0"/>
        <v>45663</v>
      </c>
      <c r="B9" s="17" t="s">
        <v>5</v>
      </c>
      <c r="C9" s="19">
        <v>1141554</v>
      </c>
      <c r="D9" s="20">
        <f t="shared" si="1"/>
        <v>4303328</v>
      </c>
      <c r="E9" s="19">
        <v>846407</v>
      </c>
      <c r="F9" s="9">
        <f t="shared" si="2"/>
        <v>2793313</v>
      </c>
    </row>
    <row r="10" spans="1:6" x14ac:dyDescent="0.25">
      <c r="A10" s="16">
        <f t="shared" si="0"/>
        <v>45664</v>
      </c>
      <c r="B10" s="17" t="s">
        <v>15</v>
      </c>
      <c r="C10" s="19">
        <v>1155537</v>
      </c>
      <c r="D10" s="20">
        <f t="shared" si="1"/>
        <v>5458865</v>
      </c>
      <c r="E10" s="19">
        <v>844692</v>
      </c>
      <c r="F10" s="9">
        <f t="shared" si="2"/>
        <v>3638005</v>
      </c>
    </row>
    <row r="11" spans="1:6" x14ac:dyDescent="0.25">
      <c r="A11" s="16">
        <f t="shared" si="0"/>
        <v>45665</v>
      </c>
      <c r="B11" s="17" t="s">
        <v>7</v>
      </c>
      <c r="C11" s="19">
        <v>1181592</v>
      </c>
      <c r="D11" s="20">
        <f t="shared" si="1"/>
        <v>6640457</v>
      </c>
      <c r="E11" s="19">
        <v>858461</v>
      </c>
      <c r="F11" s="9">
        <f t="shared" si="2"/>
        <v>4496466</v>
      </c>
    </row>
    <row r="12" spans="1:6" x14ac:dyDescent="0.25">
      <c r="A12" s="16">
        <f t="shared" si="0"/>
        <v>45666</v>
      </c>
      <c r="B12" s="17" t="s">
        <v>8</v>
      </c>
      <c r="C12" s="19">
        <v>1160808</v>
      </c>
      <c r="D12" s="20">
        <f t="shared" si="1"/>
        <v>7801265</v>
      </c>
      <c r="E12" s="19">
        <v>853002</v>
      </c>
      <c r="F12" s="9">
        <f t="shared" si="2"/>
        <v>5349468</v>
      </c>
    </row>
    <row r="13" spans="1:6" x14ac:dyDescent="0.25">
      <c r="A13" s="16">
        <f t="shared" si="0"/>
        <v>45667</v>
      </c>
      <c r="B13" s="17" t="s">
        <v>2</v>
      </c>
      <c r="C13" s="19">
        <v>1079410</v>
      </c>
      <c r="D13" s="20">
        <f t="shared" si="1"/>
        <v>8880675</v>
      </c>
      <c r="E13" s="19">
        <v>798837</v>
      </c>
      <c r="F13" s="9">
        <f t="shared" si="2"/>
        <v>6148305</v>
      </c>
    </row>
    <row r="14" spans="1:6" x14ac:dyDescent="0.25">
      <c r="A14" s="45">
        <f t="shared" si="0"/>
        <v>45668</v>
      </c>
      <c r="B14" s="41" t="s">
        <v>3</v>
      </c>
      <c r="C14" s="46">
        <v>579504</v>
      </c>
      <c r="D14" s="47">
        <f t="shared" si="1"/>
        <v>9460179</v>
      </c>
      <c r="E14" s="46">
        <v>426365</v>
      </c>
      <c r="F14" s="48">
        <f t="shared" si="2"/>
        <v>6574670</v>
      </c>
    </row>
    <row r="15" spans="1:6" x14ac:dyDescent="0.25">
      <c r="A15" s="45">
        <f t="shared" si="0"/>
        <v>45669</v>
      </c>
      <c r="B15" s="41" t="s">
        <v>4</v>
      </c>
      <c r="C15" s="46">
        <v>494681</v>
      </c>
      <c r="D15" s="47">
        <f t="shared" si="1"/>
        <v>9954860</v>
      </c>
      <c r="E15" s="46">
        <v>359232</v>
      </c>
      <c r="F15" s="48">
        <f t="shared" si="2"/>
        <v>6933902</v>
      </c>
    </row>
    <row r="16" spans="1:6" x14ac:dyDescent="0.25">
      <c r="A16" s="16">
        <f t="shared" si="0"/>
        <v>45670</v>
      </c>
      <c r="B16" s="17" t="s">
        <v>5</v>
      </c>
      <c r="C16" s="19">
        <v>1116501</v>
      </c>
      <c r="D16" s="20">
        <f t="shared" si="1"/>
        <v>11071361</v>
      </c>
      <c r="E16" s="19">
        <v>851652</v>
      </c>
      <c r="F16" s="9">
        <f t="shared" si="2"/>
        <v>7785554</v>
      </c>
    </row>
    <row r="17" spans="1:8" x14ac:dyDescent="0.25">
      <c r="A17" s="16">
        <f t="shared" si="0"/>
        <v>45671</v>
      </c>
      <c r="B17" s="17" t="s">
        <v>15</v>
      </c>
      <c r="C17" s="19">
        <v>1169541</v>
      </c>
      <c r="D17" s="20">
        <f>D16+C17</f>
        <v>12240902</v>
      </c>
      <c r="E17" s="19">
        <v>840888</v>
      </c>
      <c r="F17" s="9">
        <f t="shared" si="2"/>
        <v>8626442</v>
      </c>
    </row>
    <row r="18" spans="1:8" x14ac:dyDescent="0.25">
      <c r="A18" s="16">
        <f t="shared" si="0"/>
        <v>45672</v>
      </c>
      <c r="B18" s="17" t="s">
        <v>7</v>
      </c>
      <c r="C18" s="19">
        <v>1157943</v>
      </c>
      <c r="D18" s="20">
        <f t="shared" si="1"/>
        <v>13398845</v>
      </c>
      <c r="E18" s="19">
        <v>863832</v>
      </c>
      <c r="F18" s="9">
        <f t="shared" si="2"/>
        <v>9490274</v>
      </c>
    </row>
    <row r="19" spans="1:8" x14ac:dyDescent="0.25">
      <c r="A19" s="16">
        <f t="shared" si="0"/>
        <v>45673</v>
      </c>
      <c r="B19" s="17" t="s">
        <v>8</v>
      </c>
      <c r="C19" s="19">
        <v>1153884</v>
      </c>
      <c r="D19" s="20">
        <f t="shared" si="1"/>
        <v>14552729</v>
      </c>
      <c r="E19" s="19">
        <v>842198</v>
      </c>
      <c r="F19" s="9">
        <f t="shared" si="2"/>
        <v>10332472</v>
      </c>
    </row>
    <row r="20" spans="1:8" x14ac:dyDescent="0.25">
      <c r="A20" s="16">
        <f t="shared" si="0"/>
        <v>45674</v>
      </c>
      <c r="B20" s="17" t="s">
        <v>2</v>
      </c>
      <c r="C20" s="19">
        <v>1113030</v>
      </c>
      <c r="D20" s="20">
        <f t="shared" si="1"/>
        <v>15665759</v>
      </c>
      <c r="E20" s="19">
        <v>775304</v>
      </c>
      <c r="F20" s="9">
        <f t="shared" si="2"/>
        <v>11107776</v>
      </c>
    </row>
    <row r="21" spans="1:8" x14ac:dyDescent="0.25">
      <c r="A21" s="45">
        <f t="shared" si="0"/>
        <v>45675</v>
      </c>
      <c r="B21" s="41" t="s">
        <v>3</v>
      </c>
      <c r="C21" s="46">
        <v>601261</v>
      </c>
      <c r="D21" s="47">
        <f t="shared" si="1"/>
        <v>16267020</v>
      </c>
      <c r="E21" s="46">
        <v>385425</v>
      </c>
      <c r="F21" s="48">
        <f t="shared" si="2"/>
        <v>11493201</v>
      </c>
    </row>
    <row r="22" spans="1:8" x14ac:dyDescent="0.25">
      <c r="A22" s="45">
        <f t="shared" si="0"/>
        <v>45676</v>
      </c>
      <c r="B22" s="41" t="s">
        <v>4</v>
      </c>
      <c r="C22" s="46">
        <v>506483</v>
      </c>
      <c r="D22" s="47">
        <f t="shared" si="1"/>
        <v>16773503</v>
      </c>
      <c r="E22" s="46">
        <v>328439</v>
      </c>
      <c r="F22" s="48">
        <f t="shared" si="2"/>
        <v>11821640</v>
      </c>
    </row>
    <row r="23" spans="1:8" x14ac:dyDescent="0.25">
      <c r="A23" s="16">
        <f t="shared" si="0"/>
        <v>45677</v>
      </c>
      <c r="B23" s="17" t="s">
        <v>5</v>
      </c>
      <c r="C23" s="19">
        <v>1126490</v>
      </c>
      <c r="D23" s="20">
        <f t="shared" si="1"/>
        <v>17899993</v>
      </c>
      <c r="E23" s="19">
        <v>832038</v>
      </c>
      <c r="F23" s="9">
        <f t="shared" si="2"/>
        <v>12653678</v>
      </c>
    </row>
    <row r="24" spans="1:8" x14ac:dyDescent="0.25">
      <c r="A24" s="16">
        <f t="shared" si="0"/>
        <v>45678</v>
      </c>
      <c r="B24" s="17" t="s">
        <v>15</v>
      </c>
      <c r="C24" s="19">
        <v>1129427</v>
      </c>
      <c r="D24" s="20">
        <f t="shared" si="1"/>
        <v>19029420</v>
      </c>
      <c r="E24" s="19">
        <v>826318</v>
      </c>
      <c r="F24" s="9">
        <f t="shared" si="2"/>
        <v>13479996</v>
      </c>
    </row>
    <row r="25" spans="1:8" x14ac:dyDescent="0.25">
      <c r="A25" s="16">
        <f t="shared" si="0"/>
        <v>45679</v>
      </c>
      <c r="B25" s="17" t="s">
        <v>7</v>
      </c>
      <c r="C25" s="19">
        <v>1174170</v>
      </c>
      <c r="D25" s="20">
        <f t="shared" si="1"/>
        <v>20203590</v>
      </c>
      <c r="E25" s="19">
        <v>841719</v>
      </c>
      <c r="F25" s="9">
        <f t="shared" si="2"/>
        <v>14321715</v>
      </c>
    </row>
    <row r="26" spans="1:8" x14ac:dyDescent="0.25">
      <c r="A26" s="16">
        <f t="shared" si="0"/>
        <v>45680</v>
      </c>
      <c r="B26" s="17" t="s">
        <v>8</v>
      </c>
      <c r="C26" s="19">
        <v>1133630</v>
      </c>
      <c r="D26" s="20">
        <f t="shared" si="1"/>
        <v>21337220</v>
      </c>
      <c r="E26" s="19">
        <v>802487</v>
      </c>
      <c r="F26" s="9">
        <f t="shared" si="2"/>
        <v>15124202</v>
      </c>
    </row>
    <row r="27" spans="1:8" x14ac:dyDescent="0.25">
      <c r="A27" s="16">
        <f t="shared" si="0"/>
        <v>45681</v>
      </c>
      <c r="B27" s="17" t="s">
        <v>2</v>
      </c>
      <c r="C27" s="19">
        <v>1046587</v>
      </c>
      <c r="D27" s="20">
        <f t="shared" si="1"/>
        <v>22383807</v>
      </c>
      <c r="E27" s="19">
        <v>766337</v>
      </c>
      <c r="F27" s="9">
        <f t="shared" si="2"/>
        <v>15890539</v>
      </c>
    </row>
    <row r="28" spans="1:8" x14ac:dyDescent="0.25">
      <c r="A28" s="45">
        <f t="shared" si="0"/>
        <v>45682</v>
      </c>
      <c r="B28" s="41" t="s">
        <v>3</v>
      </c>
      <c r="C28" s="46">
        <v>611539</v>
      </c>
      <c r="D28" s="47">
        <f t="shared" si="1"/>
        <v>22995346</v>
      </c>
      <c r="E28" s="46">
        <v>402764</v>
      </c>
      <c r="F28" s="48">
        <f t="shared" si="2"/>
        <v>16293303</v>
      </c>
    </row>
    <row r="29" spans="1:8" x14ac:dyDescent="0.25">
      <c r="A29" s="45">
        <f t="shared" si="0"/>
        <v>45683</v>
      </c>
      <c r="B29" s="41" t="s">
        <v>4</v>
      </c>
      <c r="C29" s="46">
        <v>496015</v>
      </c>
      <c r="D29" s="47">
        <f t="shared" si="1"/>
        <v>23491361</v>
      </c>
      <c r="E29" s="46">
        <v>338740</v>
      </c>
      <c r="F29" s="48">
        <f t="shared" si="2"/>
        <v>16632043</v>
      </c>
    </row>
    <row r="30" spans="1:8" x14ac:dyDescent="0.25">
      <c r="A30" s="16">
        <f t="shared" si="0"/>
        <v>45684</v>
      </c>
      <c r="B30" s="17" t="s">
        <v>5</v>
      </c>
      <c r="C30" s="19">
        <v>1104839</v>
      </c>
      <c r="D30" s="20">
        <f t="shared" si="1"/>
        <v>24596200</v>
      </c>
      <c r="E30" s="19">
        <v>802497</v>
      </c>
      <c r="F30" s="9">
        <f t="shared" si="2"/>
        <v>17434540</v>
      </c>
    </row>
    <row r="31" spans="1:8" x14ac:dyDescent="0.25">
      <c r="A31" s="16">
        <f t="shared" si="0"/>
        <v>45685</v>
      </c>
      <c r="B31" s="17" t="s">
        <v>15</v>
      </c>
      <c r="C31" s="19">
        <v>1183488</v>
      </c>
      <c r="D31" s="20">
        <f t="shared" si="1"/>
        <v>25779688</v>
      </c>
      <c r="E31" s="19">
        <v>811626</v>
      </c>
      <c r="F31" s="9">
        <f t="shared" si="2"/>
        <v>18246166</v>
      </c>
    </row>
    <row r="32" spans="1:8" x14ac:dyDescent="0.25">
      <c r="A32" s="16">
        <f t="shared" si="0"/>
        <v>45686</v>
      </c>
      <c r="B32" s="17" t="s">
        <v>7</v>
      </c>
      <c r="C32" s="19">
        <v>1170147</v>
      </c>
      <c r="D32" s="20">
        <f t="shared" si="1"/>
        <v>26949835</v>
      </c>
      <c r="E32" s="19">
        <v>832217</v>
      </c>
      <c r="F32" s="9">
        <f t="shared" si="2"/>
        <v>19078383</v>
      </c>
      <c r="H32" t="s">
        <v>13</v>
      </c>
    </row>
    <row r="33" spans="1:8" x14ac:dyDescent="0.25">
      <c r="A33" s="16">
        <f t="shared" si="0"/>
        <v>45687</v>
      </c>
      <c r="B33" s="17" t="s">
        <v>8</v>
      </c>
      <c r="C33" s="19">
        <v>1154601</v>
      </c>
      <c r="D33" s="20">
        <f t="shared" si="1"/>
        <v>28104436</v>
      </c>
      <c r="E33" s="19">
        <v>827198</v>
      </c>
      <c r="F33" s="9">
        <f t="shared" si="2"/>
        <v>19905581</v>
      </c>
    </row>
    <row r="34" spans="1:8" ht="15.75" thickBot="1" x14ac:dyDescent="0.3">
      <c r="A34" s="23">
        <f t="shared" si="0"/>
        <v>45688</v>
      </c>
      <c r="B34" s="35" t="s">
        <v>2</v>
      </c>
      <c r="C34" s="38">
        <v>953077</v>
      </c>
      <c r="D34" s="39">
        <f t="shared" si="1"/>
        <v>29057513</v>
      </c>
      <c r="E34" s="65">
        <v>635351</v>
      </c>
      <c r="F34" s="36">
        <f t="shared" si="2"/>
        <v>20540932</v>
      </c>
    </row>
    <row r="35" spans="1:8" x14ac:dyDescent="0.25">
      <c r="A35" s="40">
        <f t="shared" si="0"/>
        <v>45689</v>
      </c>
      <c r="B35" s="49" t="s">
        <v>3</v>
      </c>
      <c r="C35" s="42">
        <v>619352.1027350442</v>
      </c>
      <c r="D35" s="43">
        <f t="shared" si="1"/>
        <v>29676865.102735043</v>
      </c>
      <c r="E35" s="42">
        <v>454182</v>
      </c>
      <c r="F35" s="44">
        <f t="shared" si="2"/>
        <v>20995114</v>
      </c>
    </row>
    <row r="36" spans="1:8" x14ac:dyDescent="0.25">
      <c r="A36" s="45">
        <f t="shared" si="0"/>
        <v>45690</v>
      </c>
      <c r="B36" s="41" t="s">
        <v>4</v>
      </c>
      <c r="C36" s="46">
        <v>516189.18082347629</v>
      </c>
      <c r="D36" s="47">
        <f t="shared" si="1"/>
        <v>30193054.283558518</v>
      </c>
      <c r="E36" s="46">
        <v>377022</v>
      </c>
      <c r="F36" s="48">
        <f t="shared" si="2"/>
        <v>21372136</v>
      </c>
    </row>
    <row r="37" spans="1:8" x14ac:dyDescent="0.25">
      <c r="A37" s="16">
        <f t="shared" si="0"/>
        <v>45691</v>
      </c>
      <c r="B37" s="17" t="s">
        <v>5</v>
      </c>
      <c r="C37" s="14">
        <v>1126998.4567847757</v>
      </c>
      <c r="D37" s="20">
        <f t="shared" si="1"/>
        <v>31320052.740343295</v>
      </c>
      <c r="E37" s="19">
        <v>827319</v>
      </c>
      <c r="F37" s="9">
        <f t="shared" si="2"/>
        <v>22199455</v>
      </c>
    </row>
    <row r="38" spans="1:8" x14ac:dyDescent="0.25">
      <c r="A38" s="16">
        <f t="shared" si="0"/>
        <v>45692</v>
      </c>
      <c r="B38" s="17" t="s">
        <v>15</v>
      </c>
      <c r="C38" s="14">
        <v>1156144.9058415587</v>
      </c>
      <c r="D38" s="20">
        <f t="shared" si="1"/>
        <v>32476197.646184854</v>
      </c>
      <c r="E38" s="19">
        <v>824179</v>
      </c>
      <c r="F38" s="9">
        <f t="shared" si="2"/>
        <v>23023634</v>
      </c>
    </row>
    <row r="39" spans="1:8" x14ac:dyDescent="0.25">
      <c r="A39" s="16">
        <f t="shared" si="0"/>
        <v>45693</v>
      </c>
      <c r="B39" s="17" t="s">
        <v>7</v>
      </c>
      <c r="C39" s="14">
        <v>1162265.3450814812</v>
      </c>
      <c r="D39" s="20">
        <f t="shared" si="1"/>
        <v>33638462.991266333</v>
      </c>
      <c r="E39" s="19">
        <v>838721</v>
      </c>
      <c r="F39" s="9">
        <f t="shared" si="2"/>
        <v>23862355</v>
      </c>
      <c r="H39" t="s">
        <v>13</v>
      </c>
    </row>
    <row r="40" spans="1:8" x14ac:dyDescent="0.25">
      <c r="A40" s="16">
        <f t="shared" si="0"/>
        <v>45694</v>
      </c>
      <c r="B40" s="17" t="s">
        <v>8</v>
      </c>
      <c r="C40" s="14">
        <v>1142799.8528534353</v>
      </c>
      <c r="D40" s="20">
        <f t="shared" si="1"/>
        <v>34781262.844119765</v>
      </c>
      <c r="E40" s="19">
        <v>823850</v>
      </c>
      <c r="F40" s="9">
        <f t="shared" si="2"/>
        <v>24686205</v>
      </c>
    </row>
    <row r="41" spans="1:8" x14ac:dyDescent="0.25">
      <c r="A41" s="16">
        <f t="shared" si="0"/>
        <v>45695</v>
      </c>
      <c r="B41" s="17" t="s">
        <v>2</v>
      </c>
      <c r="C41" s="14">
        <v>1043494.4418178303</v>
      </c>
      <c r="D41" s="20">
        <f t="shared" si="1"/>
        <v>35824757.285937592</v>
      </c>
      <c r="E41" s="19">
        <v>754940</v>
      </c>
      <c r="F41" s="9">
        <f t="shared" si="2"/>
        <v>25441145</v>
      </c>
    </row>
    <row r="42" spans="1:8" x14ac:dyDescent="0.25">
      <c r="A42" s="45">
        <f t="shared" si="0"/>
        <v>45696</v>
      </c>
      <c r="B42" s="41" t="s">
        <v>3</v>
      </c>
      <c r="C42" s="46">
        <v>582486.73436211573</v>
      </c>
      <c r="D42" s="47">
        <f t="shared" si="1"/>
        <v>36407244.02029971</v>
      </c>
      <c r="E42" s="46">
        <v>385560</v>
      </c>
      <c r="F42" s="48">
        <f t="shared" si="2"/>
        <v>25826705</v>
      </c>
    </row>
    <row r="43" spans="1:8" x14ac:dyDescent="0.25">
      <c r="A43" s="45">
        <f t="shared" si="0"/>
        <v>45697</v>
      </c>
      <c r="B43" s="41" t="s">
        <v>4</v>
      </c>
      <c r="C43" s="46">
        <v>537096.08411277609</v>
      </c>
      <c r="D43" s="47">
        <f t="shared" si="1"/>
        <v>36944340.104412489</v>
      </c>
      <c r="E43" s="46">
        <v>346393</v>
      </c>
      <c r="F43" s="48">
        <f t="shared" si="2"/>
        <v>26173098</v>
      </c>
    </row>
    <row r="44" spans="1:8" x14ac:dyDescent="0.25">
      <c r="A44" s="16">
        <f t="shared" si="0"/>
        <v>45698</v>
      </c>
      <c r="B44" s="17" t="s">
        <v>5</v>
      </c>
      <c r="C44" s="14">
        <v>977008.66437415883</v>
      </c>
      <c r="D44" s="20">
        <f t="shared" si="1"/>
        <v>37921348.768786646</v>
      </c>
      <c r="E44" s="19">
        <v>743816</v>
      </c>
      <c r="F44" s="9">
        <f t="shared" si="2"/>
        <v>26916914</v>
      </c>
    </row>
    <row r="45" spans="1:8" x14ac:dyDescent="0.25">
      <c r="A45" s="16">
        <f t="shared" si="0"/>
        <v>45699</v>
      </c>
      <c r="B45" s="17" t="s">
        <v>15</v>
      </c>
      <c r="C45" s="14">
        <v>1013004.8260313264</v>
      </c>
      <c r="D45" s="20">
        <f t="shared" si="1"/>
        <v>38934353.594817974</v>
      </c>
      <c r="E45" s="19">
        <v>762205</v>
      </c>
      <c r="F45" s="9">
        <f t="shared" si="2"/>
        <v>27679119</v>
      </c>
    </row>
    <row r="46" spans="1:8" x14ac:dyDescent="0.25">
      <c r="A46" s="16">
        <f t="shared" si="0"/>
        <v>45700</v>
      </c>
      <c r="B46" s="17" t="s">
        <v>7</v>
      </c>
      <c r="C46" s="14">
        <v>994893.58739533008</v>
      </c>
      <c r="D46" s="20">
        <f t="shared" si="1"/>
        <v>39929247.182213306</v>
      </c>
      <c r="E46" s="19">
        <v>734947</v>
      </c>
      <c r="F46" s="9">
        <f t="shared" si="2"/>
        <v>28414066</v>
      </c>
      <c r="H46" t="s">
        <v>13</v>
      </c>
    </row>
    <row r="47" spans="1:8" x14ac:dyDescent="0.25">
      <c r="A47" s="16">
        <f t="shared" si="0"/>
        <v>45701</v>
      </c>
      <c r="B47" s="17" t="s">
        <v>8</v>
      </c>
      <c r="C47" s="14">
        <v>969497.95250949496</v>
      </c>
      <c r="D47" s="20">
        <f t="shared" si="1"/>
        <v>40898745.134722799</v>
      </c>
      <c r="E47" s="19">
        <v>746102</v>
      </c>
      <c r="F47" s="9">
        <f t="shared" si="2"/>
        <v>29160168</v>
      </c>
    </row>
    <row r="48" spans="1:8" x14ac:dyDescent="0.25">
      <c r="A48" s="16">
        <f t="shared" si="0"/>
        <v>45702</v>
      </c>
      <c r="B48" s="17" t="s">
        <v>2</v>
      </c>
      <c r="C48" s="14">
        <v>939574.19169437641</v>
      </c>
      <c r="D48" s="20">
        <f t="shared" si="1"/>
        <v>41838319.326417178</v>
      </c>
      <c r="E48" s="19">
        <v>689801</v>
      </c>
      <c r="F48" s="9">
        <f t="shared" si="2"/>
        <v>29849969</v>
      </c>
    </row>
    <row r="49" spans="1:8" x14ac:dyDescent="0.25">
      <c r="A49" s="45">
        <f t="shared" si="0"/>
        <v>45703</v>
      </c>
      <c r="B49" s="41" t="s">
        <v>3</v>
      </c>
      <c r="C49" s="46">
        <v>584844.75551588356</v>
      </c>
      <c r="D49" s="47">
        <f t="shared" si="1"/>
        <v>42423164.081933059</v>
      </c>
      <c r="E49" s="46">
        <v>376414</v>
      </c>
      <c r="F49" s="48">
        <f t="shared" si="2"/>
        <v>30226383</v>
      </c>
    </row>
    <row r="50" spans="1:8" x14ac:dyDescent="0.25">
      <c r="A50" s="45">
        <f t="shared" si="0"/>
        <v>45704</v>
      </c>
      <c r="B50" s="41" t="s">
        <v>4</v>
      </c>
      <c r="C50" s="46">
        <v>494144.34368847078</v>
      </c>
      <c r="D50" s="47">
        <f t="shared" si="1"/>
        <v>42917308.425621532</v>
      </c>
      <c r="E50" s="46">
        <v>331880</v>
      </c>
      <c r="F50" s="48">
        <f t="shared" si="2"/>
        <v>30558263</v>
      </c>
    </row>
    <row r="51" spans="1:8" x14ac:dyDescent="0.25">
      <c r="A51" s="16">
        <f t="shared" si="0"/>
        <v>45705</v>
      </c>
      <c r="B51" s="17" t="s">
        <v>5</v>
      </c>
      <c r="C51" s="14">
        <v>1071464.7230803974</v>
      </c>
      <c r="D51" s="20">
        <f t="shared" si="1"/>
        <v>43988773.148701929</v>
      </c>
      <c r="E51" s="19">
        <v>759976</v>
      </c>
      <c r="F51" s="9">
        <f t="shared" si="2"/>
        <v>31318239</v>
      </c>
    </row>
    <row r="52" spans="1:8" x14ac:dyDescent="0.25">
      <c r="A52" s="16">
        <f t="shared" si="0"/>
        <v>45706</v>
      </c>
      <c r="B52" s="17" t="s">
        <v>15</v>
      </c>
      <c r="C52" s="14">
        <v>1129986.4326365676</v>
      </c>
      <c r="D52" s="20">
        <f t="shared" si="1"/>
        <v>45118759.581338495</v>
      </c>
      <c r="E52" s="19">
        <v>759473</v>
      </c>
      <c r="F52" s="9">
        <f t="shared" si="2"/>
        <v>32077712</v>
      </c>
    </row>
    <row r="53" spans="1:8" x14ac:dyDescent="0.25">
      <c r="A53" s="16">
        <f t="shared" si="0"/>
        <v>45707</v>
      </c>
      <c r="B53" s="17" t="s">
        <v>7</v>
      </c>
      <c r="C53" s="14">
        <v>1132384.538055714</v>
      </c>
      <c r="D53" s="20">
        <f t="shared" si="1"/>
        <v>46251144.119394206</v>
      </c>
      <c r="E53" s="19">
        <v>772719</v>
      </c>
      <c r="F53" s="9">
        <f t="shared" si="2"/>
        <v>32850431</v>
      </c>
      <c r="H53" t="s">
        <v>13</v>
      </c>
    </row>
    <row r="54" spans="1:8" x14ac:dyDescent="0.25">
      <c r="A54" s="16">
        <f t="shared" si="0"/>
        <v>45708</v>
      </c>
      <c r="B54" s="17" t="s">
        <v>8</v>
      </c>
      <c r="C54" s="14">
        <v>1094842.0716882022</v>
      </c>
      <c r="D54" s="20">
        <f t="shared" si="1"/>
        <v>47345986.191082411</v>
      </c>
      <c r="E54" s="19">
        <v>753031</v>
      </c>
      <c r="F54" s="9">
        <f t="shared" si="2"/>
        <v>33603462</v>
      </c>
    </row>
    <row r="55" spans="1:8" x14ac:dyDescent="0.25">
      <c r="A55" s="16">
        <f t="shared" si="0"/>
        <v>45709</v>
      </c>
      <c r="B55" s="17" t="s">
        <v>2</v>
      </c>
      <c r="C55" s="14">
        <v>977610.48884278804</v>
      </c>
      <c r="D55" s="20">
        <f t="shared" si="1"/>
        <v>48323596.679925196</v>
      </c>
      <c r="E55" s="19">
        <v>691110</v>
      </c>
      <c r="F55" s="9">
        <f t="shared" si="2"/>
        <v>34294572</v>
      </c>
    </row>
    <row r="56" spans="1:8" x14ac:dyDescent="0.25">
      <c r="A56" s="45">
        <f t="shared" si="0"/>
        <v>45710</v>
      </c>
      <c r="B56" s="41" t="s">
        <v>3</v>
      </c>
      <c r="C56" s="46">
        <v>622211.19706004718</v>
      </c>
      <c r="D56" s="47">
        <f t="shared" si="1"/>
        <v>48945807.876985244</v>
      </c>
      <c r="E56" s="46">
        <v>407946</v>
      </c>
      <c r="F56" s="48">
        <f t="shared" si="2"/>
        <v>34702518</v>
      </c>
    </row>
    <row r="57" spans="1:8" x14ac:dyDescent="0.25">
      <c r="A57" s="45">
        <f t="shared" si="0"/>
        <v>45711</v>
      </c>
      <c r="B57" s="41" t="s">
        <v>4</v>
      </c>
      <c r="C57" s="46">
        <v>520300.27306563681</v>
      </c>
      <c r="D57" s="47">
        <f t="shared" si="1"/>
        <v>49466108.150050879</v>
      </c>
      <c r="E57" s="46">
        <v>345174</v>
      </c>
      <c r="F57" s="48">
        <f t="shared" si="2"/>
        <v>35047692</v>
      </c>
    </row>
    <row r="58" spans="1:8" x14ac:dyDescent="0.25">
      <c r="A58" s="16">
        <f t="shared" si="0"/>
        <v>45712</v>
      </c>
      <c r="B58" s="17" t="s">
        <v>5</v>
      </c>
      <c r="C58" s="14">
        <v>1179320.9335531455</v>
      </c>
      <c r="D58" s="20">
        <f t="shared" si="1"/>
        <v>50645429.083604023</v>
      </c>
      <c r="E58" s="19">
        <v>881667</v>
      </c>
      <c r="F58" s="9">
        <f t="shared" si="2"/>
        <v>35929359</v>
      </c>
    </row>
    <row r="59" spans="1:8" x14ac:dyDescent="0.25">
      <c r="A59" s="16">
        <f t="shared" si="0"/>
        <v>45713</v>
      </c>
      <c r="B59" s="17" t="s">
        <v>15</v>
      </c>
      <c r="C59" s="14">
        <v>1223918.7202985482</v>
      </c>
      <c r="D59" s="20">
        <f>D58+C59</f>
        <v>51869347.803902574</v>
      </c>
      <c r="E59" s="66">
        <v>891609</v>
      </c>
      <c r="F59" s="9">
        <f t="shared" si="2"/>
        <v>36820968</v>
      </c>
    </row>
    <row r="60" spans="1:8" x14ac:dyDescent="0.25">
      <c r="A60" s="16">
        <f t="shared" si="0"/>
        <v>45714</v>
      </c>
      <c r="B60" s="17" t="s">
        <v>7</v>
      </c>
      <c r="C60" s="14">
        <v>1244672.2999137018</v>
      </c>
      <c r="D60" s="20">
        <f>D59+C60</f>
        <v>53114020.103816278</v>
      </c>
      <c r="E60" s="67">
        <v>905399</v>
      </c>
      <c r="F60" s="9">
        <f>F59+E60</f>
        <v>37726367</v>
      </c>
      <c r="H60" t="s">
        <v>13</v>
      </c>
    </row>
    <row r="61" spans="1:8" x14ac:dyDescent="0.25">
      <c r="A61" s="16">
        <f t="shared" si="0"/>
        <v>45715</v>
      </c>
      <c r="B61" s="17" t="s">
        <v>8</v>
      </c>
      <c r="C61" s="14">
        <v>1162392.9900001022</v>
      </c>
      <c r="D61" s="20">
        <f>D60+C61</f>
        <v>54276413.093816377</v>
      </c>
      <c r="E61" s="67">
        <v>883383</v>
      </c>
      <c r="F61" s="9">
        <f>F60+E61</f>
        <v>38609750</v>
      </c>
    </row>
    <row r="62" spans="1:8" ht="15.75" thickBot="1" x14ac:dyDescent="0.3">
      <c r="A62" s="23">
        <f t="shared" si="0"/>
        <v>45716</v>
      </c>
      <c r="B62" s="35" t="s">
        <v>2</v>
      </c>
      <c r="C62" s="15">
        <v>1112847.5629184169</v>
      </c>
      <c r="D62" s="10">
        <f>D61+C62</f>
        <v>55389260.656734794</v>
      </c>
      <c r="E62" s="68">
        <v>814149</v>
      </c>
      <c r="F62" s="36">
        <f>F61+E62</f>
        <v>39423899</v>
      </c>
    </row>
    <row r="63" spans="1:8" x14ac:dyDescent="0.25">
      <c r="A63" s="40">
        <v>45352</v>
      </c>
      <c r="B63" s="49" t="s">
        <v>3</v>
      </c>
      <c r="C63" s="52">
        <v>665360.61540000001</v>
      </c>
      <c r="D63" s="50">
        <f t="shared" ref="D63:D93" si="3">D62+C63</f>
        <v>56054621.272134796</v>
      </c>
      <c r="E63" s="53">
        <v>393870</v>
      </c>
      <c r="F63" s="43">
        <f t="shared" ref="F63:F93" si="4">F62+E63</f>
        <v>39817769</v>
      </c>
    </row>
    <row r="64" spans="1:8" x14ac:dyDescent="0.25">
      <c r="A64" s="45">
        <f t="shared" si="0"/>
        <v>45353</v>
      </c>
      <c r="B64" s="41" t="s">
        <v>4</v>
      </c>
      <c r="C64" s="54">
        <v>609239.78700000001</v>
      </c>
      <c r="D64" s="51">
        <f t="shared" si="3"/>
        <v>56663861.059134796</v>
      </c>
      <c r="E64" s="55">
        <v>368177</v>
      </c>
      <c r="F64" s="47">
        <f t="shared" si="4"/>
        <v>40185946</v>
      </c>
    </row>
    <row r="65" spans="1:7" x14ac:dyDescent="0.25">
      <c r="A65" s="16">
        <f t="shared" si="0"/>
        <v>45354</v>
      </c>
      <c r="B65" s="17" t="s">
        <v>5</v>
      </c>
      <c r="C65" s="22">
        <v>1177972.5353999999</v>
      </c>
      <c r="D65" s="20">
        <f t="shared" si="3"/>
        <v>57841833.594534799</v>
      </c>
      <c r="E65" s="21">
        <v>883668</v>
      </c>
      <c r="F65" s="20">
        <f t="shared" si="4"/>
        <v>41069614</v>
      </c>
    </row>
    <row r="66" spans="1:7" x14ac:dyDescent="0.25">
      <c r="A66" s="16">
        <f t="shared" si="0"/>
        <v>45355</v>
      </c>
      <c r="B66" s="17" t="s">
        <v>15</v>
      </c>
      <c r="C66" s="22">
        <v>1238377.1044000001</v>
      </c>
      <c r="D66" s="20">
        <f t="shared" si="3"/>
        <v>59080210.698934801</v>
      </c>
      <c r="E66" s="21">
        <v>899789</v>
      </c>
      <c r="F66" s="20">
        <f t="shared" si="4"/>
        <v>41969403</v>
      </c>
    </row>
    <row r="67" spans="1:7" x14ac:dyDescent="0.25">
      <c r="A67" s="16">
        <f t="shared" ref="A67:A93" si="5">A66+1</f>
        <v>45356</v>
      </c>
      <c r="B67" s="17" t="s">
        <v>7</v>
      </c>
      <c r="C67" s="22">
        <v>1288788.0116999999</v>
      </c>
      <c r="D67" s="20">
        <f t="shared" si="3"/>
        <v>60368998.710634798</v>
      </c>
      <c r="E67" s="21">
        <v>909889</v>
      </c>
      <c r="F67" s="20">
        <f t="shared" si="4"/>
        <v>42879292</v>
      </c>
    </row>
    <row r="68" spans="1:7" x14ac:dyDescent="0.25">
      <c r="A68" s="16">
        <f t="shared" si="5"/>
        <v>45357</v>
      </c>
      <c r="B68" s="17" t="s">
        <v>8</v>
      </c>
      <c r="C68" s="22">
        <v>1239273.0581</v>
      </c>
      <c r="D68" s="20">
        <f t="shared" si="3"/>
        <v>61608271.768734798</v>
      </c>
      <c r="E68" s="21">
        <v>883737</v>
      </c>
      <c r="F68" s="20">
        <f t="shared" si="4"/>
        <v>43763029</v>
      </c>
    </row>
    <row r="69" spans="1:7" x14ac:dyDescent="0.25">
      <c r="A69" s="16">
        <f t="shared" si="5"/>
        <v>45358</v>
      </c>
      <c r="B69" s="17" t="s">
        <v>2</v>
      </c>
      <c r="C69" s="22">
        <v>1155624.9664</v>
      </c>
      <c r="D69" s="20">
        <f t="shared" si="3"/>
        <v>62763896.735134795</v>
      </c>
      <c r="E69" s="21">
        <v>822476</v>
      </c>
      <c r="F69" s="20">
        <f t="shared" si="4"/>
        <v>44585505</v>
      </c>
    </row>
    <row r="70" spans="1:7" x14ac:dyDescent="0.25">
      <c r="A70" s="45">
        <f t="shared" si="5"/>
        <v>45359</v>
      </c>
      <c r="B70" s="41" t="s">
        <v>3</v>
      </c>
      <c r="C70" s="54">
        <v>757535.60609999998</v>
      </c>
      <c r="D70" s="47">
        <f t="shared" si="3"/>
        <v>63521432.341234796</v>
      </c>
      <c r="E70" s="56">
        <v>439409</v>
      </c>
      <c r="F70" s="47">
        <f t="shared" si="4"/>
        <v>45024914</v>
      </c>
    </row>
    <row r="71" spans="1:7" x14ac:dyDescent="0.25">
      <c r="A71" s="45">
        <f t="shared" si="5"/>
        <v>45360</v>
      </c>
      <c r="B71" s="41" t="s">
        <v>4</v>
      </c>
      <c r="C71" s="54">
        <v>616406.76080000005</v>
      </c>
      <c r="D71" s="47">
        <f t="shared" si="3"/>
        <v>64137839.102034792</v>
      </c>
      <c r="E71" s="56">
        <v>379142</v>
      </c>
      <c r="F71" s="47">
        <f t="shared" si="4"/>
        <v>45404056</v>
      </c>
    </row>
    <row r="72" spans="1:7" x14ac:dyDescent="0.25">
      <c r="A72" s="16">
        <f t="shared" si="5"/>
        <v>45361</v>
      </c>
      <c r="B72" s="17" t="s">
        <v>5</v>
      </c>
      <c r="C72" s="22">
        <v>1268624.5824</v>
      </c>
      <c r="D72" s="20">
        <f t="shared" si="3"/>
        <v>65406463.684434794</v>
      </c>
      <c r="E72" s="21">
        <v>888235</v>
      </c>
      <c r="F72" s="20">
        <f t="shared" si="4"/>
        <v>46292291</v>
      </c>
    </row>
    <row r="73" spans="1:7" x14ac:dyDescent="0.25">
      <c r="A73" s="16">
        <f t="shared" si="5"/>
        <v>45362</v>
      </c>
      <c r="B73" s="17" t="s">
        <v>15</v>
      </c>
      <c r="C73" s="22">
        <v>1286024.534</v>
      </c>
      <c r="D73" s="20">
        <f t="shared" si="3"/>
        <v>66692488.218434796</v>
      </c>
      <c r="E73" s="21">
        <v>894490</v>
      </c>
      <c r="F73" s="20">
        <f t="shared" si="4"/>
        <v>47186781</v>
      </c>
    </row>
    <row r="74" spans="1:7" x14ac:dyDescent="0.25">
      <c r="A74" s="16">
        <f t="shared" si="5"/>
        <v>45363</v>
      </c>
      <c r="B74" s="17" t="s">
        <v>7</v>
      </c>
      <c r="C74" s="22">
        <v>1253232.9558000001</v>
      </c>
      <c r="D74" s="20">
        <f t="shared" si="3"/>
        <v>67945721.174234793</v>
      </c>
      <c r="E74" s="21">
        <v>904172</v>
      </c>
      <c r="F74" s="20">
        <f t="shared" si="4"/>
        <v>48090953</v>
      </c>
    </row>
    <row r="75" spans="1:7" x14ac:dyDescent="0.25">
      <c r="A75" s="16">
        <f t="shared" si="5"/>
        <v>45364</v>
      </c>
      <c r="B75" s="17" t="s">
        <v>8</v>
      </c>
      <c r="C75" s="22">
        <v>1151525.7520000001</v>
      </c>
      <c r="D75" s="20">
        <f t="shared" si="3"/>
        <v>69097246.926234797</v>
      </c>
      <c r="E75" s="21">
        <v>856433</v>
      </c>
      <c r="F75" s="20">
        <f t="shared" si="4"/>
        <v>48947386</v>
      </c>
      <c r="G75" s="11"/>
    </row>
    <row r="76" spans="1:7" x14ac:dyDescent="0.25">
      <c r="A76" s="16">
        <f t="shared" si="5"/>
        <v>45365</v>
      </c>
      <c r="B76" s="17" t="s">
        <v>2</v>
      </c>
      <c r="C76" s="22">
        <v>1128642.5777</v>
      </c>
      <c r="D76" s="20">
        <f t="shared" si="3"/>
        <v>70225889.503934801</v>
      </c>
      <c r="E76" s="21">
        <v>818700</v>
      </c>
      <c r="F76" s="20">
        <f t="shared" si="4"/>
        <v>49766086</v>
      </c>
      <c r="G76" s="11"/>
    </row>
    <row r="77" spans="1:7" x14ac:dyDescent="0.25">
      <c r="A77" s="45">
        <f t="shared" si="5"/>
        <v>45366</v>
      </c>
      <c r="B77" s="41" t="s">
        <v>3</v>
      </c>
      <c r="C77" s="54">
        <v>703192.61399999994</v>
      </c>
      <c r="D77" s="47">
        <f t="shared" si="3"/>
        <v>70929082.117934793</v>
      </c>
      <c r="E77" s="56">
        <v>419404</v>
      </c>
      <c r="F77" s="47">
        <f t="shared" si="4"/>
        <v>50185490</v>
      </c>
      <c r="G77" s="11"/>
    </row>
    <row r="78" spans="1:7" x14ac:dyDescent="0.25">
      <c r="A78" s="45">
        <f t="shared" si="5"/>
        <v>45367</v>
      </c>
      <c r="B78" s="41" t="s">
        <v>4</v>
      </c>
      <c r="C78" s="54">
        <v>606205.15190000006</v>
      </c>
      <c r="D78" s="47">
        <f t="shared" si="3"/>
        <v>71535287.269834787</v>
      </c>
      <c r="E78" s="56">
        <v>386229</v>
      </c>
      <c r="F78" s="47">
        <f t="shared" si="4"/>
        <v>50571719</v>
      </c>
      <c r="G78" s="11"/>
    </row>
    <row r="79" spans="1:7" x14ac:dyDescent="0.25">
      <c r="A79" s="16">
        <f t="shared" si="5"/>
        <v>45368</v>
      </c>
      <c r="B79" s="17" t="s">
        <v>5</v>
      </c>
      <c r="C79" s="22">
        <v>1230854.7256</v>
      </c>
      <c r="D79" s="20">
        <f t="shared" si="3"/>
        <v>72766141.995434791</v>
      </c>
      <c r="E79" s="21">
        <v>876215</v>
      </c>
      <c r="F79" s="20">
        <f t="shared" si="4"/>
        <v>51447934</v>
      </c>
      <c r="G79" s="11"/>
    </row>
    <row r="80" spans="1:7" x14ac:dyDescent="0.25">
      <c r="A80" s="16">
        <f t="shared" si="5"/>
        <v>45369</v>
      </c>
      <c r="B80" s="17" t="s">
        <v>15</v>
      </c>
      <c r="C80" s="22">
        <v>1270573.6728000001</v>
      </c>
      <c r="D80" s="20">
        <f t="shared" si="3"/>
        <v>74036715.668234795</v>
      </c>
      <c r="E80" s="21">
        <v>893584</v>
      </c>
      <c r="F80" s="20">
        <f t="shared" si="4"/>
        <v>52341518</v>
      </c>
      <c r="G80" s="11"/>
    </row>
    <row r="81" spans="1:7" x14ac:dyDescent="0.25">
      <c r="A81" s="16">
        <f t="shared" si="5"/>
        <v>45370</v>
      </c>
      <c r="B81" s="17" t="s">
        <v>7</v>
      </c>
      <c r="C81" s="22">
        <v>1258552.5792</v>
      </c>
      <c r="D81" s="20">
        <f t="shared" si="3"/>
        <v>75295268.247434795</v>
      </c>
      <c r="E81" s="21">
        <v>904025</v>
      </c>
      <c r="F81" s="20">
        <f t="shared" si="4"/>
        <v>53245543</v>
      </c>
      <c r="G81" s="11"/>
    </row>
    <row r="82" spans="1:7" x14ac:dyDescent="0.25">
      <c r="A82" s="16">
        <f t="shared" si="5"/>
        <v>45371</v>
      </c>
      <c r="B82" s="17" t="s">
        <v>8</v>
      </c>
      <c r="C82" s="22">
        <v>1256338.0754</v>
      </c>
      <c r="D82" s="20">
        <f t="shared" si="3"/>
        <v>76551606.32283479</v>
      </c>
      <c r="E82" s="21">
        <v>879238</v>
      </c>
      <c r="F82" s="20">
        <f t="shared" si="4"/>
        <v>54124781</v>
      </c>
      <c r="G82" s="11"/>
    </row>
    <row r="83" spans="1:7" x14ac:dyDescent="0.25">
      <c r="A83" s="16">
        <f t="shared" si="5"/>
        <v>45372</v>
      </c>
      <c r="B83" s="17" t="s">
        <v>2</v>
      </c>
      <c r="C83" s="22">
        <v>1121189.0378</v>
      </c>
      <c r="D83" s="20">
        <f t="shared" si="3"/>
        <v>77672795.360634789</v>
      </c>
      <c r="E83" s="21">
        <v>813399</v>
      </c>
      <c r="F83" s="20">
        <f t="shared" si="4"/>
        <v>54938180</v>
      </c>
      <c r="G83" s="11"/>
    </row>
    <row r="84" spans="1:7" x14ac:dyDescent="0.25">
      <c r="A84" s="45">
        <f t="shared" si="5"/>
        <v>45373</v>
      </c>
      <c r="B84" s="41" t="s">
        <v>3</v>
      </c>
      <c r="C84" s="54">
        <v>727082.95059999998</v>
      </c>
      <c r="D84" s="47">
        <f t="shared" si="3"/>
        <v>78399878.311234787</v>
      </c>
      <c r="E84" s="56">
        <v>440848</v>
      </c>
      <c r="F84" s="47">
        <f t="shared" si="4"/>
        <v>55379028</v>
      </c>
      <c r="G84" s="11"/>
    </row>
    <row r="85" spans="1:7" x14ac:dyDescent="0.25">
      <c r="A85" s="45">
        <f t="shared" si="5"/>
        <v>45374</v>
      </c>
      <c r="B85" s="41" t="s">
        <v>4</v>
      </c>
      <c r="C85" s="54">
        <v>550823.28960000002</v>
      </c>
      <c r="D85" s="47">
        <f t="shared" si="3"/>
        <v>78950701.600834787</v>
      </c>
      <c r="E85" s="57">
        <v>342462</v>
      </c>
      <c r="F85" s="47">
        <f t="shared" si="4"/>
        <v>55721490</v>
      </c>
      <c r="G85" s="11"/>
    </row>
    <row r="86" spans="1:7" x14ac:dyDescent="0.25">
      <c r="A86" s="16">
        <f t="shared" si="5"/>
        <v>45375</v>
      </c>
      <c r="B86" s="17" t="s">
        <v>5</v>
      </c>
      <c r="C86" s="22">
        <v>1168737.3134999999</v>
      </c>
      <c r="D86" s="20">
        <f t="shared" si="3"/>
        <v>80119438.914334789</v>
      </c>
      <c r="E86" s="21">
        <v>875713</v>
      </c>
      <c r="F86" s="20">
        <f t="shared" si="4"/>
        <v>56597203</v>
      </c>
      <c r="G86" s="11"/>
    </row>
    <row r="87" spans="1:7" x14ac:dyDescent="0.25">
      <c r="A87" s="16">
        <f t="shared" si="5"/>
        <v>45376</v>
      </c>
      <c r="B87" s="17" t="s">
        <v>15</v>
      </c>
      <c r="C87" s="22">
        <v>1225986.4482</v>
      </c>
      <c r="D87" s="20">
        <f t="shared" si="3"/>
        <v>81345425.362534791</v>
      </c>
      <c r="E87" s="21">
        <v>893360</v>
      </c>
      <c r="F87" s="20">
        <f t="shared" si="4"/>
        <v>57490563</v>
      </c>
      <c r="G87" s="11"/>
    </row>
    <row r="88" spans="1:7" x14ac:dyDescent="0.25">
      <c r="A88" s="16">
        <f t="shared" si="5"/>
        <v>45377</v>
      </c>
      <c r="B88" s="17" t="s">
        <v>7</v>
      </c>
      <c r="C88" s="22">
        <v>1256322.0209999999</v>
      </c>
      <c r="D88" s="20">
        <f t="shared" si="3"/>
        <v>82601747.383534789</v>
      </c>
      <c r="E88" s="21">
        <v>893489</v>
      </c>
      <c r="F88" s="20">
        <f t="shared" si="4"/>
        <v>58384052</v>
      </c>
      <c r="G88" s="11"/>
    </row>
    <row r="89" spans="1:7" x14ac:dyDescent="0.25">
      <c r="A89" s="16">
        <f t="shared" si="5"/>
        <v>45378</v>
      </c>
      <c r="B89" s="17" t="s">
        <v>8</v>
      </c>
      <c r="C89" s="22">
        <v>1253525.5044</v>
      </c>
      <c r="D89" s="20">
        <f t="shared" si="3"/>
        <v>83855272.887934789</v>
      </c>
      <c r="E89" s="21">
        <v>887810</v>
      </c>
      <c r="F89" s="20">
        <f t="shared" si="4"/>
        <v>59271862</v>
      </c>
      <c r="G89" s="11"/>
    </row>
    <row r="90" spans="1:7" x14ac:dyDescent="0.25">
      <c r="A90" s="23">
        <f t="shared" si="5"/>
        <v>45379</v>
      </c>
      <c r="B90" s="17" t="s">
        <v>2</v>
      </c>
      <c r="C90" s="22">
        <v>1193033.6004999999</v>
      </c>
      <c r="D90" s="20">
        <f t="shared" si="3"/>
        <v>85048306.488434792</v>
      </c>
      <c r="E90" s="24">
        <v>821564</v>
      </c>
      <c r="F90" s="20">
        <f t="shared" si="4"/>
        <v>60093426</v>
      </c>
      <c r="G90" s="12"/>
    </row>
    <row r="91" spans="1:7" x14ac:dyDescent="0.25">
      <c r="A91" s="58">
        <f t="shared" si="5"/>
        <v>45380</v>
      </c>
      <c r="B91" s="41" t="s">
        <v>3</v>
      </c>
      <c r="C91" s="54">
        <v>669021.98320000002</v>
      </c>
      <c r="D91" s="47">
        <f t="shared" si="3"/>
        <v>85717328.47163479</v>
      </c>
      <c r="E91" s="59">
        <v>443517</v>
      </c>
      <c r="F91" s="47">
        <f t="shared" si="4"/>
        <v>60536943</v>
      </c>
      <c r="G91" s="12"/>
    </row>
    <row r="92" spans="1:7" x14ac:dyDescent="0.25">
      <c r="A92" s="60">
        <f t="shared" si="5"/>
        <v>45381</v>
      </c>
      <c r="B92" s="41" t="s">
        <v>4</v>
      </c>
      <c r="C92" s="54">
        <v>579951.24129999999</v>
      </c>
      <c r="D92" s="47">
        <f t="shared" si="3"/>
        <v>86297279.712934792</v>
      </c>
      <c r="E92" s="56">
        <v>390054</v>
      </c>
      <c r="F92" s="47">
        <f t="shared" si="4"/>
        <v>60926997</v>
      </c>
      <c r="G92" s="13"/>
    </row>
    <row r="93" spans="1:7" ht="15.75" thickBot="1" x14ac:dyDescent="0.3">
      <c r="A93" s="37">
        <f t="shared" si="5"/>
        <v>45382</v>
      </c>
      <c r="B93" s="33" t="s">
        <v>5</v>
      </c>
      <c r="C93" s="26">
        <v>1168521.2209999999</v>
      </c>
      <c r="D93" s="10">
        <f t="shared" si="3"/>
        <v>87465800.933934793</v>
      </c>
      <c r="E93" s="27">
        <v>870869</v>
      </c>
      <c r="F93" s="10">
        <f t="shared" si="4"/>
        <v>61797866</v>
      </c>
      <c r="G93" s="1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7335A-0775-4A11-BA93-66C1CA7D3936}">
  <dimension ref="A1:F95"/>
  <sheetViews>
    <sheetView topLeftCell="A59" zoomScaleNormal="100" workbookViewId="0">
      <selection activeCell="H59" sqref="H1:L1048576"/>
    </sheetView>
  </sheetViews>
  <sheetFormatPr defaultRowHeight="15" x14ac:dyDescent="0.25"/>
  <cols>
    <col min="1" max="1" width="10.140625" bestFit="1" customWidth="1"/>
    <col min="2" max="2" width="7.7109375" customWidth="1"/>
    <col min="3" max="4" width="9.7109375" customWidth="1"/>
    <col min="5" max="5" width="10.28515625" customWidth="1"/>
    <col min="6" max="6" width="10" customWidth="1"/>
    <col min="7" max="7" width="2" customWidth="1"/>
  </cols>
  <sheetData>
    <row r="1" spans="1:6" x14ac:dyDescent="0.25">
      <c r="A1" s="1" t="s">
        <v>12</v>
      </c>
      <c r="C1" s="4"/>
      <c r="D1" s="4"/>
      <c r="E1" s="4"/>
      <c r="F1" s="4"/>
    </row>
    <row r="2" spans="1:6" ht="15.75" thickBot="1" x14ac:dyDescent="0.3">
      <c r="A2" s="1" t="s">
        <v>16</v>
      </c>
      <c r="C2" s="4"/>
      <c r="D2" s="4"/>
      <c r="E2" s="4"/>
      <c r="F2" s="4"/>
    </row>
    <row r="3" spans="1:6" ht="16.5" thickTop="1" thickBot="1" x14ac:dyDescent="0.3">
      <c r="A3" s="2" t="s">
        <v>0</v>
      </c>
      <c r="B3" s="3" t="s">
        <v>1</v>
      </c>
      <c r="C3" s="5" t="s">
        <v>9</v>
      </c>
      <c r="D3" s="6" t="s">
        <v>10</v>
      </c>
      <c r="E3" s="7" t="s">
        <v>11</v>
      </c>
      <c r="F3" s="6" t="s">
        <v>10</v>
      </c>
    </row>
    <row r="4" spans="1:6" x14ac:dyDescent="0.25">
      <c r="A4" s="31">
        <v>45748</v>
      </c>
      <c r="B4" s="32" t="s">
        <v>6</v>
      </c>
      <c r="C4" s="74">
        <v>1269219.2097888975</v>
      </c>
      <c r="D4" s="18">
        <f>C4</f>
        <v>1269219.2097888975</v>
      </c>
      <c r="E4" s="69">
        <v>887696</v>
      </c>
      <c r="F4" s="18">
        <f>E4</f>
        <v>887696</v>
      </c>
    </row>
    <row r="5" spans="1:6" x14ac:dyDescent="0.25">
      <c r="A5" s="16">
        <f t="shared" ref="A5:A68" si="0">A4+1</f>
        <v>45749</v>
      </c>
      <c r="B5" s="17" t="s">
        <v>7</v>
      </c>
      <c r="C5" s="75">
        <v>1307641.2201208407</v>
      </c>
      <c r="D5" s="20">
        <f t="shared" ref="D5:F6" si="1">D4+C5</f>
        <v>2576860.4299097382</v>
      </c>
      <c r="E5" s="70">
        <v>919979</v>
      </c>
      <c r="F5" s="20">
        <f t="shared" si="1"/>
        <v>1807675</v>
      </c>
    </row>
    <row r="6" spans="1:6" x14ac:dyDescent="0.25">
      <c r="A6" s="16">
        <f t="shared" si="0"/>
        <v>45750</v>
      </c>
      <c r="B6" s="17" t="s">
        <v>8</v>
      </c>
      <c r="C6" s="76">
        <v>1268138.8539348354</v>
      </c>
      <c r="D6" s="20">
        <f t="shared" si="1"/>
        <v>3844999.2838445734</v>
      </c>
      <c r="E6" s="72">
        <v>922032</v>
      </c>
      <c r="F6" s="20">
        <f t="shared" si="1"/>
        <v>2729707</v>
      </c>
    </row>
    <row r="7" spans="1:6" x14ac:dyDescent="0.25">
      <c r="A7" s="23">
        <f t="shared" si="0"/>
        <v>45751</v>
      </c>
      <c r="B7" s="17" t="s">
        <v>2</v>
      </c>
      <c r="C7" s="76">
        <v>1239035.8624344948</v>
      </c>
      <c r="D7" s="20">
        <f>D6+C7</f>
        <v>5084035.1462790687</v>
      </c>
      <c r="E7" s="72">
        <v>849809</v>
      </c>
      <c r="F7" s="20">
        <f>F6+E7</f>
        <v>3579516</v>
      </c>
    </row>
    <row r="8" spans="1:6" x14ac:dyDescent="0.25">
      <c r="A8" s="45">
        <f t="shared" si="0"/>
        <v>45752</v>
      </c>
      <c r="B8" s="41" t="s">
        <v>3</v>
      </c>
      <c r="C8" s="77">
        <v>723420.31678539375</v>
      </c>
      <c r="D8" s="47">
        <f t="shared" ref="D8:F10" si="2">D7+C8</f>
        <v>5807455.4630644619</v>
      </c>
      <c r="E8" s="64">
        <v>445992</v>
      </c>
      <c r="F8" s="47">
        <f t="shared" si="2"/>
        <v>4025508</v>
      </c>
    </row>
    <row r="9" spans="1:6" x14ac:dyDescent="0.25">
      <c r="A9" s="45">
        <f t="shared" si="0"/>
        <v>45753</v>
      </c>
      <c r="B9" s="41" t="s">
        <v>4</v>
      </c>
      <c r="C9" s="77">
        <v>571241.78184682236</v>
      </c>
      <c r="D9" s="47">
        <f t="shared" si="2"/>
        <v>6378697.2449112842</v>
      </c>
      <c r="E9" s="64">
        <v>375927</v>
      </c>
      <c r="F9" s="47">
        <f t="shared" si="2"/>
        <v>4401435</v>
      </c>
    </row>
    <row r="10" spans="1:6" x14ac:dyDescent="0.25">
      <c r="A10" s="71">
        <f t="shared" si="0"/>
        <v>45754</v>
      </c>
      <c r="B10" s="17" t="s">
        <v>5</v>
      </c>
      <c r="C10" s="76">
        <v>1198915.7506205176</v>
      </c>
      <c r="D10" s="20">
        <f t="shared" si="2"/>
        <v>7577612.9955318021</v>
      </c>
      <c r="E10" s="72">
        <v>877530</v>
      </c>
      <c r="F10" s="20">
        <f t="shared" si="2"/>
        <v>5278965</v>
      </c>
    </row>
    <row r="11" spans="1:6" x14ac:dyDescent="0.25">
      <c r="A11" s="16">
        <f t="shared" si="0"/>
        <v>45755</v>
      </c>
      <c r="B11" s="17" t="s">
        <v>6</v>
      </c>
      <c r="C11" s="76">
        <v>1269282.4518085073</v>
      </c>
      <c r="D11" s="20">
        <f t="shared" ref="D11:F12" si="3">D10+C11</f>
        <v>8846895.4473403096</v>
      </c>
      <c r="E11" s="72">
        <v>902833</v>
      </c>
      <c r="F11" s="20">
        <f t="shared" si="3"/>
        <v>6181798</v>
      </c>
    </row>
    <row r="12" spans="1:6" x14ac:dyDescent="0.25">
      <c r="A12" s="16">
        <f t="shared" si="0"/>
        <v>45756</v>
      </c>
      <c r="B12" s="17" t="s">
        <v>7</v>
      </c>
      <c r="C12" s="76">
        <v>1301157.5067026077</v>
      </c>
      <c r="D12" s="20">
        <f t="shared" si="3"/>
        <v>10148052.954042917</v>
      </c>
      <c r="E12" s="72">
        <v>911596</v>
      </c>
      <c r="F12" s="20">
        <f t="shared" si="3"/>
        <v>7093394</v>
      </c>
    </row>
    <row r="13" spans="1:6" x14ac:dyDescent="0.25">
      <c r="A13" s="16">
        <f t="shared" si="0"/>
        <v>45757</v>
      </c>
      <c r="B13" s="17" t="s">
        <v>8</v>
      </c>
      <c r="C13" s="76">
        <v>1279464.9274523731</v>
      </c>
      <c r="D13" s="20">
        <f>D12+C13</f>
        <v>11427517.88149529</v>
      </c>
      <c r="E13" s="72">
        <v>910306</v>
      </c>
      <c r="F13" s="20">
        <f>F12+E13</f>
        <v>8003700</v>
      </c>
    </row>
    <row r="14" spans="1:6" x14ac:dyDescent="0.25">
      <c r="A14" s="16">
        <f t="shared" si="0"/>
        <v>45758</v>
      </c>
      <c r="B14" s="17" t="s">
        <v>2</v>
      </c>
      <c r="C14" s="76">
        <v>1244181.3506063868</v>
      </c>
      <c r="D14" s="20">
        <f t="shared" ref="D14:F17" si="4">D13+C14</f>
        <v>12671699.232101677</v>
      </c>
      <c r="E14" s="72">
        <v>827766</v>
      </c>
      <c r="F14" s="20">
        <f t="shared" si="4"/>
        <v>8831466</v>
      </c>
    </row>
    <row r="15" spans="1:6" x14ac:dyDescent="0.25">
      <c r="A15" s="45">
        <f t="shared" si="0"/>
        <v>45759</v>
      </c>
      <c r="B15" s="41" t="s">
        <v>3</v>
      </c>
      <c r="C15" s="77">
        <v>799736.3435658263</v>
      </c>
      <c r="D15" s="47">
        <f t="shared" si="4"/>
        <v>13471435.575667504</v>
      </c>
      <c r="E15" s="64">
        <v>494773</v>
      </c>
      <c r="F15" s="47">
        <f t="shared" si="4"/>
        <v>9326239</v>
      </c>
    </row>
    <row r="16" spans="1:6" x14ac:dyDescent="0.25">
      <c r="A16" s="45">
        <f t="shared" si="0"/>
        <v>45760</v>
      </c>
      <c r="B16" s="41" t="s">
        <v>4</v>
      </c>
      <c r="C16" s="77">
        <v>661952.07037237845</v>
      </c>
      <c r="D16" s="47">
        <f t="shared" si="4"/>
        <v>14133387.646039883</v>
      </c>
      <c r="E16" s="64">
        <v>421864</v>
      </c>
      <c r="F16" s="47">
        <f t="shared" si="4"/>
        <v>9748103</v>
      </c>
    </row>
    <row r="17" spans="1:6" x14ac:dyDescent="0.25">
      <c r="A17" s="16">
        <f t="shared" si="0"/>
        <v>45761</v>
      </c>
      <c r="B17" s="17" t="s">
        <v>5</v>
      </c>
      <c r="C17" s="76">
        <v>1276700.2482663463</v>
      </c>
      <c r="D17" s="20">
        <f t="shared" si="4"/>
        <v>15410087.894306229</v>
      </c>
      <c r="E17" s="72">
        <v>897961</v>
      </c>
      <c r="F17" s="20">
        <f t="shared" si="4"/>
        <v>10646064</v>
      </c>
    </row>
    <row r="18" spans="1:6" x14ac:dyDescent="0.25">
      <c r="A18" s="16">
        <f t="shared" si="0"/>
        <v>45762</v>
      </c>
      <c r="B18" s="17" t="s">
        <v>6</v>
      </c>
      <c r="C18" s="76">
        <v>1326354.1611593959</v>
      </c>
      <c r="D18" s="20">
        <f t="shared" ref="D18:F19" si="5">D17+C18</f>
        <v>16736442.055465626</v>
      </c>
      <c r="E18" s="72">
        <v>908282</v>
      </c>
      <c r="F18" s="20">
        <f t="shared" si="5"/>
        <v>11554346</v>
      </c>
    </row>
    <row r="19" spans="1:6" x14ac:dyDescent="0.25">
      <c r="A19" s="16">
        <f t="shared" si="0"/>
        <v>45763</v>
      </c>
      <c r="B19" s="17" t="s">
        <v>7</v>
      </c>
      <c r="C19" s="76">
        <v>1391962.6341375816</v>
      </c>
      <c r="D19" s="20">
        <f t="shared" si="5"/>
        <v>18128404.689603206</v>
      </c>
      <c r="E19" s="72">
        <v>928272</v>
      </c>
      <c r="F19" s="20">
        <f t="shared" si="5"/>
        <v>12482618</v>
      </c>
    </row>
    <row r="20" spans="1:6" x14ac:dyDescent="0.25">
      <c r="A20" s="23">
        <f t="shared" si="0"/>
        <v>45764</v>
      </c>
      <c r="B20" s="17" t="s">
        <v>8</v>
      </c>
      <c r="C20" s="76">
        <v>1133819.2702457441</v>
      </c>
      <c r="D20" s="20">
        <f>D19+C20</f>
        <v>19262223.959848952</v>
      </c>
      <c r="E20" s="72">
        <v>731103</v>
      </c>
      <c r="F20" s="20">
        <f>F19+E20</f>
        <v>13213721</v>
      </c>
    </row>
    <row r="21" spans="1:6" x14ac:dyDescent="0.25">
      <c r="A21" s="45">
        <f t="shared" si="0"/>
        <v>45765</v>
      </c>
      <c r="B21" s="41" t="s">
        <v>2</v>
      </c>
      <c r="C21" s="77">
        <v>597083.10941158654</v>
      </c>
      <c r="D21" s="47">
        <f t="shared" ref="D21:F26" si="6">D20+C21</f>
        <v>19859307.069260538</v>
      </c>
      <c r="E21" s="64">
        <v>346863</v>
      </c>
      <c r="F21" s="47">
        <f t="shared" si="6"/>
        <v>13560584</v>
      </c>
    </row>
    <row r="22" spans="1:6" x14ac:dyDescent="0.25">
      <c r="A22" s="45">
        <f t="shared" si="0"/>
        <v>45766</v>
      </c>
      <c r="B22" s="41" t="s">
        <v>3</v>
      </c>
      <c r="C22" s="77">
        <v>650783.66102450725</v>
      </c>
      <c r="D22" s="47">
        <f t="shared" si="6"/>
        <v>20510090.730285045</v>
      </c>
      <c r="E22" s="64">
        <v>376467</v>
      </c>
      <c r="F22" s="47">
        <f t="shared" si="6"/>
        <v>13937051</v>
      </c>
    </row>
    <row r="23" spans="1:6" x14ac:dyDescent="0.25">
      <c r="A23" s="45">
        <f t="shared" si="0"/>
        <v>45767</v>
      </c>
      <c r="B23" s="41" t="s">
        <v>4</v>
      </c>
      <c r="C23" s="77">
        <v>614832.6259878315</v>
      </c>
      <c r="D23" s="47">
        <f t="shared" si="6"/>
        <v>21124923.356272876</v>
      </c>
      <c r="E23" s="64">
        <v>353285</v>
      </c>
      <c r="F23" s="47">
        <f t="shared" si="6"/>
        <v>14290336</v>
      </c>
    </row>
    <row r="24" spans="1:6" x14ac:dyDescent="0.25">
      <c r="A24" s="45">
        <f t="shared" si="0"/>
        <v>45768</v>
      </c>
      <c r="B24" s="41" t="s">
        <v>5</v>
      </c>
      <c r="C24" s="77">
        <v>496768.46674837242</v>
      </c>
      <c r="D24" s="47">
        <f t="shared" si="6"/>
        <v>21621691.823021248</v>
      </c>
      <c r="E24" s="64">
        <v>282771</v>
      </c>
      <c r="F24" s="47">
        <f t="shared" si="6"/>
        <v>14573107</v>
      </c>
    </row>
    <row r="25" spans="1:6" x14ac:dyDescent="0.25">
      <c r="A25" s="71">
        <f t="shared" si="0"/>
        <v>45769</v>
      </c>
      <c r="B25" s="17" t="s">
        <v>6</v>
      </c>
      <c r="C25" s="76">
        <v>1255129.6800012635</v>
      </c>
      <c r="D25" s="20">
        <f t="shared" si="6"/>
        <v>22876821.503022511</v>
      </c>
      <c r="E25" s="72">
        <v>889910</v>
      </c>
      <c r="F25" s="20">
        <f t="shared" si="6"/>
        <v>15463017</v>
      </c>
    </row>
    <row r="26" spans="1:6" x14ac:dyDescent="0.25">
      <c r="A26" s="16">
        <f t="shared" si="0"/>
        <v>45770</v>
      </c>
      <c r="B26" s="17" t="s">
        <v>7</v>
      </c>
      <c r="C26" s="76">
        <v>1338585.8247632161</v>
      </c>
      <c r="D26" s="20">
        <f t="shared" si="6"/>
        <v>24215407.327785727</v>
      </c>
      <c r="E26" s="72">
        <v>930404</v>
      </c>
      <c r="F26" s="20">
        <f t="shared" si="6"/>
        <v>16393421</v>
      </c>
    </row>
    <row r="27" spans="1:6" x14ac:dyDescent="0.25">
      <c r="A27" s="16">
        <f t="shared" si="0"/>
        <v>45771</v>
      </c>
      <c r="B27" s="17" t="s">
        <v>8</v>
      </c>
      <c r="C27" s="76">
        <v>1299181.3045341738</v>
      </c>
      <c r="D27" s="20">
        <f>D26+C27</f>
        <v>25514588.632319901</v>
      </c>
      <c r="E27" s="72">
        <v>874239</v>
      </c>
      <c r="F27" s="20">
        <f>F26+E27</f>
        <v>17267660</v>
      </c>
    </row>
    <row r="28" spans="1:6" x14ac:dyDescent="0.25">
      <c r="A28" s="23">
        <f t="shared" si="0"/>
        <v>45772</v>
      </c>
      <c r="B28" s="17" t="s">
        <v>2</v>
      </c>
      <c r="C28" s="76">
        <v>1141703.3775888942</v>
      </c>
      <c r="D28" s="20">
        <f t="shared" ref="D28:F33" si="7">D27+C28</f>
        <v>26656292.009908795</v>
      </c>
      <c r="E28" s="72">
        <v>806346</v>
      </c>
      <c r="F28" s="20">
        <f t="shared" si="7"/>
        <v>18074006</v>
      </c>
    </row>
    <row r="29" spans="1:6" x14ac:dyDescent="0.25">
      <c r="A29" s="45">
        <f t="shared" si="0"/>
        <v>45773</v>
      </c>
      <c r="B29" s="41" t="s">
        <v>3</v>
      </c>
      <c r="C29" s="77">
        <v>768339.15849230625</v>
      </c>
      <c r="D29" s="47">
        <f t="shared" si="7"/>
        <v>27424631.1684011</v>
      </c>
      <c r="E29" s="64">
        <v>466934</v>
      </c>
      <c r="F29" s="47">
        <f t="shared" si="7"/>
        <v>18540940</v>
      </c>
    </row>
    <row r="30" spans="1:6" x14ac:dyDescent="0.25">
      <c r="A30" s="45">
        <f t="shared" si="0"/>
        <v>45774</v>
      </c>
      <c r="B30" s="41" t="s">
        <v>4</v>
      </c>
      <c r="C30" s="77">
        <v>648973.81995997846</v>
      </c>
      <c r="D30" s="47">
        <f t="shared" si="7"/>
        <v>28073604.988361079</v>
      </c>
      <c r="E30" s="64">
        <v>388983</v>
      </c>
      <c r="F30" s="47">
        <f t="shared" si="7"/>
        <v>18929923</v>
      </c>
    </row>
    <row r="31" spans="1:6" x14ac:dyDescent="0.25">
      <c r="A31" s="71">
        <f t="shared" si="0"/>
        <v>45775</v>
      </c>
      <c r="B31" s="17" t="s">
        <v>5</v>
      </c>
      <c r="C31" s="76">
        <v>1247677.3670881719</v>
      </c>
      <c r="D31" s="20">
        <f t="shared" si="7"/>
        <v>29321282.355449252</v>
      </c>
      <c r="E31" s="72">
        <v>903781</v>
      </c>
      <c r="F31" s="20">
        <f t="shared" si="7"/>
        <v>19833704</v>
      </c>
    </row>
    <row r="32" spans="1:6" x14ac:dyDescent="0.25">
      <c r="A32" s="16">
        <f t="shared" si="0"/>
        <v>45776</v>
      </c>
      <c r="B32" s="17" t="s">
        <v>6</v>
      </c>
      <c r="C32" s="76">
        <v>1302735.8189703675</v>
      </c>
      <c r="D32" s="20">
        <f t="shared" si="7"/>
        <v>30624018.174419619</v>
      </c>
      <c r="E32" s="72">
        <v>911142</v>
      </c>
      <c r="F32" s="20">
        <f t="shared" si="7"/>
        <v>20744846</v>
      </c>
    </row>
    <row r="33" spans="1:6" ht="15.75" thickBot="1" x14ac:dyDescent="0.3">
      <c r="A33" s="23">
        <f t="shared" si="0"/>
        <v>45777</v>
      </c>
      <c r="B33" s="33" t="s">
        <v>7</v>
      </c>
      <c r="C33" s="78">
        <v>1373042.4506953238</v>
      </c>
      <c r="D33" s="10">
        <f t="shared" si="7"/>
        <v>31997060.625114944</v>
      </c>
      <c r="E33" s="73">
        <v>961672</v>
      </c>
      <c r="F33" s="10">
        <f t="shared" si="7"/>
        <v>21706518</v>
      </c>
    </row>
    <row r="34" spans="1:6" x14ac:dyDescent="0.25">
      <c r="A34" s="40">
        <f t="shared" si="0"/>
        <v>45778</v>
      </c>
      <c r="B34" s="49" t="s">
        <v>8</v>
      </c>
      <c r="C34" s="79">
        <v>725141.31689999998</v>
      </c>
      <c r="D34" s="43">
        <f>D33+C34</f>
        <v>32722201.942014944</v>
      </c>
      <c r="E34" s="62">
        <v>463485</v>
      </c>
      <c r="F34" s="43">
        <f>F33+E34</f>
        <v>22170003</v>
      </c>
    </row>
    <row r="35" spans="1:6" x14ac:dyDescent="0.25">
      <c r="A35" s="16">
        <f t="shared" si="0"/>
        <v>45779</v>
      </c>
      <c r="B35" s="17" t="s">
        <v>2</v>
      </c>
      <c r="C35" s="76">
        <v>995427.78020000004</v>
      </c>
      <c r="D35" s="20">
        <f t="shared" ref="D35:F40" si="8">D34+C35</f>
        <v>33717629.722214945</v>
      </c>
      <c r="E35" s="28">
        <v>718881</v>
      </c>
      <c r="F35" s="20">
        <f t="shared" si="8"/>
        <v>22888884</v>
      </c>
    </row>
    <row r="36" spans="1:6" x14ac:dyDescent="0.25">
      <c r="A36" s="45">
        <f t="shared" si="0"/>
        <v>45780</v>
      </c>
      <c r="B36" s="41" t="s">
        <v>3</v>
      </c>
      <c r="C36" s="77">
        <v>678093.13959999999</v>
      </c>
      <c r="D36" s="47">
        <f t="shared" si="8"/>
        <v>34395722.861814946</v>
      </c>
      <c r="E36" s="61">
        <v>411647</v>
      </c>
      <c r="F36" s="47">
        <f t="shared" si="8"/>
        <v>23300531</v>
      </c>
    </row>
    <row r="37" spans="1:6" x14ac:dyDescent="0.25">
      <c r="A37" s="45">
        <f t="shared" si="0"/>
        <v>45781</v>
      </c>
      <c r="B37" s="41" t="s">
        <v>4</v>
      </c>
      <c r="C37" s="77">
        <v>552973.98360000004</v>
      </c>
      <c r="D37" s="47">
        <f t="shared" si="8"/>
        <v>34948696.845414944</v>
      </c>
      <c r="E37" s="61">
        <v>362249</v>
      </c>
      <c r="F37" s="47">
        <f t="shared" si="8"/>
        <v>23662780</v>
      </c>
    </row>
    <row r="38" spans="1:6" x14ac:dyDescent="0.25">
      <c r="A38" s="16">
        <f t="shared" si="0"/>
        <v>45782</v>
      </c>
      <c r="B38" s="17" t="s">
        <v>5</v>
      </c>
      <c r="C38" s="76">
        <v>1176124.8995999999</v>
      </c>
      <c r="D38" s="20">
        <f t="shared" si="8"/>
        <v>36124821.745014943</v>
      </c>
      <c r="E38" s="28">
        <v>874285</v>
      </c>
      <c r="F38" s="20">
        <f t="shared" si="8"/>
        <v>24537065</v>
      </c>
    </row>
    <row r="39" spans="1:6" x14ac:dyDescent="0.25">
      <c r="A39" s="16">
        <f t="shared" si="0"/>
        <v>45783</v>
      </c>
      <c r="B39" s="17" t="s">
        <v>6</v>
      </c>
      <c r="C39" s="76">
        <v>1235150.3728</v>
      </c>
      <c r="D39" s="20">
        <f t="shared" si="8"/>
        <v>37359972.117814943</v>
      </c>
      <c r="E39" s="28">
        <v>895128</v>
      </c>
      <c r="F39" s="20">
        <f t="shared" si="8"/>
        <v>25432193</v>
      </c>
    </row>
    <row r="40" spans="1:6" x14ac:dyDescent="0.25">
      <c r="A40" s="16">
        <f t="shared" si="0"/>
        <v>45784</v>
      </c>
      <c r="B40" s="17" t="s">
        <v>7</v>
      </c>
      <c r="C40" s="76">
        <v>1252481.7779999999</v>
      </c>
      <c r="D40" s="20">
        <f t="shared" si="8"/>
        <v>38612453.89581494</v>
      </c>
      <c r="E40" s="28">
        <v>908521</v>
      </c>
      <c r="F40" s="20">
        <f t="shared" si="8"/>
        <v>26340714</v>
      </c>
    </row>
    <row r="41" spans="1:6" x14ac:dyDescent="0.25">
      <c r="A41" s="45">
        <f t="shared" si="0"/>
        <v>45785</v>
      </c>
      <c r="B41" s="41" t="s">
        <v>8</v>
      </c>
      <c r="C41" s="77">
        <v>622849.82880000002</v>
      </c>
      <c r="D41" s="47">
        <f>D40+C41</f>
        <v>39235303.724614941</v>
      </c>
      <c r="E41" s="61">
        <v>379270</v>
      </c>
      <c r="F41" s="47">
        <f>F40+E41</f>
        <v>26719984</v>
      </c>
    </row>
    <row r="42" spans="1:6" x14ac:dyDescent="0.25">
      <c r="A42" s="16">
        <f t="shared" si="0"/>
        <v>45786</v>
      </c>
      <c r="B42" s="17" t="s">
        <v>2</v>
      </c>
      <c r="C42" s="76">
        <v>911608.18649999995</v>
      </c>
      <c r="D42" s="20">
        <f t="shared" ref="D42:F47" si="9">D41+C42</f>
        <v>40146911.911114939</v>
      </c>
      <c r="E42" s="28">
        <v>624641</v>
      </c>
      <c r="F42" s="20">
        <f t="shared" si="9"/>
        <v>27344625</v>
      </c>
    </row>
    <row r="43" spans="1:6" x14ac:dyDescent="0.25">
      <c r="A43" s="45">
        <f t="shared" si="0"/>
        <v>45787</v>
      </c>
      <c r="B43" s="41" t="s">
        <v>3</v>
      </c>
      <c r="C43" s="77">
        <v>672246.28799999994</v>
      </c>
      <c r="D43" s="47">
        <f t="shared" si="9"/>
        <v>40819158.199114941</v>
      </c>
      <c r="E43" s="61">
        <v>421035</v>
      </c>
      <c r="F43" s="47">
        <f t="shared" si="9"/>
        <v>27765660</v>
      </c>
    </row>
    <row r="44" spans="1:6" x14ac:dyDescent="0.25">
      <c r="A44" s="45">
        <f t="shared" si="0"/>
        <v>45788</v>
      </c>
      <c r="B44" s="41" t="s">
        <v>4</v>
      </c>
      <c r="C44" s="77">
        <v>603629.10990000004</v>
      </c>
      <c r="D44" s="47">
        <f t="shared" si="9"/>
        <v>41422787.309014939</v>
      </c>
      <c r="E44" s="61">
        <v>373786</v>
      </c>
      <c r="F44" s="47">
        <f t="shared" si="9"/>
        <v>28139446</v>
      </c>
    </row>
    <row r="45" spans="1:6" x14ac:dyDescent="0.25">
      <c r="A45" s="16">
        <f t="shared" si="0"/>
        <v>45789</v>
      </c>
      <c r="B45" s="17" t="s">
        <v>5</v>
      </c>
      <c r="C45" s="76">
        <v>1202526.82</v>
      </c>
      <c r="D45" s="20">
        <f t="shared" si="9"/>
        <v>42625314.129014939</v>
      </c>
      <c r="E45" s="28">
        <v>899930</v>
      </c>
      <c r="F45" s="20">
        <f t="shared" si="9"/>
        <v>29039376</v>
      </c>
    </row>
    <row r="46" spans="1:6" x14ac:dyDescent="0.25">
      <c r="A46" s="16">
        <f t="shared" si="0"/>
        <v>45790</v>
      </c>
      <c r="B46" s="17" t="s">
        <v>6</v>
      </c>
      <c r="C46" s="76">
        <v>1271019.824</v>
      </c>
      <c r="D46" s="20">
        <f t="shared" si="9"/>
        <v>43896333.95301494</v>
      </c>
      <c r="E46" s="28">
        <v>896610</v>
      </c>
      <c r="F46" s="20">
        <f t="shared" si="9"/>
        <v>29935986</v>
      </c>
    </row>
    <row r="47" spans="1:6" x14ac:dyDescent="0.25">
      <c r="A47" s="16">
        <f t="shared" si="0"/>
        <v>45791</v>
      </c>
      <c r="B47" s="17" t="s">
        <v>7</v>
      </c>
      <c r="C47" s="76">
        <v>1293520.3824</v>
      </c>
      <c r="D47" s="20">
        <f t="shared" si="9"/>
        <v>45189854.335414939</v>
      </c>
      <c r="E47" s="28">
        <v>925997</v>
      </c>
      <c r="F47" s="20">
        <f t="shared" si="9"/>
        <v>30861983</v>
      </c>
    </row>
    <row r="48" spans="1:6" x14ac:dyDescent="0.25">
      <c r="A48" s="16">
        <f t="shared" si="0"/>
        <v>45792</v>
      </c>
      <c r="B48" s="17" t="s">
        <v>8</v>
      </c>
      <c r="C48" s="76">
        <v>1276566.1251000001</v>
      </c>
      <c r="D48" s="20">
        <f>D47+C48</f>
        <v>46466420.46051494</v>
      </c>
      <c r="E48" s="28">
        <v>877858</v>
      </c>
      <c r="F48" s="20">
        <f>F47+E48</f>
        <v>31739841</v>
      </c>
    </row>
    <row r="49" spans="1:6" x14ac:dyDescent="0.25">
      <c r="A49" s="16">
        <f t="shared" si="0"/>
        <v>45793</v>
      </c>
      <c r="B49" s="17" t="s">
        <v>2</v>
      </c>
      <c r="C49" s="76">
        <v>1126351.0449999999</v>
      </c>
      <c r="D49" s="20">
        <f t="shared" ref="D49:F54" si="10">D48+C49</f>
        <v>47592771.505514942</v>
      </c>
      <c r="E49" s="28">
        <v>804176</v>
      </c>
      <c r="F49" s="20">
        <f t="shared" si="10"/>
        <v>32544017</v>
      </c>
    </row>
    <row r="50" spans="1:6" x14ac:dyDescent="0.25">
      <c r="A50" s="45">
        <f t="shared" si="0"/>
        <v>45794</v>
      </c>
      <c r="B50" s="41" t="s">
        <v>3</v>
      </c>
      <c r="C50" s="77">
        <v>732366.86250000005</v>
      </c>
      <c r="D50" s="47">
        <f t="shared" si="10"/>
        <v>48325138.368014939</v>
      </c>
      <c r="E50" s="61">
        <v>447468</v>
      </c>
      <c r="F50" s="47">
        <f t="shared" si="10"/>
        <v>32991485</v>
      </c>
    </row>
    <row r="51" spans="1:6" x14ac:dyDescent="0.25">
      <c r="A51" s="45">
        <f t="shared" si="0"/>
        <v>45795</v>
      </c>
      <c r="B51" s="41" t="s">
        <v>4</v>
      </c>
      <c r="C51" s="77">
        <v>619700.23049999995</v>
      </c>
      <c r="D51" s="47">
        <f t="shared" si="10"/>
        <v>48944838.598514937</v>
      </c>
      <c r="E51" s="61">
        <v>377862</v>
      </c>
      <c r="F51" s="47">
        <f t="shared" si="10"/>
        <v>33369347</v>
      </c>
    </row>
    <row r="52" spans="1:6" x14ac:dyDescent="0.25">
      <c r="A52" s="16">
        <f t="shared" si="0"/>
        <v>45796</v>
      </c>
      <c r="B52" s="17" t="s">
        <v>5</v>
      </c>
      <c r="C52" s="76">
        <v>1171310.1288000001</v>
      </c>
      <c r="D52" s="20">
        <f t="shared" si="10"/>
        <v>50116148.727314934</v>
      </c>
      <c r="E52" s="28">
        <v>863967</v>
      </c>
      <c r="F52" s="20">
        <f t="shared" si="10"/>
        <v>34233314</v>
      </c>
    </row>
    <row r="53" spans="1:6" x14ac:dyDescent="0.25">
      <c r="A53" s="16">
        <f t="shared" si="0"/>
        <v>45797</v>
      </c>
      <c r="B53" s="17" t="s">
        <v>6</v>
      </c>
      <c r="C53" s="76">
        <v>1246732.8192</v>
      </c>
      <c r="D53" s="20">
        <f t="shared" si="10"/>
        <v>51362881.546514936</v>
      </c>
      <c r="E53" s="28">
        <v>899026</v>
      </c>
      <c r="F53" s="20">
        <f t="shared" si="10"/>
        <v>35132340</v>
      </c>
    </row>
    <row r="54" spans="1:6" x14ac:dyDescent="0.25">
      <c r="A54" s="16">
        <f t="shared" si="0"/>
        <v>45798</v>
      </c>
      <c r="B54" s="17" t="s">
        <v>7</v>
      </c>
      <c r="C54" s="76">
        <v>1241624.8156000001</v>
      </c>
      <c r="D54" s="20">
        <f t="shared" si="10"/>
        <v>52604506.362114936</v>
      </c>
      <c r="E54" s="28">
        <v>885570</v>
      </c>
      <c r="F54" s="20">
        <f t="shared" si="10"/>
        <v>36017910</v>
      </c>
    </row>
    <row r="55" spans="1:6" x14ac:dyDescent="0.25">
      <c r="A55" s="16">
        <f t="shared" si="0"/>
        <v>45799</v>
      </c>
      <c r="B55" s="17" t="s">
        <v>8</v>
      </c>
      <c r="C55" s="76">
        <v>1187564.4423</v>
      </c>
      <c r="D55" s="20">
        <f>D54+C55</f>
        <v>53792070.804414935</v>
      </c>
      <c r="E55" s="28">
        <v>862478</v>
      </c>
      <c r="F55" s="20">
        <f>F54+E55</f>
        <v>36880388</v>
      </c>
    </row>
    <row r="56" spans="1:6" x14ac:dyDescent="0.25">
      <c r="A56" s="16">
        <f t="shared" si="0"/>
        <v>45800</v>
      </c>
      <c r="B56" s="17" t="s">
        <v>2</v>
      </c>
      <c r="C56" s="76">
        <v>1183453.83</v>
      </c>
      <c r="D56" s="20">
        <f t="shared" ref="D56:F61" si="11">D55+C56</f>
        <v>54975524.634414934</v>
      </c>
      <c r="E56" s="28">
        <v>808325</v>
      </c>
      <c r="F56" s="20">
        <f t="shared" si="11"/>
        <v>37688713</v>
      </c>
    </row>
    <row r="57" spans="1:6" x14ac:dyDescent="0.25">
      <c r="A57" s="45">
        <f t="shared" si="0"/>
        <v>45801</v>
      </c>
      <c r="B57" s="41" t="s">
        <v>3</v>
      </c>
      <c r="C57" s="77">
        <v>745299.24600000004</v>
      </c>
      <c r="D57" s="47">
        <f t="shared" si="11"/>
        <v>55720823.880414933</v>
      </c>
      <c r="E57" s="61">
        <v>461205</v>
      </c>
      <c r="F57" s="47">
        <f t="shared" si="11"/>
        <v>38149918</v>
      </c>
    </row>
    <row r="58" spans="1:6" x14ac:dyDescent="0.25">
      <c r="A58" s="45">
        <f t="shared" si="0"/>
        <v>45802</v>
      </c>
      <c r="B58" s="41" t="s">
        <v>4</v>
      </c>
      <c r="C58" s="77">
        <v>569847.67890000006</v>
      </c>
      <c r="D58" s="47">
        <f t="shared" si="11"/>
        <v>56290671.559314936</v>
      </c>
      <c r="E58" s="61">
        <v>357641</v>
      </c>
      <c r="F58" s="47">
        <f t="shared" si="11"/>
        <v>38507559</v>
      </c>
    </row>
    <row r="59" spans="1:6" x14ac:dyDescent="0.25">
      <c r="A59" s="16">
        <f t="shared" si="0"/>
        <v>45803</v>
      </c>
      <c r="B59" s="17" t="s">
        <v>5</v>
      </c>
      <c r="C59" s="76">
        <v>1153186.0595</v>
      </c>
      <c r="D59" s="20">
        <f t="shared" si="11"/>
        <v>57443857.618814938</v>
      </c>
      <c r="E59" s="28">
        <v>858093</v>
      </c>
      <c r="F59" s="20">
        <f t="shared" si="11"/>
        <v>39365652</v>
      </c>
    </row>
    <row r="60" spans="1:6" x14ac:dyDescent="0.25">
      <c r="A60" s="16">
        <f t="shared" si="0"/>
        <v>45804</v>
      </c>
      <c r="B60" s="17" t="s">
        <v>6</v>
      </c>
      <c r="C60" s="76">
        <v>1239708.057</v>
      </c>
      <c r="D60" s="20">
        <f t="shared" si="11"/>
        <v>58683565.675814942</v>
      </c>
      <c r="E60" s="28">
        <v>887488</v>
      </c>
      <c r="F60" s="20">
        <f t="shared" si="11"/>
        <v>40253140</v>
      </c>
    </row>
    <row r="61" spans="1:6" x14ac:dyDescent="0.25">
      <c r="A61" s="16">
        <f t="shared" si="0"/>
        <v>45805</v>
      </c>
      <c r="B61" s="17" t="s">
        <v>7</v>
      </c>
      <c r="C61" s="76">
        <v>1217823.4380000001</v>
      </c>
      <c r="D61" s="20">
        <f t="shared" si="11"/>
        <v>59901389.113814943</v>
      </c>
      <c r="E61" s="28">
        <v>865620</v>
      </c>
      <c r="F61" s="20">
        <f t="shared" si="11"/>
        <v>41118760</v>
      </c>
    </row>
    <row r="62" spans="1:6" x14ac:dyDescent="0.25">
      <c r="A62" s="16">
        <f t="shared" si="0"/>
        <v>45806</v>
      </c>
      <c r="B62" s="17" t="s">
        <v>8</v>
      </c>
      <c r="C62" s="76">
        <v>1274252.4480000001</v>
      </c>
      <c r="D62" s="20">
        <f>D61+C62</f>
        <v>61175641.561814941</v>
      </c>
      <c r="E62" s="28">
        <v>874093</v>
      </c>
      <c r="F62" s="20">
        <f>F61+E62</f>
        <v>41992853</v>
      </c>
    </row>
    <row r="63" spans="1:6" x14ac:dyDescent="0.25">
      <c r="A63" s="16">
        <f t="shared" si="0"/>
        <v>45807</v>
      </c>
      <c r="B63" s="17" t="s">
        <v>2</v>
      </c>
      <c r="C63" s="76">
        <v>1165568.8367999999</v>
      </c>
      <c r="D63" s="20">
        <f t="shared" ref="D63:F68" si="12">D62+C63</f>
        <v>62341210.398614943</v>
      </c>
      <c r="E63" s="28">
        <v>809243</v>
      </c>
      <c r="F63" s="20">
        <f t="shared" si="12"/>
        <v>42802096</v>
      </c>
    </row>
    <row r="64" spans="1:6" ht="15.75" thickBot="1" x14ac:dyDescent="0.3">
      <c r="A64" s="58">
        <f t="shared" si="0"/>
        <v>45808</v>
      </c>
      <c r="B64" s="80" t="s">
        <v>3</v>
      </c>
      <c r="C64" s="81">
        <v>755439.78650000005</v>
      </c>
      <c r="D64" s="82">
        <f t="shared" si="12"/>
        <v>63096650.185114942</v>
      </c>
      <c r="E64" s="63">
        <v>437984</v>
      </c>
      <c r="F64" s="82">
        <f t="shared" si="12"/>
        <v>43240080</v>
      </c>
    </row>
    <row r="65" spans="1:6" x14ac:dyDescent="0.25">
      <c r="A65" s="40">
        <f t="shared" si="0"/>
        <v>45809</v>
      </c>
      <c r="B65" s="49" t="s">
        <v>4</v>
      </c>
      <c r="C65" s="42">
        <v>669295</v>
      </c>
      <c r="D65" s="43">
        <f t="shared" si="12"/>
        <v>63765945.185114942</v>
      </c>
      <c r="E65" s="42">
        <v>380411</v>
      </c>
      <c r="F65" s="43">
        <f t="shared" si="12"/>
        <v>43620491</v>
      </c>
    </row>
    <row r="66" spans="1:6" x14ac:dyDescent="0.25">
      <c r="A66" s="16">
        <f t="shared" si="0"/>
        <v>45810</v>
      </c>
      <c r="B66" s="17" t="s">
        <v>5</v>
      </c>
      <c r="C66" s="19">
        <v>1182889</v>
      </c>
      <c r="D66" s="20">
        <f t="shared" si="12"/>
        <v>64948834.185114942</v>
      </c>
      <c r="E66" s="19">
        <v>840958</v>
      </c>
      <c r="F66" s="20">
        <f t="shared" si="12"/>
        <v>44461449</v>
      </c>
    </row>
    <row r="67" spans="1:6" x14ac:dyDescent="0.25">
      <c r="A67" s="16">
        <f t="shared" si="0"/>
        <v>45811</v>
      </c>
      <c r="B67" s="17" t="s">
        <v>6</v>
      </c>
      <c r="C67" s="19">
        <v>1237231</v>
      </c>
      <c r="D67" s="20">
        <f t="shared" si="12"/>
        <v>66186065.185114942</v>
      </c>
      <c r="E67" s="19">
        <v>872154</v>
      </c>
      <c r="F67" s="20">
        <f t="shared" si="12"/>
        <v>45333603</v>
      </c>
    </row>
    <row r="68" spans="1:6" x14ac:dyDescent="0.25">
      <c r="A68" s="16">
        <f t="shared" si="0"/>
        <v>45812</v>
      </c>
      <c r="B68" s="17" t="s">
        <v>7</v>
      </c>
      <c r="C68" s="19">
        <v>1228853</v>
      </c>
      <c r="D68" s="20">
        <f t="shared" si="12"/>
        <v>67414918.18511495</v>
      </c>
      <c r="E68" s="19">
        <v>873665</v>
      </c>
      <c r="F68" s="20">
        <f t="shared" si="12"/>
        <v>46207268</v>
      </c>
    </row>
    <row r="69" spans="1:6" x14ac:dyDescent="0.25">
      <c r="A69" s="16">
        <f t="shared" ref="A69:A94" si="13">A68+1</f>
        <v>45813</v>
      </c>
      <c r="B69" s="17" t="s">
        <v>8</v>
      </c>
      <c r="C69" s="19">
        <v>1183877</v>
      </c>
      <c r="D69" s="20">
        <f>D68+C69</f>
        <v>68598795.18511495</v>
      </c>
      <c r="E69" s="19">
        <v>845547</v>
      </c>
      <c r="F69" s="20">
        <f>F68+E69</f>
        <v>47052815</v>
      </c>
    </row>
    <row r="70" spans="1:6" x14ac:dyDescent="0.25">
      <c r="A70" s="16">
        <f t="shared" si="13"/>
        <v>45814</v>
      </c>
      <c r="B70" s="17" t="s">
        <v>2</v>
      </c>
      <c r="C70" s="19">
        <v>1082046</v>
      </c>
      <c r="D70" s="20">
        <f t="shared" ref="D70:F75" si="14">D69+C70</f>
        <v>69680841.18511495</v>
      </c>
      <c r="E70" s="19">
        <v>770347</v>
      </c>
      <c r="F70" s="20">
        <f t="shared" si="14"/>
        <v>47823162</v>
      </c>
    </row>
    <row r="71" spans="1:6" x14ac:dyDescent="0.25">
      <c r="A71" s="45">
        <f t="shared" si="13"/>
        <v>45815</v>
      </c>
      <c r="B71" s="41" t="s">
        <v>3</v>
      </c>
      <c r="C71" s="46">
        <v>647372</v>
      </c>
      <c r="D71" s="47">
        <f t="shared" si="14"/>
        <v>70328213.18511495</v>
      </c>
      <c r="E71" s="46">
        <v>391531</v>
      </c>
      <c r="F71" s="47">
        <f t="shared" si="14"/>
        <v>48214693</v>
      </c>
    </row>
    <row r="72" spans="1:6" x14ac:dyDescent="0.25">
      <c r="A72" s="45">
        <f t="shared" si="13"/>
        <v>45816</v>
      </c>
      <c r="B72" s="41" t="s">
        <v>4</v>
      </c>
      <c r="C72" s="46">
        <v>601491</v>
      </c>
      <c r="D72" s="47">
        <f t="shared" si="14"/>
        <v>70929704.18511495</v>
      </c>
      <c r="E72" s="46">
        <v>340013</v>
      </c>
      <c r="F72" s="47">
        <f t="shared" si="14"/>
        <v>48554706</v>
      </c>
    </row>
    <row r="73" spans="1:6" x14ac:dyDescent="0.25">
      <c r="A73" s="16">
        <f t="shared" si="13"/>
        <v>45817</v>
      </c>
      <c r="B73" s="17" t="s">
        <v>5</v>
      </c>
      <c r="C73" s="19">
        <v>1237290</v>
      </c>
      <c r="D73" s="20">
        <f t="shared" si="14"/>
        <v>72166994.18511495</v>
      </c>
      <c r="E73" s="19">
        <v>875335</v>
      </c>
      <c r="F73" s="20">
        <f t="shared" si="14"/>
        <v>49430041</v>
      </c>
    </row>
    <row r="74" spans="1:6" x14ac:dyDescent="0.25">
      <c r="A74" s="16">
        <f t="shared" si="13"/>
        <v>45818</v>
      </c>
      <c r="B74" s="17" t="s">
        <v>6</v>
      </c>
      <c r="C74" s="19">
        <v>1277837</v>
      </c>
      <c r="D74" s="20">
        <f t="shared" si="14"/>
        <v>73444831.18511495</v>
      </c>
      <c r="E74" s="19">
        <v>875295</v>
      </c>
      <c r="F74" s="20">
        <f t="shared" si="14"/>
        <v>50305336</v>
      </c>
    </row>
    <row r="75" spans="1:6" x14ac:dyDescent="0.25">
      <c r="A75" s="16">
        <f t="shared" si="13"/>
        <v>45819</v>
      </c>
      <c r="B75" s="17" t="s">
        <v>7</v>
      </c>
      <c r="C75" s="19">
        <v>1303735</v>
      </c>
      <c r="D75" s="20">
        <f t="shared" si="14"/>
        <v>74748566.18511495</v>
      </c>
      <c r="E75" s="19">
        <v>882026</v>
      </c>
      <c r="F75" s="20">
        <f t="shared" si="14"/>
        <v>51187362</v>
      </c>
    </row>
    <row r="76" spans="1:6" x14ac:dyDescent="0.25">
      <c r="A76" s="16">
        <f t="shared" si="13"/>
        <v>45820</v>
      </c>
      <c r="B76" s="17" t="s">
        <v>8</v>
      </c>
      <c r="C76" s="19">
        <v>1266727</v>
      </c>
      <c r="D76" s="20">
        <f>D75+C76</f>
        <v>76015293.18511495</v>
      </c>
      <c r="E76" s="19">
        <v>844121</v>
      </c>
      <c r="F76" s="20">
        <f>F75+E76</f>
        <v>52031483</v>
      </c>
    </row>
    <row r="77" spans="1:6" x14ac:dyDescent="0.25">
      <c r="A77" s="16">
        <f t="shared" si="13"/>
        <v>45821</v>
      </c>
      <c r="B77" s="17" t="s">
        <v>2</v>
      </c>
      <c r="C77" s="19">
        <v>1126377</v>
      </c>
      <c r="D77" s="20">
        <f t="shared" ref="D77:F82" si="15">D76+C77</f>
        <v>77141670.18511495</v>
      </c>
      <c r="E77" s="19">
        <v>784348</v>
      </c>
      <c r="F77" s="20">
        <f t="shared" si="15"/>
        <v>52815831</v>
      </c>
    </row>
    <row r="78" spans="1:6" x14ac:dyDescent="0.25">
      <c r="A78" s="45">
        <f t="shared" si="13"/>
        <v>45822</v>
      </c>
      <c r="B78" s="41" t="s">
        <v>3</v>
      </c>
      <c r="C78" s="46">
        <v>774963</v>
      </c>
      <c r="D78" s="47">
        <f t="shared" si="15"/>
        <v>77916633.18511495</v>
      </c>
      <c r="E78" s="46">
        <v>448338</v>
      </c>
      <c r="F78" s="47">
        <f t="shared" si="15"/>
        <v>53264169</v>
      </c>
    </row>
    <row r="79" spans="1:6" x14ac:dyDescent="0.25">
      <c r="A79" s="45">
        <f t="shared" si="13"/>
        <v>45823</v>
      </c>
      <c r="B79" s="41" t="s">
        <v>4</v>
      </c>
      <c r="C79" s="46">
        <v>592341</v>
      </c>
      <c r="D79" s="47">
        <f t="shared" si="15"/>
        <v>78508974.18511495</v>
      </c>
      <c r="E79" s="46">
        <v>378006</v>
      </c>
      <c r="F79" s="47">
        <f t="shared" si="15"/>
        <v>53642175</v>
      </c>
    </row>
    <row r="80" spans="1:6" x14ac:dyDescent="0.25">
      <c r="A80" s="16">
        <f t="shared" si="13"/>
        <v>45824</v>
      </c>
      <c r="B80" s="17" t="s">
        <v>5</v>
      </c>
      <c r="C80" s="19">
        <v>1164525</v>
      </c>
      <c r="D80" s="20">
        <f t="shared" si="15"/>
        <v>79673499.18511495</v>
      </c>
      <c r="E80" s="19">
        <v>827224</v>
      </c>
      <c r="F80" s="20">
        <f t="shared" si="15"/>
        <v>54469399</v>
      </c>
    </row>
    <row r="81" spans="1:6" x14ac:dyDescent="0.25">
      <c r="A81" s="16">
        <f t="shared" si="13"/>
        <v>45825</v>
      </c>
      <c r="B81" s="17" t="s">
        <v>6</v>
      </c>
      <c r="C81" s="19">
        <v>1278283</v>
      </c>
      <c r="D81" s="20">
        <f t="shared" si="15"/>
        <v>80951782.18511495</v>
      </c>
      <c r="E81" s="19">
        <v>861788</v>
      </c>
      <c r="F81" s="20">
        <f t="shared" si="15"/>
        <v>55331187</v>
      </c>
    </row>
    <row r="82" spans="1:6" x14ac:dyDescent="0.25">
      <c r="A82" s="16">
        <f t="shared" si="13"/>
        <v>45826</v>
      </c>
      <c r="B82" s="17" t="s">
        <v>7</v>
      </c>
      <c r="C82" s="19">
        <v>1293957</v>
      </c>
      <c r="D82" s="20">
        <f t="shared" si="15"/>
        <v>82245739.18511495</v>
      </c>
      <c r="E82" s="19">
        <v>882295</v>
      </c>
      <c r="F82" s="20">
        <f t="shared" si="15"/>
        <v>56213482</v>
      </c>
    </row>
    <row r="83" spans="1:6" x14ac:dyDescent="0.25">
      <c r="A83" s="16">
        <f t="shared" si="13"/>
        <v>45827</v>
      </c>
      <c r="B83" s="17" t="s">
        <v>8</v>
      </c>
      <c r="C83" s="19">
        <v>1284287</v>
      </c>
      <c r="D83" s="20">
        <f>D82+C83</f>
        <v>83530026.18511495</v>
      </c>
      <c r="E83" s="19">
        <v>859541</v>
      </c>
      <c r="F83" s="20">
        <f>F82+E83</f>
        <v>57073023</v>
      </c>
    </row>
    <row r="84" spans="1:6" x14ac:dyDescent="0.25">
      <c r="A84" s="16">
        <f t="shared" si="13"/>
        <v>45828</v>
      </c>
      <c r="B84" s="17" t="s">
        <v>2</v>
      </c>
      <c r="C84" s="19">
        <v>1139838</v>
      </c>
      <c r="D84" s="20">
        <f t="shared" ref="D84:F94" si="16">D83+C84</f>
        <v>84669864.18511495</v>
      </c>
      <c r="E84" s="19">
        <v>772204</v>
      </c>
      <c r="F84" s="20">
        <f t="shared" si="16"/>
        <v>57845227</v>
      </c>
    </row>
    <row r="85" spans="1:6" x14ac:dyDescent="0.25">
      <c r="A85" s="45">
        <f t="shared" si="13"/>
        <v>45829</v>
      </c>
      <c r="B85" s="41" t="s">
        <v>3</v>
      </c>
      <c r="C85" s="46">
        <v>700537</v>
      </c>
      <c r="D85" s="47">
        <f t="shared" si="16"/>
        <v>85370401.18511495</v>
      </c>
      <c r="E85" s="46">
        <v>431375</v>
      </c>
      <c r="F85" s="47">
        <f t="shared" si="16"/>
        <v>58276602</v>
      </c>
    </row>
    <row r="86" spans="1:6" x14ac:dyDescent="0.25">
      <c r="A86" s="45">
        <f t="shared" si="13"/>
        <v>45830</v>
      </c>
      <c r="B86" s="41" t="s">
        <v>4</v>
      </c>
      <c r="C86" s="46">
        <v>591244</v>
      </c>
      <c r="D86" s="47">
        <f t="shared" si="16"/>
        <v>85961645.18511495</v>
      </c>
      <c r="E86" s="46">
        <v>370000</v>
      </c>
      <c r="F86" s="47">
        <f t="shared" si="16"/>
        <v>58646602</v>
      </c>
    </row>
    <row r="87" spans="1:6" x14ac:dyDescent="0.25">
      <c r="A87" s="16">
        <f t="shared" si="13"/>
        <v>45831</v>
      </c>
      <c r="B87" s="17" t="s">
        <v>5</v>
      </c>
      <c r="C87" s="19">
        <v>1131085</v>
      </c>
      <c r="D87" s="20">
        <f t="shared" si="16"/>
        <v>87092730.18511495</v>
      </c>
      <c r="E87" s="19">
        <v>811003</v>
      </c>
      <c r="F87" s="20">
        <f t="shared" si="16"/>
        <v>59457605</v>
      </c>
    </row>
    <row r="88" spans="1:6" x14ac:dyDescent="0.25">
      <c r="A88" s="16">
        <f t="shared" si="13"/>
        <v>45832</v>
      </c>
      <c r="B88" s="17" t="s">
        <v>6</v>
      </c>
      <c r="C88" s="19">
        <v>1229491</v>
      </c>
      <c r="D88" s="20">
        <f t="shared" si="16"/>
        <v>88322221.18511495</v>
      </c>
      <c r="E88" s="19">
        <v>855040</v>
      </c>
      <c r="F88" s="20">
        <f t="shared" si="16"/>
        <v>60312645</v>
      </c>
    </row>
    <row r="89" spans="1:6" x14ac:dyDescent="0.25">
      <c r="A89" s="16">
        <f t="shared" si="13"/>
        <v>45833</v>
      </c>
      <c r="B89" s="17" t="s">
        <v>7</v>
      </c>
      <c r="C89" s="19">
        <v>1285734</v>
      </c>
      <c r="D89" s="20">
        <f t="shared" si="16"/>
        <v>89607955.18511495</v>
      </c>
      <c r="E89" s="19">
        <v>870939</v>
      </c>
      <c r="F89" s="20">
        <f t="shared" si="16"/>
        <v>61183584</v>
      </c>
    </row>
    <row r="90" spans="1:6" x14ac:dyDescent="0.25">
      <c r="A90" s="16">
        <f t="shared" si="13"/>
        <v>45834</v>
      </c>
      <c r="B90" s="17" t="s">
        <v>8</v>
      </c>
      <c r="C90" s="19">
        <v>1219256</v>
      </c>
      <c r="D90" s="20">
        <f t="shared" si="16"/>
        <v>90827211.18511495</v>
      </c>
      <c r="E90" s="19">
        <v>856340</v>
      </c>
      <c r="F90" s="20">
        <f t="shared" si="16"/>
        <v>62039924</v>
      </c>
    </row>
    <row r="91" spans="1:6" x14ac:dyDescent="0.25">
      <c r="A91" s="16">
        <f t="shared" si="13"/>
        <v>45835</v>
      </c>
      <c r="B91" s="17" t="s">
        <v>2</v>
      </c>
      <c r="C91" s="19">
        <v>1133427</v>
      </c>
      <c r="D91" s="20">
        <f t="shared" si="16"/>
        <v>91960638.18511495</v>
      </c>
      <c r="E91" s="19">
        <v>782558</v>
      </c>
      <c r="F91" s="20">
        <f t="shared" si="16"/>
        <v>62822482</v>
      </c>
    </row>
    <row r="92" spans="1:6" x14ac:dyDescent="0.25">
      <c r="A92" s="45">
        <f t="shared" si="13"/>
        <v>45836</v>
      </c>
      <c r="B92" s="41" t="s">
        <v>3</v>
      </c>
      <c r="C92" s="46">
        <v>601526</v>
      </c>
      <c r="D92" s="47">
        <f t="shared" si="16"/>
        <v>92562164.18511495</v>
      </c>
      <c r="E92" s="46">
        <v>401626</v>
      </c>
      <c r="F92" s="47">
        <f t="shared" si="16"/>
        <v>63224108</v>
      </c>
    </row>
    <row r="93" spans="1:6" x14ac:dyDescent="0.25">
      <c r="A93" s="45">
        <f t="shared" si="13"/>
        <v>45837</v>
      </c>
      <c r="B93" s="41" t="s">
        <v>4</v>
      </c>
      <c r="C93" s="46">
        <v>518690</v>
      </c>
      <c r="D93" s="47">
        <f t="shared" si="16"/>
        <v>93080854.18511495</v>
      </c>
      <c r="E93" s="46">
        <v>352112</v>
      </c>
      <c r="F93" s="47">
        <f t="shared" si="16"/>
        <v>63576220</v>
      </c>
    </row>
    <row r="94" spans="1:6" ht="15.75" thickBot="1" x14ac:dyDescent="0.3">
      <c r="A94" s="34">
        <f t="shared" si="13"/>
        <v>45838</v>
      </c>
      <c r="B94" s="25" t="s">
        <v>5</v>
      </c>
      <c r="C94" s="29">
        <v>943893</v>
      </c>
      <c r="D94" s="30">
        <f t="shared" si="16"/>
        <v>94024747.18511495</v>
      </c>
      <c r="E94" s="29">
        <v>661395</v>
      </c>
      <c r="F94" s="30">
        <f t="shared" si="16"/>
        <v>64237615</v>
      </c>
    </row>
    <row r="95" spans="1:6" ht="15.75" thickTop="1" x14ac:dyDescent="0.25"/>
  </sheetData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1.Q25</vt:lpstr>
      <vt:lpstr>2.Q25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Zvolánek Miloš Ing. 100110</dc:creator>
  <cp:lastModifiedBy>Zvolánek Miloš Ing. 100110</cp:lastModifiedBy>
  <cp:lastPrinted>2025-07-15T12:33:56Z</cp:lastPrinted>
  <dcterms:created xsi:type="dcterms:W3CDTF">2015-06-05T18:19:34Z</dcterms:created>
  <dcterms:modified xsi:type="dcterms:W3CDTF">2025-07-16T08:56:49Z</dcterms:modified>
</cp:coreProperties>
</file>