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ocal\TortoiseRepos\OpenEarthTools\trunk\Python\applications\RIBASIM2RTC-Tools\020RIBASIM\Data\"/>
    </mc:Choice>
  </mc:AlternateContent>
  <xr:revisionPtr revIDLastSave="0" documentId="13_ncr:1_{42831922-6FBD-4C43-A76B-9CBCE8129B5E}" xr6:coauthVersionLast="41" xr6:coauthVersionMax="41" xr10:uidLastSave="{00000000-0000-0000-0000-000000000000}"/>
  <bookViews>
    <workbookView xWindow="31155" yWindow="3120" windowWidth="21600" windowHeight="11325" activeTab="4" xr2:uid="{00000000-000D-0000-FFFF-FFFF00000000}"/>
  </bookViews>
  <sheets>
    <sheet name="Intro" sheetId="3" r:id="rId1"/>
    <sheet name="Critical year inflow" sheetId="6" r:id="rId2"/>
    <sheet name="Average year inflow" sheetId="2" r:id="rId3"/>
    <sheet name="Rsv data" sheetId="4" r:id="rId4"/>
    <sheet name="Demand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5" l="1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E20" i="5"/>
  <c r="D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C20" i="5"/>
  <c r="B20" i="5"/>
  <c r="G5" i="4" l="1"/>
  <c r="G4" i="4"/>
  <c r="F5" i="4"/>
  <c r="E5" i="4"/>
  <c r="F4" i="4"/>
  <c r="E4" i="4"/>
</calcChain>
</file>

<file path=xl/sharedStrings.xml><?xml version="1.0" encoding="utf-8"?>
<sst xmlns="http://schemas.openxmlformats.org/spreadsheetml/2006/main" count="49" uniqueCount="43">
  <si>
    <t>Downstream flow VIF1</t>
  </si>
  <si>
    <t>Downstream flow VIF2</t>
  </si>
  <si>
    <t>Demand Fir1</t>
  </si>
  <si>
    <t>Demand Fir2</t>
  </si>
  <si>
    <t>m3/s</t>
  </si>
  <si>
    <t>Demand flow Lfl1</t>
  </si>
  <si>
    <t>Gross demand incl.losses from network Pws1</t>
  </si>
  <si>
    <t>Fixed inflow FIF1</t>
  </si>
  <si>
    <t>5, 0.50 depend. [m3/s]</t>
  </si>
  <si>
    <t>25, 0.50 depend. [m3/s]</t>
  </si>
  <si>
    <t>35, 0.50 depend. [m3/s]</t>
  </si>
  <si>
    <t>Model</t>
  </si>
  <si>
    <t>RbmRtc01.rbn</t>
  </si>
  <si>
    <t>Version</t>
  </si>
  <si>
    <t>Ribasim Version 7.01.20</t>
  </si>
  <si>
    <t>Date</t>
  </si>
  <si>
    <t>Vif1</t>
  </si>
  <si>
    <t>Vif2</t>
  </si>
  <si>
    <t>Fif1</t>
  </si>
  <si>
    <t xml:space="preserve">Rsv data </t>
  </si>
  <si>
    <t>Rsv1</t>
  </si>
  <si>
    <t>Rsv2</t>
  </si>
  <si>
    <t>Dead storage (Mcm)</t>
  </si>
  <si>
    <t>Full rsv storage (Mcm)</t>
  </si>
  <si>
    <t>Node name</t>
  </si>
  <si>
    <t>Node Id</t>
  </si>
  <si>
    <t>RIBASIM needs 2 operation rule curves which should be computed by two optimizations: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</si>
  <si>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Optimization of firm storage targets for a critical year according to the drought criterium (worst year). For example 1963. The problem is defined by: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</si>
  <si>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a certain initial storage on Jan 1963 and end storage level on end of december, and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</si>
  <si>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hydrologic inputs and demands for water  during the critical year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</si>
  <si>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Optimization of maximum energy storage targets. The problem is defined by: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</si>
  <si>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Initial storage = end storage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</si>
  <si>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Firm storage targets from the firm storage optimization are entered as minimum constraints on storage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</si>
  <si>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Average hydrologic inputs and demands for water</t>
    </r>
  </si>
  <si>
    <t>Inflow used for optimization 1: firm storage targets</t>
  </si>
  <si>
    <t>Inflow used for optimization 1: maximum energy storage targets</t>
  </si>
  <si>
    <t>Demands for : Fir1. Fir2, Pws1, Lfl1</t>
  </si>
  <si>
    <t>Ribasim - Rtc Tools example model and data: data from Ribasim to RtcTools</t>
  </si>
  <si>
    <t>dead storage in Mio m^3</t>
  </si>
  <si>
    <t>Full storage m3</t>
  </si>
  <si>
    <t>1 Mio m3</t>
  </si>
  <si>
    <t>initial state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</si>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</sst>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552450</xdr:colOff>
      <xdr:row>0</xdr:row>
      <xdr:rowOff>142875</xdr:rowOff>
    </xdr:from>
    <xdr:to>
      <xdr:col>21</xdr:col>
      <xdr:colOff>580488</xdr:colOff>
      <xdr:row>38</xdr:row>
      <xdr:rowOff>161009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856DC6-4558-463F-991C-8E9CB292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142875"/>
          <a:ext cx="4295238" cy="7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37</v>
      </c>
    </row>
    <row r="3" spans="1:2" x14ac:dyDescent="0.25">
      <c r="A3" t="s">
        <v>15</v>
      </c>
      <c r="B3" s="2">
        <v>43290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8" spans="1:2" x14ac:dyDescent="0.25">
      <c r="A8" t="s">
        <v>26</v>
      </c>
    </row>
    <row r="10" spans="1:2" ht="15.75" x14ac:dyDescent="0.25">
      <c r="A10" t="s">
        <v>27</v>
      </c>
    </row>
    <row r="11" spans="1:2" ht="15.75" x14ac:dyDescent="0.25">
      <c r="B11" t="s">
        <v>28</v>
      </c>
    </row>
    <row r="12" spans="1:2" ht="15.75" x14ac:dyDescent="0.25">
      <c r="B12" t="s">
        <v>29</v>
      </c>
    </row>
    <row r="14" spans="1:2" ht="15.75" x14ac:dyDescent="0.25">
      <c r="A14" t="s">
        <v>30</v>
      </c>
    </row>
    <row r="15" spans="1:2" ht="15.75" x14ac:dyDescent="0.25">
      <c r="B15" t="s">
        <v>31</v>
      </c>
    </row>
    <row r="16" spans="1:2" ht="15.75" x14ac:dyDescent="0.25">
      <c r="B16" t="s">
        <v>32</v>
      </c>
    </row>
    <row r="17" spans="2:2" ht="15.75" x14ac:dyDescent="0.25">
      <c r="B17" t="s">
        <v>33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A715-B861-461D-BB4C-A969B147F514}">
  <sheetPr>
    <tabColor rgb="FFFFFF00"/>
  </sheetPr>
  <dimension ref="A1:D16"/>
  <sheetViews>
    <sheetView workbookViewId="0">
      <selection activeCell="C5" sqref="C5"/>
    </sheetView>
  </sheetViews>
  <sheetFormatPr defaultRowHeight="15" x14ac:dyDescent="0.25"/>
  <cols>
    <col min="1" max="1" width="17.42578125" customWidth="1"/>
    <col min="2" max="3" width="31.7109375" bestFit="1" customWidth="1"/>
    <col min="4" max="4" width="32.42578125" bestFit="1" customWidth="1"/>
  </cols>
  <sheetData>
    <row r="1" spans="1:4" ht="21" x14ac:dyDescent="0.35">
      <c r="A1" s="4" t="s">
        <v>34</v>
      </c>
    </row>
    <row r="3" spans="1:4" s="3" customFormat="1" x14ac:dyDescent="0.25">
      <c r="B3" s="7" t="s">
        <v>4</v>
      </c>
      <c r="C3" s="7" t="s">
        <v>4</v>
      </c>
      <c r="D3" s="7" t="s">
        <v>4</v>
      </c>
    </row>
    <row r="4" spans="1:4" s="3" customFormat="1" x14ac:dyDescent="0.25">
      <c r="B4" s="3" t="s">
        <v>0</v>
      </c>
      <c r="C4" s="3" t="s">
        <v>1</v>
      </c>
      <c r="D4" s="3" t="s">
        <v>7</v>
      </c>
    </row>
    <row r="5" spans="1:4" x14ac:dyDescent="0.25">
      <c r="A5" s="1">
        <v>23012</v>
      </c>
      <c r="B5" s="8">
        <v>111</v>
      </c>
      <c r="C5" s="8">
        <v>202</v>
      </c>
      <c r="D5" s="8">
        <v>6.2</v>
      </c>
    </row>
    <row r="6" spans="1:4" x14ac:dyDescent="0.25">
      <c r="A6" s="1">
        <v>23043</v>
      </c>
      <c r="B6" s="8">
        <v>123</v>
      </c>
      <c r="C6" s="8">
        <v>87</v>
      </c>
      <c r="D6" s="8">
        <v>6.2</v>
      </c>
    </row>
    <row r="7" spans="1:4" x14ac:dyDescent="0.25">
      <c r="A7" s="1">
        <v>23071</v>
      </c>
      <c r="B7" s="8">
        <v>91</v>
      </c>
      <c r="C7" s="8">
        <v>147</v>
      </c>
      <c r="D7" s="8">
        <v>6.6</v>
      </c>
    </row>
    <row r="8" spans="1:4" x14ac:dyDescent="0.25">
      <c r="A8" s="1">
        <v>23102</v>
      </c>
      <c r="B8" s="8">
        <v>89</v>
      </c>
      <c r="C8" s="8">
        <v>118</v>
      </c>
      <c r="D8" s="8">
        <v>5.8</v>
      </c>
    </row>
    <row r="9" spans="1:4" x14ac:dyDescent="0.25">
      <c r="A9" s="1">
        <v>23132</v>
      </c>
      <c r="B9" s="8">
        <v>54</v>
      </c>
      <c r="C9" s="8">
        <v>85</v>
      </c>
      <c r="D9" s="8">
        <v>2.7</v>
      </c>
    </row>
    <row r="10" spans="1:4" x14ac:dyDescent="0.25">
      <c r="A10" s="1">
        <v>23163</v>
      </c>
      <c r="B10" s="8">
        <v>16</v>
      </c>
      <c r="C10" s="8">
        <v>24</v>
      </c>
      <c r="D10" s="8">
        <v>2</v>
      </c>
    </row>
    <row r="11" spans="1:4" x14ac:dyDescent="0.25">
      <c r="A11" s="1">
        <v>23193</v>
      </c>
      <c r="B11" s="8">
        <v>7</v>
      </c>
      <c r="C11" s="8">
        <v>2</v>
      </c>
      <c r="D11" s="8">
        <v>1.3</v>
      </c>
    </row>
    <row r="12" spans="1:4" x14ac:dyDescent="0.25">
      <c r="A12" s="1">
        <v>23224</v>
      </c>
      <c r="B12" s="8">
        <v>2</v>
      </c>
      <c r="C12" s="8">
        <v>2</v>
      </c>
      <c r="D12" s="8">
        <v>2.5</v>
      </c>
    </row>
    <row r="13" spans="1:4" x14ac:dyDescent="0.25">
      <c r="A13" s="1">
        <v>23255</v>
      </c>
      <c r="B13" s="8">
        <v>1</v>
      </c>
      <c r="C13" s="8">
        <v>1</v>
      </c>
      <c r="D13" s="8">
        <v>3.5</v>
      </c>
    </row>
    <row r="14" spans="1:4" x14ac:dyDescent="0.25">
      <c r="A14" s="1">
        <v>23285</v>
      </c>
      <c r="B14" s="8">
        <v>9</v>
      </c>
      <c r="C14" s="8">
        <v>19</v>
      </c>
      <c r="D14" s="8">
        <v>6.2</v>
      </c>
    </row>
    <row r="15" spans="1:4" x14ac:dyDescent="0.25">
      <c r="A15" s="1">
        <v>23316</v>
      </c>
      <c r="B15" s="8">
        <v>32</v>
      </c>
      <c r="C15" s="8">
        <v>63</v>
      </c>
      <c r="D15" s="8">
        <v>3.9</v>
      </c>
    </row>
    <row r="16" spans="1:4" x14ac:dyDescent="0.25">
      <c r="A16" s="1">
        <v>23346</v>
      </c>
      <c r="B16" s="8">
        <v>49</v>
      </c>
      <c r="C16" s="8">
        <v>66</v>
      </c>
      <c r="D16" s="8">
        <v>2.6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16"/>
  <sheetViews>
    <sheetView topLeftCell="A13" workbookViewId="0">
      <selection activeCell="A5" sqref="A5"/>
    </sheetView>
  </sheetViews>
  <sheetFormatPr defaultRowHeight="15" x14ac:dyDescent="0.25"/>
  <cols>
    <col min="1" max="1" width="18.42578125" customWidth="1"/>
    <col min="2" max="2" width="19.5703125" bestFit="1" customWidth="1"/>
    <col min="3" max="4" width="20.5703125" bestFit="1" customWidth="1"/>
  </cols>
  <sheetData>
    <row r="1" spans="1:4" ht="21" x14ac:dyDescent="0.35">
      <c r="A1" s="4" t="s">
        <v>35</v>
      </c>
    </row>
    <row r="3" spans="1:4" s="3" customFormat="1" x14ac:dyDescent="0.25">
      <c r="B3" s="3" t="s">
        <v>16</v>
      </c>
      <c r="C3" s="3" t="s">
        <v>17</v>
      </c>
      <c r="D3" s="3" t="s">
        <v>18</v>
      </c>
    </row>
    <row r="4" spans="1:4" s="3" customFormat="1" x14ac:dyDescent="0.25">
      <c r="B4" s="3" t="s">
        <v>8</v>
      </c>
      <c r="C4" s="3" t="s">
        <v>9</v>
      </c>
      <c r="D4" s="3" t="s">
        <v>10</v>
      </c>
    </row>
    <row r="5" spans="1:4" x14ac:dyDescent="0.25">
      <c r="A5" s="1">
        <v>2</v>
      </c>
      <c r="B5" s="8">
        <v>122.05</v>
      </c>
      <c r="C5" s="8">
        <v>122.95</v>
      </c>
      <c r="D5" s="8">
        <v>6.2</v>
      </c>
    </row>
    <row r="6" spans="1:4" x14ac:dyDescent="0.25">
      <c r="A6" s="1">
        <v>33</v>
      </c>
      <c r="B6" s="8">
        <v>123</v>
      </c>
      <c r="C6" s="8">
        <v>126.75</v>
      </c>
      <c r="D6" s="8">
        <v>6.2</v>
      </c>
    </row>
    <row r="7" spans="1:4" x14ac:dyDescent="0.25">
      <c r="A7" s="1">
        <v>61</v>
      </c>
      <c r="B7" s="8">
        <v>137.5</v>
      </c>
      <c r="C7" s="8">
        <v>139.15</v>
      </c>
      <c r="D7" s="8">
        <v>6.6</v>
      </c>
    </row>
    <row r="8" spans="1:4" x14ac:dyDescent="0.25">
      <c r="A8" s="1">
        <v>92</v>
      </c>
      <c r="B8" s="8">
        <v>141</v>
      </c>
      <c r="C8" s="8">
        <v>139.345</v>
      </c>
      <c r="D8" s="8">
        <v>5.8</v>
      </c>
    </row>
    <row r="9" spans="1:4" x14ac:dyDescent="0.25">
      <c r="A9" s="1">
        <v>122</v>
      </c>
      <c r="B9" s="8">
        <v>89.974990000000005</v>
      </c>
      <c r="C9" s="8">
        <v>101.25</v>
      </c>
      <c r="D9" s="8">
        <v>2.7</v>
      </c>
    </row>
    <row r="10" spans="1:4" x14ac:dyDescent="0.25">
      <c r="A10" s="1">
        <v>153</v>
      </c>
      <c r="B10" s="8">
        <v>45.1</v>
      </c>
      <c r="C10" s="8">
        <v>57</v>
      </c>
      <c r="D10" s="8">
        <v>2</v>
      </c>
    </row>
    <row r="11" spans="1:4" x14ac:dyDescent="0.25">
      <c r="A11" s="1">
        <v>183</v>
      </c>
      <c r="B11" s="8">
        <v>28</v>
      </c>
      <c r="C11" s="8">
        <v>34.099989999999998</v>
      </c>
      <c r="D11" s="8">
        <v>1.3</v>
      </c>
    </row>
    <row r="12" spans="1:4" x14ac:dyDescent="0.25">
      <c r="A12" s="1">
        <v>214</v>
      </c>
      <c r="B12" s="8">
        <v>19</v>
      </c>
      <c r="C12" s="8">
        <v>22</v>
      </c>
      <c r="D12" s="8">
        <v>2.5</v>
      </c>
    </row>
    <row r="13" spans="1:4" x14ac:dyDescent="0.25">
      <c r="A13" s="1">
        <v>245</v>
      </c>
      <c r="B13" s="8">
        <v>17.600000000000001</v>
      </c>
      <c r="C13" s="8">
        <v>21.8</v>
      </c>
      <c r="D13" s="8">
        <v>3.5</v>
      </c>
    </row>
    <row r="14" spans="1:4" x14ac:dyDescent="0.25">
      <c r="A14" s="1">
        <v>275</v>
      </c>
      <c r="B14" s="8">
        <v>44</v>
      </c>
      <c r="C14" s="8">
        <v>47.4</v>
      </c>
      <c r="D14" s="8">
        <v>6.2</v>
      </c>
    </row>
    <row r="15" spans="1:4" x14ac:dyDescent="0.25">
      <c r="A15" s="1">
        <v>306</v>
      </c>
      <c r="B15" s="8">
        <v>88</v>
      </c>
      <c r="C15" s="8">
        <v>84.100009999999997</v>
      </c>
      <c r="D15" s="8">
        <v>3.9</v>
      </c>
    </row>
    <row r="16" spans="1:4" x14ac:dyDescent="0.25">
      <c r="A16" s="1">
        <v>336</v>
      </c>
      <c r="B16" s="8">
        <v>114.9</v>
      </c>
      <c r="C16" s="8">
        <v>110</v>
      </c>
      <c r="D16" s="8">
        <v>2.6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E13C-D7C8-4816-B170-63B301BE1325}">
  <dimension ref="A1:G5"/>
  <sheetViews>
    <sheetView workbookViewId="0">
      <selection activeCell="G5" sqref="G5"/>
    </sheetView>
  </sheetViews>
  <sheetFormatPr defaultRowHeight="15" x14ac:dyDescent="0.25"/>
  <cols>
    <col min="1" max="1" width="13.140625" customWidth="1"/>
    <col min="2" max="2" width="14.28515625" customWidth="1"/>
    <col min="3" max="3" width="19" bestFit="1" customWidth="1"/>
    <col min="4" max="4" width="20.7109375" bestFit="1" customWidth="1"/>
    <col min="6" max="6" width="13.85546875" bestFit="1" customWidth="1"/>
    <col min="7" max="7" width="9.85546875" bestFit="1" customWidth="1"/>
  </cols>
  <sheetData>
    <row r="1" spans="1:7" ht="26.25" x14ac:dyDescent="0.4">
      <c r="A1" s="6" t="s">
        <v>19</v>
      </c>
    </row>
    <row r="2" spans="1:7" x14ac:dyDescent="0.25">
      <c r="E2" t="s">
        <v>40</v>
      </c>
      <c r="F2">
        <v>1000000</v>
      </c>
      <c r="G2" s="10">
        <v>0.66</v>
      </c>
    </row>
    <row r="3" spans="1:7" s="3" customFormat="1" x14ac:dyDescent="0.25">
      <c r="A3" s="3" t="s">
        <v>25</v>
      </c>
      <c r="B3" s="3" t="s">
        <v>24</v>
      </c>
      <c r="C3" s="3" t="s">
        <v>22</v>
      </c>
      <c r="D3" s="3" t="s">
        <v>23</v>
      </c>
      <c r="E3" s="3" t="s">
        <v>38</v>
      </c>
      <c r="F3" s="3" t="s">
        <v>39</v>
      </c>
      <c r="G3" t="s">
        <v>41</v>
      </c>
    </row>
    <row r="4" spans="1:7" x14ac:dyDescent="0.25">
      <c r="A4">
        <v>40</v>
      </c>
      <c r="B4" t="s">
        <v>20</v>
      </c>
      <c r="C4" s="9">
        <v>0</v>
      </c>
      <c r="D4" s="9">
        <v>560.34</v>
      </c>
      <c r="E4">
        <f>C4*$F$2</f>
        <v>0</v>
      </c>
      <c r="F4">
        <f>D4*$F$2</f>
        <v>560340000</v>
      </c>
      <c r="G4">
        <f>F4*$G$2</f>
        <v>369824400</v>
      </c>
    </row>
    <row r="5" spans="1:7" x14ac:dyDescent="0.25">
      <c r="A5">
        <v>70</v>
      </c>
      <c r="B5" t="s">
        <v>21</v>
      </c>
      <c r="C5" s="9">
        <v>35.32</v>
      </c>
      <c r="D5" s="9">
        <v>2452.4299999999998</v>
      </c>
      <c r="E5">
        <f>C5*$F$2</f>
        <v>35320000</v>
      </c>
      <c r="F5">
        <f>D5*$F$2</f>
        <v>2452430000</v>
      </c>
      <c r="G5">
        <f>F5*$G$2</f>
        <v>1618603800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E9A4-6B56-4879-95BB-9EF22D21B1CF}">
  <dimension ref="A1:E31"/>
  <sheetViews>
    <sheetView tabSelected="1" topLeftCell="A10" workbookViewId="0">
      <selection activeCell="F23" sqref="F23"/>
    </sheetView>
  </sheetViews>
  <sheetFormatPr defaultRowHeight="15" x14ac:dyDescent="0.25"/>
  <cols>
    <col min="1" max="1" width="17.42578125" customWidth="1"/>
    <col min="2" max="3" width="31.7109375" style="11" bestFit="1" customWidth="1"/>
    <col min="4" max="4" width="32.42578125" style="11" bestFit="1" customWidth="1"/>
    <col min="5" max="5" width="43" style="11" customWidth="1"/>
    <col min="6" max="6" width="23.42578125" bestFit="1" customWidth="1"/>
    <col min="7" max="7" width="38.28515625" bestFit="1" customWidth="1"/>
    <col min="8" max="8" width="14.7109375" bestFit="1" customWidth="1"/>
  </cols>
  <sheetData>
    <row r="1" spans="1:5" ht="23.25" x14ac:dyDescent="0.35">
      <c r="A1" s="5" t="s">
        <v>36</v>
      </c>
    </row>
    <row r="3" spans="1:5" s="3" customFormat="1" x14ac:dyDescent="0.25">
      <c r="B3" s="12" t="s">
        <v>4</v>
      </c>
      <c r="C3" s="12" t="s">
        <v>4</v>
      </c>
      <c r="D3" s="12" t="s">
        <v>4</v>
      </c>
      <c r="E3" s="12" t="s">
        <v>4</v>
      </c>
    </row>
    <row r="4" spans="1:5" s="3" customFormat="1" x14ac:dyDescent="0.25">
      <c r="B4" s="13" t="s">
        <v>2</v>
      </c>
      <c r="C4" s="13" t="s">
        <v>3</v>
      </c>
      <c r="D4" s="13" t="s">
        <v>5</v>
      </c>
      <c r="E4" s="13" t="s">
        <v>6</v>
      </c>
    </row>
    <row r="5" spans="1:5" x14ac:dyDescent="0.25">
      <c r="A5" s="1">
        <v>23012</v>
      </c>
      <c r="B5" s="14">
        <v>25.0868</v>
      </c>
      <c r="C5" s="14">
        <v>255.78700000000001</v>
      </c>
      <c r="D5" s="14">
        <v>9</v>
      </c>
      <c r="E5" s="14">
        <v>1.388889</v>
      </c>
    </row>
    <row r="6" spans="1:5" x14ac:dyDescent="0.25">
      <c r="A6" s="1">
        <v>23043</v>
      </c>
      <c r="B6" s="14">
        <v>9.4907409999999999</v>
      </c>
      <c r="C6" s="14">
        <v>115.7407</v>
      </c>
      <c r="D6" s="14">
        <v>8</v>
      </c>
      <c r="E6" s="14">
        <v>1.388889</v>
      </c>
    </row>
    <row r="7" spans="1:5" x14ac:dyDescent="0.25">
      <c r="A7" s="1">
        <v>23071</v>
      </c>
      <c r="B7" s="14">
        <v>11.89236</v>
      </c>
      <c r="C7" s="14">
        <v>94.907399999999996</v>
      </c>
      <c r="D7" s="14">
        <v>9</v>
      </c>
      <c r="E7" s="14">
        <v>1.388889</v>
      </c>
    </row>
    <row r="8" spans="1:5" x14ac:dyDescent="0.25">
      <c r="A8" s="1">
        <v>23102</v>
      </c>
      <c r="B8" s="14">
        <v>11.74769</v>
      </c>
      <c r="C8" s="14">
        <v>98.668980000000005</v>
      </c>
      <c r="D8" s="14">
        <v>10</v>
      </c>
      <c r="E8" s="14">
        <v>1.388889</v>
      </c>
    </row>
    <row r="9" spans="1:5" x14ac:dyDescent="0.25">
      <c r="A9" s="1">
        <v>23132</v>
      </c>
      <c r="B9" s="14">
        <v>12.87616</v>
      </c>
      <c r="C9" s="14">
        <v>140.9144</v>
      </c>
      <c r="D9" s="14">
        <v>15</v>
      </c>
      <c r="E9" s="14">
        <v>1.388889</v>
      </c>
    </row>
    <row r="10" spans="1:5" x14ac:dyDescent="0.25">
      <c r="A10" s="1">
        <v>23163</v>
      </c>
      <c r="B10" s="14">
        <v>13.71528</v>
      </c>
      <c r="C10" s="14">
        <v>141.49299999999999</v>
      </c>
      <c r="D10" s="14">
        <v>19</v>
      </c>
      <c r="E10" s="14">
        <v>1.388889</v>
      </c>
    </row>
    <row r="11" spans="1:5" x14ac:dyDescent="0.25">
      <c r="A11" s="1">
        <v>23193</v>
      </c>
      <c r="B11" s="14">
        <v>15.769679999999999</v>
      </c>
      <c r="C11" s="14">
        <v>189.52549999999999</v>
      </c>
      <c r="D11" s="14">
        <v>19</v>
      </c>
      <c r="E11" s="14">
        <v>1.388889</v>
      </c>
    </row>
    <row r="12" spans="1:5" x14ac:dyDescent="0.25">
      <c r="A12" s="1">
        <v>23224</v>
      </c>
      <c r="B12" s="14">
        <v>14.75694</v>
      </c>
      <c r="C12" s="14">
        <v>186.3426</v>
      </c>
      <c r="D12" s="14">
        <v>12</v>
      </c>
      <c r="E12" s="14">
        <v>1.388889</v>
      </c>
    </row>
    <row r="13" spans="1:5" x14ac:dyDescent="0.25">
      <c r="A13" s="1">
        <v>23255</v>
      </c>
      <c r="B13" s="14">
        <v>14.40972</v>
      </c>
      <c r="C13" s="14">
        <v>163.1944</v>
      </c>
      <c r="D13" s="14">
        <v>5</v>
      </c>
      <c r="E13" s="14">
        <v>1.388889</v>
      </c>
    </row>
    <row r="14" spans="1:5" x14ac:dyDescent="0.25">
      <c r="A14" s="1">
        <v>23285</v>
      </c>
      <c r="B14" s="14">
        <v>20.370370000000001</v>
      </c>
      <c r="C14" s="14">
        <v>208.91200000000001</v>
      </c>
      <c r="D14" s="14">
        <v>13</v>
      </c>
      <c r="E14" s="14">
        <v>1.388889</v>
      </c>
    </row>
    <row r="15" spans="1:5" x14ac:dyDescent="0.25">
      <c r="A15" s="1">
        <v>23316</v>
      </c>
      <c r="B15" s="14">
        <v>19.328700000000001</v>
      </c>
      <c r="C15" s="14">
        <v>196.1806</v>
      </c>
      <c r="D15" s="14">
        <v>14</v>
      </c>
      <c r="E15" s="14">
        <v>1.388889</v>
      </c>
    </row>
    <row r="16" spans="1:5" x14ac:dyDescent="0.25">
      <c r="A16" s="1">
        <v>23346</v>
      </c>
      <c r="B16" s="14">
        <v>35.127319999999997</v>
      </c>
      <c r="C16" s="14">
        <v>349.24770000000001</v>
      </c>
      <c r="D16" s="14">
        <v>13</v>
      </c>
      <c r="E16" s="14">
        <v>1.388889</v>
      </c>
    </row>
    <row r="19" spans="1:5" x14ac:dyDescent="0.25">
      <c r="A19" s="1"/>
      <c r="B19" s="8">
        <v>-1</v>
      </c>
      <c r="C19" s="8">
        <v>-1</v>
      </c>
      <c r="D19" s="8">
        <v>1</v>
      </c>
      <c r="E19" s="8">
        <v>-1</v>
      </c>
    </row>
    <row r="20" spans="1:5" x14ac:dyDescent="0.25">
      <c r="A20" t="s">
        <v>42</v>
      </c>
      <c r="B20" s="11">
        <f>B5*B$19</f>
        <v>-25.0868</v>
      </c>
      <c r="C20" s="11">
        <f>C5*C$19</f>
        <v>-255.78700000000001</v>
      </c>
      <c r="D20" s="11">
        <f>D5*D$19</f>
        <v>9</v>
      </c>
      <c r="E20" s="11">
        <f>E5*E$19</f>
        <v>-1.388889</v>
      </c>
    </row>
    <row r="21" spans="1:5" x14ac:dyDescent="0.25">
      <c r="B21" s="11">
        <f t="shared" ref="B21:E21" si="0">B6*B$19</f>
        <v>-9.4907409999999999</v>
      </c>
      <c r="C21" s="11">
        <f t="shared" si="0"/>
        <v>-115.7407</v>
      </c>
      <c r="D21" s="11">
        <f t="shared" si="0"/>
        <v>8</v>
      </c>
      <c r="E21" s="11">
        <f t="shared" si="0"/>
        <v>-1.388889</v>
      </c>
    </row>
    <row r="22" spans="1:5" x14ac:dyDescent="0.25">
      <c r="B22" s="11">
        <f t="shared" ref="B22:E22" si="1">B7*B$19</f>
        <v>-11.89236</v>
      </c>
      <c r="C22" s="11">
        <f t="shared" si="1"/>
        <v>-94.907399999999996</v>
      </c>
      <c r="D22" s="11">
        <f t="shared" si="1"/>
        <v>9</v>
      </c>
      <c r="E22" s="11">
        <f t="shared" si="1"/>
        <v>-1.388889</v>
      </c>
    </row>
    <row r="23" spans="1:5" x14ac:dyDescent="0.25">
      <c r="B23" s="11">
        <f t="shared" ref="B23:E23" si="2">B8*B$19</f>
        <v>-11.74769</v>
      </c>
      <c r="C23" s="11">
        <f t="shared" si="2"/>
        <v>-98.668980000000005</v>
      </c>
      <c r="D23" s="11">
        <f t="shared" si="2"/>
        <v>10</v>
      </c>
      <c r="E23" s="11">
        <f t="shared" si="2"/>
        <v>-1.388889</v>
      </c>
    </row>
    <row r="24" spans="1:5" x14ac:dyDescent="0.25">
      <c r="B24" s="11">
        <f t="shared" ref="B24:E24" si="3">B9*B$19</f>
        <v>-12.87616</v>
      </c>
      <c r="C24" s="11">
        <f t="shared" si="3"/>
        <v>-140.9144</v>
      </c>
      <c r="D24" s="11">
        <f t="shared" si="3"/>
        <v>15</v>
      </c>
      <c r="E24" s="11">
        <f t="shared" si="3"/>
        <v>-1.388889</v>
      </c>
    </row>
    <row r="25" spans="1:5" x14ac:dyDescent="0.25">
      <c r="B25" s="11">
        <f t="shared" ref="B25:E25" si="4">B10*B$19</f>
        <v>-13.71528</v>
      </c>
      <c r="C25" s="11">
        <f t="shared" si="4"/>
        <v>-141.49299999999999</v>
      </c>
      <c r="D25" s="11">
        <f t="shared" si="4"/>
        <v>19</v>
      </c>
      <c r="E25" s="11">
        <f t="shared" si="4"/>
        <v>-1.388889</v>
      </c>
    </row>
    <row r="26" spans="1:5" x14ac:dyDescent="0.25">
      <c r="B26" s="11">
        <f t="shared" ref="B26:E26" si="5">B11*B$19</f>
        <v>-15.769679999999999</v>
      </c>
      <c r="C26" s="11">
        <f t="shared" si="5"/>
        <v>-189.52549999999999</v>
      </c>
      <c r="D26" s="11">
        <f t="shared" si="5"/>
        <v>19</v>
      </c>
      <c r="E26" s="11">
        <f t="shared" si="5"/>
        <v>-1.388889</v>
      </c>
    </row>
    <row r="27" spans="1:5" x14ac:dyDescent="0.25">
      <c r="B27" s="11">
        <f t="shared" ref="B27:E27" si="6">B12*B$19</f>
        <v>-14.75694</v>
      </c>
      <c r="C27" s="11">
        <f t="shared" si="6"/>
        <v>-186.3426</v>
      </c>
      <c r="D27" s="11">
        <f t="shared" si="6"/>
        <v>12</v>
      </c>
      <c r="E27" s="11">
        <f t="shared" si="6"/>
        <v>-1.388889</v>
      </c>
    </row>
    <row r="28" spans="1:5" x14ac:dyDescent="0.25">
      <c r="B28" s="11">
        <f t="shared" ref="B28:E28" si="7">B13*B$19</f>
        <v>-14.40972</v>
      </c>
      <c r="C28" s="11">
        <f t="shared" si="7"/>
        <v>-163.1944</v>
      </c>
      <c r="D28" s="11">
        <f t="shared" si="7"/>
        <v>5</v>
      </c>
      <c r="E28" s="11">
        <f t="shared" si="7"/>
        <v>-1.388889</v>
      </c>
    </row>
    <row r="29" spans="1:5" x14ac:dyDescent="0.25">
      <c r="B29" s="11">
        <f t="shared" ref="B29:E29" si="8">B14*B$19</f>
        <v>-20.370370000000001</v>
      </c>
      <c r="C29" s="11">
        <f t="shared" si="8"/>
        <v>-208.91200000000001</v>
      </c>
      <c r="D29" s="11">
        <f t="shared" si="8"/>
        <v>13</v>
      </c>
      <c r="E29" s="11">
        <f t="shared" si="8"/>
        <v>-1.388889</v>
      </c>
    </row>
    <row r="30" spans="1:5" x14ac:dyDescent="0.25">
      <c r="B30" s="11">
        <f t="shared" ref="B30:E30" si="9">B15*B$19</f>
        <v>-19.328700000000001</v>
      </c>
      <c r="C30" s="11">
        <f t="shared" si="9"/>
        <v>-196.1806</v>
      </c>
      <c r="D30" s="11">
        <f t="shared" si="9"/>
        <v>14</v>
      </c>
      <c r="E30" s="11">
        <f t="shared" si="9"/>
        <v>-1.388889</v>
      </c>
    </row>
    <row r="31" spans="1:5" x14ac:dyDescent="0.25">
      <c r="B31" s="11">
        <f t="shared" ref="B31:E31" si="10">B16*B$19</f>
        <v>-35.127319999999997</v>
      </c>
      <c r="C31" s="11">
        <f t="shared" si="10"/>
        <v>-349.24770000000001</v>
      </c>
      <c r="D31" s="11">
        <f t="shared" si="10"/>
        <v>13</v>
      </c>
      <c r="E31" s="11">
        <f t="shared" si="10"/>
        <v>-1.388889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Critical year inflow</vt:lpstr>
      <vt:lpstr>Average year inflow</vt:lpstr>
      <vt:lpstr>Rsv data</vt:lpstr>
      <vt:lpstr>Demand data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van der Krogt</dc:creator>
  <cp:lastModifiedBy>Bernhard Becker</cp:lastModifiedBy>
  <dcterms:created xsi:type="dcterms:W3CDTF">2018-07-09T08:17:52Z</dcterms:created>
  <dcterms:modified xsi:type="dcterms:W3CDTF">2019-11-08T16:03:42Z</dcterms:modified>
</cp:coreProperties>
</file>