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_Local\TortoiseRepos\OpenEarthTools\trunk\Python\applications\RIBASIM2RTC-Tools\020RTC-Tools\input\"/>
    </mc:Choice>
  </mc:AlternateContent>
  <xr:revisionPtr revIDLastSave="0" documentId="13_ncr:1_{9603EA16-E282-4D83-B63C-4BDE65D49D32}" xr6:coauthVersionLast="41" xr6:coauthVersionMax="41" xr10:uidLastSave="{00000000-0000-0000-0000-000000000000}"/>
  <bookViews>
    <workbookView xWindow="5160" yWindow="1530" windowWidth="21600" windowHeight="11325" xr2:uid="{0C246E22-0EC5-412C-A290-B12A97D0E9E5}"/>
  </bookViews>
  <sheets>
    <sheet name="timeseries_import-criticalyear" sheetId="1" r:id="rId1"/>
    <sheet name="timeseries_import-averageyear" sheetId="3" r:id="rId2"/>
    <sheet name="initial_state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" i="3" l="1"/>
  <c r="D1" i="3"/>
  <c r="E1" i="3"/>
  <c r="F1" i="3"/>
  <c r="G1" i="3"/>
  <c r="H1" i="3"/>
  <c r="I1" i="3"/>
  <c r="J1" i="3"/>
  <c r="K1" i="3"/>
  <c r="L1" i="3"/>
  <c r="M1" i="3"/>
  <c r="N1" i="3"/>
  <c r="E2" i="3"/>
  <c r="F2" i="3"/>
  <c r="G2" i="3"/>
  <c r="H2" i="3"/>
  <c r="I2" i="3"/>
  <c r="J2" i="3"/>
  <c r="K2" i="3"/>
  <c r="L2" i="3"/>
  <c r="E3" i="3"/>
  <c r="F3" i="3"/>
  <c r="G3" i="3"/>
  <c r="H3" i="3"/>
  <c r="I3" i="3"/>
  <c r="J3" i="3"/>
  <c r="K3" i="3"/>
  <c r="L3" i="3"/>
  <c r="E4" i="3"/>
  <c r="F4" i="3"/>
  <c r="G4" i="3"/>
  <c r="H4" i="3"/>
  <c r="I4" i="3"/>
  <c r="J4" i="3"/>
  <c r="K4" i="3"/>
  <c r="L4" i="3"/>
  <c r="E5" i="3"/>
  <c r="F5" i="3"/>
  <c r="G5" i="3"/>
  <c r="H5" i="3"/>
  <c r="I5" i="3"/>
  <c r="J5" i="3"/>
  <c r="K5" i="3"/>
  <c r="L5" i="3"/>
  <c r="E6" i="3"/>
  <c r="F6" i="3"/>
  <c r="G6" i="3"/>
  <c r="H6" i="3"/>
  <c r="I6" i="3"/>
  <c r="J6" i="3"/>
  <c r="K6" i="3"/>
  <c r="L6" i="3"/>
  <c r="E7" i="3"/>
  <c r="F7" i="3"/>
  <c r="G7" i="3"/>
  <c r="H7" i="3"/>
  <c r="I7" i="3"/>
  <c r="J7" i="3"/>
  <c r="K7" i="3"/>
  <c r="L7" i="3"/>
  <c r="E8" i="3"/>
  <c r="F8" i="3"/>
  <c r="G8" i="3"/>
  <c r="H8" i="3"/>
  <c r="I8" i="3"/>
  <c r="J8" i="3"/>
  <c r="K8" i="3"/>
  <c r="L8" i="3"/>
  <c r="E9" i="3"/>
  <c r="F9" i="3"/>
  <c r="G9" i="3"/>
  <c r="H9" i="3"/>
  <c r="I9" i="3"/>
  <c r="J9" i="3"/>
  <c r="K9" i="3"/>
  <c r="L9" i="3"/>
  <c r="E10" i="3"/>
  <c r="F10" i="3"/>
  <c r="G10" i="3"/>
  <c r="H10" i="3"/>
  <c r="I10" i="3"/>
  <c r="J10" i="3"/>
  <c r="K10" i="3"/>
  <c r="L10" i="3"/>
  <c r="E11" i="3"/>
  <c r="F11" i="3"/>
  <c r="G11" i="3"/>
  <c r="H11" i="3"/>
  <c r="I11" i="3"/>
  <c r="J11" i="3"/>
  <c r="K11" i="3"/>
  <c r="L11" i="3"/>
  <c r="E12" i="3"/>
  <c r="F12" i="3"/>
  <c r="G12" i="3"/>
  <c r="H12" i="3"/>
  <c r="I12" i="3"/>
  <c r="J12" i="3"/>
  <c r="K12" i="3"/>
  <c r="L12" i="3"/>
  <c r="E13" i="3"/>
  <c r="F13" i="3"/>
  <c r="G13" i="3"/>
  <c r="H13" i="3"/>
  <c r="I13" i="3"/>
  <c r="J13" i="3"/>
  <c r="K13" i="3"/>
  <c r="L13" i="3"/>
  <c r="B1" i="3"/>
  <c r="A1" i="3"/>
</calcChain>
</file>

<file path=xl/sharedStrings.xml><?xml version="1.0" encoding="utf-8"?>
<sst xmlns="http://schemas.openxmlformats.org/spreadsheetml/2006/main" count="19" uniqueCount="19">
  <si>
    <t>Date</t>
  </si>
  <si>
    <t>VARINF_5_Q</t>
  </si>
  <si>
    <t>VARINF_25_Q</t>
  </si>
  <si>
    <t>FIXINF_35_Q</t>
  </si>
  <si>
    <t>RSV_40</t>
  </si>
  <si>
    <t>RSV_70</t>
  </si>
  <si>
    <t>RSV_40_release</t>
  </si>
  <si>
    <t>RSV_70_release</t>
  </si>
  <si>
    <t>DIV_10_control</t>
  </si>
  <si>
    <t>LOWFL_85</t>
  </si>
  <si>
    <t>RSV_40_Vmin</t>
  </si>
  <si>
    <t>RSV_40_Vmax</t>
  </si>
  <si>
    <t>RSV_70_Vmin</t>
  </si>
  <si>
    <t>RSV_70_Vmax</t>
  </si>
  <si>
    <t>FIXIRR_30_demand</t>
  </si>
  <si>
    <t>FIXIRR_80_demand</t>
  </si>
  <si>
    <t>RSV_40_Vtarget</t>
  </si>
  <si>
    <t>RSV_70_Vtarget</t>
  </si>
  <si>
    <t>PWS_15_demand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</si>
</sst>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/mm/dd\ hh:mm:ss"/>
    <numFmt numFmtId="165" formatCode="0.0"/>
    <numFmt numFmtId="166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5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05567-6B61-4E8E-9039-56D2B3A927C1}">
  <dimension ref="A1:N13"/>
  <sheetViews>
    <sheetView tabSelected="1" topLeftCell="B1" workbookViewId="0">
      <selection activeCell="C13" sqref="C13"/>
    </sheetView>
  </sheetViews>
  <sheetFormatPr defaultRowHeight="15" x14ac:dyDescent="0.25"/>
  <cols>
    <col min="1" max="1" width="17.85546875" style="1" bestFit="1" customWidth="1"/>
    <col min="2" max="2" width="11.5703125" style="2" bestFit="1" customWidth="1"/>
    <col min="3" max="3" width="12.5703125" style="2" bestFit="1" customWidth="1"/>
    <col min="4" max="4" width="11.5703125" style="2" customWidth="1"/>
    <col min="5" max="5" width="13.28515625" bestFit="1" customWidth="1"/>
    <col min="6" max="6" width="13.5703125" style="2" bestFit="1" customWidth="1"/>
    <col min="7" max="7" width="13.28515625" style="2" bestFit="1" customWidth="1"/>
    <col min="8" max="8" width="13.5703125" style="2" bestFit="1" customWidth="1"/>
    <col min="9" max="10" width="18.140625" bestFit="1" customWidth="1"/>
    <col min="11" max="11" width="10" style="2" bestFit="1" customWidth="1"/>
    <col min="12" max="12" width="16.42578125" bestFit="1" customWidth="1"/>
    <col min="13" max="14" width="15.140625" style="2" bestFit="1" customWidth="1"/>
  </cols>
  <sheetData>
    <row r="1" spans="1:14" x14ac:dyDescent="0.25">
      <c r="A1" s="1" t="s">
        <v>0</v>
      </c>
      <c r="B1" s="2" t="s">
        <v>1</v>
      </c>
      <c r="C1" s="2" t="s">
        <v>2</v>
      </c>
      <c r="D1" s="2" t="s">
        <v>3</v>
      </c>
      <c r="E1" t="s">
        <v>10</v>
      </c>
      <c r="F1" s="2" t="s">
        <v>11</v>
      </c>
      <c r="G1" s="2" t="s">
        <v>12</v>
      </c>
      <c r="H1" s="2" t="s">
        <v>13</v>
      </c>
      <c r="I1" t="s">
        <v>14</v>
      </c>
      <c r="J1" t="s">
        <v>15</v>
      </c>
      <c r="K1" s="2" t="s">
        <v>9</v>
      </c>
      <c r="L1" t="s">
        <v>18</v>
      </c>
      <c r="M1" s="2" t="s">
        <v>16</v>
      </c>
      <c r="N1" s="2" t="s">
        <v>17</v>
      </c>
    </row>
    <row r="2" spans="1:14" x14ac:dyDescent="0.25">
      <c r="A2" s="1">
        <v>23012</v>
      </c>
      <c r="B2" s="2">
        <v>111</v>
      </c>
      <c r="C2" s="2">
        <v>202</v>
      </c>
      <c r="D2" s="2">
        <v>6.2</v>
      </c>
      <c r="E2" s="2">
        <v>0.1</v>
      </c>
      <c r="F2" s="2">
        <v>560340000</v>
      </c>
      <c r="G2" s="2">
        <v>35320000</v>
      </c>
      <c r="H2" s="2">
        <v>2452430000</v>
      </c>
      <c r="I2" s="3">
        <v>-25.0868</v>
      </c>
      <c r="J2" s="3">
        <v>-255.78700000000001</v>
      </c>
      <c r="K2" s="2">
        <v>9</v>
      </c>
      <c r="L2" s="3">
        <v>-1.388889</v>
      </c>
    </row>
    <row r="3" spans="1:14" x14ac:dyDescent="0.25">
      <c r="A3" s="1">
        <v>23043</v>
      </c>
      <c r="B3" s="2">
        <v>123</v>
      </c>
      <c r="C3" s="2">
        <v>87</v>
      </c>
      <c r="D3" s="2">
        <v>6.2</v>
      </c>
      <c r="E3" s="2">
        <v>0.1</v>
      </c>
      <c r="F3" s="2">
        <v>560340000</v>
      </c>
      <c r="G3" s="2">
        <v>35320000</v>
      </c>
      <c r="H3" s="2">
        <v>2452430000</v>
      </c>
      <c r="I3" s="3">
        <v>-9.4907409999999999</v>
      </c>
      <c r="J3" s="3">
        <v>-115.7407</v>
      </c>
      <c r="K3" s="2">
        <v>8</v>
      </c>
      <c r="L3" s="3">
        <v>-1.388889</v>
      </c>
    </row>
    <row r="4" spans="1:14" x14ac:dyDescent="0.25">
      <c r="A4" s="1">
        <v>23071</v>
      </c>
      <c r="B4" s="2">
        <v>91</v>
      </c>
      <c r="C4" s="2">
        <v>147</v>
      </c>
      <c r="D4" s="2">
        <v>6.6</v>
      </c>
      <c r="E4" s="2">
        <v>0.1</v>
      </c>
      <c r="F4" s="2">
        <v>560340000</v>
      </c>
      <c r="G4" s="2">
        <v>35320000</v>
      </c>
      <c r="H4" s="2">
        <v>2452430000</v>
      </c>
      <c r="I4" s="3">
        <v>-11.89236</v>
      </c>
      <c r="J4" s="3">
        <v>-94.907399999999996</v>
      </c>
      <c r="K4" s="2">
        <v>9</v>
      </c>
      <c r="L4" s="3">
        <v>-1.388889</v>
      </c>
    </row>
    <row r="5" spans="1:14" x14ac:dyDescent="0.25">
      <c r="A5" s="1">
        <v>23102</v>
      </c>
      <c r="B5" s="2">
        <v>89</v>
      </c>
      <c r="C5" s="2">
        <v>118</v>
      </c>
      <c r="D5" s="2">
        <v>5.8</v>
      </c>
      <c r="E5" s="2">
        <v>0.1</v>
      </c>
      <c r="F5" s="2">
        <v>560340000</v>
      </c>
      <c r="G5" s="2">
        <v>35320000</v>
      </c>
      <c r="H5" s="2">
        <v>2452430000</v>
      </c>
      <c r="I5" s="3">
        <v>-11.74769</v>
      </c>
      <c r="J5" s="3">
        <v>-98.668980000000005</v>
      </c>
      <c r="K5" s="2">
        <v>10</v>
      </c>
      <c r="L5" s="3">
        <v>-1.388889</v>
      </c>
    </row>
    <row r="6" spans="1:14" x14ac:dyDescent="0.25">
      <c r="A6" s="1">
        <v>23132</v>
      </c>
      <c r="B6" s="2">
        <v>54</v>
      </c>
      <c r="C6" s="2">
        <v>85</v>
      </c>
      <c r="D6" s="2">
        <v>2.7</v>
      </c>
      <c r="E6" s="2">
        <v>0.1</v>
      </c>
      <c r="F6" s="2">
        <v>560340000</v>
      </c>
      <c r="G6" s="2">
        <v>35320000</v>
      </c>
      <c r="H6" s="2">
        <v>2452430000</v>
      </c>
      <c r="I6" s="3">
        <v>-12.87616</v>
      </c>
      <c r="J6" s="3">
        <v>-140.9144</v>
      </c>
      <c r="K6" s="2">
        <v>15</v>
      </c>
      <c r="L6" s="3">
        <v>-1.388889</v>
      </c>
    </row>
    <row r="7" spans="1:14" x14ac:dyDescent="0.25">
      <c r="A7" s="1">
        <v>23163</v>
      </c>
      <c r="B7" s="2">
        <v>16</v>
      </c>
      <c r="C7" s="2">
        <v>24</v>
      </c>
      <c r="D7" s="2">
        <v>2</v>
      </c>
      <c r="E7" s="2">
        <v>0.1</v>
      </c>
      <c r="F7" s="2">
        <v>560340000</v>
      </c>
      <c r="G7" s="2">
        <v>35320000</v>
      </c>
      <c r="H7" s="2">
        <v>2452430000</v>
      </c>
      <c r="I7" s="3">
        <v>-13.71528</v>
      </c>
      <c r="J7" s="3">
        <v>-141.49299999999999</v>
      </c>
      <c r="K7" s="2">
        <v>19</v>
      </c>
      <c r="L7" s="3">
        <v>-1.388889</v>
      </c>
    </row>
    <row r="8" spans="1:14" x14ac:dyDescent="0.25">
      <c r="A8" s="1">
        <v>23193</v>
      </c>
      <c r="B8" s="2">
        <v>7</v>
      </c>
      <c r="C8" s="2">
        <v>2</v>
      </c>
      <c r="D8" s="2">
        <v>1.3</v>
      </c>
      <c r="E8" s="2">
        <v>0.1</v>
      </c>
      <c r="F8" s="2">
        <v>560340000</v>
      </c>
      <c r="G8" s="2">
        <v>35320000</v>
      </c>
      <c r="H8" s="2">
        <v>2452430000</v>
      </c>
      <c r="I8" s="3">
        <v>-15.769679999999999</v>
      </c>
      <c r="J8" s="3">
        <v>-189.52549999999999</v>
      </c>
      <c r="K8" s="2">
        <v>19</v>
      </c>
      <c r="L8" s="3">
        <v>-1.388889</v>
      </c>
    </row>
    <row r="9" spans="1:14" x14ac:dyDescent="0.25">
      <c r="A9" s="1">
        <v>23224</v>
      </c>
      <c r="B9" s="2">
        <v>2</v>
      </c>
      <c r="C9" s="2">
        <v>2</v>
      </c>
      <c r="D9" s="2">
        <v>2.5</v>
      </c>
      <c r="E9" s="2">
        <v>0.1</v>
      </c>
      <c r="F9" s="2">
        <v>560340000</v>
      </c>
      <c r="G9" s="2">
        <v>35320000</v>
      </c>
      <c r="H9" s="2">
        <v>2452430000</v>
      </c>
      <c r="I9" s="3">
        <v>-14.75694</v>
      </c>
      <c r="J9" s="3">
        <v>-186.3426</v>
      </c>
      <c r="K9" s="2">
        <v>12</v>
      </c>
      <c r="L9" s="3">
        <v>-1.388889</v>
      </c>
    </row>
    <row r="10" spans="1:14" x14ac:dyDescent="0.25">
      <c r="A10" s="1">
        <v>23255</v>
      </c>
      <c r="B10" s="2">
        <v>1</v>
      </c>
      <c r="C10" s="2">
        <v>1</v>
      </c>
      <c r="D10" s="2">
        <v>3.5</v>
      </c>
      <c r="E10" s="2">
        <v>0.1</v>
      </c>
      <c r="F10" s="2">
        <v>560340000</v>
      </c>
      <c r="G10" s="2">
        <v>35320000</v>
      </c>
      <c r="H10" s="2">
        <v>2452430000</v>
      </c>
      <c r="I10" s="3">
        <v>-14.40972</v>
      </c>
      <c r="J10" s="3">
        <v>-163.1944</v>
      </c>
      <c r="K10" s="2">
        <v>5</v>
      </c>
      <c r="L10" s="3">
        <v>-1.388889</v>
      </c>
    </row>
    <row r="11" spans="1:14" x14ac:dyDescent="0.25">
      <c r="A11" s="1">
        <v>23285</v>
      </c>
      <c r="B11" s="2">
        <v>9</v>
      </c>
      <c r="C11" s="2">
        <v>19</v>
      </c>
      <c r="D11" s="2">
        <v>6.2</v>
      </c>
      <c r="E11" s="2">
        <v>0.1</v>
      </c>
      <c r="F11" s="2">
        <v>560340000</v>
      </c>
      <c r="G11" s="2">
        <v>35320000</v>
      </c>
      <c r="H11" s="2">
        <v>2452430000</v>
      </c>
      <c r="I11" s="3">
        <v>-20.370370000000001</v>
      </c>
      <c r="J11" s="3">
        <v>-208.91200000000001</v>
      </c>
      <c r="K11" s="2">
        <v>13</v>
      </c>
      <c r="L11" s="3">
        <v>-1.388889</v>
      </c>
    </row>
    <row r="12" spans="1:14" x14ac:dyDescent="0.25">
      <c r="A12" s="1">
        <v>23316</v>
      </c>
      <c r="B12" s="2">
        <v>32</v>
      </c>
      <c r="C12" s="2">
        <v>63</v>
      </c>
      <c r="D12" s="2">
        <v>3.9</v>
      </c>
      <c r="E12" s="2">
        <v>0.1</v>
      </c>
      <c r="F12" s="2">
        <v>560340000</v>
      </c>
      <c r="G12" s="2">
        <v>35320000</v>
      </c>
      <c r="H12" s="2">
        <v>2452430000</v>
      </c>
      <c r="I12" s="3">
        <v>-19.328700000000001</v>
      </c>
      <c r="J12" s="3">
        <v>-196.1806</v>
      </c>
      <c r="K12" s="2">
        <v>14</v>
      </c>
      <c r="L12" s="3">
        <v>-1.388889</v>
      </c>
    </row>
    <row r="13" spans="1:14" x14ac:dyDescent="0.25">
      <c r="A13" s="1">
        <v>23346</v>
      </c>
      <c r="B13" s="2">
        <v>49</v>
      </c>
      <c r="C13" s="2">
        <v>66</v>
      </c>
      <c r="D13" s="2">
        <v>2.6</v>
      </c>
      <c r="E13" s="2">
        <v>0.1</v>
      </c>
      <c r="F13" s="2">
        <v>560340000</v>
      </c>
      <c r="G13" s="2">
        <v>35320000</v>
      </c>
      <c r="H13" s="2">
        <v>2452430000</v>
      </c>
      <c r="I13" s="3">
        <v>-35.127319999999997</v>
      </c>
      <c r="J13" s="3">
        <v>-349.24770000000001</v>
      </c>
      <c r="K13" s="2">
        <v>13</v>
      </c>
      <c r="L13" s="3">
        <v>-1.388889</v>
      </c>
    </row>
  </sheetData>
  <pageMargins left="0.7" right="0.7" top="0.75" bottom="0.75" header="0.3" footer="0.3"/>
  <pageSetup paperSize="9" orientation="portrait" horizontalDpi="300" verticalDpi="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B840C-44C8-4810-AA1C-2C581B76E1FE}">
  <dimension ref="A1:N13"/>
  <sheetViews>
    <sheetView workbookViewId="0">
      <selection activeCell="A13" sqref="A13"/>
    </sheetView>
  </sheetViews>
  <sheetFormatPr defaultRowHeight="15" x14ac:dyDescent="0.25"/>
  <cols>
    <col min="1" max="1" width="18.28515625" bestFit="1" customWidth="1"/>
    <col min="6" max="6" width="13.5703125" bestFit="1" customWidth="1"/>
    <col min="7" max="7" width="13.28515625" bestFit="1" customWidth="1"/>
    <col min="8" max="8" width="13.5703125" bestFit="1" customWidth="1"/>
    <col min="13" max="14" width="15.140625" bestFit="1" customWidth="1"/>
  </cols>
  <sheetData>
    <row r="1" spans="1:14" x14ac:dyDescent="0.25">
      <c r="A1" s="1" t="str">
        <f>'timeseries_import-criticalyear'!A1</f>
        <v>Date</v>
      </c>
      <c r="B1" s="2" t="str">
        <f>'timeseries_import-criticalyear'!B1</f>
        <v>VARINF_5_Q</v>
      </c>
      <c r="C1" s="2" t="str">
        <f>'timeseries_import-criticalyear'!C1</f>
        <v>VARINF_25_Q</v>
      </c>
      <c r="D1" s="2" t="str">
        <f>'timeseries_import-criticalyear'!D1</f>
        <v>FIXINF_35_Q</v>
      </c>
      <c r="E1" t="str">
        <f>'timeseries_import-criticalyear'!E1</f>
        <v>RSV_40_Vmin</v>
      </c>
      <c r="F1" s="2" t="str">
        <f>'timeseries_import-criticalyear'!F1</f>
        <v>RSV_40_Vmax</v>
      </c>
      <c r="G1" s="2" t="str">
        <f>'timeseries_import-criticalyear'!G1</f>
        <v>RSV_70_Vmin</v>
      </c>
      <c r="H1" s="2" t="str">
        <f>'timeseries_import-criticalyear'!H1</f>
        <v>RSV_70_Vmax</v>
      </c>
      <c r="I1" t="str">
        <f>'timeseries_import-criticalyear'!I1</f>
        <v>FIXIRR_30_demand</v>
      </c>
      <c r="J1" t="str">
        <f>'timeseries_import-criticalyear'!J1</f>
        <v>FIXIRR_80_demand</v>
      </c>
      <c r="K1" s="2" t="str">
        <f>'timeseries_import-criticalyear'!K1</f>
        <v>LOWFL_85</v>
      </c>
      <c r="L1" t="str">
        <f>'timeseries_import-criticalyear'!L1</f>
        <v>PWS_15_demand</v>
      </c>
      <c r="M1" s="2" t="str">
        <f>'timeseries_import-criticalyear'!M1</f>
        <v>RSV_40_Vtarget</v>
      </c>
      <c r="N1" s="2" t="str">
        <f>'timeseries_import-criticalyear'!N1</f>
        <v>RSV_70_Vtarget</v>
      </c>
    </row>
    <row r="2" spans="1:14" x14ac:dyDescent="0.25">
      <c r="A2" s="1">
        <v>1</v>
      </c>
      <c r="B2" s="4">
        <v>122.05</v>
      </c>
      <c r="C2" s="4">
        <v>122.95</v>
      </c>
      <c r="D2" s="4">
        <v>6.2</v>
      </c>
      <c r="E2" s="2">
        <f>'timeseries_import-criticalyear'!E2</f>
        <v>0.1</v>
      </c>
      <c r="F2" s="2">
        <f>'timeseries_import-criticalyear'!F2</f>
        <v>560340000</v>
      </c>
      <c r="G2" s="2">
        <f>'timeseries_import-criticalyear'!G2</f>
        <v>35320000</v>
      </c>
      <c r="H2" s="2">
        <f>'timeseries_import-criticalyear'!H2</f>
        <v>2452430000</v>
      </c>
      <c r="I2" s="3">
        <f>'timeseries_import-criticalyear'!I2</f>
        <v>-25.0868</v>
      </c>
      <c r="J2" s="3">
        <f>'timeseries_import-criticalyear'!J2</f>
        <v>-255.78700000000001</v>
      </c>
      <c r="K2" s="2">
        <f>'timeseries_import-criticalyear'!K2</f>
        <v>9</v>
      </c>
      <c r="L2" s="3">
        <f>'timeseries_import-criticalyear'!L2</f>
        <v>-1.388889</v>
      </c>
      <c r="M2" s="2"/>
      <c r="N2" s="2"/>
    </row>
    <row r="3" spans="1:14" x14ac:dyDescent="0.25">
      <c r="A3" s="1">
        <v>32</v>
      </c>
      <c r="B3" s="4">
        <v>123</v>
      </c>
      <c r="C3" s="4">
        <v>126.75</v>
      </c>
      <c r="D3" s="4">
        <v>6.2</v>
      </c>
      <c r="E3" s="2">
        <f>'timeseries_import-criticalyear'!E3</f>
        <v>0.1</v>
      </c>
      <c r="F3" s="2">
        <f>'timeseries_import-criticalyear'!F3</f>
        <v>560340000</v>
      </c>
      <c r="G3" s="2">
        <f>'timeseries_import-criticalyear'!G3</f>
        <v>35320000</v>
      </c>
      <c r="H3" s="2">
        <f>'timeseries_import-criticalyear'!H3</f>
        <v>2452430000</v>
      </c>
      <c r="I3" s="3">
        <f>'timeseries_import-criticalyear'!I3</f>
        <v>-9.4907409999999999</v>
      </c>
      <c r="J3" s="3">
        <f>'timeseries_import-criticalyear'!J3</f>
        <v>-115.7407</v>
      </c>
      <c r="K3" s="2">
        <f>'timeseries_import-criticalyear'!K3</f>
        <v>8</v>
      </c>
      <c r="L3" s="3">
        <f>'timeseries_import-criticalyear'!L3</f>
        <v>-1.388889</v>
      </c>
      <c r="M3" s="2"/>
      <c r="N3" s="2"/>
    </row>
    <row r="4" spans="1:14" x14ac:dyDescent="0.25">
      <c r="A4" s="1">
        <v>61</v>
      </c>
      <c r="B4" s="4">
        <v>137.5</v>
      </c>
      <c r="C4" s="4">
        <v>139.15</v>
      </c>
      <c r="D4" s="4">
        <v>6.6</v>
      </c>
      <c r="E4" s="2">
        <f>'timeseries_import-criticalyear'!E4</f>
        <v>0.1</v>
      </c>
      <c r="F4" s="2">
        <f>'timeseries_import-criticalyear'!F4</f>
        <v>560340000</v>
      </c>
      <c r="G4" s="2">
        <f>'timeseries_import-criticalyear'!G4</f>
        <v>35320000</v>
      </c>
      <c r="H4" s="2">
        <f>'timeseries_import-criticalyear'!H4</f>
        <v>2452430000</v>
      </c>
      <c r="I4" s="3">
        <f>'timeseries_import-criticalyear'!I4</f>
        <v>-11.89236</v>
      </c>
      <c r="J4" s="3">
        <f>'timeseries_import-criticalyear'!J4</f>
        <v>-94.907399999999996</v>
      </c>
      <c r="K4" s="2">
        <f>'timeseries_import-criticalyear'!K4</f>
        <v>9</v>
      </c>
      <c r="L4" s="3">
        <f>'timeseries_import-criticalyear'!L4</f>
        <v>-1.388889</v>
      </c>
      <c r="M4" s="2"/>
      <c r="N4" s="2"/>
    </row>
    <row r="5" spans="1:14" x14ac:dyDescent="0.25">
      <c r="A5" s="1">
        <v>92</v>
      </c>
      <c r="B5" s="4">
        <v>141</v>
      </c>
      <c r="C5" s="4">
        <v>139.345</v>
      </c>
      <c r="D5" s="4">
        <v>5.8</v>
      </c>
      <c r="E5" s="2">
        <f>'timeseries_import-criticalyear'!E5</f>
        <v>0.1</v>
      </c>
      <c r="F5" s="2">
        <f>'timeseries_import-criticalyear'!F5</f>
        <v>560340000</v>
      </c>
      <c r="G5" s="2">
        <f>'timeseries_import-criticalyear'!G5</f>
        <v>35320000</v>
      </c>
      <c r="H5" s="2">
        <f>'timeseries_import-criticalyear'!H5</f>
        <v>2452430000</v>
      </c>
      <c r="I5" s="3">
        <f>'timeseries_import-criticalyear'!I5</f>
        <v>-11.74769</v>
      </c>
      <c r="J5" s="3">
        <f>'timeseries_import-criticalyear'!J5</f>
        <v>-98.668980000000005</v>
      </c>
      <c r="K5" s="2">
        <f>'timeseries_import-criticalyear'!K5</f>
        <v>10</v>
      </c>
      <c r="L5" s="3">
        <f>'timeseries_import-criticalyear'!L5</f>
        <v>-1.388889</v>
      </c>
      <c r="M5" s="2"/>
      <c r="N5" s="2"/>
    </row>
    <row r="6" spans="1:14" x14ac:dyDescent="0.25">
      <c r="A6" s="1">
        <v>122</v>
      </c>
      <c r="B6" s="4">
        <v>89.974990000000005</v>
      </c>
      <c r="C6" s="4">
        <v>101.25</v>
      </c>
      <c r="D6" s="4">
        <v>2.7</v>
      </c>
      <c r="E6" s="2">
        <f>'timeseries_import-criticalyear'!E6</f>
        <v>0.1</v>
      </c>
      <c r="F6" s="2">
        <f>'timeseries_import-criticalyear'!F6</f>
        <v>560340000</v>
      </c>
      <c r="G6" s="2">
        <f>'timeseries_import-criticalyear'!G6</f>
        <v>35320000</v>
      </c>
      <c r="H6" s="2">
        <f>'timeseries_import-criticalyear'!H6</f>
        <v>2452430000</v>
      </c>
      <c r="I6" s="3">
        <f>'timeseries_import-criticalyear'!I6</f>
        <v>-12.87616</v>
      </c>
      <c r="J6" s="3">
        <f>'timeseries_import-criticalyear'!J6</f>
        <v>-140.9144</v>
      </c>
      <c r="K6" s="2">
        <f>'timeseries_import-criticalyear'!K6</f>
        <v>15</v>
      </c>
      <c r="L6" s="3">
        <f>'timeseries_import-criticalyear'!L6</f>
        <v>-1.388889</v>
      </c>
      <c r="M6" s="2"/>
      <c r="N6" s="2"/>
    </row>
    <row r="7" spans="1:14" x14ac:dyDescent="0.25">
      <c r="A7" s="1">
        <v>153</v>
      </c>
      <c r="B7" s="4">
        <v>45.1</v>
      </c>
      <c r="C7" s="4">
        <v>57</v>
      </c>
      <c r="D7" s="4">
        <v>2</v>
      </c>
      <c r="E7" s="2">
        <f>'timeseries_import-criticalyear'!E7</f>
        <v>0.1</v>
      </c>
      <c r="F7" s="2">
        <f>'timeseries_import-criticalyear'!F7</f>
        <v>560340000</v>
      </c>
      <c r="G7" s="2">
        <f>'timeseries_import-criticalyear'!G7</f>
        <v>35320000</v>
      </c>
      <c r="H7" s="2">
        <f>'timeseries_import-criticalyear'!H7</f>
        <v>2452430000</v>
      </c>
      <c r="I7" s="3">
        <f>'timeseries_import-criticalyear'!I7</f>
        <v>-13.71528</v>
      </c>
      <c r="J7" s="3">
        <f>'timeseries_import-criticalyear'!J7</f>
        <v>-141.49299999999999</v>
      </c>
      <c r="K7" s="2">
        <f>'timeseries_import-criticalyear'!K7</f>
        <v>19</v>
      </c>
      <c r="L7" s="3">
        <f>'timeseries_import-criticalyear'!L7</f>
        <v>-1.388889</v>
      </c>
      <c r="M7" s="2"/>
      <c r="N7" s="2"/>
    </row>
    <row r="8" spans="1:14" x14ac:dyDescent="0.25">
      <c r="A8" s="1">
        <v>183</v>
      </c>
      <c r="B8" s="4">
        <v>28</v>
      </c>
      <c r="C8" s="4">
        <v>34.099989999999998</v>
      </c>
      <c r="D8" s="4">
        <v>1.3</v>
      </c>
      <c r="E8" s="2">
        <f>'timeseries_import-criticalyear'!E8</f>
        <v>0.1</v>
      </c>
      <c r="F8" s="2">
        <f>'timeseries_import-criticalyear'!F8</f>
        <v>560340000</v>
      </c>
      <c r="G8" s="2">
        <f>'timeseries_import-criticalyear'!G8</f>
        <v>35320000</v>
      </c>
      <c r="H8" s="2">
        <f>'timeseries_import-criticalyear'!H8</f>
        <v>2452430000</v>
      </c>
      <c r="I8" s="3">
        <f>'timeseries_import-criticalyear'!I8</f>
        <v>-15.769679999999999</v>
      </c>
      <c r="J8" s="3">
        <f>'timeseries_import-criticalyear'!J8</f>
        <v>-189.52549999999999</v>
      </c>
      <c r="K8" s="2">
        <f>'timeseries_import-criticalyear'!K8</f>
        <v>19</v>
      </c>
      <c r="L8" s="3">
        <f>'timeseries_import-criticalyear'!L8</f>
        <v>-1.388889</v>
      </c>
      <c r="M8" s="2"/>
      <c r="N8" s="2"/>
    </row>
    <row r="9" spans="1:14" x14ac:dyDescent="0.25">
      <c r="A9" s="1">
        <v>214</v>
      </c>
      <c r="B9" s="4">
        <v>19</v>
      </c>
      <c r="C9" s="4">
        <v>22</v>
      </c>
      <c r="D9" s="4">
        <v>2.5</v>
      </c>
      <c r="E9" s="2">
        <f>'timeseries_import-criticalyear'!E9</f>
        <v>0.1</v>
      </c>
      <c r="F9" s="2">
        <f>'timeseries_import-criticalyear'!F9</f>
        <v>560340000</v>
      </c>
      <c r="G9" s="2">
        <f>'timeseries_import-criticalyear'!G9</f>
        <v>35320000</v>
      </c>
      <c r="H9" s="2">
        <f>'timeseries_import-criticalyear'!H9</f>
        <v>2452430000</v>
      </c>
      <c r="I9" s="3">
        <f>'timeseries_import-criticalyear'!I9</f>
        <v>-14.75694</v>
      </c>
      <c r="J9" s="3">
        <f>'timeseries_import-criticalyear'!J9</f>
        <v>-186.3426</v>
      </c>
      <c r="K9" s="2">
        <f>'timeseries_import-criticalyear'!K9</f>
        <v>12</v>
      </c>
      <c r="L9" s="3">
        <f>'timeseries_import-criticalyear'!L9</f>
        <v>-1.388889</v>
      </c>
      <c r="M9" s="2"/>
      <c r="N9" s="2"/>
    </row>
    <row r="10" spans="1:14" x14ac:dyDescent="0.25">
      <c r="A10" s="1">
        <v>245</v>
      </c>
      <c r="B10" s="4">
        <v>17.600000000000001</v>
      </c>
      <c r="C10" s="4">
        <v>21.8</v>
      </c>
      <c r="D10" s="4">
        <v>3.5</v>
      </c>
      <c r="E10" s="2">
        <f>'timeseries_import-criticalyear'!E10</f>
        <v>0.1</v>
      </c>
      <c r="F10" s="2">
        <f>'timeseries_import-criticalyear'!F10</f>
        <v>560340000</v>
      </c>
      <c r="G10" s="2">
        <f>'timeseries_import-criticalyear'!G10</f>
        <v>35320000</v>
      </c>
      <c r="H10" s="2">
        <f>'timeseries_import-criticalyear'!H10</f>
        <v>2452430000</v>
      </c>
      <c r="I10" s="3">
        <f>'timeseries_import-criticalyear'!I10</f>
        <v>-14.40972</v>
      </c>
      <c r="J10" s="3">
        <f>'timeseries_import-criticalyear'!J10</f>
        <v>-163.1944</v>
      </c>
      <c r="K10" s="2">
        <f>'timeseries_import-criticalyear'!K10</f>
        <v>5</v>
      </c>
      <c r="L10" s="3">
        <f>'timeseries_import-criticalyear'!L10</f>
        <v>-1.388889</v>
      </c>
      <c r="M10" s="2"/>
      <c r="N10" s="2"/>
    </row>
    <row r="11" spans="1:14" x14ac:dyDescent="0.25">
      <c r="A11" s="1">
        <v>275</v>
      </c>
      <c r="B11" s="4">
        <v>44</v>
      </c>
      <c r="C11" s="4">
        <v>47.4</v>
      </c>
      <c r="D11" s="4">
        <v>6.2</v>
      </c>
      <c r="E11" s="2">
        <f>'timeseries_import-criticalyear'!E11</f>
        <v>0.1</v>
      </c>
      <c r="F11" s="2">
        <f>'timeseries_import-criticalyear'!F11</f>
        <v>560340000</v>
      </c>
      <c r="G11" s="2">
        <f>'timeseries_import-criticalyear'!G11</f>
        <v>35320000</v>
      </c>
      <c r="H11" s="2">
        <f>'timeseries_import-criticalyear'!H11</f>
        <v>2452430000</v>
      </c>
      <c r="I11" s="3">
        <f>'timeseries_import-criticalyear'!I11</f>
        <v>-20.370370000000001</v>
      </c>
      <c r="J11" s="3">
        <f>'timeseries_import-criticalyear'!J11</f>
        <v>-208.91200000000001</v>
      </c>
      <c r="K11" s="2">
        <f>'timeseries_import-criticalyear'!K11</f>
        <v>13</v>
      </c>
      <c r="L11" s="3">
        <f>'timeseries_import-criticalyear'!L11</f>
        <v>-1.388889</v>
      </c>
      <c r="M11" s="2"/>
      <c r="N11" s="2"/>
    </row>
    <row r="12" spans="1:14" x14ac:dyDescent="0.25">
      <c r="A12" s="1">
        <v>306</v>
      </c>
      <c r="B12" s="4">
        <v>88</v>
      </c>
      <c r="C12" s="4">
        <v>84.100009999999997</v>
      </c>
      <c r="D12" s="4">
        <v>3.9</v>
      </c>
      <c r="E12" s="2">
        <f>'timeseries_import-criticalyear'!E12</f>
        <v>0.1</v>
      </c>
      <c r="F12" s="2">
        <f>'timeseries_import-criticalyear'!F12</f>
        <v>560340000</v>
      </c>
      <c r="G12" s="2">
        <f>'timeseries_import-criticalyear'!G12</f>
        <v>35320000</v>
      </c>
      <c r="H12" s="2">
        <f>'timeseries_import-criticalyear'!H12</f>
        <v>2452430000</v>
      </c>
      <c r="I12" s="3">
        <f>'timeseries_import-criticalyear'!I12</f>
        <v>-19.328700000000001</v>
      </c>
      <c r="J12" s="3">
        <f>'timeseries_import-criticalyear'!J12</f>
        <v>-196.1806</v>
      </c>
      <c r="K12" s="2">
        <f>'timeseries_import-criticalyear'!K12</f>
        <v>14</v>
      </c>
      <c r="L12" s="3">
        <f>'timeseries_import-criticalyear'!L12</f>
        <v>-1.388889</v>
      </c>
      <c r="M12" s="2"/>
      <c r="N12" s="2"/>
    </row>
    <row r="13" spans="1:14" x14ac:dyDescent="0.25">
      <c r="A13" s="1">
        <v>336</v>
      </c>
      <c r="B13" s="4">
        <v>114.9</v>
      </c>
      <c r="C13" s="4">
        <v>110</v>
      </c>
      <c r="D13" s="4">
        <v>2.6</v>
      </c>
      <c r="E13" s="2">
        <f>'timeseries_import-criticalyear'!E13</f>
        <v>0.1</v>
      </c>
      <c r="F13" s="2">
        <f>'timeseries_import-criticalyear'!F13</f>
        <v>560340000</v>
      </c>
      <c r="G13" s="2">
        <f>'timeseries_import-criticalyear'!G13</f>
        <v>35320000</v>
      </c>
      <c r="H13" s="2">
        <f>'timeseries_import-criticalyear'!H13</f>
        <v>2452430000</v>
      </c>
      <c r="I13" s="3">
        <f>'timeseries_import-criticalyear'!I13</f>
        <v>-35.127319999999997</v>
      </c>
      <c r="J13" s="3">
        <f>'timeseries_import-criticalyear'!J13</f>
        <v>-349.24770000000001</v>
      </c>
      <c r="K13" s="2">
        <f>'timeseries_import-criticalyear'!K13</f>
        <v>13</v>
      </c>
      <c r="L13" s="3">
        <f>'timeseries_import-criticalyear'!L13</f>
        <v>-1.388889</v>
      </c>
      <c r="M13" s="2">
        <v>369824400</v>
      </c>
      <c r="N13" s="2">
        <v>1618603800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3C9B8-7974-4EC1-893D-DD7B49AC052A}">
  <dimension ref="A1:E2"/>
  <sheetViews>
    <sheetView workbookViewId="0">
      <selection activeCell="E2" sqref="E2"/>
    </sheetView>
  </sheetViews>
  <sheetFormatPr defaultRowHeight="15" x14ac:dyDescent="0.25"/>
  <cols>
    <col min="1" max="1" width="9.85546875" bestFit="1" customWidth="1"/>
    <col min="2" max="2" width="10.85546875" bestFit="1" customWidth="1"/>
    <col min="3" max="4" width="14.42578125" bestFit="1" customWidth="1"/>
    <col min="5" max="5" width="13.85546875" bestFit="1" customWidth="1"/>
  </cols>
  <sheetData>
    <row r="1" spans="1:5" x14ac:dyDescent="0.25">
      <c r="A1" t="s">
        <v>4</v>
      </c>
      <c r="B1" t="s">
        <v>5</v>
      </c>
      <c r="C1" t="s">
        <v>6</v>
      </c>
      <c r="D1" t="s">
        <v>7</v>
      </c>
      <c r="E1" t="s">
        <v>8</v>
      </c>
    </row>
    <row r="2" spans="1:5" x14ac:dyDescent="0.25">
      <c r="A2">
        <v>369824400</v>
      </c>
      <c r="B2">
        <v>1618603800</v>
      </c>
      <c r="C2">
        <v>100</v>
      </c>
      <c r="D2">
        <v>100</v>
      </c>
      <c r="E2">
        <v>109.6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timeseries_import-criticalyear</vt:lpstr>
      <vt:lpstr>timeseries_import-averageyear</vt:lpstr>
      <vt:lpstr>initial_state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Bernhard Becker</dc:creator>
  <cp:lastModifiedBy>Bernhard Becker</cp:lastModifiedBy>
  <dcterms:created xsi:type="dcterms:W3CDTF">2019-10-01T13:33:24Z</dcterms:created>
  <dcterms:modified xsi:type="dcterms:W3CDTF">2019-11-08T15:31:10Z</dcterms:modified>
</cp:coreProperties>
</file>