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E:\Linus Work\RK CPU\RV1126B\Official Release\01_Common Document\"/>
    </mc:Choice>
  </mc:AlternateContent>
  <xr:revisionPtr revIDLastSave="0" documentId="13_ncr:1_{D3ADB3C7-2819-4AB6-96A1-5E97D630E763}" xr6:coauthVersionLast="47" xr6:coauthVersionMax="47" xr10:uidLastSave="{00000000-0000-0000-0000-000000000000}"/>
  <bookViews>
    <workbookView xWindow="-120" yWindow="-120" windowWidth="29040" windowHeight="15720" tabRatio="721" activeTab="2" xr2:uid="{00000000-000D-0000-FFFF-FFFF00000000}"/>
  </bookViews>
  <sheets>
    <sheet name="封面" sheetId="24" r:id="rId1"/>
    <sheet name="声明" sheetId="25" r:id="rId2"/>
    <sheet name="历史版本" sheetId="26" r:id="rId3"/>
    <sheet name="RV1126B EVB2场景功耗" sheetId="33" r:id="rId4"/>
    <sheet name="SOC极限功耗参考" sheetId="35" r:id="rId5"/>
    <sheet name="芯片热特性" sheetId="36" r:id="rId6"/>
  </sheets>
  <definedNames>
    <definedName name="_xlnm.Print_Area" localSheetId="0">封面!$A$1:$C$30</definedName>
    <definedName name="_xlnm.Print_Area" localSheetId="2">历史版本!$A$1:$D$30</definedName>
    <definedName name="_xlnm.Print_Area" localSheetId="1">声明!$A$1:$C$30</definedName>
    <definedName name="SDIO_CMD_tIH">#REF!</definedName>
    <definedName name="SDIO_CMD_tISU">#REF!</definedName>
    <definedName name="SDIO_CMD_tODLY">#REF!</definedName>
    <definedName name="SDIO_CMD_tOH">#REF!</definedName>
    <definedName name="SDIO_Data_tIH">#REF!</definedName>
    <definedName name="SDIO_Data_tISU">#REF!</definedName>
    <definedName name="SDIO_Data_tODLY">#REF!</definedName>
    <definedName name="SDIO_Data_tOH">#REF!</definedName>
    <definedName name="SDIO_fPP">#REF!</definedName>
    <definedName name="SDIO_tTHL">#REF!</definedName>
    <definedName name="SDIO_tTLH">#REF!</definedName>
    <definedName name="SDIO_tWH">#REF!</definedName>
    <definedName name="SDIO_tWL">#REF!</definedName>
    <definedName name="SDIO_VIH_CLK">#REF!</definedName>
    <definedName name="SDIO_VIH_CMD">#REF!</definedName>
    <definedName name="SDIO_VIH_DATA">#REF!</definedName>
    <definedName name="SDIO_VIL_CLK">#REF!</definedName>
    <definedName name="SDIO_VIL_CMD">#REF!</definedName>
    <definedName name="SDIO_VIL_DATA">#REF!</definedName>
    <definedName name="SDIO_VOH_CMD">#REF!</definedName>
    <definedName name="SDIO_VOH_DATA">#REF!</definedName>
    <definedName name="SDIO_VOL_CMD">#REF!</definedName>
    <definedName name="SDIO_VOL_DATA">#REF!</definedName>
    <definedName name="SDIO_VP">#REF!</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9" i="35" l="1"/>
  <c r="E18" i="35"/>
  <c r="E17" i="35"/>
  <c r="B12" i="33"/>
  <c r="Y13" i="33"/>
  <c r="W13" i="33"/>
  <c r="U13" i="33"/>
  <c r="S13" i="33"/>
  <c r="Q13" i="33"/>
  <c r="O13" i="33"/>
  <c r="M13" i="33"/>
  <c r="K13" i="33"/>
  <c r="I13" i="33"/>
  <c r="G13" i="33"/>
  <c r="E13" i="33"/>
  <c r="C13" i="33"/>
  <c r="Y11" i="33"/>
  <c r="W11" i="33"/>
  <c r="U11" i="33"/>
  <c r="S11" i="33"/>
  <c r="Q11" i="33"/>
  <c r="O11" i="33"/>
  <c r="M11" i="33"/>
  <c r="K11" i="33"/>
  <c r="I11" i="33"/>
  <c r="G11" i="33"/>
  <c r="E11" i="33"/>
  <c r="C11" i="33"/>
  <c r="B10" i="33"/>
</calcChain>
</file>

<file path=xl/sharedStrings.xml><?xml version="1.0" encoding="utf-8"?>
<sst xmlns="http://schemas.openxmlformats.org/spreadsheetml/2006/main" count="105" uniqueCount="77">
  <si>
    <t>Revision:   V10</t>
  </si>
  <si>
    <t>Status:      Official</t>
  </si>
  <si>
    <t>Rockchip Confidential</t>
  </si>
  <si>
    <t>保密提示：
本文档及其附件可能含有机密信息，来自福州瑞芯微电子股份有限公司，仅发送给指定接收者。若非该特定接收人，请勿复制、 使用或披露本文档的任何内容。若误收本文档，请从系统中永久性删除本文档，并以回复邮件或其他方式即刻告知发件人。福州瑞芯微电子股份有限公司拥有本文档信息的著作权及解释权，禁止任何未经授权许可的侵权行为。
IMPORTANT NOTICE: 
This document is from Fuzhou Rockchip Electronics Co., Ltd. .The contents of this document and any attachments may contain information that is privileged, confidential and/or exempt from disclosure under applicable law and relevant NDA. If you are not the intended recipient, you are hereby notified that any disclosure, copying, distribution, or use of the information is STRICTLY PROHIBITED. Please immediately contact the sender as soon as possible and destroy the material in its entirety in any format. Thank you.</t>
  </si>
  <si>
    <t>Revision History</t>
  </si>
  <si>
    <t>Revision</t>
  </si>
  <si>
    <t>Description</t>
  </si>
  <si>
    <t>Editor</t>
  </si>
  <si>
    <t>Revision Date</t>
  </si>
  <si>
    <t>备注</t>
  </si>
  <si>
    <t>测试固件</t>
  </si>
  <si>
    <t>测试硬件</t>
  </si>
  <si>
    <t>测试芯片</t>
  </si>
  <si>
    <t>RV1126B</t>
  </si>
  <si>
    <t>测试日期</t>
  </si>
  <si>
    <t>测试人员</t>
  </si>
  <si>
    <t>林泽宙</t>
  </si>
  <si>
    <t>测试环境</t>
  </si>
  <si>
    <t>项目</t>
  </si>
  <si>
    <t>功耗汇总</t>
  </si>
  <si>
    <t>VCC3V3_PMU</t>
  </si>
  <si>
    <r>
      <rPr>
        <b/>
        <sz val="11"/>
        <color rgb="FF000000"/>
        <rFont val="Times New Roman"/>
        <family val="1"/>
      </rPr>
      <t xml:space="preserve">VDD1_1V8_DDR
</t>
    </r>
    <r>
      <rPr>
        <sz val="11"/>
        <color rgb="FFFF0000"/>
        <rFont val="宋体"/>
        <family val="3"/>
        <charset val="134"/>
      </rPr>
      <t>颗粒功耗</t>
    </r>
  </si>
  <si>
    <r>
      <rPr>
        <b/>
        <sz val="11"/>
        <color rgb="FF000000"/>
        <rFont val="Times New Roman"/>
        <family val="1"/>
      </rPr>
      <t xml:space="preserve">VDD2_1V1_DDR
</t>
    </r>
    <r>
      <rPr>
        <sz val="11"/>
        <color rgb="FFFF0000"/>
        <rFont val="宋体"/>
        <family val="3"/>
        <charset val="134"/>
      </rPr>
      <t>控制器</t>
    </r>
    <r>
      <rPr>
        <sz val="11"/>
        <color rgb="FFFF0000"/>
        <rFont val="Times New Roman"/>
        <family val="1"/>
      </rPr>
      <t>+</t>
    </r>
    <r>
      <rPr>
        <sz val="11"/>
        <color rgb="FFFF0000"/>
        <rFont val="宋体"/>
        <family val="3"/>
        <charset val="134"/>
      </rPr>
      <t>颗粒功耗</t>
    </r>
  </si>
  <si>
    <r>
      <rPr>
        <b/>
        <sz val="11"/>
        <color rgb="FF000000"/>
        <rFont val="Times New Roman"/>
        <family val="1"/>
      </rPr>
      <t xml:space="preserve">VDDQ_0V6_LP4X
</t>
    </r>
    <r>
      <rPr>
        <sz val="11"/>
        <color rgb="FFFF0000"/>
        <rFont val="宋体"/>
        <family val="3"/>
        <charset val="134"/>
      </rPr>
      <t>控制器</t>
    </r>
    <r>
      <rPr>
        <sz val="11"/>
        <color rgb="FFFF0000"/>
        <rFont val="Times New Roman"/>
        <family val="1"/>
      </rPr>
      <t>+</t>
    </r>
    <r>
      <rPr>
        <sz val="11"/>
        <color rgb="FFFF0000"/>
        <rFont val="宋体"/>
        <family val="3"/>
        <charset val="134"/>
      </rPr>
      <t>颗粒功耗</t>
    </r>
  </si>
  <si>
    <t>VDD_LOGIC</t>
  </si>
  <si>
    <t>VDD_CPU</t>
  </si>
  <si>
    <t>VDD_NPU</t>
  </si>
  <si>
    <t>VDD_0V9</t>
  </si>
  <si>
    <t>VCC_1V8</t>
  </si>
  <si>
    <t>VCC_3V3</t>
  </si>
  <si>
    <t>VCCIO2_SD</t>
  </si>
  <si>
    <t>Sensor</t>
  </si>
  <si>
    <r>
      <rPr>
        <sz val="12"/>
        <rFont val="宋体"/>
        <family val="3"/>
        <charset val="134"/>
      </rPr>
      <t>最小系统
功耗
（</t>
    </r>
    <r>
      <rPr>
        <sz val="12"/>
        <rFont val="Times New Roman"/>
        <family val="1"/>
      </rPr>
      <t>W)</t>
    </r>
  </si>
  <si>
    <t>Voltage
(V)</t>
  </si>
  <si>
    <t>AVG I
(mA)</t>
  </si>
  <si>
    <r>
      <t>使用EVB2，连接IMX415摄像头模组，使用12V DC供电；</t>
    </r>
    <r>
      <rPr>
        <sz val="12"/>
        <color rgb="FF000000"/>
        <rFont val="宋体"/>
        <family val="3"/>
        <charset val="134"/>
        <scheme val="minor"/>
      </rPr>
      <t xml:space="preserve">
环境温度: 室温22℃
散热情况：裸板，无散热片；
测试方法：</t>
    </r>
    <r>
      <rPr>
        <sz val="12"/>
        <color rgb="FFFF0000"/>
        <rFont val="宋体"/>
        <family val="3"/>
        <charset val="134"/>
        <scheme val="minor"/>
      </rPr>
      <t>镜头对办公室天花板</t>
    </r>
    <r>
      <rPr>
        <sz val="12"/>
        <color rgb="FF000000"/>
        <rFont val="宋体"/>
        <family val="3"/>
        <charset val="134"/>
        <scheme val="minor"/>
      </rPr>
      <t>；开发板工作稳定后，运行3分钟记录平均功耗。</t>
    </r>
    <phoneticPr fontId="35" type="noConversion"/>
  </si>
  <si>
    <t xml:space="preserve">
</t>
    <phoneticPr fontId="35" type="noConversion"/>
  </si>
  <si>
    <t>First Release</t>
    <phoneticPr fontId="35" type="noConversion"/>
  </si>
  <si>
    <t>固件配置：
1、Logic：0.85V
2、ARM：定频 1.008GHz
3、DDR: 1332MHz
4、ISP： 400MHz；AIISP:720MHz
5、VEPU：550MHz
6、NPU: 800MHz 
7、码流规格：
  -主码流：3840x2160@30fps H.265
  -子码流：1280*720 @30fps H.265
8、外设、usb dts 关闭。</t>
    <phoneticPr fontId="35" type="noConversion"/>
  </si>
  <si>
    <t>RK_EVB2_RV1126B_LP4XD200P132SD6_V10_20250208+IMX415+DCDC转接板；EVB硬件不含PA，不含eMMC，不含WIFI模组。</t>
    <phoneticPr fontId="35" type="noConversion"/>
  </si>
  <si>
    <r>
      <t xml:space="preserve">1.测试默认关闭AIISP模块，打开功耗增加554mW
2.测试默认关闭HDR2功能，打开功耗增加35mW
3.测试默认关闭ACodec模块，打开2mic录音功耗增加6mW
4.测试默认关闭NPU模块，运行10fps功耗增加175mW
5.测试默认关闭ETH PHY模块，打开ETH推流增加110mW
6.测试默认关闭VOP模块，打开增加120mW
</t>
    </r>
    <r>
      <rPr>
        <b/>
        <sz val="16"/>
        <color rgb="FFFF0000"/>
        <rFont val="宋体"/>
        <family val="3"/>
        <charset val="134"/>
      </rPr>
      <t>注意：最小系统功耗是SOC端的功耗数据：包括 SOC+LP4X颗粒+Nor；在实际应用中考虑到电源效率，系统总功耗会有所不同。</t>
    </r>
    <phoneticPr fontId="35" type="noConversion"/>
  </si>
  <si>
    <t>RV1126B</t>
    <phoneticPr fontId="35" type="noConversion"/>
  </si>
  <si>
    <t>静态桌面</t>
    <phoneticPr fontId="35" type="noConversion"/>
  </si>
  <si>
    <t>VI+VENC
4K@30fps</t>
    <phoneticPr fontId="35" type="noConversion"/>
  </si>
  <si>
    <t>RV1126B_
Power_Consumption_Test_Report</t>
    <phoneticPr fontId="35" type="noConversion"/>
  </si>
  <si>
    <t>Date:        2025/05/27</t>
    <phoneticPr fontId="35" type="noConversion"/>
  </si>
  <si>
    <t>LinXu</t>
    <phoneticPr fontId="35" type="noConversion"/>
  </si>
  <si>
    <r>
      <t xml:space="preserve">RV1126B功耗数据
</t>
    </r>
    <r>
      <rPr>
        <b/>
        <i/>
        <sz val="16"/>
        <color rgb="FFFF0000"/>
        <rFont val="宋体"/>
        <family val="3"/>
        <charset val="134"/>
        <scheme val="minor"/>
      </rPr>
      <t>注意: 以下数据为内部研发板上的测试数据，仅供设计参考，不代表芯片的最终能力。功耗与产品实际应用场景强相关，如需深度优化，可与技术支持人员进一步探讨。测试数据中有些电源因与外设合并供电，不好拆分，仅做估算。
此板为开发板，非产品形态，外设较多，电源较复杂，所以有些电源无法完全关闭，产品形态下可进一步优化。</t>
    </r>
    <phoneticPr fontId="35" type="noConversion"/>
  </si>
  <si>
    <t>频率
（MHz）</t>
    <phoneticPr fontId="43" type="noConversion"/>
  </si>
  <si>
    <t>CPU双核满负载</t>
    <phoneticPr fontId="43" type="noConversion"/>
  </si>
  <si>
    <t>CPU四核满负载</t>
    <phoneticPr fontId="43" type="noConversion"/>
  </si>
  <si>
    <t>NPU满负载</t>
    <phoneticPr fontId="43" type="noConversion"/>
  </si>
  <si>
    <t>平均电压
（mV)</t>
    <phoneticPr fontId="43" type="noConversion"/>
  </si>
  <si>
    <t>平均电流
(mA)</t>
    <phoneticPr fontId="43" type="noConversion"/>
  </si>
  <si>
    <t>核心模块
极限电流</t>
    <phoneticPr fontId="43" type="noConversion"/>
  </si>
  <si>
    <t>电源网络</t>
    <phoneticPr fontId="43" type="noConversion"/>
  </si>
  <si>
    <t>电压
（V）</t>
    <phoneticPr fontId="43" type="noConversion"/>
  </si>
  <si>
    <t>峰值电流
（A）</t>
    <phoneticPr fontId="43" type="noConversion"/>
  </si>
  <si>
    <t>峰值功率
(W)</t>
    <phoneticPr fontId="43" type="noConversion"/>
  </si>
  <si>
    <t>VDD_CPU</t>
    <phoneticPr fontId="43" type="noConversion"/>
  </si>
  <si>
    <t>&gt;=2A</t>
    <phoneticPr fontId="43" type="noConversion"/>
  </si>
  <si>
    <t>VDD_NPU</t>
    <phoneticPr fontId="43" type="noConversion"/>
  </si>
  <si>
    <t>RV1126B CPU</t>
    <phoneticPr fontId="43" type="noConversion"/>
  </si>
  <si>
    <t>RV1126B NPU</t>
    <phoneticPr fontId="43" type="noConversion"/>
  </si>
  <si>
    <r>
      <rPr>
        <b/>
        <sz val="18"/>
        <color rgb="FFFF0000"/>
        <rFont val="Arial"/>
        <family val="2"/>
      </rPr>
      <t>RV1126B</t>
    </r>
    <r>
      <rPr>
        <b/>
        <sz val="18"/>
        <color rgb="FFFF0000"/>
        <rFont val="宋体"/>
        <family val="3"/>
        <charset val="134"/>
      </rPr>
      <t>核心模块运行不同频率功耗参考</t>
    </r>
    <r>
      <rPr>
        <sz val="14"/>
        <rFont val="宋体"/>
        <family val="3"/>
        <charset val="134"/>
      </rPr>
      <t xml:space="preserve">
</t>
    </r>
    <r>
      <rPr>
        <i/>
        <sz val="12"/>
        <color rgb="FFFF0000"/>
        <rFont val="宋体"/>
        <family val="3"/>
        <charset val="134"/>
      </rPr>
      <t>注意：此数据仅适用于开发评估，以下频点的实验测试不表征实际芯片可长期稳定运行，客户以实际获取的芯片的实际规格为准。</t>
    </r>
    <phoneticPr fontId="43" type="noConversion"/>
  </si>
  <si>
    <t>测试场景：RV1126B EVB2，运行while 1</t>
    <phoneticPr fontId="43" type="noConversion"/>
  </si>
  <si>
    <t>测试场景：RV1126B EVB2，运行vgg16_max_pool</t>
    <phoneticPr fontId="43" type="noConversion"/>
  </si>
  <si>
    <t>VDD_LOGIC</t>
    <phoneticPr fontId="35" type="noConversion"/>
  </si>
  <si>
    <r>
      <t>B</t>
    </r>
    <r>
      <rPr>
        <sz val="10"/>
        <rFont val="宋体"/>
        <family val="3"/>
        <charset val="134"/>
      </rPr>
      <t>UCK
选型建议</t>
    </r>
    <phoneticPr fontId="43" type="noConversion"/>
  </si>
  <si>
    <r>
      <rPr>
        <b/>
        <sz val="18"/>
        <color rgb="FFFF0000"/>
        <rFont val="Arial"/>
        <family val="2"/>
      </rPr>
      <t>RV1126B</t>
    </r>
    <r>
      <rPr>
        <b/>
        <sz val="18"/>
        <color rgb="FFFF0000"/>
        <rFont val="宋体"/>
        <family val="3"/>
        <charset val="134"/>
      </rPr>
      <t>核心模块极限电流参考</t>
    </r>
    <r>
      <rPr>
        <sz val="14"/>
        <rFont val="宋体"/>
        <family val="3"/>
        <charset val="134"/>
      </rPr>
      <t xml:space="preserve">
</t>
    </r>
    <r>
      <rPr>
        <i/>
        <sz val="12"/>
        <color rgb="FFFF0000"/>
        <rFont val="宋体"/>
        <family val="3"/>
        <charset val="134"/>
      </rPr>
      <t>注意：此数据用于核心电源设计选型，及散热设计评估。电源及散热需考虑好余量，更详细的数据可参考硬件设计指南。</t>
    </r>
    <phoneticPr fontId="43" type="noConversion"/>
  </si>
  <si>
    <t>散热设计建议：</t>
    <phoneticPr fontId="43" type="noConversion"/>
  </si>
  <si>
    <t>1、散热设计一般按平均功耗考虑，不考虑极短时间（ms级）内的峰值功率</t>
    <phoneticPr fontId="43" type="noConversion"/>
  </si>
  <si>
    <t>2、RV1126B芯片极限Thermal Design Power(TPD)热功率按6W考虑（需构造特殊场景，不考虑实际调用时的带宽冲突）；建议结构空间及成本合适的情况下，可按6W TPD进行足量的散热设计。</t>
    <phoneticPr fontId="43" type="noConversion"/>
  </si>
  <si>
    <t>3、有限制的产品，客户可按实际应用环境及场景考虑散热设计，如常电类产品按&gt;=4W考虑，电池类产品按&gt;=3W考虑，具体看客户取舍。</t>
    <phoneticPr fontId="43" type="noConversion"/>
  </si>
  <si>
    <t>4、标准的SDK软件带热管理策略，温度较高时会做降频降压处理，以保证芯片结温不超过承受极限。所以如果散热较差，会影响产品性能。</t>
    <phoneticPr fontId="43" type="noConversion"/>
  </si>
  <si>
    <t>&gt;=3A</t>
    <phoneticPr fontId="43" type="noConversion"/>
  </si>
  <si>
    <t>V1.0</t>
    <phoneticPr fontId="3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</si>
</sst>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F400]h:mm:ss\ AM/PM"/>
    <numFmt numFmtId="177" formatCode="0.0&quot;℃&quot;"/>
    <numFmt numFmtId="178" formatCode="0.000_ "/>
    <numFmt numFmtId="179" formatCode="0.00_ "/>
  </numFmts>
  <fonts count="53">
    <font>
      <sz val="11"/>
      <color indexed="8"/>
      <name val="宋体"/>
      <charset val="134"/>
    </font>
    <font>
      <sz val="11"/>
      <color indexed="8"/>
      <name val="宋体"/>
      <family val="3"/>
      <charset val="134"/>
    </font>
    <font>
      <sz val="11"/>
      <color indexed="8"/>
      <name val="宋体"/>
      <family val="3"/>
      <charset val="134"/>
      <scheme val="minor"/>
    </font>
    <font>
      <b/>
      <sz val="24"/>
      <name val="宋体"/>
      <family val="3"/>
      <charset val="134"/>
      <scheme val="minor"/>
    </font>
    <font>
      <b/>
      <sz val="14"/>
      <color rgb="FF000000"/>
      <name val="宋体"/>
      <family val="3"/>
      <charset val="134"/>
      <scheme val="minor"/>
    </font>
    <font>
      <b/>
      <sz val="14"/>
      <color indexed="8"/>
      <name val="宋体"/>
      <family val="3"/>
      <charset val="134"/>
      <scheme val="minor"/>
    </font>
    <font>
      <sz val="12"/>
      <color rgb="FF000000"/>
      <name val="宋体"/>
      <family val="3"/>
      <charset val="134"/>
      <scheme val="minor"/>
    </font>
    <font>
      <b/>
      <sz val="14"/>
      <color indexed="8"/>
      <name val="宋体"/>
      <family val="3"/>
      <charset val="134"/>
    </font>
    <font>
      <b/>
      <sz val="12"/>
      <color rgb="FF000000"/>
      <name val="宋体"/>
      <family val="3"/>
      <charset val="134"/>
    </font>
    <font>
      <b/>
      <sz val="11"/>
      <color rgb="FF000000"/>
      <name val="Times New Roman"/>
      <family val="1"/>
    </font>
    <font>
      <b/>
      <sz val="12"/>
      <color rgb="FFFF0000"/>
      <name val="宋体"/>
      <family val="3"/>
      <charset val="134"/>
      <scheme val="minor"/>
    </font>
    <font>
      <sz val="12"/>
      <name val="Times New Roman"/>
      <family val="1"/>
    </font>
    <font>
      <sz val="12"/>
      <color rgb="FF000000"/>
      <name val="Times New Roman"/>
      <family val="1"/>
    </font>
    <font>
      <b/>
      <sz val="12"/>
      <color theme="1"/>
      <name val="宋体"/>
      <family val="3"/>
      <charset val="134"/>
      <scheme val="minor"/>
    </font>
    <font>
      <sz val="16"/>
      <color rgb="FFFF0000"/>
      <name val="宋体"/>
      <family val="3"/>
      <charset val="134"/>
    </font>
    <font>
      <b/>
      <sz val="14"/>
      <color rgb="FF000000"/>
      <name val="Times New Roman"/>
      <family val="1"/>
    </font>
    <font>
      <sz val="11"/>
      <color theme="1"/>
      <name val="宋体"/>
      <family val="3"/>
      <charset val="134"/>
      <scheme val="minor"/>
    </font>
    <font>
      <b/>
      <sz val="16"/>
      <color rgb="FF0071C5"/>
      <name val="微软雅黑"/>
      <family val="2"/>
      <charset val="134"/>
    </font>
    <font>
      <b/>
      <sz val="9"/>
      <color rgb="FF0071C5"/>
      <name val="微软雅黑"/>
      <family val="2"/>
      <charset val="134"/>
    </font>
    <font>
      <sz val="9"/>
      <name val="微软雅黑"/>
      <family val="2"/>
      <charset val="134"/>
    </font>
    <font>
      <sz val="9"/>
      <name val="Verdana"/>
      <family val="2"/>
    </font>
    <font>
      <b/>
      <i/>
      <sz val="14"/>
      <color rgb="FF0066FF"/>
      <name val="Arial"/>
      <family val="2"/>
    </font>
    <font>
      <b/>
      <i/>
      <sz val="12"/>
      <color indexed="10"/>
      <name val="微软雅黑"/>
      <family val="2"/>
      <charset val="134"/>
    </font>
    <font>
      <sz val="10"/>
      <name val="Arial"/>
      <family val="2"/>
    </font>
    <font>
      <b/>
      <sz val="26"/>
      <color rgb="FF3366FF"/>
      <name val="Arial"/>
      <family val="2"/>
    </font>
    <font>
      <sz val="10"/>
      <name val="微软雅黑"/>
      <family val="2"/>
      <charset val="134"/>
    </font>
    <font>
      <b/>
      <i/>
      <sz val="12"/>
      <color rgb="FFFF0000"/>
      <name val="微软雅黑"/>
      <family val="2"/>
      <charset val="134"/>
    </font>
    <font>
      <b/>
      <sz val="24"/>
      <color rgb="FF3366FF"/>
      <name val="Arial"/>
      <family val="2"/>
    </font>
    <font>
      <sz val="12"/>
      <name val="新細明體"/>
      <family val="1"/>
    </font>
    <font>
      <sz val="11"/>
      <color rgb="FF000000"/>
      <name val="Droid Sans Fallback"/>
      <family val="1"/>
    </font>
    <font>
      <b/>
      <sz val="10"/>
      <name val="Arial"/>
      <family val="2"/>
    </font>
    <font>
      <sz val="11"/>
      <color rgb="FFFF0000"/>
      <name val="宋体"/>
      <family val="3"/>
      <charset val="134"/>
    </font>
    <font>
      <sz val="11"/>
      <color rgb="FFFF0000"/>
      <name val="Times New Roman"/>
      <family val="1"/>
    </font>
    <font>
      <sz val="12"/>
      <name val="宋体"/>
      <family val="3"/>
      <charset val="134"/>
    </font>
    <font>
      <sz val="12"/>
      <color rgb="FFFF0000"/>
      <name val="宋体"/>
      <family val="3"/>
      <charset val="134"/>
      <scheme val="minor"/>
    </font>
    <font>
      <sz val="9"/>
      <name val="宋体"/>
      <family val="3"/>
      <charset val="134"/>
    </font>
    <font>
      <b/>
      <sz val="16"/>
      <color rgb="FFFF0000"/>
      <name val="宋体"/>
      <family val="3"/>
      <charset val="134"/>
    </font>
    <font>
      <b/>
      <i/>
      <sz val="16"/>
      <color rgb="FFFF0000"/>
      <name val="宋体"/>
      <family val="3"/>
      <charset val="134"/>
      <scheme val="minor"/>
    </font>
    <font>
      <sz val="14"/>
      <name val="Arial"/>
      <family val="2"/>
    </font>
    <font>
      <b/>
      <sz val="18"/>
      <color rgb="FFFF0000"/>
      <name val="Arial"/>
      <family val="2"/>
    </font>
    <font>
      <b/>
      <sz val="18"/>
      <color rgb="FFFF0000"/>
      <name val="宋体"/>
      <family val="3"/>
      <charset val="134"/>
    </font>
    <font>
      <sz val="14"/>
      <name val="宋体"/>
      <family val="3"/>
      <charset val="134"/>
    </font>
    <font>
      <i/>
      <sz val="12"/>
      <color rgb="FFFF0000"/>
      <name val="宋体"/>
      <family val="3"/>
      <charset val="134"/>
    </font>
    <font>
      <sz val="9"/>
      <name val="Arial"/>
      <family val="2"/>
    </font>
    <font>
      <b/>
      <sz val="16"/>
      <name val="宋体"/>
      <family val="3"/>
      <charset val="134"/>
    </font>
    <font>
      <b/>
      <sz val="12"/>
      <name val="宋体"/>
      <family val="3"/>
      <charset val="134"/>
    </font>
    <font>
      <b/>
      <sz val="14"/>
      <name val="宋体"/>
      <family val="3"/>
      <charset val="134"/>
    </font>
    <font>
      <b/>
      <sz val="11"/>
      <name val="宋体"/>
      <family val="3"/>
      <charset val="134"/>
    </font>
    <font>
      <b/>
      <sz val="12"/>
      <color indexed="8"/>
      <name val="宋体"/>
      <family val="3"/>
      <charset val="134"/>
      <scheme val="major"/>
    </font>
    <font>
      <sz val="10"/>
      <name val="宋体"/>
      <family val="3"/>
      <charset val="134"/>
    </font>
    <font>
      <b/>
      <sz val="12"/>
      <color indexed="8"/>
      <name val="宋体"/>
      <family val="3"/>
      <charset val="134"/>
    </font>
    <font>
      <sz val="11"/>
      <color theme="1"/>
      <name val="宋体"/>
      <family val="3"/>
      <charset val="134"/>
    </font>
    <font>
      <sz val="12"/>
      <name val="宋体"/>
      <family val="3"/>
      <charset val="134"/>
      <scheme val="minor"/>
    </font>
  </fonts>
  <fills count="17">
    <fill>
      <patternFill patternType="none"/>
    </fill>
    <fill>
      <patternFill patternType="gray125"/>
    </fill>
    <fill>
      <patternFill patternType="solid">
        <fgColor theme="6" tint="0.39976195562608724"/>
        <bgColor indexed="64"/>
      </patternFill>
    </fill>
    <fill>
      <patternFill patternType="solid">
        <fgColor theme="5" tint="0.39985351115451523"/>
        <bgColor indexed="64"/>
      </patternFill>
    </fill>
    <fill>
      <patternFill patternType="solid">
        <fgColor theme="8" tint="0.39985351115451523"/>
        <bgColor indexed="64"/>
      </patternFill>
    </fill>
    <fill>
      <patternFill patternType="solid">
        <fgColor theme="8" tint="0.39979247413556324"/>
        <bgColor indexed="64"/>
      </patternFill>
    </fill>
    <fill>
      <patternFill patternType="solid">
        <fgColor theme="6" tint="0.39982299264503923"/>
        <bgColor indexed="64"/>
      </patternFill>
    </fill>
    <fill>
      <patternFill patternType="solid">
        <fgColor theme="0"/>
        <bgColor indexed="64"/>
      </patternFill>
    </fill>
    <fill>
      <patternFill patternType="solid">
        <fgColor theme="6" tint="0.79995117038483843"/>
        <bgColor indexed="64"/>
      </patternFill>
    </fill>
    <fill>
      <patternFill patternType="solid">
        <fgColor rgb="FFFFFF00"/>
        <bgColor indexed="64"/>
      </patternFill>
    </fill>
    <fill>
      <patternFill patternType="solid">
        <fgColor theme="6" tint="0.39985351115451523"/>
        <bgColor indexed="64"/>
      </patternFill>
    </fill>
    <fill>
      <patternFill patternType="solid">
        <fgColor indexed="9"/>
        <bgColor indexed="64"/>
      </patternFill>
    </fill>
    <fill>
      <patternFill patternType="solid">
        <fgColor rgb="FFFFFFFF"/>
        <bgColor rgb="FF000000"/>
      </patternFill>
    </fill>
    <fill>
      <patternFill patternType="solid">
        <fgColor theme="7" tint="0.59999389629810485"/>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8" tint="0.79998168889431442"/>
        <bgColor indexed="64"/>
      </patternFill>
    </fill>
  </fills>
  <borders count="3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bottom style="dashed">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auto="1"/>
      </left>
      <right/>
      <top style="medium">
        <color auto="1"/>
      </top>
      <bottom style="thin">
        <color auto="1"/>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auto="1"/>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indexed="64"/>
      </left>
      <right style="thin">
        <color indexed="64"/>
      </right>
      <top style="thin">
        <color indexed="64"/>
      </top>
      <bottom style="thin">
        <color indexed="64"/>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medium">
        <color indexed="64"/>
      </top>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right style="medium">
        <color indexed="64"/>
      </right>
      <top style="medium">
        <color indexed="64"/>
      </top>
      <bottom style="medium">
        <color indexed="64"/>
      </bottom>
      <diagonal/>
    </border>
  </borders>
  <cellStyleXfs count="8">
    <xf numFmtId="176" fontId="0" fillId="0" borderId="0">
      <alignment vertical="center"/>
    </xf>
    <xf numFmtId="176" fontId="28" fillId="0" borderId="0">
      <alignment vertical="center"/>
    </xf>
    <xf numFmtId="176" fontId="1" fillId="0" borderId="0">
      <alignment vertical="center"/>
    </xf>
    <xf numFmtId="176" fontId="29" fillId="0" borderId="0">
      <alignment vertical="center"/>
    </xf>
    <xf numFmtId="176" fontId="30" fillId="0" borderId="0">
      <alignment vertical="center"/>
    </xf>
    <xf numFmtId="176" fontId="16" fillId="0" borderId="0" applyNumberFormat="0" applyFont="0" applyBorder="0" applyAlignment="0" applyProtection="0">
      <alignment vertical="center"/>
    </xf>
    <xf numFmtId="176" fontId="23" fillId="0" borderId="0">
      <alignment vertical="center"/>
    </xf>
    <xf numFmtId="0" fontId="33" fillId="0" borderId="0">
      <alignment vertical="center"/>
    </xf>
  </cellStyleXfs>
  <cellXfs count="130">
    <xf numFmtId="176" fontId="0" fillId="0" borderId="0" xfId="0">
      <alignment vertical="center"/>
    </xf>
    <xf numFmtId="176" fontId="1" fillId="0" borderId="0" xfId="2">
      <alignment vertical="center"/>
    </xf>
    <xf numFmtId="176" fontId="1" fillId="0" borderId="0" xfId="2" applyAlignment="1">
      <alignment horizontal="center" vertical="center"/>
    </xf>
    <xf numFmtId="0" fontId="1" fillId="0" borderId="0" xfId="2" applyNumberFormat="1" applyAlignment="1">
      <alignment horizontal="center" vertical="center"/>
    </xf>
    <xf numFmtId="176" fontId="2" fillId="0" borderId="0" xfId="0" applyFont="1">
      <alignment vertical="center"/>
    </xf>
    <xf numFmtId="176" fontId="2" fillId="0" borderId="0" xfId="0" applyFont="1" applyAlignment="1">
      <alignment horizontal="center" vertical="center"/>
    </xf>
    <xf numFmtId="176" fontId="4" fillId="3" borderId="1" xfId="0" applyFont="1" applyFill="1" applyBorder="1" applyAlignment="1">
      <alignment horizontal="center" vertical="center"/>
    </xf>
    <xf numFmtId="176" fontId="4" fillId="4" borderId="1" xfId="0" applyFont="1" applyFill="1" applyBorder="1" applyAlignment="1">
      <alignment horizontal="center" vertical="center"/>
    </xf>
    <xf numFmtId="176" fontId="4" fillId="5" borderId="1" xfId="0" applyFont="1" applyFill="1" applyBorder="1" applyAlignment="1">
      <alignment horizontal="center" vertical="center" wrapText="1"/>
    </xf>
    <xf numFmtId="176" fontId="7" fillId="6" borderId="1" xfId="2" applyFont="1" applyFill="1" applyBorder="1" applyAlignment="1">
      <alignment horizontal="center" vertical="center" wrapText="1"/>
    </xf>
    <xf numFmtId="176" fontId="8" fillId="6" borderId="1" xfId="3" applyFont="1" applyFill="1" applyBorder="1" applyAlignment="1">
      <alignment horizontal="center" vertical="center"/>
    </xf>
    <xf numFmtId="177" fontId="10" fillId="0" borderId="1" xfId="2" applyNumberFormat="1" applyFont="1" applyBorder="1" applyAlignment="1">
      <alignment horizontal="center" vertical="center" wrapText="1"/>
    </xf>
    <xf numFmtId="176" fontId="11" fillId="7" borderId="1" xfId="3" applyFont="1" applyFill="1" applyBorder="1" applyAlignment="1">
      <alignment horizontal="center" vertical="center" wrapText="1"/>
    </xf>
    <xf numFmtId="176" fontId="12" fillId="7" borderId="1" xfId="3" applyFont="1" applyFill="1" applyBorder="1" applyAlignment="1">
      <alignment horizontal="center" vertical="center" wrapText="1"/>
    </xf>
    <xf numFmtId="0" fontId="11" fillId="7" borderId="1" xfId="3" applyNumberFormat="1" applyFont="1" applyFill="1" applyBorder="1" applyAlignment="1">
      <alignment horizontal="center" vertical="center"/>
    </xf>
    <xf numFmtId="0" fontId="12" fillId="7" borderId="1" xfId="3" applyNumberFormat="1" applyFont="1" applyFill="1" applyBorder="1" applyAlignment="1">
      <alignment horizontal="center" vertical="center" wrapText="1"/>
    </xf>
    <xf numFmtId="177" fontId="13" fillId="0" borderId="1" xfId="2" applyNumberFormat="1" applyFont="1" applyBorder="1" applyAlignment="1">
      <alignment horizontal="center" vertical="center" wrapText="1"/>
    </xf>
    <xf numFmtId="176" fontId="16" fillId="0" borderId="0" xfId="5" applyAlignment="1"/>
    <xf numFmtId="176" fontId="16" fillId="0" borderId="0" xfId="5" applyAlignment="1">
      <alignment vertical="center"/>
    </xf>
    <xf numFmtId="176" fontId="18" fillId="11" borderId="2" xfId="5" applyNumberFormat="1" applyFont="1" applyFill="1" applyBorder="1" applyAlignment="1">
      <alignment horizontal="center" vertical="center" wrapText="1"/>
    </xf>
    <xf numFmtId="176" fontId="18" fillId="11" borderId="1" xfId="5" applyNumberFormat="1" applyFont="1" applyFill="1" applyBorder="1" applyAlignment="1">
      <alignment horizontal="center" vertical="center" wrapText="1"/>
    </xf>
    <xf numFmtId="2" fontId="19" fillId="11" borderId="2" xfId="5" applyNumberFormat="1" applyFont="1" applyFill="1" applyBorder="1" applyAlignment="1">
      <alignment horizontal="center" vertical="center" wrapText="1"/>
    </xf>
    <xf numFmtId="49" fontId="19" fillId="11" borderId="1" xfId="5" applyNumberFormat="1" applyFont="1" applyFill="1" applyBorder="1" applyAlignment="1">
      <alignment horizontal="left" vertical="center" wrapText="1"/>
    </xf>
    <xf numFmtId="49" fontId="19" fillId="11" borderId="1" xfId="5" applyNumberFormat="1" applyFont="1" applyFill="1" applyBorder="1" applyAlignment="1">
      <alignment horizontal="center" vertical="center" wrapText="1"/>
    </xf>
    <xf numFmtId="14" fontId="19" fillId="11" borderId="1" xfId="5" applyNumberFormat="1" applyFont="1" applyFill="1" applyBorder="1" applyAlignment="1">
      <alignment horizontal="center" vertical="center" wrapText="1"/>
    </xf>
    <xf numFmtId="2" fontId="20" fillId="11" borderId="2" xfId="5" applyNumberFormat="1" applyFont="1" applyFill="1" applyBorder="1" applyAlignment="1">
      <alignment horizontal="center" vertical="center" wrapText="1"/>
    </xf>
    <xf numFmtId="49" fontId="20" fillId="11" borderId="1" xfId="5" applyNumberFormat="1" applyFont="1" applyFill="1" applyBorder="1" applyAlignment="1">
      <alignment horizontal="left" vertical="center" wrapText="1"/>
    </xf>
    <xf numFmtId="49" fontId="20" fillId="11" borderId="1" xfId="5" applyNumberFormat="1" applyFont="1" applyFill="1" applyBorder="1" applyAlignment="1">
      <alignment horizontal="center" vertical="center" wrapText="1"/>
    </xf>
    <xf numFmtId="14" fontId="20" fillId="11" borderId="1" xfId="5" applyNumberFormat="1" applyFont="1" applyFill="1" applyBorder="1" applyAlignment="1">
      <alignment horizontal="center" vertical="center" wrapText="1"/>
    </xf>
    <xf numFmtId="2" fontId="20" fillId="11" borderId="1" xfId="5" applyNumberFormat="1" applyFont="1" applyFill="1" applyBorder="1" applyAlignment="1">
      <alignment horizontal="center" vertical="center" wrapText="1"/>
    </xf>
    <xf numFmtId="176" fontId="21" fillId="11" borderId="1" xfId="5" applyNumberFormat="1" applyFont="1" applyFill="1" applyBorder="1" applyAlignment="1">
      <alignment horizontal="center"/>
    </xf>
    <xf numFmtId="176" fontId="16" fillId="11" borderId="1" xfId="5" applyNumberFormat="1" applyFill="1" applyBorder="1" applyAlignment="1"/>
    <xf numFmtId="176" fontId="16" fillId="11" borderId="1" xfId="5" applyNumberFormat="1" applyFill="1" applyBorder="1" applyAlignment="1">
      <alignment horizontal="center"/>
    </xf>
    <xf numFmtId="176" fontId="22" fillId="11" borderId="1" xfId="5" applyNumberFormat="1" applyFont="1" applyFill="1" applyBorder="1" applyAlignment="1">
      <alignment horizontal="center"/>
    </xf>
    <xf numFmtId="176" fontId="23" fillId="12" borderId="0" xfId="5" applyNumberFormat="1" applyFont="1" applyFill="1" applyAlignment="1"/>
    <xf numFmtId="176" fontId="24" fillId="12" borderId="0" xfId="5" applyNumberFormat="1" applyFont="1" applyFill="1" applyAlignment="1"/>
    <xf numFmtId="176" fontId="26" fillId="12" borderId="0" xfId="5" applyNumberFormat="1" applyFont="1" applyFill="1" applyAlignment="1"/>
    <xf numFmtId="176" fontId="16" fillId="11" borderId="0" xfId="5" applyNumberFormat="1" applyFill="1" applyAlignment="1"/>
    <xf numFmtId="176" fontId="16" fillId="11" borderId="12" xfId="5" applyNumberFormat="1" applyFill="1" applyBorder="1" applyAlignment="1"/>
    <xf numFmtId="176" fontId="21" fillId="11" borderId="0" xfId="5" applyNumberFormat="1" applyFont="1" applyFill="1" applyAlignment="1">
      <alignment horizontal="left"/>
    </xf>
    <xf numFmtId="176" fontId="21" fillId="11" borderId="0" xfId="5" applyNumberFormat="1" applyFont="1" applyFill="1" applyAlignment="1">
      <alignment horizontal="right"/>
    </xf>
    <xf numFmtId="176" fontId="22" fillId="11" borderId="0" xfId="5" applyNumberFormat="1" applyFont="1" applyFill="1" applyAlignment="1"/>
    <xf numFmtId="176" fontId="23" fillId="0" borderId="0" xfId="6" applyAlignment="1"/>
    <xf numFmtId="0" fontId="47" fillId="15" borderId="1" xfId="7" applyFont="1" applyFill="1" applyBorder="1" applyAlignment="1">
      <alignment horizontal="center" vertical="center" wrapText="1"/>
    </xf>
    <xf numFmtId="0" fontId="47" fillId="15" borderId="21" xfId="7" applyFont="1" applyFill="1" applyBorder="1" applyAlignment="1">
      <alignment horizontal="center" vertical="center" wrapText="1"/>
    </xf>
    <xf numFmtId="0" fontId="45" fillId="16" borderId="25" xfId="7" applyFont="1" applyFill="1" applyBorder="1" applyAlignment="1">
      <alignment horizontal="center" vertical="center"/>
    </xf>
    <xf numFmtId="0" fontId="33" fillId="0" borderId="1" xfId="7" applyBorder="1" applyAlignment="1">
      <alignment horizontal="center" vertical="center"/>
    </xf>
    <xf numFmtId="179" fontId="33" fillId="0" borderId="21" xfId="7" applyNumberFormat="1" applyBorder="1" applyAlignment="1">
      <alignment horizontal="center" vertical="center"/>
    </xf>
    <xf numFmtId="179" fontId="33" fillId="0" borderId="1" xfId="7" applyNumberFormat="1" applyBorder="1" applyAlignment="1">
      <alignment horizontal="center" vertical="center"/>
    </xf>
    <xf numFmtId="0" fontId="45" fillId="16" borderId="26" xfId="7" applyFont="1" applyFill="1" applyBorder="1" applyAlignment="1">
      <alignment horizontal="center" vertical="center"/>
    </xf>
    <xf numFmtId="0" fontId="33" fillId="0" borderId="27" xfId="7" applyBorder="1" applyAlignment="1">
      <alignment horizontal="center" vertical="center"/>
    </xf>
    <xf numFmtId="179" fontId="33" fillId="0" borderId="27" xfId="7" applyNumberFormat="1" applyBorder="1" applyAlignment="1">
      <alignment horizontal="center" vertical="center"/>
    </xf>
    <xf numFmtId="179" fontId="33" fillId="0" borderId="28" xfId="7" applyNumberFormat="1" applyBorder="1" applyAlignment="1">
      <alignment horizontal="center" vertical="center"/>
    </xf>
    <xf numFmtId="176" fontId="45" fillId="15" borderId="1" xfId="6" applyFont="1" applyFill="1" applyBorder="1" applyAlignment="1">
      <alignment horizontal="center" vertical="center" wrapText="1"/>
    </xf>
    <xf numFmtId="176" fontId="50" fillId="15" borderId="1" xfId="6" applyFont="1" applyFill="1" applyBorder="1" applyAlignment="1">
      <alignment horizontal="center" vertical="center"/>
    </xf>
    <xf numFmtId="176" fontId="50" fillId="15" borderId="1" xfId="6" applyFont="1" applyFill="1" applyBorder="1" applyAlignment="1">
      <alignment horizontal="center" vertical="center" wrapText="1"/>
    </xf>
    <xf numFmtId="176" fontId="51" fillId="0" borderId="1" xfId="6" applyFont="1" applyBorder="1" applyAlignment="1">
      <alignment horizontal="center" vertical="center"/>
    </xf>
    <xf numFmtId="179" fontId="51" fillId="0" borderId="1" xfId="6" applyNumberFormat="1" applyFont="1" applyBorder="1" applyAlignment="1">
      <alignment horizontal="center" vertical="center"/>
    </xf>
    <xf numFmtId="179" fontId="1" fillId="0" borderId="1" xfId="6" applyNumberFormat="1" applyFont="1" applyBorder="1" applyAlignment="1">
      <alignment horizontal="center" vertical="center"/>
    </xf>
    <xf numFmtId="176" fontId="27" fillId="11" borderId="0" xfId="5" applyNumberFormat="1" applyFont="1" applyFill="1" applyAlignment="1">
      <alignment horizontal="left" wrapText="1"/>
    </xf>
    <xf numFmtId="176" fontId="25" fillId="12" borderId="0" xfId="5" applyNumberFormat="1" applyFont="1" applyFill="1" applyAlignment="1">
      <alignment horizontal="left" vertical="top" wrapText="1"/>
    </xf>
    <xf numFmtId="176" fontId="16" fillId="0" borderId="0" xfId="5" applyAlignment="1"/>
    <xf numFmtId="176" fontId="17" fillId="11" borderId="1" xfId="5" applyNumberFormat="1" applyFont="1" applyFill="1" applyBorder="1" applyAlignment="1">
      <alignment horizontal="center" vertical="center"/>
    </xf>
    <xf numFmtId="176" fontId="16" fillId="0" borderId="7" xfId="5" applyBorder="1" applyAlignment="1"/>
    <xf numFmtId="176" fontId="16" fillId="0" borderId="8" xfId="5" applyBorder="1" applyAlignment="1"/>
    <xf numFmtId="176" fontId="16" fillId="0" borderId="9" xfId="5" applyBorder="1" applyAlignment="1"/>
    <xf numFmtId="176" fontId="16" fillId="0" borderId="10" xfId="5" applyBorder="1" applyAlignment="1"/>
    <xf numFmtId="176" fontId="16" fillId="0" borderId="11" xfId="5" applyBorder="1" applyAlignment="1"/>
    <xf numFmtId="176" fontId="14" fillId="0" borderId="1" xfId="2" applyFont="1" applyBorder="1" applyAlignment="1">
      <alignment horizontal="left" vertical="center" wrapText="1"/>
    </xf>
    <xf numFmtId="177" fontId="13" fillId="8" borderId="1" xfId="2" applyNumberFormat="1" applyFont="1" applyFill="1" applyBorder="1" applyAlignment="1">
      <alignment horizontal="center" vertical="center" wrapText="1"/>
    </xf>
    <xf numFmtId="177" fontId="13" fillId="8" borderId="1" xfId="2" applyNumberFormat="1" applyFont="1" applyFill="1" applyBorder="1" applyAlignment="1">
      <alignment horizontal="center" vertical="center"/>
    </xf>
    <xf numFmtId="177" fontId="13" fillId="10" borderId="4" xfId="2" applyNumberFormat="1" applyFont="1" applyFill="1" applyBorder="1" applyAlignment="1">
      <alignment horizontal="center" vertical="center" wrapText="1"/>
    </xf>
    <xf numFmtId="177" fontId="13" fillId="10" borderId="5" xfId="2" applyNumberFormat="1" applyFont="1" applyFill="1" applyBorder="1" applyAlignment="1">
      <alignment horizontal="center" vertical="center" wrapText="1"/>
    </xf>
    <xf numFmtId="178" fontId="11" fillId="9" borderId="1" xfId="3" applyNumberFormat="1" applyFont="1" applyFill="1" applyBorder="1" applyAlignment="1">
      <alignment horizontal="center" vertical="center"/>
    </xf>
    <xf numFmtId="0" fontId="11" fillId="7" borderId="2" xfId="3" applyNumberFormat="1" applyFont="1" applyFill="1" applyBorder="1" applyAlignment="1">
      <alignment horizontal="center" vertical="center"/>
    </xf>
    <xf numFmtId="0" fontId="11" fillId="7" borderId="3" xfId="3" applyNumberFormat="1" applyFont="1" applyFill="1" applyBorder="1" applyAlignment="1">
      <alignment horizontal="center" vertical="center"/>
    </xf>
    <xf numFmtId="176" fontId="9" fillId="6" borderId="2" xfId="3" applyFont="1" applyFill="1" applyBorder="1" applyAlignment="1">
      <alignment horizontal="center" vertical="center"/>
    </xf>
    <xf numFmtId="176" fontId="9" fillId="6" borderId="3" xfId="3" applyFont="1" applyFill="1" applyBorder="1" applyAlignment="1">
      <alignment horizontal="center" vertical="center"/>
    </xf>
    <xf numFmtId="176" fontId="15" fillId="6" borderId="2" xfId="3" applyFont="1" applyFill="1" applyBorder="1" applyAlignment="1">
      <alignment horizontal="center" vertical="center"/>
    </xf>
    <xf numFmtId="176" fontId="15" fillId="6" borderId="3" xfId="3" applyFont="1" applyFill="1" applyBorder="1" applyAlignment="1">
      <alignment horizontal="center" vertical="center"/>
    </xf>
    <xf numFmtId="177" fontId="13" fillId="0" borderId="4" xfId="2" applyNumberFormat="1" applyFont="1" applyBorder="1" applyAlignment="1">
      <alignment horizontal="center" vertical="center" wrapText="1"/>
    </xf>
    <xf numFmtId="177" fontId="13" fillId="0" borderId="6" xfId="2" applyNumberFormat="1" applyFont="1" applyBorder="1" applyAlignment="1">
      <alignment horizontal="center" vertical="center" wrapText="1"/>
    </xf>
    <xf numFmtId="177" fontId="13" fillId="0" borderId="1" xfId="2" applyNumberFormat="1" applyFont="1" applyBorder="1" applyAlignment="1">
      <alignment horizontal="center" vertical="center" wrapText="1"/>
    </xf>
    <xf numFmtId="176" fontId="3" fillId="2" borderId="1" xfId="0" applyFont="1" applyFill="1" applyBorder="1" applyAlignment="1">
      <alignment horizontal="left" vertical="center" wrapText="1"/>
    </xf>
    <xf numFmtId="176" fontId="3" fillId="2" borderId="1" xfId="0" applyFont="1" applyFill="1" applyBorder="1" applyAlignment="1">
      <alignment horizontal="left" vertical="center"/>
    </xf>
    <xf numFmtId="176" fontId="4" fillId="3" borderId="1" xfId="0" applyFont="1" applyFill="1" applyBorder="1" applyAlignment="1">
      <alignment horizontal="left" vertical="center" wrapText="1"/>
    </xf>
    <xf numFmtId="176" fontId="4" fillId="4" borderId="1" xfId="0" applyFont="1" applyFill="1" applyBorder="1" applyAlignment="1">
      <alignment horizontal="left" vertical="center" wrapText="1"/>
    </xf>
    <xf numFmtId="14" fontId="5" fillId="4" borderId="1" xfId="0" applyNumberFormat="1" applyFont="1" applyFill="1" applyBorder="1" applyAlignment="1">
      <alignment horizontal="left" vertical="center" wrapText="1"/>
    </xf>
    <xf numFmtId="176" fontId="6" fillId="5" borderId="1" xfId="0" applyFont="1" applyFill="1" applyBorder="1" applyAlignment="1">
      <alignment horizontal="left" vertical="center" wrapText="1"/>
    </xf>
    <xf numFmtId="176" fontId="9" fillId="6" borderId="2" xfId="3" applyFont="1" applyFill="1" applyBorder="1" applyAlignment="1">
      <alignment horizontal="center" vertical="center" wrapText="1"/>
    </xf>
    <xf numFmtId="0" fontId="44" fillId="0" borderId="15" xfId="7" applyFont="1" applyBorder="1" applyAlignment="1">
      <alignment horizontal="center" vertical="center" wrapText="1"/>
    </xf>
    <xf numFmtId="0" fontId="44" fillId="0" borderId="16" xfId="7" applyFont="1" applyBorder="1" applyAlignment="1">
      <alignment horizontal="center" vertical="center" wrapText="1"/>
    </xf>
    <xf numFmtId="0" fontId="44" fillId="0" borderId="17" xfId="7" applyFont="1" applyBorder="1" applyAlignment="1">
      <alignment horizontal="center" vertical="center" wrapText="1"/>
    </xf>
    <xf numFmtId="0" fontId="45" fillId="0" borderId="18" xfId="7" applyFont="1" applyBorder="1" applyAlignment="1">
      <alignment horizontal="center" vertical="center" wrapText="1"/>
    </xf>
    <xf numFmtId="0" fontId="45" fillId="0" borderId="19" xfId="7" applyFont="1" applyBorder="1" applyAlignment="1">
      <alignment horizontal="center" vertical="center" wrapText="1"/>
    </xf>
    <xf numFmtId="0" fontId="45" fillId="0" borderId="20" xfId="7" applyFont="1" applyBorder="1" applyAlignment="1">
      <alignment horizontal="center" vertical="center" wrapText="1"/>
    </xf>
    <xf numFmtId="176" fontId="10" fillId="0" borderId="2" xfId="6" applyFont="1" applyBorder="1" applyAlignment="1">
      <alignment horizontal="left"/>
    </xf>
    <xf numFmtId="176" fontId="10" fillId="0" borderId="19" xfId="6" applyFont="1" applyBorder="1" applyAlignment="1">
      <alignment horizontal="left"/>
    </xf>
    <xf numFmtId="176" fontId="10" fillId="0" borderId="3" xfId="6" applyFont="1" applyBorder="1" applyAlignment="1">
      <alignment horizontal="left"/>
    </xf>
    <xf numFmtId="176" fontId="52" fillId="0" borderId="2" xfId="6" applyFont="1" applyBorder="1" applyAlignment="1">
      <alignment horizontal="left"/>
    </xf>
    <xf numFmtId="176" fontId="52" fillId="0" borderId="19" xfId="6" applyFont="1" applyBorder="1" applyAlignment="1">
      <alignment horizontal="left"/>
    </xf>
    <xf numFmtId="176" fontId="52" fillId="0" borderId="3" xfId="6" applyFont="1" applyBorder="1" applyAlignment="1">
      <alignment horizontal="left"/>
    </xf>
    <xf numFmtId="0" fontId="45" fillId="0" borderId="1" xfId="7" applyFont="1" applyBorder="1" applyAlignment="1">
      <alignment horizontal="left" vertical="center" wrapText="1"/>
    </xf>
    <xf numFmtId="0" fontId="46" fillId="14" borderId="1" xfId="7" applyFont="1" applyFill="1" applyBorder="1" applyAlignment="1">
      <alignment horizontal="center" vertical="center" wrapText="1"/>
    </xf>
    <xf numFmtId="0" fontId="44" fillId="0" borderId="23" xfId="7" applyFont="1" applyBorder="1" applyAlignment="1">
      <alignment horizontal="center" vertical="center" wrapText="1"/>
    </xf>
    <xf numFmtId="0" fontId="44" fillId="0" borderId="24" xfId="7" applyFont="1" applyBorder="1" applyAlignment="1">
      <alignment horizontal="center" vertical="center" wrapText="1"/>
    </xf>
    <xf numFmtId="0" fontId="45" fillId="0" borderId="21" xfId="7" applyFont="1" applyBorder="1" applyAlignment="1">
      <alignment horizontal="left" vertical="center" wrapText="1"/>
    </xf>
    <xf numFmtId="0" fontId="44" fillId="13" borderId="25" xfId="7" applyFont="1" applyFill="1" applyBorder="1" applyAlignment="1">
      <alignment horizontal="center" vertical="center" wrapText="1"/>
    </xf>
    <xf numFmtId="0" fontId="46" fillId="14" borderId="21" xfId="7" applyFont="1" applyFill="1" applyBorder="1" applyAlignment="1">
      <alignment horizontal="center" vertical="center" wrapText="1"/>
    </xf>
    <xf numFmtId="0" fontId="44" fillId="0" borderId="30" xfId="7" applyFont="1" applyBorder="1" applyAlignment="1">
      <alignment horizontal="center" vertical="center" wrapText="1"/>
    </xf>
    <xf numFmtId="0" fontId="45" fillId="0" borderId="3" xfId="7" applyFont="1" applyBorder="1" applyAlignment="1">
      <alignment horizontal="left" vertical="center" wrapText="1"/>
    </xf>
    <xf numFmtId="0" fontId="44" fillId="13" borderId="3" xfId="7" applyFont="1" applyFill="1" applyBorder="1" applyAlignment="1">
      <alignment horizontal="center" vertical="center" wrapText="1"/>
    </xf>
    <xf numFmtId="0" fontId="45" fillId="16" borderId="3" xfId="7" applyFont="1" applyFill="1" applyBorder="1" applyAlignment="1">
      <alignment horizontal="center" vertical="center"/>
    </xf>
    <xf numFmtId="0" fontId="45" fillId="16" borderId="31" xfId="7" applyFont="1" applyFill="1" applyBorder="1" applyAlignment="1">
      <alignment horizontal="center" vertical="center"/>
    </xf>
    <xf numFmtId="176" fontId="38" fillId="0" borderId="22" xfId="6" applyFont="1" applyBorder="1" applyAlignment="1">
      <alignment horizontal="left" wrapText="1"/>
    </xf>
    <xf numFmtId="176" fontId="38" fillId="0" borderId="23" xfId="6" applyFont="1" applyBorder="1" applyAlignment="1">
      <alignment horizontal="left" wrapText="1"/>
    </xf>
    <xf numFmtId="176" fontId="38" fillId="0" borderId="24" xfId="6" applyFont="1" applyBorder="1" applyAlignment="1">
      <alignment horizontal="left" wrapText="1"/>
    </xf>
    <xf numFmtId="176" fontId="48" fillId="14" borderId="25" xfId="6" applyFont="1" applyFill="1" applyBorder="1" applyAlignment="1">
      <alignment horizontal="center" vertical="center" wrapText="1"/>
    </xf>
    <xf numFmtId="176" fontId="45" fillId="15" borderId="21" xfId="6" applyFont="1" applyFill="1" applyBorder="1" applyAlignment="1">
      <alignment horizontal="center" vertical="center" wrapText="1"/>
    </xf>
    <xf numFmtId="176" fontId="48" fillId="14" borderId="25" xfId="6" applyFont="1" applyFill="1" applyBorder="1" applyAlignment="1">
      <alignment horizontal="center" vertical="center"/>
    </xf>
    <xf numFmtId="176" fontId="49" fillId="0" borderId="21" xfId="6" applyFont="1" applyBorder="1" applyAlignment="1">
      <alignment horizontal="center"/>
    </xf>
    <xf numFmtId="176" fontId="48" fillId="14" borderId="26" xfId="6" applyFont="1" applyFill="1" applyBorder="1" applyAlignment="1">
      <alignment horizontal="center" vertical="center"/>
    </xf>
    <xf numFmtId="176" fontId="51" fillId="0" borderId="27" xfId="6" applyFont="1" applyBorder="1" applyAlignment="1">
      <alignment horizontal="center" vertical="center"/>
    </xf>
    <xf numFmtId="179" fontId="51" fillId="0" borderId="27" xfId="6" applyNumberFormat="1" applyFont="1" applyBorder="1" applyAlignment="1">
      <alignment horizontal="center" vertical="center"/>
    </xf>
    <xf numFmtId="179" fontId="1" fillId="0" borderId="27" xfId="6" applyNumberFormat="1" applyFont="1" applyBorder="1" applyAlignment="1">
      <alignment horizontal="center" vertical="center"/>
    </xf>
    <xf numFmtId="176" fontId="49" fillId="0" borderId="28" xfId="6" applyFont="1" applyBorder="1" applyAlignment="1">
      <alignment horizontal="center"/>
    </xf>
    <xf numFmtId="176" fontId="38" fillId="0" borderId="29" xfId="6" applyFont="1" applyBorder="1" applyAlignment="1">
      <alignment wrapText="1"/>
    </xf>
    <xf numFmtId="176" fontId="38" fillId="0" borderId="13" xfId="6" applyFont="1" applyBorder="1" applyAlignment="1">
      <alignment horizontal="center" wrapText="1"/>
    </xf>
    <xf numFmtId="176" fontId="38" fillId="0" borderId="14" xfId="6" applyFont="1" applyBorder="1" applyAlignment="1">
      <alignment horizontal="center" wrapText="1"/>
    </xf>
    <xf numFmtId="176" fontId="38" fillId="0" borderId="32" xfId="6" applyFont="1" applyBorder="1" applyAlignment="1">
      <alignment horizontal="center" wrapText="1"/>
    </xf>
  </cellXfs>
  <cellStyles count="8">
    <cellStyle name="Normal_QM_IAC-S_HQA_pre-EVT1_EE_4_2_3 SDRAM Signal Integrity  Zeppelin 20061030" xfId="1" xr:uid="{00000000-0005-0000-0000-000031000000}"/>
    <cellStyle name="常规" xfId="0" builtinId="0"/>
    <cellStyle name="常规 2" xfId="2" xr:uid="{00000000-0005-0000-0000-000032000000}"/>
    <cellStyle name="常规 2 4" xfId="7" xr:uid="{E1C612D0-A4EA-41F2-A132-F548D6877A60}"/>
    <cellStyle name="常规 3" xfId="3" xr:uid="{00000000-0005-0000-0000-000033000000}"/>
    <cellStyle name="常规 3 3" xfId="4" xr:uid="{00000000-0005-0000-0000-000034000000}"/>
    <cellStyle name="常规 4" xfId="5" xr:uid="{00000000-0005-0000-0000-000035000000}"/>
    <cellStyle name="常规 5" xfId="6" xr:uid="{E64FB770-AD52-43F6-A18E-D5DD2F962592}"/>
  </cellStyles>
  <dxfs count="0"/>
  <tableStyles count="0" defaultTableStyle="TableStyleMedium9"/>
  <colors>
    <mruColors>
      <color rgb="FFFF0000"/>
      <color rgb="FF212BF5"/>
      <color rgb="FF1839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266700</xdr:colOff>
      <xdr:row>1</xdr:row>
      <xdr:rowOff>57150</xdr:rowOff>
    </xdr:from>
    <xdr:to>
      <xdr:col>2</xdr:col>
      <xdr:colOff>1981200</xdr:colOff>
      <xdr:row>4</xdr:row>
      <xdr:rowOff>161925</xdr:rowOff>
    </xdr:to>
    <xdr:pic>
      <xdr:nvPicPr>
        <xdr:cNvPr id="2" name="图片 2" descr="rId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a:xfrm>
          <a:off x="3728720" y="228600"/>
          <a:ext cx="1714500" cy="619125"/>
        </a:xfrm>
        <a:prstGeom prst="rect">
          <a:avLst/>
        </a:prstGeom>
        <a:noFill/>
        <a:ln w="9525">
          <a:noFill/>
          <a:prstDash val="solid"/>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229646</xdr:colOff>
      <xdr:row>14</xdr:row>
      <xdr:rowOff>122256</xdr:rowOff>
    </xdr:from>
    <xdr:to>
      <xdr:col>7</xdr:col>
      <xdr:colOff>432211</xdr:colOff>
      <xdr:row>36</xdr:row>
      <xdr:rowOff>162259</xdr:rowOff>
    </xdr:to>
    <xdr:pic>
      <xdr:nvPicPr>
        <xdr:cNvPr id="8" name="图片 7">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1"/>
        <a:stretch>
          <a:fillRect/>
        </a:stretch>
      </xdr:blipFill>
      <xdr:spPr>
        <a:xfrm>
          <a:off x="229646" y="10599756"/>
          <a:ext cx="6276153" cy="373794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8</xdr:col>
      <xdr:colOff>199038</xdr:colOff>
      <xdr:row>31</xdr:row>
      <xdr:rowOff>161399</xdr:rowOff>
    </xdr:to>
    <xdr:pic>
      <xdr:nvPicPr>
        <xdr:cNvPr id="7" name="图片 6">
          <a:extLst>
            <a:ext uri="{FF2B5EF4-FFF2-40B4-BE49-F238E27FC236}">
              <a16:creationId xmlns:a16="http://schemas.microsoft.com/office/drawing/2014/main" id="{426B5BE4-CE35-D64E-D78F-411973769F2E}"/>
            </a:ext>
          </a:extLst>
        </xdr:cNvPr>
        <xdr:cNvPicPr>
          <a:picLocks noChangeAspect="1"/>
        </xdr:cNvPicPr>
      </xdr:nvPicPr>
      <xdr:blipFill>
        <a:blip xmlns:r="http://schemas.openxmlformats.org/officeDocument/2006/relationships" r:embed="rId1"/>
        <a:stretch>
          <a:fillRect/>
        </a:stretch>
      </xdr:blipFill>
      <xdr:spPr>
        <a:xfrm>
          <a:off x="0" y="1114425"/>
          <a:ext cx="7895238" cy="4209524"/>
        </a:xfrm>
        <a:prstGeom prst="rect">
          <a:avLst/>
        </a:prstGeom>
      </xdr:spPr>
    </xdr:pic>
    <xdr:clientData/>
  </xdr:twoCellAnchor>
  <xdr:twoCellAnchor editAs="oneCell">
    <xdr:from>
      <xdr:col>9</xdr:col>
      <xdr:colOff>0</xdr:colOff>
      <xdr:row>6</xdr:row>
      <xdr:rowOff>0</xdr:rowOff>
    </xdr:from>
    <xdr:to>
      <xdr:col>17</xdr:col>
      <xdr:colOff>322848</xdr:colOff>
      <xdr:row>32</xdr:row>
      <xdr:rowOff>94712</xdr:rowOff>
    </xdr:to>
    <xdr:pic>
      <xdr:nvPicPr>
        <xdr:cNvPr id="9" name="图片 8">
          <a:extLst>
            <a:ext uri="{FF2B5EF4-FFF2-40B4-BE49-F238E27FC236}">
              <a16:creationId xmlns:a16="http://schemas.microsoft.com/office/drawing/2014/main" id="{78793D74-32E5-4F5C-8DF1-0034A106093F}"/>
            </a:ext>
          </a:extLst>
        </xdr:cNvPr>
        <xdr:cNvPicPr>
          <a:picLocks noChangeAspect="1"/>
        </xdr:cNvPicPr>
      </xdr:nvPicPr>
      <xdr:blipFill>
        <a:blip xmlns:r="http://schemas.openxmlformats.org/officeDocument/2006/relationships" r:embed="rId2"/>
        <a:stretch>
          <a:fillRect/>
        </a:stretch>
      </xdr:blipFill>
      <xdr:spPr>
        <a:xfrm>
          <a:off x="8658225" y="1114425"/>
          <a:ext cx="8019048" cy="4304762"/>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
  <sheetViews>
    <sheetView view="pageBreakPreview" zoomScale="85" zoomScaleNormal="100" zoomScaleSheetLayoutView="85" workbookViewId="0">
      <selection activeCell="C13" sqref="C13"/>
    </sheetView>
  </sheetViews>
  <sheetFormatPr defaultColWidth="9" defaultRowHeight="13.5"/>
  <cols>
    <col min="1" max="2" width="24.125" style="17" customWidth="1"/>
    <col min="3" max="3" width="37" style="17" customWidth="1"/>
    <col min="4" max="16384" width="9" style="18"/>
  </cols>
  <sheetData>
    <row r="1" spans="1:3">
      <c r="A1" s="37"/>
      <c r="B1" s="37"/>
      <c r="C1" s="37"/>
    </row>
    <row r="2" spans="1:3">
      <c r="A2" s="37"/>
      <c r="B2" s="37"/>
      <c r="C2" s="37"/>
    </row>
    <row r="3" spans="1:3">
      <c r="A3" s="37"/>
      <c r="B3" s="37"/>
      <c r="C3" s="37"/>
    </row>
    <row r="4" spans="1:3">
      <c r="A4" s="37"/>
      <c r="B4" s="37"/>
      <c r="C4" s="37"/>
    </row>
    <row r="5" spans="1:3">
      <c r="A5" s="37"/>
      <c r="B5" s="37"/>
      <c r="C5" s="37"/>
    </row>
    <row r="6" spans="1:3" ht="27" customHeight="1">
      <c r="A6" s="37"/>
      <c r="B6" s="37"/>
      <c r="C6" s="37"/>
    </row>
    <row r="7" spans="1:3" ht="27" customHeight="1">
      <c r="A7" s="37"/>
      <c r="B7" s="37"/>
      <c r="C7" s="37"/>
    </row>
    <row r="8" spans="1:3" ht="27" customHeight="1">
      <c r="A8" s="37"/>
      <c r="B8" s="37"/>
      <c r="C8" s="37"/>
    </row>
    <row r="9" spans="1:3" ht="27" customHeight="1">
      <c r="A9" s="37"/>
      <c r="B9" s="37"/>
      <c r="C9" s="37"/>
    </row>
    <row r="10" spans="1:3" ht="27" customHeight="1">
      <c r="A10" s="37"/>
      <c r="B10" s="37"/>
      <c r="C10" s="37"/>
    </row>
    <row r="11" spans="1:3" ht="27" customHeight="1">
      <c r="A11" s="59" t="s">
        <v>44</v>
      </c>
      <c r="B11" s="59"/>
      <c r="C11" s="59"/>
    </row>
    <row r="12" spans="1:3" ht="27" customHeight="1">
      <c r="A12" s="59"/>
      <c r="B12" s="59"/>
      <c r="C12" s="59"/>
    </row>
    <row r="13" spans="1:3" ht="27" customHeight="1">
      <c r="A13" s="38"/>
      <c r="B13" s="38"/>
      <c r="C13" s="38"/>
    </row>
    <row r="14" spans="1:3" ht="26.25" customHeight="1">
      <c r="A14" s="37"/>
      <c r="B14" s="37"/>
      <c r="C14" s="37"/>
    </row>
    <row r="15" spans="1:3" ht="26.25" customHeight="1">
      <c r="A15" s="39" t="s">
        <v>0</v>
      </c>
      <c r="B15" s="40"/>
      <c r="C15" s="37"/>
    </row>
    <row r="16" spans="1:3" ht="26.25" customHeight="1">
      <c r="A16" s="39" t="s">
        <v>45</v>
      </c>
      <c r="B16" s="40"/>
      <c r="C16" s="37"/>
    </row>
    <row r="17" spans="1:3" ht="26.25" customHeight="1">
      <c r="A17" s="39" t="s">
        <v>1</v>
      </c>
      <c r="B17" s="37"/>
      <c r="C17" s="37"/>
    </row>
    <row r="18" spans="1:3" ht="26.25" customHeight="1">
      <c r="A18" s="37"/>
      <c r="B18" s="37"/>
      <c r="C18" s="37"/>
    </row>
    <row r="19" spans="1:3" ht="26.25" customHeight="1">
      <c r="A19" s="37"/>
      <c r="B19" s="37"/>
      <c r="C19" s="37"/>
    </row>
    <row r="20" spans="1:3" ht="26.25" customHeight="1">
      <c r="A20" s="37"/>
      <c r="B20" s="37"/>
      <c r="C20" s="37"/>
    </row>
    <row r="21" spans="1:3" ht="26.25" customHeight="1">
      <c r="A21" s="37"/>
      <c r="B21" s="37"/>
      <c r="C21" s="37"/>
    </row>
    <row r="22" spans="1:3" ht="26.25" customHeight="1">
      <c r="A22" s="37"/>
      <c r="B22" s="37"/>
      <c r="C22" s="37"/>
    </row>
    <row r="23" spans="1:3" ht="26.25" customHeight="1">
      <c r="A23" s="37"/>
      <c r="B23" s="37"/>
      <c r="C23" s="37"/>
    </row>
    <row r="24" spans="1:3" ht="26.25" customHeight="1">
      <c r="A24" s="37"/>
      <c r="B24" s="37"/>
      <c r="C24" s="37"/>
    </row>
    <row r="25" spans="1:3" ht="26.25" customHeight="1">
      <c r="A25" s="37"/>
      <c r="B25" s="37"/>
      <c r="C25" s="37"/>
    </row>
    <row r="26" spans="1:3" ht="26.25" customHeight="1">
      <c r="A26" s="37"/>
      <c r="B26" s="37"/>
      <c r="C26" s="37"/>
    </row>
    <row r="27" spans="1:3" ht="26.25" customHeight="1">
      <c r="A27" s="37"/>
      <c r="B27" s="37"/>
      <c r="C27" s="37"/>
    </row>
    <row r="28" spans="1:3" ht="26.25" customHeight="1">
      <c r="A28" s="41" t="s">
        <v>2</v>
      </c>
      <c r="B28" s="37"/>
      <c r="C28" s="37"/>
    </row>
    <row r="29" spans="1:3" ht="26.25" customHeight="1">
      <c r="A29" s="37"/>
      <c r="B29" s="37"/>
      <c r="C29" s="37"/>
    </row>
    <row r="30" spans="1:3" ht="26.25" customHeight="1">
      <c r="A30" s="37"/>
      <c r="B30" s="37"/>
      <c r="C30" s="37"/>
    </row>
  </sheetData>
  <mergeCells count="1">
    <mergeCell ref="A11:C12"/>
  </mergeCells>
  <phoneticPr fontId="35" type="noConversion"/>
  <pageMargins left="0.70763888888888904" right="0.70763888888888904" top="0.74791666666666701" bottom="0.74791666666666701" header="0.31388888888888899" footer="0.31388888888888899"/>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0"/>
  <sheetViews>
    <sheetView view="pageBreakPreview" topLeftCell="A13" zoomScaleNormal="100" workbookViewId="0">
      <selection activeCell="B33" sqref="B33"/>
    </sheetView>
  </sheetViews>
  <sheetFormatPr defaultColWidth="9" defaultRowHeight="13.5"/>
  <cols>
    <col min="1" max="3" width="29.125" style="17" customWidth="1"/>
    <col min="4" max="16384" width="9" style="18"/>
  </cols>
  <sheetData>
    <row r="1" spans="1:3" ht="20.25" customHeight="1">
      <c r="A1" s="34"/>
      <c r="B1" s="34"/>
      <c r="C1" s="34"/>
    </row>
    <row r="2" spans="1:3" ht="20.25" customHeight="1">
      <c r="A2" s="34"/>
      <c r="B2" s="34"/>
      <c r="C2" s="34"/>
    </row>
    <row r="3" spans="1:3" ht="20.25" customHeight="1">
      <c r="A3" s="34"/>
      <c r="B3" s="34"/>
      <c r="C3" s="34"/>
    </row>
    <row r="4" spans="1:3" ht="20.25" customHeight="1">
      <c r="A4" s="34"/>
      <c r="B4" s="34"/>
      <c r="C4" s="34"/>
    </row>
    <row r="5" spans="1:3" ht="20.25" customHeight="1">
      <c r="A5" s="34"/>
      <c r="B5" s="34"/>
      <c r="C5" s="34"/>
    </row>
    <row r="6" spans="1:3" ht="20.25" customHeight="1">
      <c r="A6" s="34"/>
      <c r="B6" s="34"/>
      <c r="C6" s="34"/>
    </row>
    <row r="7" spans="1:3" ht="20.25" customHeight="1">
      <c r="A7" s="34"/>
      <c r="B7" s="34"/>
      <c r="C7" s="34"/>
    </row>
    <row r="8" spans="1:3" ht="20.25" customHeight="1">
      <c r="A8" s="34"/>
      <c r="B8" s="34"/>
      <c r="C8" s="34"/>
    </row>
    <row r="9" spans="1:3" ht="20.25" customHeight="1">
      <c r="A9" s="34"/>
      <c r="B9" s="34"/>
      <c r="C9" s="34"/>
    </row>
    <row r="10" spans="1:3" ht="20.25" customHeight="1">
      <c r="A10" s="34"/>
      <c r="B10" s="34"/>
      <c r="C10" s="34"/>
    </row>
    <row r="11" spans="1:3" ht="20.25" customHeight="1">
      <c r="A11" s="34"/>
      <c r="B11" s="34"/>
      <c r="C11" s="34"/>
    </row>
    <row r="12" spans="1:3" ht="20.25" customHeight="1">
      <c r="A12" s="35"/>
      <c r="B12" s="34"/>
      <c r="C12" s="34"/>
    </row>
    <row r="13" spans="1:3" ht="20.25" customHeight="1">
      <c r="A13" s="34"/>
      <c r="B13" s="34"/>
      <c r="C13" s="34"/>
    </row>
    <row r="14" spans="1:3" ht="20.25" customHeight="1">
      <c r="A14" s="60" t="s">
        <v>3</v>
      </c>
      <c r="B14" s="61"/>
      <c r="C14" s="61"/>
    </row>
    <row r="15" spans="1:3" ht="20.25" customHeight="1">
      <c r="A15" s="61"/>
      <c r="B15" s="61"/>
      <c r="C15" s="61"/>
    </row>
    <row r="16" spans="1:3" ht="20.25" customHeight="1">
      <c r="A16" s="61"/>
      <c r="B16" s="61"/>
      <c r="C16" s="61"/>
    </row>
    <row r="17" spans="1:3" ht="20.25" customHeight="1">
      <c r="A17" s="61"/>
      <c r="B17" s="61"/>
      <c r="C17" s="61"/>
    </row>
    <row r="18" spans="1:3" ht="20.25" customHeight="1">
      <c r="A18" s="61"/>
      <c r="B18" s="61"/>
      <c r="C18" s="61"/>
    </row>
    <row r="19" spans="1:3" ht="20.25" customHeight="1">
      <c r="A19" s="61"/>
      <c r="B19" s="61"/>
      <c r="C19" s="61"/>
    </row>
    <row r="20" spans="1:3" ht="20.25" customHeight="1">
      <c r="A20" s="61"/>
      <c r="B20" s="61"/>
      <c r="C20" s="61"/>
    </row>
    <row r="21" spans="1:3" ht="20.25" customHeight="1">
      <c r="A21" s="61"/>
      <c r="B21" s="61"/>
      <c r="C21" s="61"/>
    </row>
    <row r="22" spans="1:3" ht="20.25" customHeight="1">
      <c r="A22" s="61"/>
      <c r="B22" s="61"/>
      <c r="C22" s="61"/>
    </row>
    <row r="23" spans="1:3" ht="20.25" customHeight="1">
      <c r="A23" s="61"/>
      <c r="B23" s="61"/>
      <c r="C23" s="61"/>
    </row>
    <row r="24" spans="1:3" ht="20.25" customHeight="1">
      <c r="A24" s="61"/>
      <c r="B24" s="61"/>
      <c r="C24" s="61"/>
    </row>
    <row r="25" spans="1:3" ht="20.25" customHeight="1">
      <c r="A25" s="61"/>
      <c r="B25" s="61"/>
      <c r="C25" s="61"/>
    </row>
    <row r="26" spans="1:3" ht="20.25" customHeight="1">
      <c r="A26" s="61"/>
      <c r="B26" s="61"/>
      <c r="C26" s="61"/>
    </row>
    <row r="27" spans="1:3" ht="20.25" customHeight="1">
      <c r="A27" s="34"/>
      <c r="B27" s="34"/>
      <c r="C27" s="34"/>
    </row>
    <row r="28" spans="1:3" ht="20.25" customHeight="1">
      <c r="A28" s="36"/>
      <c r="B28" s="34"/>
      <c r="C28" s="34"/>
    </row>
    <row r="29" spans="1:3" ht="20.25" customHeight="1">
      <c r="A29" s="34"/>
      <c r="B29" s="34"/>
      <c r="C29" s="34"/>
    </row>
    <row r="30" spans="1:3" ht="20.25" customHeight="1">
      <c r="A30" s="36"/>
      <c r="B30" s="34"/>
      <c r="C30" s="34"/>
    </row>
  </sheetData>
  <mergeCells count="1">
    <mergeCell ref="A14:C26"/>
  </mergeCells>
  <phoneticPr fontId="35" type="noConversion"/>
  <pageMargins left="0.70763888888888904" right="0.70763888888888904" top="0.74791666666666701" bottom="0.74791666666666701" header="0.31388888888888899" footer="0.31388888888888899"/>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0"/>
  <sheetViews>
    <sheetView tabSelected="1" view="pageBreakPreview" zoomScaleNormal="100" workbookViewId="0">
      <selection activeCell="A5" sqref="A5"/>
    </sheetView>
  </sheetViews>
  <sheetFormatPr defaultColWidth="9" defaultRowHeight="13.5"/>
  <cols>
    <col min="1" max="1" width="8" style="17" customWidth="1"/>
    <col min="2" max="2" width="53" style="17" customWidth="1"/>
    <col min="3" max="3" width="9.125" style="17" customWidth="1"/>
    <col min="4" max="4" width="12.5" style="17" customWidth="1"/>
    <col min="5" max="16384" width="9" style="18"/>
  </cols>
  <sheetData>
    <row r="1" spans="1:4">
      <c r="A1" s="62" t="s">
        <v>4</v>
      </c>
      <c r="B1" s="63"/>
      <c r="C1" s="63"/>
      <c r="D1" s="64"/>
    </row>
    <row r="2" spans="1:4">
      <c r="A2" s="65"/>
      <c r="B2" s="66"/>
      <c r="C2" s="66"/>
      <c r="D2" s="67"/>
    </row>
    <row r="3" spans="1:4" ht="20.25" customHeight="1">
      <c r="A3" s="19" t="s">
        <v>5</v>
      </c>
      <c r="B3" s="20" t="s">
        <v>6</v>
      </c>
      <c r="C3" s="20" t="s">
        <v>7</v>
      </c>
      <c r="D3" s="20" t="s">
        <v>8</v>
      </c>
    </row>
    <row r="4" spans="1:4" ht="20.25" customHeight="1">
      <c r="A4" s="21" t="s">
        <v>76</v>
      </c>
      <c r="B4" s="22" t="s">
        <v>37</v>
      </c>
      <c r="C4" s="23" t="s">
        <v>46</v>
      </c>
      <c r="D4" s="24">
        <v>45804</v>
      </c>
    </row>
    <row r="5" spans="1:4" ht="20.25" customHeight="1">
      <c r="A5" s="21"/>
      <c r="B5" s="22"/>
      <c r="C5" s="23"/>
      <c r="D5" s="24"/>
    </row>
    <row r="6" spans="1:4" ht="20.25" customHeight="1">
      <c r="A6" s="21"/>
      <c r="B6" s="22"/>
      <c r="C6" s="23"/>
      <c r="D6" s="24"/>
    </row>
    <row r="7" spans="1:4" ht="20.25" customHeight="1">
      <c r="A7" s="21"/>
      <c r="B7" s="22"/>
      <c r="C7" s="23"/>
      <c r="D7" s="24"/>
    </row>
    <row r="8" spans="1:4" ht="20.25" customHeight="1">
      <c r="A8" s="21"/>
      <c r="B8" s="22"/>
      <c r="C8" s="23"/>
      <c r="D8" s="24"/>
    </row>
    <row r="9" spans="1:4" ht="20.25" customHeight="1">
      <c r="A9" s="21"/>
      <c r="B9" s="22"/>
      <c r="C9" s="23"/>
      <c r="D9" s="24"/>
    </row>
    <row r="10" spans="1:4" ht="20.25" customHeight="1">
      <c r="A10" s="21"/>
      <c r="B10" s="22"/>
      <c r="C10" s="23"/>
      <c r="D10" s="24"/>
    </row>
    <row r="11" spans="1:4" ht="20.25" customHeight="1">
      <c r="A11" s="21"/>
      <c r="B11" s="22"/>
      <c r="C11" s="23"/>
      <c r="D11" s="24"/>
    </row>
    <row r="12" spans="1:4" ht="20.25" customHeight="1">
      <c r="A12" s="25"/>
      <c r="B12" s="26"/>
      <c r="C12" s="27"/>
      <c r="D12" s="28"/>
    </row>
    <row r="13" spans="1:4" ht="20.25" customHeight="1">
      <c r="A13" s="25"/>
      <c r="B13" s="26"/>
      <c r="C13" s="27"/>
      <c r="D13" s="28"/>
    </row>
    <row r="14" spans="1:4" ht="20.25" customHeight="1">
      <c r="A14" s="25"/>
      <c r="B14" s="26"/>
      <c r="C14" s="27"/>
      <c r="D14" s="28"/>
    </row>
    <row r="15" spans="1:4" ht="20.25" customHeight="1">
      <c r="A15" s="25"/>
      <c r="B15" s="26"/>
      <c r="C15" s="27"/>
      <c r="D15" s="28"/>
    </row>
    <row r="16" spans="1:4" ht="20.25" customHeight="1">
      <c r="A16" s="29"/>
      <c r="B16" s="26"/>
      <c r="C16" s="27"/>
      <c r="D16" s="28"/>
    </row>
    <row r="17" spans="1:4" ht="20.25" customHeight="1">
      <c r="A17" s="30"/>
      <c r="B17" s="31"/>
      <c r="C17" s="32"/>
      <c r="D17" s="32"/>
    </row>
    <row r="18" spans="1:4" ht="20.25" customHeight="1">
      <c r="A18" s="32"/>
      <c r="B18" s="31"/>
      <c r="C18" s="32"/>
      <c r="D18" s="32"/>
    </row>
    <row r="19" spans="1:4" ht="20.25" customHeight="1">
      <c r="A19" s="32"/>
      <c r="B19" s="31"/>
      <c r="C19" s="32"/>
      <c r="D19" s="32"/>
    </row>
    <row r="20" spans="1:4" ht="20.25" customHeight="1">
      <c r="A20" s="32"/>
      <c r="B20" s="31"/>
      <c r="C20" s="32"/>
      <c r="D20" s="32"/>
    </row>
    <row r="21" spans="1:4" ht="20.25" customHeight="1">
      <c r="A21" s="32"/>
      <c r="B21" s="31"/>
      <c r="C21" s="32"/>
      <c r="D21" s="32"/>
    </row>
    <row r="22" spans="1:4" ht="20.25" customHeight="1">
      <c r="A22" s="32"/>
      <c r="B22" s="31"/>
      <c r="C22" s="32"/>
      <c r="D22" s="32"/>
    </row>
    <row r="23" spans="1:4" ht="20.25" customHeight="1">
      <c r="A23" s="32"/>
      <c r="B23" s="31"/>
      <c r="C23" s="32"/>
      <c r="D23" s="32"/>
    </row>
    <row r="24" spans="1:4" ht="20.25" customHeight="1">
      <c r="A24" s="32"/>
      <c r="B24" s="31"/>
      <c r="C24" s="32"/>
      <c r="D24" s="32"/>
    </row>
    <row r="25" spans="1:4" ht="20.25" customHeight="1">
      <c r="A25" s="32"/>
      <c r="B25" s="31"/>
      <c r="C25" s="32"/>
      <c r="D25" s="32"/>
    </row>
    <row r="26" spans="1:4" ht="20.25" customHeight="1">
      <c r="A26" s="32"/>
      <c r="B26" s="31"/>
      <c r="C26" s="32"/>
      <c r="D26" s="32"/>
    </row>
    <row r="27" spans="1:4" ht="20.25" customHeight="1">
      <c r="A27" s="32"/>
      <c r="B27" s="31"/>
      <c r="C27" s="32"/>
      <c r="D27" s="32"/>
    </row>
    <row r="28" spans="1:4" ht="20.25" customHeight="1">
      <c r="A28" s="33"/>
      <c r="B28" s="31"/>
      <c r="C28" s="32"/>
      <c r="D28" s="32"/>
    </row>
    <row r="29" spans="1:4" ht="20.25" customHeight="1">
      <c r="A29" s="32"/>
      <c r="B29" s="31"/>
      <c r="C29" s="32"/>
      <c r="D29" s="32"/>
    </row>
    <row r="30" spans="1:4" ht="20.25" customHeight="1">
      <c r="A30" s="32"/>
      <c r="B30" s="31"/>
      <c r="C30" s="32"/>
      <c r="D30" s="32"/>
    </row>
  </sheetData>
  <mergeCells count="1">
    <mergeCell ref="A1:D2"/>
  </mergeCells>
  <phoneticPr fontId="35" type="noConversion"/>
  <pageMargins left="0.70763888888888904" right="0.70763888888888904" top="0.74791666666666701" bottom="0.74791666666666701" header="0.31388888888888899" footer="0.31388888888888899"/>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39991454817346722"/>
  </sheetPr>
  <dimension ref="A1:AA14"/>
  <sheetViews>
    <sheetView zoomScale="70" zoomScaleNormal="70" workbookViewId="0">
      <selection activeCell="G8" sqref="G8:H8"/>
    </sheetView>
  </sheetViews>
  <sheetFormatPr defaultColWidth="9" defaultRowHeight="13.5"/>
  <cols>
    <col min="1" max="1" width="17.125" style="4" customWidth="1"/>
    <col min="2" max="2" width="15.375" style="5" customWidth="1"/>
    <col min="3" max="4" width="10.625" style="5" customWidth="1"/>
    <col min="5" max="22" width="8.625" style="5" customWidth="1"/>
    <col min="23" max="24" width="8.625" style="5" hidden="1" customWidth="1"/>
    <col min="25" max="26" width="8.625" style="5" customWidth="1"/>
    <col min="27" max="27" width="22.125" style="4" customWidth="1"/>
    <col min="28" max="16384" width="9" style="4"/>
  </cols>
  <sheetData>
    <row r="1" spans="1:27" ht="106.5" customHeight="1">
      <c r="A1" s="83" t="s">
        <v>47</v>
      </c>
      <c r="B1" s="84"/>
      <c r="C1" s="84"/>
      <c r="D1" s="84"/>
      <c r="E1" s="84"/>
      <c r="F1" s="84"/>
      <c r="G1" s="84"/>
      <c r="H1" s="84"/>
      <c r="I1" s="84"/>
      <c r="J1" s="84"/>
      <c r="K1" s="84"/>
      <c r="L1" s="84"/>
      <c r="M1" s="84"/>
      <c r="N1" s="84"/>
      <c r="O1" s="84"/>
      <c r="P1" s="84"/>
      <c r="Q1" s="84"/>
      <c r="R1" s="84"/>
      <c r="S1" s="84"/>
      <c r="T1" s="84"/>
      <c r="U1" s="84"/>
      <c r="V1" s="84"/>
      <c r="W1" s="84"/>
      <c r="X1" s="84"/>
      <c r="Y1" s="84"/>
      <c r="Z1" s="84"/>
      <c r="AA1" s="84"/>
    </row>
    <row r="2" spans="1:27" ht="222.75" customHeight="1">
      <c r="A2" s="6" t="s">
        <v>10</v>
      </c>
      <c r="B2" s="85" t="s">
        <v>38</v>
      </c>
      <c r="C2" s="85"/>
      <c r="D2" s="85"/>
      <c r="E2" s="85"/>
      <c r="F2" s="85"/>
      <c r="G2" s="85"/>
      <c r="H2" s="85"/>
      <c r="I2" s="85"/>
      <c r="J2" s="85"/>
      <c r="K2" s="85"/>
      <c r="L2" s="85"/>
      <c r="M2" s="85"/>
      <c r="N2" s="85"/>
      <c r="O2" s="85"/>
      <c r="P2" s="85"/>
      <c r="Q2" s="85"/>
      <c r="R2" s="85"/>
      <c r="S2" s="85"/>
      <c r="T2" s="85"/>
      <c r="U2" s="85"/>
      <c r="V2" s="85"/>
      <c r="W2" s="85"/>
      <c r="X2" s="85"/>
      <c r="Y2" s="85"/>
      <c r="Z2" s="85"/>
      <c r="AA2" s="85"/>
    </row>
    <row r="3" spans="1:27" ht="24.95" customHeight="1">
      <c r="A3" s="6" t="s">
        <v>11</v>
      </c>
      <c r="B3" s="85" t="s">
        <v>39</v>
      </c>
      <c r="C3" s="85"/>
      <c r="D3" s="85"/>
      <c r="E3" s="85"/>
      <c r="F3" s="85"/>
      <c r="G3" s="85"/>
      <c r="H3" s="85"/>
      <c r="I3" s="85"/>
      <c r="J3" s="85"/>
      <c r="K3" s="85"/>
      <c r="L3" s="85"/>
      <c r="M3" s="85"/>
      <c r="N3" s="85"/>
      <c r="O3" s="85"/>
      <c r="P3" s="85"/>
      <c r="Q3" s="85"/>
      <c r="R3" s="85"/>
      <c r="S3" s="85"/>
      <c r="T3" s="85"/>
      <c r="U3" s="85"/>
      <c r="V3" s="85"/>
      <c r="W3" s="85"/>
      <c r="X3" s="85"/>
      <c r="Y3" s="85"/>
      <c r="Z3" s="85"/>
      <c r="AA3" s="85"/>
    </row>
    <row r="4" spans="1:27" ht="24.95" customHeight="1">
      <c r="A4" s="7" t="s">
        <v>12</v>
      </c>
      <c r="B4" s="86" t="s">
        <v>13</v>
      </c>
      <c r="C4" s="86"/>
      <c r="D4" s="86"/>
      <c r="E4" s="86"/>
      <c r="F4" s="86"/>
      <c r="G4" s="86"/>
      <c r="H4" s="86"/>
      <c r="I4" s="86"/>
      <c r="J4" s="86"/>
      <c r="K4" s="86"/>
      <c r="L4" s="86"/>
      <c r="M4" s="86"/>
      <c r="N4" s="86"/>
      <c r="O4" s="86"/>
      <c r="P4" s="86"/>
      <c r="Q4" s="86"/>
      <c r="R4" s="86"/>
      <c r="S4" s="86"/>
      <c r="T4" s="86"/>
      <c r="U4" s="86"/>
      <c r="V4" s="86"/>
      <c r="W4" s="86"/>
      <c r="X4" s="86"/>
      <c r="Y4" s="86"/>
      <c r="Z4" s="86"/>
      <c r="AA4" s="86"/>
    </row>
    <row r="5" spans="1:27" ht="24.95" customHeight="1">
      <c r="A5" s="7" t="s">
        <v>14</v>
      </c>
      <c r="B5" s="87">
        <v>45772</v>
      </c>
      <c r="C5" s="87"/>
      <c r="D5" s="87"/>
      <c r="E5" s="87"/>
      <c r="F5" s="87"/>
      <c r="G5" s="87"/>
      <c r="H5" s="87"/>
      <c r="I5" s="87"/>
      <c r="J5" s="87"/>
      <c r="K5" s="87"/>
      <c r="L5" s="87"/>
      <c r="M5" s="87"/>
      <c r="N5" s="87"/>
      <c r="O5" s="87"/>
      <c r="P5" s="87"/>
      <c r="Q5" s="87"/>
      <c r="R5" s="87"/>
      <c r="S5" s="87"/>
      <c r="T5" s="87"/>
      <c r="U5" s="87"/>
      <c r="V5" s="87"/>
      <c r="W5" s="87"/>
      <c r="X5" s="87"/>
      <c r="Y5" s="87"/>
      <c r="Z5" s="87"/>
      <c r="AA5" s="87"/>
    </row>
    <row r="6" spans="1:27" ht="24.95" customHeight="1">
      <c r="A6" s="7" t="s">
        <v>15</v>
      </c>
      <c r="B6" s="87" t="s">
        <v>16</v>
      </c>
      <c r="C6" s="87"/>
      <c r="D6" s="87"/>
      <c r="E6" s="87"/>
      <c r="F6" s="87"/>
      <c r="G6" s="87"/>
      <c r="H6" s="87"/>
      <c r="I6" s="87"/>
      <c r="J6" s="87"/>
      <c r="K6" s="87"/>
      <c r="L6" s="87"/>
      <c r="M6" s="87"/>
      <c r="N6" s="87"/>
      <c r="O6" s="87"/>
      <c r="P6" s="87"/>
      <c r="Q6" s="87"/>
      <c r="R6" s="87"/>
      <c r="S6" s="87"/>
      <c r="T6" s="87"/>
      <c r="U6" s="87"/>
      <c r="V6" s="87"/>
      <c r="W6" s="87"/>
      <c r="X6" s="87"/>
      <c r="Y6" s="87"/>
      <c r="Z6" s="87"/>
      <c r="AA6" s="87"/>
    </row>
    <row r="7" spans="1:27" ht="71.099999999999994" customHeight="1">
      <c r="A7" s="8" t="s">
        <v>17</v>
      </c>
      <c r="B7" s="88" t="s">
        <v>35</v>
      </c>
      <c r="C7" s="88"/>
      <c r="D7" s="88"/>
      <c r="E7" s="88"/>
      <c r="F7" s="88"/>
      <c r="G7" s="88"/>
      <c r="H7" s="88"/>
      <c r="I7" s="88"/>
      <c r="J7" s="88"/>
      <c r="K7" s="88"/>
      <c r="L7" s="88"/>
      <c r="M7" s="88"/>
      <c r="N7" s="88"/>
      <c r="O7" s="88"/>
      <c r="P7" s="88"/>
      <c r="Q7" s="88"/>
      <c r="R7" s="88"/>
      <c r="S7" s="88"/>
      <c r="T7" s="88"/>
      <c r="U7" s="88"/>
      <c r="V7" s="88"/>
      <c r="W7" s="88"/>
      <c r="X7" s="88"/>
      <c r="Y7" s="88"/>
      <c r="Z7" s="88"/>
      <c r="AA7" s="88"/>
    </row>
    <row r="8" spans="1:27" s="1" customFormat="1" ht="50.1" customHeight="1">
      <c r="A8" s="9" t="s">
        <v>18</v>
      </c>
      <c r="B8" s="10" t="s">
        <v>19</v>
      </c>
      <c r="C8" s="76" t="s">
        <v>20</v>
      </c>
      <c r="D8" s="77"/>
      <c r="E8" s="89" t="s">
        <v>21</v>
      </c>
      <c r="F8" s="77"/>
      <c r="G8" s="89" t="s">
        <v>22</v>
      </c>
      <c r="H8" s="77"/>
      <c r="I8" s="89" t="s">
        <v>23</v>
      </c>
      <c r="J8" s="77"/>
      <c r="K8" s="76" t="s">
        <v>24</v>
      </c>
      <c r="L8" s="77"/>
      <c r="M8" s="76" t="s">
        <v>25</v>
      </c>
      <c r="N8" s="77"/>
      <c r="O8" s="76" t="s">
        <v>26</v>
      </c>
      <c r="P8" s="77"/>
      <c r="Q8" s="76" t="s">
        <v>27</v>
      </c>
      <c r="R8" s="77"/>
      <c r="S8" s="76" t="s">
        <v>28</v>
      </c>
      <c r="T8" s="77"/>
      <c r="U8" s="76" t="s">
        <v>29</v>
      </c>
      <c r="V8" s="77"/>
      <c r="W8" s="76" t="s">
        <v>30</v>
      </c>
      <c r="X8" s="77"/>
      <c r="Y8" s="78" t="s">
        <v>31</v>
      </c>
      <c r="Z8" s="79"/>
      <c r="AA8" s="9" t="s">
        <v>9</v>
      </c>
    </row>
    <row r="9" spans="1:27" s="2" customFormat="1" ht="50.1" customHeight="1">
      <c r="A9" s="11" t="s">
        <v>41</v>
      </c>
      <c r="B9" s="12" t="s">
        <v>32</v>
      </c>
      <c r="C9" s="12" t="s">
        <v>33</v>
      </c>
      <c r="D9" s="13" t="s">
        <v>34</v>
      </c>
      <c r="E9" s="12" t="s">
        <v>33</v>
      </c>
      <c r="F9" s="13" t="s">
        <v>34</v>
      </c>
      <c r="G9" s="12" t="s">
        <v>33</v>
      </c>
      <c r="H9" s="13" t="s">
        <v>34</v>
      </c>
      <c r="I9" s="12" t="s">
        <v>33</v>
      </c>
      <c r="J9" s="13" t="s">
        <v>34</v>
      </c>
      <c r="K9" s="12" t="s">
        <v>33</v>
      </c>
      <c r="L9" s="13" t="s">
        <v>34</v>
      </c>
      <c r="M9" s="12" t="s">
        <v>33</v>
      </c>
      <c r="N9" s="13" t="s">
        <v>34</v>
      </c>
      <c r="O9" s="12" t="s">
        <v>33</v>
      </c>
      <c r="P9" s="13" t="s">
        <v>34</v>
      </c>
      <c r="Q9" s="12" t="s">
        <v>33</v>
      </c>
      <c r="R9" s="13" t="s">
        <v>34</v>
      </c>
      <c r="S9" s="12" t="s">
        <v>33</v>
      </c>
      <c r="T9" s="13" t="s">
        <v>34</v>
      </c>
      <c r="U9" s="12" t="s">
        <v>33</v>
      </c>
      <c r="V9" s="13" t="s">
        <v>34</v>
      </c>
      <c r="W9" s="12" t="s">
        <v>33</v>
      </c>
      <c r="X9" s="13" t="s">
        <v>34</v>
      </c>
      <c r="Y9" s="12" t="s">
        <v>33</v>
      </c>
      <c r="Z9" s="13" t="s">
        <v>34</v>
      </c>
      <c r="AA9" s="16"/>
    </row>
    <row r="10" spans="1:27" s="2" customFormat="1" ht="24.95" customHeight="1">
      <c r="A10" s="69" t="s">
        <v>42</v>
      </c>
      <c r="B10" s="73">
        <f>(C10*D10+E10*F10+G10*H10+I10*J10+K10*L10+M10*N10+O10*P10+Q10*R10+S10*T10+U10*V10+W10*X10)/1000</f>
        <v>0.15625688300000001</v>
      </c>
      <c r="C10" s="14">
        <v>3.3380000000000001</v>
      </c>
      <c r="D10" s="15">
        <v>8.2720000000000002</v>
      </c>
      <c r="E10" s="14">
        <v>1.82</v>
      </c>
      <c r="F10" s="15">
        <v>0.24199999999999999</v>
      </c>
      <c r="G10" s="14">
        <v>1.147</v>
      </c>
      <c r="H10" s="15">
        <v>4.516</v>
      </c>
      <c r="I10" s="14">
        <v>0.63</v>
      </c>
      <c r="J10" s="15">
        <v>5.1999999999999998E-2</v>
      </c>
      <c r="K10" s="14">
        <v>0.84499999999999997</v>
      </c>
      <c r="L10" s="15">
        <v>67.430000000000007</v>
      </c>
      <c r="M10" s="14">
        <v>0.85399999999999998</v>
      </c>
      <c r="N10" s="15">
        <v>21.26</v>
      </c>
      <c r="O10" s="14">
        <v>0.89700000000000002</v>
      </c>
      <c r="P10" s="15">
        <v>4.5659999999999998</v>
      </c>
      <c r="Q10" s="14">
        <v>0.84599999999999997</v>
      </c>
      <c r="R10" s="15">
        <v>7.3179999999999996</v>
      </c>
      <c r="S10" s="14">
        <v>1.8029999999999999</v>
      </c>
      <c r="T10" s="15">
        <v>18.690000000000001</v>
      </c>
      <c r="U10" s="14">
        <v>3.2679999999999998</v>
      </c>
      <c r="V10" s="15">
        <v>1.155</v>
      </c>
      <c r="W10" s="14">
        <v>3.3849999999999998</v>
      </c>
      <c r="X10" s="15">
        <v>2.9000000000000001E-2</v>
      </c>
      <c r="Y10" s="14">
        <v>4.9429999999999996</v>
      </c>
      <c r="Z10" s="15">
        <v>0.153</v>
      </c>
      <c r="AA10" s="80" t="s">
        <v>36</v>
      </c>
    </row>
    <row r="11" spans="1:27" s="3" customFormat="1" ht="24.95" customHeight="1">
      <c r="A11" s="70"/>
      <c r="B11" s="73"/>
      <c r="C11" s="74" t="str">
        <f>ROUND(C10*D10,2)&amp;"mW"</f>
        <v>27.61mW</v>
      </c>
      <c r="D11" s="75"/>
      <c r="E11" s="74" t="str">
        <f t="shared" ref="E11" si="0">ROUND(E10*F10,2)&amp;"mW"</f>
        <v>0.44mW</v>
      </c>
      <c r="F11" s="75"/>
      <c r="G11" s="74" t="str">
        <f t="shared" ref="G11" si="1">ROUND(G10*H10,2)&amp;"mW"</f>
        <v>5.18mW</v>
      </c>
      <c r="H11" s="75"/>
      <c r="I11" s="74" t="str">
        <f t="shared" ref="I11" si="2">ROUND(I10*J10,2)&amp;"mW"</f>
        <v>0.03mW</v>
      </c>
      <c r="J11" s="75"/>
      <c r="K11" s="74" t="str">
        <f t="shared" ref="K11" si="3">ROUND(K10*L10,2)&amp;"mW"</f>
        <v>56.98mW</v>
      </c>
      <c r="L11" s="75"/>
      <c r="M11" s="74" t="str">
        <f t="shared" ref="M11" si="4">ROUND(M10*N10,2)&amp;"mW"</f>
        <v>18.16mW</v>
      </c>
      <c r="N11" s="75"/>
      <c r="O11" s="74" t="str">
        <f t="shared" ref="O11" si="5">ROUND(O10*P10,2)&amp;"mW"</f>
        <v>4.1mW</v>
      </c>
      <c r="P11" s="75"/>
      <c r="Q11" s="74" t="str">
        <f t="shared" ref="Q11" si="6">ROUND(Q10*R10,2)&amp;"mW"</f>
        <v>6.19mW</v>
      </c>
      <c r="R11" s="75"/>
      <c r="S11" s="74" t="str">
        <f t="shared" ref="S11" si="7">ROUND(S10*T10,2)&amp;"mW"</f>
        <v>33.7mW</v>
      </c>
      <c r="T11" s="75"/>
      <c r="U11" s="74" t="str">
        <f t="shared" ref="U11" si="8">ROUND(U10*V10,2)&amp;"mW"</f>
        <v>3.77mW</v>
      </c>
      <c r="V11" s="75"/>
      <c r="W11" s="74" t="str">
        <f>ROUND(W10*X10,2)&amp;"mW"</f>
        <v>0.1mW</v>
      </c>
      <c r="X11" s="75"/>
      <c r="Y11" s="74" t="str">
        <f t="shared" ref="Y11" si="9">ROUND(Y10*Z10,2)&amp;"mW"</f>
        <v>0.76mW</v>
      </c>
      <c r="Z11" s="75"/>
      <c r="AA11" s="81"/>
    </row>
    <row r="12" spans="1:27" s="2" customFormat="1" ht="24.95" customHeight="1">
      <c r="A12" s="71" t="s">
        <v>43</v>
      </c>
      <c r="B12" s="73">
        <f>(C12*D12+E12*F12+G12*H12+I12*J12+K12*L12+M12*N12+O12*P12+Q12*R12+S12*T12+U12*V12+W12*X12)/1000</f>
        <v>1.110206773</v>
      </c>
      <c r="C12" s="14">
        <v>3.34</v>
      </c>
      <c r="D12" s="15">
        <v>8.4420000000000002</v>
      </c>
      <c r="E12" s="14">
        <v>1.8160000000000001</v>
      </c>
      <c r="F12" s="15">
        <v>4.8289999999999997</v>
      </c>
      <c r="G12" s="14">
        <v>1.1459999999999999</v>
      </c>
      <c r="H12" s="15">
        <v>162.4</v>
      </c>
      <c r="I12" s="14">
        <v>0.624</v>
      </c>
      <c r="J12" s="15">
        <v>27.31</v>
      </c>
      <c r="K12" s="14">
        <v>0.85</v>
      </c>
      <c r="L12" s="15">
        <v>906.9</v>
      </c>
      <c r="M12" s="14">
        <v>0.85199999999999998</v>
      </c>
      <c r="N12" s="15">
        <v>43.88</v>
      </c>
      <c r="O12" s="14">
        <v>0.89600000000000002</v>
      </c>
      <c r="P12" s="15">
        <v>6.6710000000000003</v>
      </c>
      <c r="Q12" s="14">
        <v>0.86899999999999999</v>
      </c>
      <c r="R12" s="15">
        <v>9.4830000000000005</v>
      </c>
      <c r="S12" s="14">
        <v>1.8029999999999999</v>
      </c>
      <c r="T12" s="15">
        <v>24.1</v>
      </c>
      <c r="U12" s="14">
        <v>3.2690000000000001</v>
      </c>
      <c r="V12" s="15">
        <v>1.244</v>
      </c>
      <c r="W12" s="14">
        <v>3.3849999999999998</v>
      </c>
      <c r="X12" s="15">
        <v>0.03</v>
      </c>
      <c r="Y12" s="14">
        <v>4.8609999999999998</v>
      </c>
      <c r="Z12" s="15">
        <v>157</v>
      </c>
      <c r="AA12" s="82"/>
    </row>
    <row r="13" spans="1:27" s="3" customFormat="1" ht="24.95" customHeight="1">
      <c r="A13" s="72"/>
      <c r="B13" s="73"/>
      <c r="C13" s="74" t="str">
        <f>ROUND(C12*D12,2)&amp;"mW"</f>
        <v>28.2mW</v>
      </c>
      <c r="D13" s="75"/>
      <c r="E13" s="74" t="str">
        <f t="shared" ref="E13" si="10">ROUND(E12*F12,2)&amp;"mW"</f>
        <v>8.77mW</v>
      </c>
      <c r="F13" s="75"/>
      <c r="G13" s="74" t="str">
        <f t="shared" ref="G13" si="11">ROUND(G12*H12,2)&amp;"mW"</f>
        <v>186.11mW</v>
      </c>
      <c r="H13" s="75"/>
      <c r="I13" s="74" t="str">
        <f t="shared" ref="I13" si="12">ROUND(I12*J12,2)&amp;"mW"</f>
        <v>17.04mW</v>
      </c>
      <c r="J13" s="75"/>
      <c r="K13" s="74" t="str">
        <f t="shared" ref="K13" si="13">ROUND(K12*L12,2)&amp;"mW"</f>
        <v>770.87mW</v>
      </c>
      <c r="L13" s="75"/>
      <c r="M13" s="74" t="str">
        <f t="shared" ref="M13" si="14">ROUND(M12*N12,2)&amp;"mW"</f>
        <v>37.39mW</v>
      </c>
      <c r="N13" s="75"/>
      <c r="O13" s="74" t="str">
        <f t="shared" ref="O13" si="15">ROUND(O12*P12,2)&amp;"mW"</f>
        <v>5.98mW</v>
      </c>
      <c r="P13" s="75"/>
      <c r="Q13" s="74" t="str">
        <f t="shared" ref="Q13" si="16">ROUND(Q12*R12,2)&amp;"mW"</f>
        <v>8.24mW</v>
      </c>
      <c r="R13" s="75"/>
      <c r="S13" s="74" t="str">
        <f t="shared" ref="S13" si="17">ROUND(S12*T12,2)&amp;"mW"</f>
        <v>43.45mW</v>
      </c>
      <c r="T13" s="75"/>
      <c r="U13" s="74" t="str">
        <f t="shared" ref="U13" si="18">ROUND(U12*V12,2)&amp;"mW"</f>
        <v>4.07mW</v>
      </c>
      <c r="V13" s="75"/>
      <c r="W13" s="74" t="str">
        <f t="shared" ref="W13" si="19">ROUND(W12*X12,2)&amp;"mW"</f>
        <v>0.1mW</v>
      </c>
      <c r="X13" s="75"/>
      <c r="Y13" s="74" t="str">
        <f t="shared" ref="Y13" si="20">ROUND(Y12*Z12,2)&amp;"mW"</f>
        <v>763.18mW</v>
      </c>
      <c r="Z13" s="75"/>
      <c r="AA13" s="82"/>
    </row>
    <row r="14" spans="1:27" s="1" customFormat="1" ht="180.75" customHeight="1">
      <c r="A14" s="68" t="s">
        <v>40</v>
      </c>
      <c r="B14" s="68"/>
      <c r="C14" s="68"/>
      <c r="D14" s="68"/>
      <c r="E14" s="68"/>
      <c r="F14" s="68"/>
      <c r="G14" s="68"/>
      <c r="H14" s="68"/>
      <c r="I14" s="68"/>
      <c r="J14" s="68"/>
      <c r="K14" s="68"/>
      <c r="L14" s="68"/>
      <c r="M14" s="68"/>
      <c r="N14" s="68"/>
      <c r="O14" s="68"/>
      <c r="P14" s="68"/>
      <c r="Q14" s="68"/>
      <c r="R14" s="68"/>
      <c r="S14" s="68"/>
      <c r="T14" s="68"/>
      <c r="U14" s="68"/>
      <c r="V14" s="68"/>
      <c r="W14" s="68"/>
      <c r="X14" s="68"/>
      <c r="Y14" s="68"/>
      <c r="Z14" s="68"/>
      <c r="AA14" s="68"/>
    </row>
  </sheetData>
  <mergeCells count="50">
    <mergeCell ref="AA10:AA11"/>
    <mergeCell ref="AA12:AA13"/>
    <mergeCell ref="A1:AA1"/>
    <mergeCell ref="B2:AA2"/>
    <mergeCell ref="B3:AA3"/>
    <mergeCell ref="B4:AA4"/>
    <mergeCell ref="B5:AA5"/>
    <mergeCell ref="B6:AA6"/>
    <mergeCell ref="B7:AA7"/>
    <mergeCell ref="C8:D8"/>
    <mergeCell ref="E8:F8"/>
    <mergeCell ref="G8:H8"/>
    <mergeCell ref="I8:J8"/>
    <mergeCell ref="K8:L8"/>
    <mergeCell ref="M8:N8"/>
    <mergeCell ref="O8:P8"/>
    <mergeCell ref="Q8:R8"/>
    <mergeCell ref="S8:T8"/>
    <mergeCell ref="U8:V8"/>
    <mergeCell ref="W8:X8"/>
    <mergeCell ref="Y8:Z8"/>
    <mergeCell ref="C11:D11"/>
    <mergeCell ref="E11:F11"/>
    <mergeCell ref="G11:H11"/>
    <mergeCell ref="I11:J11"/>
    <mergeCell ref="K11:L11"/>
    <mergeCell ref="U13:V13"/>
    <mergeCell ref="W13:X13"/>
    <mergeCell ref="Y13:Z13"/>
    <mergeCell ref="M11:N11"/>
    <mergeCell ref="O11:P11"/>
    <mergeCell ref="Q11:R11"/>
    <mergeCell ref="S11:T11"/>
    <mergeCell ref="U11:V11"/>
    <mergeCell ref="A14:AA14"/>
    <mergeCell ref="A10:A11"/>
    <mergeCell ref="A12:A13"/>
    <mergeCell ref="B10:B11"/>
    <mergeCell ref="B12:B13"/>
    <mergeCell ref="W11:X11"/>
    <mergeCell ref="Y11:Z11"/>
    <mergeCell ref="C13:D13"/>
    <mergeCell ref="E13:F13"/>
    <mergeCell ref="G13:H13"/>
    <mergeCell ref="I13:J13"/>
    <mergeCell ref="K13:L13"/>
    <mergeCell ref="M13:N13"/>
    <mergeCell ref="O13:P13"/>
    <mergeCell ref="Q13:R13"/>
    <mergeCell ref="S13:T13"/>
  </mergeCells>
  <phoneticPr fontId="35" type="noConversion"/>
  <pageMargins left="0.75" right="0.75" top="1" bottom="1" header="0.51180555555555596" footer="0.51180555555555596"/>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E5262-1F28-41A4-AE38-336CB4A74B01}">
  <sheetPr>
    <tabColor rgb="FFFF9999"/>
  </sheetPr>
  <dimension ref="A1:J20"/>
  <sheetViews>
    <sheetView workbookViewId="0">
      <selection activeCell="E17" sqref="E17:E19"/>
    </sheetView>
  </sheetViews>
  <sheetFormatPr defaultRowHeight="12.75"/>
  <cols>
    <col min="1" max="10" width="14.625" style="42" customWidth="1"/>
    <col min="11" max="16384" width="9" style="42"/>
  </cols>
  <sheetData>
    <row r="1" spans="1:10" ht="44.1" customHeight="1" thickBot="1">
      <c r="A1" s="127" t="s">
        <v>64</v>
      </c>
      <c r="B1" s="128"/>
      <c r="C1" s="128"/>
      <c r="D1" s="128"/>
      <c r="E1" s="128"/>
      <c r="F1" s="128"/>
      <c r="G1" s="128"/>
      <c r="H1" s="129"/>
      <c r="I1" s="126"/>
      <c r="J1" s="126"/>
    </row>
    <row r="2" spans="1:10" ht="21" customHeight="1">
      <c r="A2" s="90" t="s">
        <v>62</v>
      </c>
      <c r="B2" s="91"/>
      <c r="C2" s="91"/>
      <c r="D2" s="91"/>
      <c r="E2" s="92"/>
      <c r="F2" s="109" t="s">
        <v>63</v>
      </c>
      <c r="G2" s="104"/>
      <c r="H2" s="105"/>
    </row>
    <row r="3" spans="1:10" ht="15" customHeight="1">
      <c r="A3" s="93" t="s">
        <v>65</v>
      </c>
      <c r="B3" s="94"/>
      <c r="C3" s="94"/>
      <c r="D3" s="94"/>
      <c r="E3" s="95"/>
      <c r="F3" s="110" t="s">
        <v>66</v>
      </c>
      <c r="G3" s="102"/>
      <c r="H3" s="106"/>
    </row>
    <row r="4" spans="1:10" ht="17.45" customHeight="1">
      <c r="A4" s="107" t="s">
        <v>48</v>
      </c>
      <c r="B4" s="103" t="s">
        <v>49</v>
      </c>
      <c r="C4" s="103"/>
      <c r="D4" s="103" t="s">
        <v>50</v>
      </c>
      <c r="E4" s="108"/>
      <c r="F4" s="111" t="s">
        <v>48</v>
      </c>
      <c r="G4" s="103" t="s">
        <v>51</v>
      </c>
      <c r="H4" s="108"/>
    </row>
    <row r="5" spans="1:10" ht="27">
      <c r="A5" s="107"/>
      <c r="B5" s="43" t="s">
        <v>52</v>
      </c>
      <c r="C5" s="43" t="s">
        <v>53</v>
      </c>
      <c r="D5" s="43" t="s">
        <v>52</v>
      </c>
      <c r="E5" s="44" t="s">
        <v>53</v>
      </c>
      <c r="F5" s="111"/>
      <c r="G5" s="43" t="s">
        <v>52</v>
      </c>
      <c r="H5" s="44" t="s">
        <v>53</v>
      </c>
    </row>
    <row r="6" spans="1:10" ht="14.25">
      <c r="A6" s="45">
        <v>594</v>
      </c>
      <c r="B6" s="46"/>
      <c r="C6" s="48"/>
      <c r="D6" s="46"/>
      <c r="E6" s="47"/>
      <c r="F6" s="112">
        <v>396</v>
      </c>
      <c r="G6" s="46"/>
      <c r="H6" s="47"/>
    </row>
    <row r="7" spans="1:10" ht="14.25">
      <c r="A7" s="45">
        <v>816</v>
      </c>
      <c r="B7" s="46"/>
      <c r="C7" s="48"/>
      <c r="D7" s="46"/>
      <c r="E7" s="47"/>
      <c r="F7" s="112">
        <v>700</v>
      </c>
      <c r="G7" s="46"/>
      <c r="H7" s="47"/>
    </row>
    <row r="8" spans="1:10" ht="14.25">
      <c r="A8" s="45">
        <v>1008</v>
      </c>
      <c r="B8" s="46"/>
      <c r="C8" s="48"/>
      <c r="D8" s="46"/>
      <c r="E8" s="47"/>
      <c r="F8" s="112">
        <v>800</v>
      </c>
      <c r="G8" s="46"/>
      <c r="H8" s="47"/>
    </row>
    <row r="9" spans="1:10" ht="14.25">
      <c r="A9" s="45">
        <v>1200</v>
      </c>
      <c r="B9" s="46"/>
      <c r="C9" s="48"/>
      <c r="D9" s="46"/>
      <c r="E9" s="47"/>
      <c r="F9" s="112">
        <v>900</v>
      </c>
      <c r="G9" s="46"/>
      <c r="H9" s="47"/>
    </row>
    <row r="10" spans="1:10" ht="14.25">
      <c r="A10" s="45">
        <v>1296</v>
      </c>
      <c r="B10" s="46"/>
      <c r="C10" s="48"/>
      <c r="D10" s="46"/>
      <c r="E10" s="47"/>
      <c r="F10" s="112">
        <v>950</v>
      </c>
      <c r="G10" s="46"/>
      <c r="H10" s="47"/>
    </row>
    <row r="11" spans="1:10" ht="14.25">
      <c r="A11" s="45">
        <v>1416</v>
      </c>
      <c r="B11" s="46"/>
      <c r="C11" s="48"/>
      <c r="D11" s="46"/>
      <c r="E11" s="47"/>
      <c r="F11" s="112"/>
      <c r="G11" s="46"/>
      <c r="H11" s="47"/>
    </row>
    <row r="12" spans="1:10" ht="14.25">
      <c r="A12" s="45">
        <v>1512</v>
      </c>
      <c r="B12" s="46"/>
      <c r="C12" s="48"/>
      <c r="D12" s="46"/>
      <c r="E12" s="47"/>
      <c r="F12" s="112"/>
      <c r="G12" s="46"/>
      <c r="H12" s="47"/>
    </row>
    <row r="13" spans="1:10" ht="15" thickBot="1">
      <c r="A13" s="49">
        <v>1608</v>
      </c>
      <c r="B13" s="50"/>
      <c r="C13" s="51"/>
      <c r="D13" s="50"/>
      <c r="E13" s="52"/>
      <c r="F13" s="113"/>
      <c r="G13" s="50"/>
      <c r="H13" s="52"/>
    </row>
    <row r="14" spans="1:10" ht="13.5" thickBot="1"/>
    <row r="15" spans="1:10" ht="57.6" customHeight="1">
      <c r="A15" s="114" t="s">
        <v>69</v>
      </c>
      <c r="B15" s="115"/>
      <c r="C15" s="115"/>
      <c r="D15" s="115"/>
      <c r="E15" s="115"/>
      <c r="F15" s="116"/>
    </row>
    <row r="16" spans="1:10" ht="28.5">
      <c r="A16" s="117" t="s">
        <v>54</v>
      </c>
      <c r="B16" s="54" t="s">
        <v>55</v>
      </c>
      <c r="C16" s="55" t="s">
        <v>56</v>
      </c>
      <c r="D16" s="55" t="s">
        <v>57</v>
      </c>
      <c r="E16" s="53" t="s">
        <v>58</v>
      </c>
      <c r="F16" s="118" t="s">
        <v>68</v>
      </c>
    </row>
    <row r="17" spans="1:6" ht="13.5">
      <c r="A17" s="119"/>
      <c r="B17" s="56" t="s">
        <v>59</v>
      </c>
      <c r="C17" s="57">
        <v>1.1000000000000001</v>
      </c>
      <c r="D17" s="58">
        <v>1.6</v>
      </c>
      <c r="E17" s="58">
        <f>C17*D17</f>
        <v>1.7600000000000002</v>
      </c>
      <c r="F17" s="120" t="s">
        <v>60</v>
      </c>
    </row>
    <row r="18" spans="1:6" ht="13.5">
      <c r="A18" s="119"/>
      <c r="B18" s="56" t="s">
        <v>61</v>
      </c>
      <c r="C18" s="57">
        <v>1</v>
      </c>
      <c r="D18" s="58">
        <v>2.75</v>
      </c>
      <c r="E18" s="58">
        <f t="shared" ref="E18:E19" si="0">C18*D18</f>
        <v>2.75</v>
      </c>
      <c r="F18" s="120" t="s">
        <v>75</v>
      </c>
    </row>
    <row r="19" spans="1:6" ht="13.5">
      <c r="A19" s="119"/>
      <c r="B19" s="56" t="s">
        <v>67</v>
      </c>
      <c r="C19" s="57">
        <v>0.9</v>
      </c>
      <c r="D19" s="58">
        <v>1.7</v>
      </c>
      <c r="E19" s="58">
        <f t="shared" si="0"/>
        <v>1.53</v>
      </c>
      <c r="F19" s="120" t="s">
        <v>60</v>
      </c>
    </row>
    <row r="20" spans="1:6" ht="14.25" thickBot="1">
      <c r="A20" s="121"/>
      <c r="B20" s="122"/>
      <c r="C20" s="123"/>
      <c r="D20" s="124"/>
      <c r="E20" s="124"/>
      <c r="F20" s="125"/>
    </row>
  </sheetData>
  <mergeCells count="12">
    <mergeCell ref="F4:F5"/>
    <mergeCell ref="G4:H4"/>
    <mergeCell ref="F2:H2"/>
    <mergeCell ref="F3:H3"/>
    <mergeCell ref="A2:E2"/>
    <mergeCell ref="A3:E3"/>
    <mergeCell ref="A1:H1"/>
    <mergeCell ref="A15:F15"/>
    <mergeCell ref="A16:A20"/>
    <mergeCell ref="A4:A5"/>
    <mergeCell ref="B4:C4"/>
    <mergeCell ref="D4:E4"/>
  </mergeCells>
  <phoneticPr fontId="3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B6DCD-7DAE-4932-849A-BB0303CB7CDB}">
  <sheetPr>
    <tabColor rgb="FFFF0000"/>
  </sheetPr>
  <dimension ref="A1:P5"/>
  <sheetViews>
    <sheetView workbookViewId="0">
      <selection activeCell="G40" sqref="G40"/>
    </sheetView>
  </sheetViews>
  <sheetFormatPr defaultRowHeight="12.75"/>
  <cols>
    <col min="1" max="17" width="12.625" style="42" customWidth="1"/>
    <col min="18" max="16384" width="9" style="42"/>
  </cols>
  <sheetData>
    <row r="1" spans="1:16" ht="15">
      <c r="A1" s="96" t="s">
        <v>70</v>
      </c>
      <c r="B1" s="97"/>
      <c r="C1" s="97"/>
      <c r="D1" s="97"/>
      <c r="E1" s="97"/>
      <c r="F1" s="97"/>
      <c r="G1" s="97"/>
      <c r="H1" s="97"/>
      <c r="I1" s="97"/>
      <c r="J1" s="97"/>
      <c r="K1" s="97"/>
      <c r="L1" s="97"/>
      <c r="M1" s="97"/>
      <c r="N1" s="97"/>
      <c r="O1" s="97"/>
      <c r="P1" s="98"/>
    </row>
    <row r="2" spans="1:16" ht="15">
      <c r="A2" s="99" t="s">
        <v>71</v>
      </c>
      <c r="B2" s="100"/>
      <c r="C2" s="100"/>
      <c r="D2" s="100"/>
      <c r="E2" s="100"/>
      <c r="F2" s="100"/>
      <c r="G2" s="100"/>
      <c r="H2" s="100"/>
      <c r="I2" s="100"/>
      <c r="J2" s="100"/>
      <c r="K2" s="100"/>
      <c r="L2" s="100"/>
      <c r="M2" s="100"/>
      <c r="N2" s="100"/>
      <c r="O2" s="100"/>
      <c r="P2" s="101"/>
    </row>
    <row r="3" spans="1:16" ht="15">
      <c r="A3" s="99" t="s">
        <v>72</v>
      </c>
      <c r="B3" s="100"/>
      <c r="C3" s="100"/>
      <c r="D3" s="100"/>
      <c r="E3" s="100"/>
      <c r="F3" s="100"/>
      <c r="G3" s="100"/>
      <c r="H3" s="100"/>
      <c r="I3" s="100"/>
      <c r="J3" s="100"/>
      <c r="K3" s="100"/>
      <c r="L3" s="100"/>
      <c r="M3" s="100"/>
      <c r="N3" s="100"/>
      <c r="O3" s="100"/>
      <c r="P3" s="101"/>
    </row>
    <row r="4" spans="1:16" ht="15">
      <c r="A4" s="99" t="s">
        <v>73</v>
      </c>
      <c r="B4" s="100"/>
      <c r="C4" s="100"/>
      <c r="D4" s="100"/>
      <c r="E4" s="100"/>
      <c r="F4" s="100"/>
      <c r="G4" s="100"/>
      <c r="H4" s="100"/>
      <c r="I4" s="100"/>
      <c r="J4" s="100"/>
      <c r="K4" s="100"/>
      <c r="L4" s="100"/>
      <c r="M4" s="100"/>
      <c r="N4" s="100"/>
      <c r="O4" s="100"/>
      <c r="P4" s="101"/>
    </row>
    <row r="5" spans="1:16" ht="15">
      <c r="A5" s="99" t="s">
        <v>74</v>
      </c>
      <c r="B5" s="100"/>
      <c r="C5" s="100"/>
      <c r="D5" s="100"/>
      <c r="E5" s="100"/>
      <c r="F5" s="100"/>
      <c r="G5" s="100"/>
      <c r="H5" s="100"/>
      <c r="I5" s="100"/>
      <c r="J5" s="100"/>
      <c r="K5" s="100"/>
      <c r="L5" s="100"/>
      <c r="M5" s="100"/>
      <c r="N5" s="100"/>
      <c r="O5" s="100"/>
      <c r="P5" s="101"/>
    </row>
  </sheetData>
  <mergeCells count="5">
    <mergeCell ref="A1:P1"/>
    <mergeCell ref="A2:P2"/>
    <mergeCell ref="A3:P3"/>
    <mergeCell ref="A4:P4"/>
    <mergeCell ref="A5:P5"/>
  </mergeCells>
  <phoneticPr fontId="35" type="noConversion"/>
  <pageMargins left="0.7" right="0.7" top="0.75" bottom="0.75" header="0.3" footer="0.3"/>
  <pageSetup paperSize="9"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3</vt:i4>
      </vt:variant>
    </vt:vector>
  </HeadingPairs>
  <TitlesOfParts>
    <vt:vector size="9" baseType="lpstr">
      <vt:lpstr>封面</vt:lpstr>
      <vt:lpstr>声明</vt:lpstr>
      <vt:lpstr>历史版本</vt:lpstr>
      <vt:lpstr>RV1126B EVB2场景功耗</vt:lpstr>
      <vt:lpstr>SOC极限功耗参考</vt:lpstr>
      <vt:lpstr>芯片热特性</vt:lpstr>
      <vt:lpstr>封面!Print_Area</vt:lpstr>
      <vt:lpstr>历史版本!Print_Area</vt:lpstr>
      <vt:lpstr>声明!Print_Area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wxt</dc:creator>
  <cp:lastModifiedBy>office</cp:lastModifiedBy>
  <dcterms:created xsi:type="dcterms:W3CDTF">2014-04-11T15:56:00Z</dcterms:created>
  <dcterms:modified xsi:type="dcterms:W3CDTF">2025-05-28T02:13:33Z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2052-12.1.0.20784</vt:lpwstr>
  </property>
  <property fmtid="{D5CDD505-2E9C-101B-9397-08002B2CF9AE}" pid="3" name="ICV">
    <vt:lpwstr>FCB3476DE11040A9BFE076E46039BA6B</vt:lpwstr>
  </property>
</Properties>
</file>