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eclipse_workspace\tse_workspace\tse-data-reporting-tool\config\"/>
    </mc:Choice>
  </mc:AlternateContent>
  <xr:revisionPtr revIDLastSave="0" documentId="13_ncr:1_{3F2B9A23-8673-455B-9BDA-0D7C627F2A2A}" xr6:coauthVersionLast="45" xr6:coauthVersionMax="45" xr10:uidLastSave="{00000000-0000-0000-0000-000000000000}"/>
  <bookViews>
    <workbookView xWindow="1536" yWindow="1536" windowWidth="17880" windowHeight="9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Lists" type="4" refreshedVersion="0" background="1">
    <webPr xml="1" sourceData="1" parsePre="1" consecutive="1" url="C:\Users\monguma\Desktop\resultsLists.xml" htmlTables="1"/>
  </connection>
  <connection id="2" xr16:uid="{00000000-0015-0000-FFFF-FFFF01000000}" name="resultsLists1" type="4" refreshedVersion="0" background="1">
    <webPr xml="1" sourceData="1" parsePre="1" consecutive="1" url="C:\Users\monguma\Desktop\resultsLists.xml" htmlTables="1"/>
  </connection>
</connections>
</file>

<file path=xl/sharedStrings.xml><?xml version="1.0" encoding="utf-8"?>
<sst xmlns="http://schemas.openxmlformats.org/spreadsheetml/2006/main" count="606" uniqueCount="143">
  <si>
    <t>recordType</t>
  </si>
  <si>
    <t>BSE</t>
  </si>
  <si>
    <t>J050A</t>
  </si>
  <si>
    <t>J051A</t>
  </si>
  <si>
    <t>J046A</t>
  </si>
  <si>
    <t>C-BSE</t>
  </si>
  <si>
    <t>J047A</t>
  </si>
  <si>
    <t>L-BSE</t>
  </si>
  <si>
    <t>J048A</t>
  </si>
  <si>
    <t>H-BSE</t>
  </si>
  <si>
    <t>Inconclusive case</t>
  </si>
  <si>
    <t>Negative sample</t>
  </si>
  <si>
    <t>SCRAPIE</t>
  </si>
  <si>
    <t>J043A</t>
  </si>
  <si>
    <t>Atypical-scrapie</t>
  </si>
  <si>
    <t>J044A</t>
  </si>
  <si>
    <t>J045A</t>
  </si>
  <si>
    <t>Inconclusive</t>
  </si>
  <si>
    <t>CWD</t>
  </si>
  <si>
    <t>J049A</t>
  </si>
  <si>
    <t>BSE-not excluded</t>
  </si>
  <si>
    <t>Classical-scrapie</t>
  </si>
  <si>
    <t>POS</t>
  </si>
  <si>
    <t>NEG</t>
  </si>
  <si>
    <t>anMethtype</t>
  </si>
  <si>
    <t>AT06A - Screening</t>
  </si>
  <si>
    <t>AT08A - Confirmatory</t>
  </si>
  <si>
    <t>AT12A - Discriminatory</t>
  </si>
  <si>
    <t>possible results</t>
  </si>
  <si>
    <t>Negative</t>
  </si>
  <si>
    <t>Positive</t>
  </si>
  <si>
    <t>paramCode</t>
  </si>
  <si>
    <t>resVal</t>
  </si>
  <si>
    <t>param desc</t>
  </si>
  <si>
    <t>RF-00004628-PAR</t>
  </si>
  <si>
    <t>TSE</t>
  </si>
  <si>
    <t>C-Type</t>
  </si>
  <si>
    <t>H-Type</t>
  </si>
  <si>
    <t>L-Type</t>
  </si>
  <si>
    <t>Other BSE</t>
  </si>
  <si>
    <t>Atypical</t>
  </si>
  <si>
    <t>Positive (other than Atypical)</t>
  </si>
  <si>
    <t>Atypical Scrapie</t>
  </si>
  <si>
    <t>Classical</t>
  </si>
  <si>
    <t>BSE like</t>
  </si>
  <si>
    <t>CH1641 like</t>
  </si>
  <si>
    <t>Other Scrapie</t>
  </si>
  <si>
    <t>Other CWD</t>
  </si>
  <si>
    <t>Other CWD (Inconclusive)</t>
  </si>
  <si>
    <t>Other Scrapie (Inconclusive)</t>
  </si>
  <si>
    <t>Other BSE (Inconclusive)</t>
  </si>
  <si>
    <t>BSE-like Scrapie</t>
  </si>
  <si>
    <t>CH1641-like Scrapie</t>
  </si>
  <si>
    <t>BSE-like CWD</t>
  </si>
  <si>
    <t>filter</t>
  </si>
  <si>
    <t>BSEAT06A_1</t>
  </si>
  <si>
    <t>BSEAT06A_2</t>
  </si>
  <si>
    <t>BSEAT08A_1</t>
  </si>
  <si>
    <t>BSEAT08A_2</t>
  </si>
  <si>
    <t>BSEAT12A_1</t>
  </si>
  <si>
    <t>BSEAT12A_2</t>
  </si>
  <si>
    <t>BSEAT12A_3</t>
  </si>
  <si>
    <t>BSEAT12A_4</t>
  </si>
  <si>
    <t>BSEAT12A_5</t>
  </si>
  <si>
    <t>SCRAPIEAT06A_1</t>
  </si>
  <si>
    <t>SCRAPIEAT06A_2</t>
  </si>
  <si>
    <t>SCRAPIEAT08A_1</t>
  </si>
  <si>
    <t>SCRAPIEAT08A_2</t>
  </si>
  <si>
    <t>SCRAPIEAT08A_3</t>
  </si>
  <si>
    <t>SCRAPIEAT12A_1</t>
  </si>
  <si>
    <t>SCRAPIEAT12A_2</t>
  </si>
  <si>
    <t>SCRAPIEAT12A_3</t>
  </si>
  <si>
    <t>SCRAPIEAT12A_4</t>
  </si>
  <si>
    <t>SCRAPIEAT12A_5</t>
  </si>
  <si>
    <t>SCRAPIEAT12A_6</t>
  </si>
  <si>
    <t>CWDAT06A_1</t>
  </si>
  <si>
    <t>CWDAT06A_2</t>
  </si>
  <si>
    <t>CWDAT08A_1</t>
  </si>
  <si>
    <t>CWDAT08A_2</t>
  </si>
  <si>
    <t>CWDAT12A_1</t>
  </si>
  <si>
    <t>CWDAT12A_2</t>
  </si>
  <si>
    <t>CWDAT12A_3</t>
  </si>
  <si>
    <t>CWDAT12A_4</t>
  </si>
  <si>
    <t>screening</t>
  </si>
  <si>
    <t>confirmatory</t>
  </si>
  <si>
    <t>confirmatoryExecuted</t>
  </si>
  <si>
    <t>RF-00004884-PAR</t>
  </si>
  <si>
    <t>RF-00004885-PAR</t>
  </si>
  <si>
    <t>RF-00004886-PAR</t>
  </si>
  <si>
    <t>RF-00004887-PAR</t>
  </si>
  <si>
    <t>RF-00004888-PAR</t>
  </si>
  <si>
    <t>RF-00004889-PAR</t>
  </si>
  <si>
    <t>RF-00004890-PAR</t>
  </si>
  <si>
    <t>RF-00004891-PAR</t>
  </si>
  <si>
    <t>RF-00004892-PAR</t>
  </si>
  <si>
    <t>RF-00004893-PAR</t>
  </si>
  <si>
    <t>RF-00004894-PAR</t>
  </si>
  <si>
    <t>RF-00004895-PAR</t>
  </si>
  <si>
    <t>RF-00004896-PAR</t>
  </si>
  <si>
    <t>RF-00004897-PAR</t>
  </si>
  <si>
    <t>RF-00004898-PAR</t>
  </si>
  <si>
    <t>codes</t>
  </si>
  <si>
    <t>RF-00004628-PAR$NEG</t>
  </si>
  <si>
    <t>RF-00004884-PAR$POS</t>
  </si>
  <si>
    <t>RF-00004628-PAR$POS</t>
  </si>
  <si>
    <t>RF-00004885-PAR$POS</t>
  </si>
  <si>
    <t>RF-00004886-PAR$POS</t>
  </si>
  <si>
    <t>RF-00004887-PAR$POS</t>
  </si>
  <si>
    <t>RF-00004889-PAR$POS</t>
  </si>
  <si>
    <t>RF-00004890-PAR$POS</t>
  </si>
  <si>
    <t>RF-00004891-PAR$POS</t>
  </si>
  <si>
    <t>RF-00004892-PAR$POS</t>
  </si>
  <si>
    <t>RF-00004893-PAR$POS</t>
  </si>
  <si>
    <t>RF-00004895-PAR$POS</t>
  </si>
  <si>
    <t>RF-00004896-PAR$POS</t>
  </si>
  <si>
    <t>RF-00004897-PAR$POS</t>
  </si>
  <si>
    <t>codici</t>
  </si>
  <si>
    <t>BSE-like</t>
  </si>
  <si>
    <t>J052A</t>
  </si>
  <si>
    <t>CH1641-like</t>
  </si>
  <si>
    <t>discriminatory</t>
  </si>
  <si>
    <t>genotypingBaseTerm</t>
  </si>
  <si>
    <t>Yes</t>
  </si>
  <si>
    <t>No</t>
  </si>
  <si>
    <t>BSE initial reactor</t>
  </si>
  <si>
    <t>Scrapie initial reactor</t>
  </si>
  <si>
    <t>CWD initial reactor</t>
  </si>
  <si>
    <t>RF-00004884-PAR$NEG</t>
  </si>
  <si>
    <t>RF-00004889-PAR$NEG</t>
  </si>
  <si>
    <t>RF-00004895-PAR$NEG</t>
  </si>
  <si>
    <t>RF-00004888-PAR$POS</t>
  </si>
  <si>
    <t>RF-00004894-PAR$POS</t>
  </si>
  <si>
    <t>RF-00004898-PAR$POS</t>
  </si>
  <si>
    <t>RGT</t>
  </si>
  <si>
    <t>RF-00004629-PAR</t>
  </si>
  <si>
    <t>source</t>
  </si>
  <si>
    <t>F01.A057G</t>
  </si>
  <si>
    <t>F01.A057P</t>
  </si>
  <si>
    <t>sourceLabel</t>
  </si>
  <si>
    <t>Sheep</t>
  </si>
  <si>
    <t>Goat</t>
  </si>
  <si>
    <t>sampEventAsses</t>
  </si>
  <si>
    <t>sampEventAssesLabel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</si>
</sst>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Font="1" applyBorder="1"/>
    <xf numFmtId="0" fontId="0" fillId="0" borderId="2" xfId="0" applyFont="1" applyBorder="1"/>
    <xf numFmtId="0" fontId="2" fillId="0" borderId="2" xfId="0" applyFont="1" applyFill="1" applyBorder="1"/>
    <xf numFmtId="0" fontId="1" fillId="2" borderId="3" xfId="0" applyFont="1" applyFill="1" applyBorder="1"/>
    <xf numFmtId="0" fontId="0" fillId="0" borderId="2" xfId="0" applyFont="1" applyFill="1" applyBorder="1"/>
    <xf numFmtId="49" fontId="0" fillId="0" borderId="1" xfId="0" quotePrefix="1" applyNumberFormat="1" applyFont="1" applyBorder="1"/>
    <xf numFmtId="49" fontId="0" fillId="0" borderId="4" xfId="0" applyNumberFormat="1" applyFont="1" applyBorder="1"/>
    <xf numFmtId="0" fontId="2" fillId="0" borderId="0" xfId="0" applyFont="1" applyFill="1"/>
    <xf numFmtId="0" fontId="0" fillId="3" borderId="0" xfId="0" applyFill="1"/>
    <xf numFmtId="0" fontId="0" fillId="3" borderId="2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49" fontId="3" fillId="0" borderId="4" xfId="0" applyNumberFormat="1" applyFont="1" applyBorder="1"/>
    <xf numFmtId="0" fontId="3" fillId="0" borderId="4" xfId="0" applyNumberFormat="1" applyFont="1" applyBorder="1"/>
    <xf numFmtId="49" fontId="0" fillId="0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List" form="unqualified">
              <xsd:complexType>
                <xsd:sequence minOccurs="0">
                  <xsd:element minOccurs="0" maxOccurs="unbounded" nillable="true" name="selection" form="unqualified">
                    <xsd:complexType>
                      <xsd:sequence minOccurs="0">
                        <xsd:element minOccurs="0" nillable="true" type="xsd:string" name="description" form="unqualified"/>
                      </xsd:sequence>
                      <xsd:attribute name="code" form="unqualified" type="xsd:string"/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" form="unqualified">
              <xsd:complexType>
                <xsd:sequence minOccurs="0">
                  <xsd:element minOccurs="0" nillable="true" type="xsd:string" name="description" form="unqualified"/>
                </xsd:sequence>
                <xsd:attribute name="code" form="unqualified" type="xsd:string"/>
              </xsd:complexType>
            </xsd:element>
          </xsd:sequence>
        </xsd:complexType>
      </xsd:element>
    </xsd:schema>
  </Schema>
  <Map ID="1" Name="resultsLists_Map" RootElement="resultsLists" SchemaID="Schema1" ShowImportExportValidationErrors="false" AutoFit="true" Append="false" PreserveSortAFLayout="true" PreserveFormat="true">
    <DataBinding FileBinding="true" ConnectionID="1" DataBindingLoadMode="1"/>
  </Map>
  <Map ID="2" Name="resultsLists_Map1" RootElement="resultsList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5" totalsRowShown="0" dataDxfId="24">
  <autoFilter ref="A1:J45" xr:uid="{00000000-0009-0000-0100-000001000000}"/>
  <tableColumns count="10">
    <tableColumn id="1" xr3:uid="{00000000-0010-0000-0000-000001000000}" name="recordType" dataDxfId="23"/>
    <tableColumn id="9" xr3:uid="{00000000-0010-0000-0000-000009000000}" name="source" dataDxfId="22"/>
    <tableColumn id="10" xr3:uid="{00000000-0010-0000-0000-00000A000000}" name="sourceLabel" dataDxfId="21"/>
    <tableColumn id="6" xr3:uid="{00000000-0010-0000-0000-000006000000}" name="confirmatoryExecuted" dataDxfId="20"/>
    <tableColumn id="2" xr3:uid="{00000000-0010-0000-0000-000002000000}" name="sampEventAsses" dataDxfId="19"/>
    <tableColumn id="3" xr3:uid="{00000000-0010-0000-0000-000003000000}" name="sampEventAssesLabel" dataDxfId="18"/>
    <tableColumn id="4" xr3:uid="{00000000-0010-0000-0000-000004000000}" name="screening" dataDxfId="17"/>
    <tableColumn id="8" xr3:uid="{00000000-0010-0000-0000-000008000000}" name="confirmatory" dataDxfId="16"/>
    <tableColumn id="5" xr3:uid="{00000000-0010-0000-0000-000005000000}" name="discriminatory" dataDxfId="15"/>
    <tableColumn id="7" xr3:uid="{00000000-0010-0000-0000-000007000000}" name="genotypingBaseTerm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29" totalsRowShown="0" headerRowDxfId="13" dataDxfId="11" headerRowBorderDxfId="12" tableBorderDxfId="10" totalsRowBorderDxfId="9">
  <autoFilter ref="A1:I29" xr:uid="{00000000-0009-0000-0100-000002000000}"/>
  <tableColumns count="9">
    <tableColumn id="1" xr3:uid="{00000000-0010-0000-0100-000001000000}" name="recordType" dataDxfId="8"/>
    <tableColumn id="2" xr3:uid="{00000000-0010-0000-0100-000002000000}" name="anMethtype" dataDxfId="7"/>
    <tableColumn id="7" xr3:uid="{00000000-0010-0000-0100-000007000000}" name="filter" dataDxfId="6">
      <calculatedColumnFormula>CONCATENATE(Table2[[#This Row],[recordType]],MID(Table2[[#This Row],[anMethtype]],1,5))</calculatedColumnFormula>
    </tableColumn>
    <tableColumn id="3" xr3:uid="{00000000-0010-0000-0100-000003000000}" name="possible results" dataDxfId="5"/>
    <tableColumn id="6" xr3:uid="{00000000-0010-0000-0100-000006000000}" name="paramCode" dataDxfId="4"/>
    <tableColumn id="4" xr3:uid="{00000000-0010-0000-0100-000004000000}" name="param desc" dataDxfId="3"/>
    <tableColumn id="5" xr3:uid="{00000000-0010-0000-0100-000005000000}" name="resVal" dataDxfId="2"/>
    <tableColumn id="8" xr3:uid="{00000000-0010-0000-0100-000008000000}" name="codes" dataDxfId="1"/>
    <tableColumn id="9" xr3:uid="{00000000-0010-0000-0100-000009000000}" name="codi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workbookViewId="0">
      <pane xSplit="6" ySplit="1" topLeftCell="G31" activePane="bottomRight" state="frozen"/>
      <selection pane="topRight" activeCell="D1" sqref="D1"/>
      <selection pane="bottomLeft" activeCell="A2" sqref="A2"/>
      <selection pane="bottomRight" activeCell="G43" sqref="G43"/>
    </sheetView>
  </sheetViews>
  <sheetFormatPr defaultRowHeight="14.4" x14ac:dyDescent="0.3"/>
  <cols>
    <col min="1" max="1" width="9.6640625" customWidth="1"/>
    <col min="2" max="2" width="13.109375" customWidth="1"/>
    <col min="3" max="3" width="9.44140625" customWidth="1"/>
    <col min="4" max="4" width="5.21875" customWidth="1"/>
    <col min="5" max="5" width="8.33203125" customWidth="1"/>
    <col min="6" max="6" width="19" customWidth="1"/>
    <col min="7" max="7" width="22.33203125" customWidth="1"/>
    <col min="8" max="8" width="24.44140625" customWidth="1"/>
    <col min="9" max="9" width="25.33203125" bestFit="1" customWidth="1"/>
    <col min="10" max="10" width="21" customWidth="1"/>
  </cols>
  <sheetData>
    <row r="1" spans="1:10" x14ac:dyDescent="0.3">
      <c r="A1" t="s">
        <v>0</v>
      </c>
      <c r="B1" t="s">
        <v>135</v>
      </c>
      <c r="C1" t="s">
        <v>138</v>
      </c>
      <c r="D1" t="s">
        <v>85</v>
      </c>
      <c r="E1" t="s">
        <v>141</v>
      </c>
      <c r="F1" t="s">
        <v>142</v>
      </c>
      <c r="G1" t="s">
        <v>83</v>
      </c>
      <c r="H1" t="s">
        <v>84</v>
      </c>
      <c r="I1" t="s">
        <v>120</v>
      </c>
      <c r="J1" t="s">
        <v>121</v>
      </c>
    </row>
    <row r="2" spans="1:10" x14ac:dyDescent="0.3">
      <c r="A2" s="1" t="s">
        <v>1</v>
      </c>
      <c r="B2" s="1"/>
      <c r="C2" s="1"/>
      <c r="D2" s="6" t="s">
        <v>122</v>
      </c>
      <c r="E2" s="1" t="s">
        <v>4</v>
      </c>
      <c r="F2" s="1" t="s">
        <v>5</v>
      </c>
      <c r="G2" s="8" t="s">
        <v>103</v>
      </c>
      <c r="H2" s="8" t="s">
        <v>104</v>
      </c>
      <c r="I2" s="8" t="s">
        <v>105</v>
      </c>
      <c r="J2" s="1"/>
    </row>
    <row r="3" spans="1:10" x14ac:dyDescent="0.3">
      <c r="A3" s="1" t="s">
        <v>1</v>
      </c>
      <c r="B3" s="1"/>
      <c r="C3" s="1"/>
      <c r="D3" s="6" t="s">
        <v>122</v>
      </c>
      <c r="E3" s="1" t="s">
        <v>6</v>
      </c>
      <c r="F3" s="1" t="s">
        <v>7</v>
      </c>
      <c r="G3" s="8" t="s">
        <v>103</v>
      </c>
      <c r="H3" s="8" t="s">
        <v>104</v>
      </c>
      <c r="I3" s="1" t="s">
        <v>107</v>
      </c>
      <c r="J3" s="1"/>
    </row>
    <row r="4" spans="1:10" x14ac:dyDescent="0.3">
      <c r="A4" s="1" t="s">
        <v>1</v>
      </c>
      <c r="B4" s="1"/>
      <c r="C4" s="1"/>
      <c r="D4" s="6" t="s">
        <v>122</v>
      </c>
      <c r="E4" s="1" t="s">
        <v>8</v>
      </c>
      <c r="F4" s="1" t="s">
        <v>9</v>
      </c>
      <c r="G4" s="8" t="s">
        <v>103</v>
      </c>
      <c r="H4" s="8" t="s">
        <v>104</v>
      </c>
      <c r="I4" s="8" t="s">
        <v>106</v>
      </c>
      <c r="J4" s="1"/>
    </row>
    <row r="5" spans="1:10" x14ac:dyDescent="0.3">
      <c r="A5" s="1" t="s">
        <v>1</v>
      </c>
      <c r="B5" s="1"/>
      <c r="C5" s="1"/>
      <c r="D5" s="6" t="s">
        <v>122</v>
      </c>
      <c r="E5" s="1" t="s">
        <v>2</v>
      </c>
      <c r="F5" s="1" t="s">
        <v>10</v>
      </c>
      <c r="G5" s="8" t="s">
        <v>103</v>
      </c>
      <c r="H5" s="8" t="s">
        <v>104</v>
      </c>
      <c r="I5" s="15" t="s">
        <v>130</v>
      </c>
      <c r="J5" s="1"/>
    </row>
    <row r="6" spans="1:10" x14ac:dyDescent="0.3">
      <c r="A6" s="1" t="s">
        <v>1</v>
      </c>
      <c r="B6" s="1"/>
      <c r="C6" s="1"/>
      <c r="D6" s="6" t="s">
        <v>122</v>
      </c>
      <c r="E6" s="1" t="s">
        <v>3</v>
      </c>
      <c r="F6" s="1" t="s">
        <v>11</v>
      </c>
      <c r="G6" s="16" t="s">
        <v>127</v>
      </c>
      <c r="H6" s="2" t="s">
        <v>102</v>
      </c>
      <c r="I6" s="15"/>
      <c r="J6" s="1"/>
    </row>
    <row r="7" spans="1:10" x14ac:dyDescent="0.3">
      <c r="A7" s="1" t="s">
        <v>1</v>
      </c>
      <c r="B7" s="1"/>
      <c r="C7" s="1"/>
      <c r="D7" s="6" t="s">
        <v>123</v>
      </c>
      <c r="E7" s="1" t="s">
        <v>4</v>
      </c>
      <c r="F7" s="1" t="s">
        <v>5</v>
      </c>
      <c r="G7" s="8" t="s">
        <v>103</v>
      </c>
      <c r="H7" s="2"/>
      <c r="I7" s="8" t="s">
        <v>105</v>
      </c>
      <c r="J7" s="1"/>
    </row>
    <row r="8" spans="1:10" x14ac:dyDescent="0.3">
      <c r="A8" s="1" t="s">
        <v>1</v>
      </c>
      <c r="B8" s="1"/>
      <c r="C8" s="1"/>
      <c r="D8" s="6" t="s">
        <v>123</v>
      </c>
      <c r="E8" s="1" t="s">
        <v>6</v>
      </c>
      <c r="F8" s="1" t="s">
        <v>7</v>
      </c>
      <c r="G8" s="8" t="s">
        <v>103</v>
      </c>
      <c r="H8" s="2"/>
      <c r="I8" s="15" t="s">
        <v>107</v>
      </c>
      <c r="J8" s="1"/>
    </row>
    <row r="9" spans="1:10" x14ac:dyDescent="0.3">
      <c r="A9" s="1" t="s">
        <v>1</v>
      </c>
      <c r="B9" s="1"/>
      <c r="C9" s="1"/>
      <c r="D9" s="6" t="s">
        <v>123</v>
      </c>
      <c r="E9" s="1" t="s">
        <v>8</v>
      </c>
      <c r="F9" s="1" t="s">
        <v>9</v>
      </c>
      <c r="G9" s="8" t="s">
        <v>103</v>
      </c>
      <c r="H9" s="2"/>
      <c r="I9" s="8" t="s">
        <v>106</v>
      </c>
      <c r="J9" s="1"/>
    </row>
    <row r="10" spans="1:10" x14ac:dyDescent="0.3">
      <c r="A10" s="1" t="s">
        <v>1</v>
      </c>
      <c r="B10" s="1"/>
      <c r="C10" s="1"/>
      <c r="D10" s="6" t="s">
        <v>123</v>
      </c>
      <c r="E10" s="1" t="s">
        <v>2</v>
      </c>
      <c r="F10" s="1" t="s">
        <v>10</v>
      </c>
      <c r="G10" s="8" t="s">
        <v>103</v>
      </c>
      <c r="H10" s="2"/>
      <c r="I10" s="15" t="s">
        <v>130</v>
      </c>
      <c r="J10" s="1"/>
    </row>
    <row r="11" spans="1:10" x14ac:dyDescent="0.3">
      <c r="A11" s="1" t="s">
        <v>1</v>
      </c>
      <c r="B11" s="1"/>
      <c r="C11" s="1"/>
      <c r="D11" s="6" t="s">
        <v>123</v>
      </c>
      <c r="E11" s="1" t="s">
        <v>3</v>
      </c>
      <c r="F11" s="1" t="s">
        <v>11</v>
      </c>
      <c r="G11" s="16" t="s">
        <v>127</v>
      </c>
      <c r="H11" s="2"/>
      <c r="I11" s="15" t="s">
        <v>102</v>
      </c>
      <c r="J11" s="1"/>
    </row>
    <row r="12" spans="1:10" x14ac:dyDescent="0.3">
      <c r="A12" s="1" t="s">
        <v>12</v>
      </c>
      <c r="B12" s="1" t="s">
        <v>136</v>
      </c>
      <c r="C12" s="1" t="s">
        <v>139</v>
      </c>
      <c r="D12" s="6" t="s">
        <v>122</v>
      </c>
      <c r="E12" s="8" t="s">
        <v>13</v>
      </c>
      <c r="F12" s="8" t="s">
        <v>14</v>
      </c>
      <c r="G12" s="8" t="s">
        <v>108</v>
      </c>
      <c r="H12" s="8" t="s">
        <v>109</v>
      </c>
      <c r="I12" s="8"/>
      <c r="J12" s="1" t="s">
        <v>92</v>
      </c>
    </row>
    <row r="13" spans="1:10" x14ac:dyDescent="0.3">
      <c r="A13" s="1" t="s">
        <v>12</v>
      </c>
      <c r="B13" s="1" t="s">
        <v>136</v>
      </c>
      <c r="C13" s="1" t="s">
        <v>139</v>
      </c>
      <c r="D13" s="6" t="s">
        <v>122</v>
      </c>
      <c r="E13" s="8" t="s">
        <v>15</v>
      </c>
      <c r="F13" s="8" t="s">
        <v>117</v>
      </c>
      <c r="G13" s="8" t="s">
        <v>108</v>
      </c>
      <c r="H13" s="8" t="s">
        <v>104</v>
      </c>
      <c r="I13" s="8" t="s">
        <v>111</v>
      </c>
      <c r="J13" s="1" t="s">
        <v>94</v>
      </c>
    </row>
    <row r="14" spans="1:10" x14ac:dyDescent="0.3">
      <c r="A14" s="1" t="s">
        <v>12</v>
      </c>
      <c r="B14" s="1" t="s">
        <v>136</v>
      </c>
      <c r="C14" s="1" t="s">
        <v>139</v>
      </c>
      <c r="D14" s="6" t="s">
        <v>122</v>
      </c>
      <c r="E14" s="8" t="s">
        <v>118</v>
      </c>
      <c r="F14" s="8" t="s">
        <v>119</v>
      </c>
      <c r="G14" s="8" t="s">
        <v>108</v>
      </c>
      <c r="H14" s="8" t="s">
        <v>104</v>
      </c>
      <c r="I14" s="8" t="s">
        <v>112</v>
      </c>
      <c r="J14" s="1" t="s">
        <v>95</v>
      </c>
    </row>
    <row r="15" spans="1:10" x14ac:dyDescent="0.3">
      <c r="A15" s="1" t="s">
        <v>12</v>
      </c>
      <c r="B15" s="1" t="s">
        <v>136</v>
      </c>
      <c r="C15" s="1" t="s">
        <v>139</v>
      </c>
      <c r="D15" s="6" t="s">
        <v>122</v>
      </c>
      <c r="E15" s="8" t="s">
        <v>16</v>
      </c>
      <c r="F15" s="8" t="s">
        <v>21</v>
      </c>
      <c r="G15" s="8" t="s">
        <v>108</v>
      </c>
      <c r="H15" s="8" t="s">
        <v>104</v>
      </c>
      <c r="I15" s="15" t="s">
        <v>110</v>
      </c>
      <c r="J15" s="1" t="s">
        <v>93</v>
      </c>
    </row>
    <row r="16" spans="1:10" x14ac:dyDescent="0.3">
      <c r="A16" s="1" t="s">
        <v>12</v>
      </c>
      <c r="B16" s="1" t="s">
        <v>136</v>
      </c>
      <c r="C16" s="1" t="s">
        <v>139</v>
      </c>
      <c r="D16" s="6" t="s">
        <v>122</v>
      </c>
      <c r="E16" s="8" t="s">
        <v>2</v>
      </c>
      <c r="F16" s="8" t="s">
        <v>17</v>
      </c>
      <c r="G16" s="8" t="s">
        <v>108</v>
      </c>
      <c r="H16" s="8" t="s">
        <v>104</v>
      </c>
      <c r="I16" s="8" t="s">
        <v>131</v>
      </c>
      <c r="J16" s="8" t="s">
        <v>96</v>
      </c>
    </row>
    <row r="17" spans="1:10" x14ac:dyDescent="0.3">
      <c r="A17" s="1" t="s">
        <v>12</v>
      </c>
      <c r="B17" s="1" t="s">
        <v>136</v>
      </c>
      <c r="C17" s="1" t="s">
        <v>139</v>
      </c>
      <c r="D17" s="6" t="s">
        <v>122</v>
      </c>
      <c r="E17" s="8" t="s">
        <v>3</v>
      </c>
      <c r="F17" s="8" t="s">
        <v>11</v>
      </c>
      <c r="G17" s="16" t="s">
        <v>128</v>
      </c>
      <c r="H17" s="1" t="s">
        <v>102</v>
      </c>
      <c r="I17" s="1"/>
      <c r="J17" s="1"/>
    </row>
    <row r="18" spans="1:10" x14ac:dyDescent="0.3">
      <c r="A18" s="1" t="s">
        <v>12</v>
      </c>
      <c r="B18" s="1" t="s">
        <v>137</v>
      </c>
      <c r="C18" s="1" t="s">
        <v>140</v>
      </c>
      <c r="D18" s="6" t="s">
        <v>122</v>
      </c>
      <c r="E18" s="8" t="s">
        <v>13</v>
      </c>
      <c r="F18" s="8" t="s">
        <v>14</v>
      </c>
      <c r="G18" s="8" t="s">
        <v>108</v>
      </c>
      <c r="H18" s="8" t="s">
        <v>109</v>
      </c>
      <c r="I18" s="8"/>
      <c r="J18" s="1"/>
    </row>
    <row r="19" spans="1:10" x14ac:dyDescent="0.3">
      <c r="A19" s="1" t="s">
        <v>12</v>
      </c>
      <c r="B19" s="1" t="s">
        <v>137</v>
      </c>
      <c r="C19" s="1" t="s">
        <v>140</v>
      </c>
      <c r="D19" s="6" t="s">
        <v>122</v>
      </c>
      <c r="E19" s="8" t="s">
        <v>15</v>
      </c>
      <c r="F19" s="8" t="s">
        <v>117</v>
      </c>
      <c r="G19" s="8" t="s">
        <v>108</v>
      </c>
      <c r="H19" s="8" t="s">
        <v>104</v>
      </c>
      <c r="I19" s="8" t="s">
        <v>111</v>
      </c>
      <c r="J19" s="1"/>
    </row>
    <row r="20" spans="1:10" x14ac:dyDescent="0.3">
      <c r="A20" s="1" t="s">
        <v>12</v>
      </c>
      <c r="B20" s="1" t="s">
        <v>137</v>
      </c>
      <c r="C20" s="1" t="s">
        <v>140</v>
      </c>
      <c r="D20" s="6" t="s">
        <v>122</v>
      </c>
      <c r="E20" s="8" t="s">
        <v>118</v>
      </c>
      <c r="F20" s="8" t="s">
        <v>119</v>
      </c>
      <c r="G20" s="8" t="s">
        <v>108</v>
      </c>
      <c r="H20" s="8" t="s">
        <v>104</v>
      </c>
      <c r="I20" s="8" t="s">
        <v>112</v>
      </c>
      <c r="J20" s="1"/>
    </row>
    <row r="21" spans="1:10" x14ac:dyDescent="0.3">
      <c r="A21" s="1" t="s">
        <v>12</v>
      </c>
      <c r="B21" s="1" t="s">
        <v>137</v>
      </c>
      <c r="C21" s="1" t="s">
        <v>140</v>
      </c>
      <c r="D21" s="6" t="s">
        <v>122</v>
      </c>
      <c r="E21" s="8" t="s">
        <v>16</v>
      </c>
      <c r="F21" s="8" t="s">
        <v>21</v>
      </c>
      <c r="G21" s="8" t="s">
        <v>108</v>
      </c>
      <c r="H21" s="8" t="s">
        <v>104</v>
      </c>
      <c r="I21" s="15" t="s">
        <v>110</v>
      </c>
      <c r="J21" s="1"/>
    </row>
    <row r="22" spans="1:10" x14ac:dyDescent="0.3">
      <c r="A22" s="1" t="s">
        <v>12</v>
      </c>
      <c r="B22" s="1" t="s">
        <v>137</v>
      </c>
      <c r="C22" s="1" t="s">
        <v>140</v>
      </c>
      <c r="D22" s="6" t="s">
        <v>122</v>
      </c>
      <c r="E22" s="8" t="s">
        <v>2</v>
      </c>
      <c r="F22" s="8" t="s">
        <v>17</v>
      </c>
      <c r="G22" s="8" t="s">
        <v>108</v>
      </c>
      <c r="H22" s="8" t="s">
        <v>104</v>
      </c>
      <c r="I22" s="8" t="s">
        <v>131</v>
      </c>
      <c r="J22" s="8"/>
    </row>
    <row r="23" spans="1:10" x14ac:dyDescent="0.3">
      <c r="A23" s="1" t="s">
        <v>12</v>
      </c>
      <c r="B23" s="1" t="s">
        <v>137</v>
      </c>
      <c r="C23" s="1" t="s">
        <v>140</v>
      </c>
      <c r="D23" s="6" t="s">
        <v>122</v>
      </c>
      <c r="E23" s="8" t="s">
        <v>3</v>
      </c>
      <c r="F23" s="8" t="s">
        <v>11</v>
      </c>
      <c r="G23" s="16" t="s">
        <v>128</v>
      </c>
      <c r="H23" s="1" t="s">
        <v>102</v>
      </c>
      <c r="I23" s="1"/>
      <c r="J23" s="1"/>
    </row>
    <row r="24" spans="1:10" x14ac:dyDescent="0.3">
      <c r="A24" s="1" t="s">
        <v>12</v>
      </c>
      <c r="B24" s="1" t="s">
        <v>136</v>
      </c>
      <c r="C24" s="1" t="s">
        <v>139</v>
      </c>
      <c r="D24" s="6" t="s">
        <v>123</v>
      </c>
      <c r="E24" s="8" t="s">
        <v>13</v>
      </c>
      <c r="F24" s="8" t="s">
        <v>14</v>
      </c>
      <c r="G24" s="8" t="s">
        <v>108</v>
      </c>
      <c r="H24" s="1"/>
      <c r="I24" s="8" t="s">
        <v>109</v>
      </c>
      <c r="J24" s="1" t="s">
        <v>92</v>
      </c>
    </row>
    <row r="25" spans="1:10" x14ac:dyDescent="0.3">
      <c r="A25" s="1" t="s">
        <v>12</v>
      </c>
      <c r="B25" s="1" t="s">
        <v>136</v>
      </c>
      <c r="C25" s="1" t="s">
        <v>139</v>
      </c>
      <c r="D25" s="6" t="s">
        <v>123</v>
      </c>
      <c r="E25" s="8" t="s">
        <v>15</v>
      </c>
      <c r="F25" s="8" t="s">
        <v>117</v>
      </c>
      <c r="G25" s="8" t="s">
        <v>108</v>
      </c>
      <c r="H25" s="1"/>
      <c r="I25" s="8" t="s">
        <v>111</v>
      </c>
      <c r="J25" s="1" t="s">
        <v>94</v>
      </c>
    </row>
    <row r="26" spans="1:10" x14ac:dyDescent="0.3">
      <c r="A26" s="1" t="s">
        <v>12</v>
      </c>
      <c r="B26" s="1" t="s">
        <v>136</v>
      </c>
      <c r="C26" s="1" t="s">
        <v>139</v>
      </c>
      <c r="D26" s="6" t="s">
        <v>123</v>
      </c>
      <c r="E26" s="8" t="s">
        <v>118</v>
      </c>
      <c r="F26" s="8" t="s">
        <v>119</v>
      </c>
      <c r="G26" s="8" t="s">
        <v>108</v>
      </c>
      <c r="H26" s="15"/>
      <c r="I26" s="8" t="s">
        <v>112</v>
      </c>
      <c r="J26" s="1" t="s">
        <v>95</v>
      </c>
    </row>
    <row r="27" spans="1:10" x14ac:dyDescent="0.3">
      <c r="A27" s="1" t="s">
        <v>12</v>
      </c>
      <c r="B27" s="1" t="s">
        <v>136</v>
      </c>
      <c r="C27" s="1" t="s">
        <v>139</v>
      </c>
      <c r="D27" s="6" t="s">
        <v>123</v>
      </c>
      <c r="E27" s="8" t="s">
        <v>16</v>
      </c>
      <c r="F27" s="8" t="s">
        <v>21</v>
      </c>
      <c r="G27" s="8" t="s">
        <v>108</v>
      </c>
      <c r="H27" s="15"/>
      <c r="I27" s="15" t="s">
        <v>110</v>
      </c>
      <c r="J27" s="1" t="s">
        <v>93</v>
      </c>
    </row>
    <row r="28" spans="1:10" x14ac:dyDescent="0.3">
      <c r="A28" s="1" t="s">
        <v>12</v>
      </c>
      <c r="B28" s="1" t="s">
        <v>136</v>
      </c>
      <c r="C28" s="1" t="s">
        <v>139</v>
      </c>
      <c r="D28" s="6" t="s">
        <v>123</v>
      </c>
      <c r="E28" s="8" t="s">
        <v>2</v>
      </c>
      <c r="F28" s="8" t="s">
        <v>17</v>
      </c>
      <c r="G28" s="8" t="s">
        <v>108</v>
      </c>
      <c r="H28" s="15"/>
      <c r="I28" s="8" t="s">
        <v>131</v>
      </c>
      <c r="J28" s="8" t="s">
        <v>96</v>
      </c>
    </row>
    <row r="29" spans="1:10" x14ac:dyDescent="0.3">
      <c r="A29" s="1" t="s">
        <v>12</v>
      </c>
      <c r="B29" s="1" t="s">
        <v>136</v>
      </c>
      <c r="C29" s="1" t="s">
        <v>139</v>
      </c>
      <c r="D29" s="6" t="s">
        <v>123</v>
      </c>
      <c r="E29" s="8" t="s">
        <v>3</v>
      </c>
      <c r="F29" s="8" t="s">
        <v>11</v>
      </c>
      <c r="G29" s="16" t="s">
        <v>128</v>
      </c>
      <c r="H29" s="8"/>
      <c r="I29" s="15" t="s">
        <v>102</v>
      </c>
      <c r="J29" s="1"/>
    </row>
    <row r="30" spans="1:10" x14ac:dyDescent="0.3">
      <c r="A30" s="1" t="s">
        <v>12</v>
      </c>
      <c r="B30" s="1" t="s">
        <v>137</v>
      </c>
      <c r="C30" s="1" t="s">
        <v>140</v>
      </c>
      <c r="D30" s="6" t="s">
        <v>123</v>
      </c>
      <c r="E30" s="8" t="s">
        <v>13</v>
      </c>
      <c r="F30" s="8" t="s">
        <v>14</v>
      </c>
      <c r="G30" s="8" t="s">
        <v>108</v>
      </c>
      <c r="H30" s="1"/>
      <c r="I30" s="8" t="s">
        <v>109</v>
      </c>
      <c r="J30" s="1"/>
    </row>
    <row r="31" spans="1:10" x14ac:dyDescent="0.3">
      <c r="A31" s="1" t="s">
        <v>12</v>
      </c>
      <c r="B31" s="1" t="s">
        <v>137</v>
      </c>
      <c r="C31" s="1" t="s">
        <v>140</v>
      </c>
      <c r="D31" s="6" t="s">
        <v>123</v>
      </c>
      <c r="E31" s="8" t="s">
        <v>15</v>
      </c>
      <c r="F31" s="8" t="s">
        <v>117</v>
      </c>
      <c r="G31" s="8" t="s">
        <v>108</v>
      </c>
      <c r="H31" s="1"/>
      <c r="I31" s="8" t="s">
        <v>111</v>
      </c>
      <c r="J31" s="1"/>
    </row>
    <row r="32" spans="1:10" x14ac:dyDescent="0.3">
      <c r="A32" s="1" t="s">
        <v>12</v>
      </c>
      <c r="B32" s="1" t="s">
        <v>137</v>
      </c>
      <c r="C32" s="1" t="s">
        <v>140</v>
      </c>
      <c r="D32" s="6" t="s">
        <v>123</v>
      </c>
      <c r="E32" s="8" t="s">
        <v>118</v>
      </c>
      <c r="F32" s="8" t="s">
        <v>119</v>
      </c>
      <c r="G32" s="8" t="s">
        <v>108</v>
      </c>
      <c r="H32" s="15"/>
      <c r="I32" s="8" t="s">
        <v>112</v>
      </c>
      <c r="J32" s="1"/>
    </row>
    <row r="33" spans="1:10" x14ac:dyDescent="0.3">
      <c r="A33" s="1" t="s">
        <v>12</v>
      </c>
      <c r="B33" s="1" t="s">
        <v>137</v>
      </c>
      <c r="C33" s="1" t="s">
        <v>140</v>
      </c>
      <c r="D33" s="6" t="s">
        <v>123</v>
      </c>
      <c r="E33" s="8" t="s">
        <v>16</v>
      </c>
      <c r="F33" s="8" t="s">
        <v>21</v>
      </c>
      <c r="G33" s="8" t="s">
        <v>108</v>
      </c>
      <c r="H33" s="15"/>
      <c r="I33" s="15" t="s">
        <v>110</v>
      </c>
      <c r="J33" s="1"/>
    </row>
    <row r="34" spans="1:10" x14ac:dyDescent="0.3">
      <c r="A34" s="1" t="s">
        <v>12</v>
      </c>
      <c r="B34" s="1" t="s">
        <v>137</v>
      </c>
      <c r="C34" s="1" t="s">
        <v>140</v>
      </c>
      <c r="D34" s="6" t="s">
        <v>123</v>
      </c>
      <c r="E34" s="8" t="s">
        <v>2</v>
      </c>
      <c r="F34" s="8" t="s">
        <v>17</v>
      </c>
      <c r="G34" s="8" t="s">
        <v>108</v>
      </c>
      <c r="H34" s="15"/>
      <c r="I34" s="8" t="s">
        <v>131</v>
      </c>
      <c r="J34" s="8"/>
    </row>
    <row r="35" spans="1:10" x14ac:dyDescent="0.3">
      <c r="A35" s="1" t="s">
        <v>12</v>
      </c>
      <c r="B35" s="1" t="s">
        <v>137</v>
      </c>
      <c r="C35" s="1" t="s">
        <v>140</v>
      </c>
      <c r="D35" s="6" t="s">
        <v>123</v>
      </c>
      <c r="E35" s="8" t="s">
        <v>3</v>
      </c>
      <c r="F35" s="8" t="s">
        <v>11</v>
      </c>
      <c r="G35" s="16" t="s">
        <v>128</v>
      </c>
      <c r="H35" s="15"/>
      <c r="I35" s="15" t="s">
        <v>102</v>
      </c>
      <c r="J35" s="1"/>
    </row>
    <row r="36" spans="1:10" x14ac:dyDescent="0.3">
      <c r="A36" s="1" t="s">
        <v>18</v>
      </c>
      <c r="B36" s="1"/>
      <c r="C36" s="1"/>
      <c r="D36" s="6" t="s">
        <v>122</v>
      </c>
      <c r="E36" s="8" t="s">
        <v>19</v>
      </c>
      <c r="F36" s="8" t="s">
        <v>18</v>
      </c>
      <c r="G36" s="8" t="s">
        <v>113</v>
      </c>
      <c r="H36" s="8" t="s">
        <v>104</v>
      </c>
      <c r="I36" s="8" t="s">
        <v>114</v>
      </c>
      <c r="J36" s="1"/>
    </row>
    <row r="37" spans="1:10" x14ac:dyDescent="0.3">
      <c r="A37" s="1" t="s">
        <v>18</v>
      </c>
      <c r="B37" s="1"/>
      <c r="C37" s="1"/>
      <c r="D37" s="6" t="s">
        <v>122</v>
      </c>
      <c r="E37" s="8" t="s">
        <v>15</v>
      </c>
      <c r="F37" s="8" t="s">
        <v>20</v>
      </c>
      <c r="G37" s="8" t="s">
        <v>113</v>
      </c>
      <c r="H37" s="8" t="s">
        <v>104</v>
      </c>
      <c r="I37" s="8" t="s">
        <v>115</v>
      </c>
      <c r="J37" s="1"/>
    </row>
    <row r="38" spans="1:10" x14ac:dyDescent="0.3">
      <c r="A38" s="1" t="s">
        <v>18</v>
      </c>
      <c r="B38" s="1"/>
      <c r="C38" s="1"/>
      <c r="D38" s="6" t="s">
        <v>122</v>
      </c>
      <c r="E38" s="8" t="s">
        <v>2</v>
      </c>
      <c r="F38" s="8" t="s">
        <v>17</v>
      </c>
      <c r="G38" s="8" t="s">
        <v>113</v>
      </c>
      <c r="H38" s="8" t="s">
        <v>104</v>
      </c>
      <c r="I38" s="8" t="s">
        <v>132</v>
      </c>
      <c r="J38" s="1"/>
    </row>
    <row r="39" spans="1:10" x14ac:dyDescent="0.3">
      <c r="A39" s="1" t="s">
        <v>18</v>
      </c>
      <c r="B39" s="1"/>
      <c r="C39" s="1"/>
      <c r="D39" s="6" t="s">
        <v>122</v>
      </c>
      <c r="E39" s="8" t="s">
        <v>3</v>
      </c>
      <c r="F39" s="8" t="s">
        <v>11</v>
      </c>
      <c r="G39" s="16" t="s">
        <v>129</v>
      </c>
      <c r="H39" s="8" t="s">
        <v>102</v>
      </c>
      <c r="I39" s="15"/>
      <c r="J39" s="1"/>
    </row>
    <row r="40" spans="1:10" x14ac:dyDescent="0.3">
      <c r="A40" s="1" t="s">
        <v>18</v>
      </c>
      <c r="B40" s="1"/>
      <c r="C40" s="1"/>
      <c r="D40" s="6" t="s">
        <v>123</v>
      </c>
      <c r="E40" s="8" t="s">
        <v>19</v>
      </c>
      <c r="F40" s="8" t="s">
        <v>18</v>
      </c>
      <c r="G40" s="8" t="s">
        <v>113</v>
      </c>
      <c r="H40" s="15"/>
      <c r="I40" s="8" t="s">
        <v>114</v>
      </c>
      <c r="J40" s="1"/>
    </row>
    <row r="41" spans="1:10" x14ac:dyDescent="0.3">
      <c r="A41" s="1" t="s">
        <v>18</v>
      </c>
      <c r="B41" s="1"/>
      <c r="C41" s="1"/>
      <c r="D41" s="6" t="s">
        <v>123</v>
      </c>
      <c r="E41" s="8" t="s">
        <v>15</v>
      </c>
      <c r="F41" s="8" t="s">
        <v>117</v>
      </c>
      <c r="G41" s="8" t="s">
        <v>113</v>
      </c>
      <c r="H41" s="15"/>
      <c r="I41" s="8" t="s">
        <v>115</v>
      </c>
      <c r="J41" s="1"/>
    </row>
    <row r="42" spans="1:10" x14ac:dyDescent="0.3">
      <c r="A42" s="1" t="s">
        <v>18</v>
      </c>
      <c r="B42" s="1"/>
      <c r="C42" s="1"/>
      <c r="D42" s="6" t="s">
        <v>123</v>
      </c>
      <c r="E42" s="8" t="s">
        <v>2</v>
      </c>
      <c r="F42" s="8" t="s">
        <v>17</v>
      </c>
      <c r="G42" s="8" t="s">
        <v>113</v>
      </c>
      <c r="H42" s="15"/>
      <c r="I42" s="8" t="s">
        <v>132</v>
      </c>
      <c r="J42" s="1"/>
    </row>
    <row r="43" spans="1:10" x14ac:dyDescent="0.3">
      <c r="A43" s="1" t="s">
        <v>18</v>
      </c>
      <c r="B43" s="1"/>
      <c r="C43" s="1"/>
      <c r="D43" s="6" t="s">
        <v>123</v>
      </c>
      <c r="E43" s="8" t="s">
        <v>3</v>
      </c>
      <c r="F43" s="8" t="s">
        <v>11</v>
      </c>
      <c r="G43" s="16" t="s">
        <v>129</v>
      </c>
      <c r="H43" s="7"/>
      <c r="I43" s="8" t="s">
        <v>102</v>
      </c>
      <c r="J43" s="7"/>
    </row>
    <row r="44" spans="1:10" x14ac:dyDescent="0.3">
      <c r="A44" s="13" t="s">
        <v>133</v>
      </c>
      <c r="B44" s="13"/>
      <c r="C44" s="13"/>
      <c r="D44" s="13" t="s">
        <v>122</v>
      </c>
      <c r="E44" s="13"/>
      <c r="F44" s="13"/>
      <c r="G44" s="14"/>
      <c r="H44" s="13"/>
      <c r="I44" s="13"/>
      <c r="J44" s="13" t="s">
        <v>134</v>
      </c>
    </row>
    <row r="45" spans="1:10" x14ac:dyDescent="0.3">
      <c r="A45" s="13" t="s">
        <v>133</v>
      </c>
      <c r="B45" s="13"/>
      <c r="C45" s="13"/>
      <c r="D45" s="13" t="s">
        <v>123</v>
      </c>
      <c r="E45" s="13"/>
      <c r="F45" s="13"/>
      <c r="G45" s="14"/>
      <c r="H45" s="13"/>
      <c r="I45" s="13"/>
      <c r="J45" s="13" t="s">
        <v>134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opLeftCell="B1" workbookViewId="0">
      <selection activeCell="A13" sqref="A13:XFD13"/>
    </sheetView>
  </sheetViews>
  <sheetFormatPr defaultRowHeight="14.4" x14ac:dyDescent="0.3"/>
  <cols>
    <col min="1" max="1" width="13.109375" customWidth="1"/>
    <col min="2" max="2" width="34" customWidth="1"/>
    <col min="3" max="3" width="18.109375" customWidth="1"/>
    <col min="4" max="4" width="28.44140625" customWidth="1"/>
    <col min="5" max="5" width="22" customWidth="1"/>
    <col min="6" max="6" width="27.44140625" customWidth="1"/>
    <col min="8" max="8" width="28" customWidth="1"/>
    <col min="9" max="9" width="16" bestFit="1" customWidth="1"/>
  </cols>
  <sheetData>
    <row r="1" spans="1:9" x14ac:dyDescent="0.3">
      <c r="A1" s="4" t="s">
        <v>0</v>
      </c>
      <c r="B1" s="4" t="s">
        <v>24</v>
      </c>
      <c r="C1" s="4" t="s">
        <v>54</v>
      </c>
      <c r="D1" s="4" t="s">
        <v>28</v>
      </c>
      <c r="E1" s="4" t="s">
        <v>31</v>
      </c>
      <c r="F1" s="4" t="s">
        <v>33</v>
      </c>
      <c r="G1" s="4" t="s">
        <v>32</v>
      </c>
      <c r="H1" s="4" t="s">
        <v>101</v>
      </c>
      <c r="I1" s="4" t="s">
        <v>116</v>
      </c>
    </row>
    <row r="2" spans="1:9" x14ac:dyDescent="0.3">
      <c r="A2" s="2" t="s">
        <v>1</v>
      </c>
      <c r="B2" s="2" t="s">
        <v>25</v>
      </c>
      <c r="C2" s="2" t="str">
        <f>CONCATENATE(Table2[[#This Row],[recordType]],MID(Table2[[#This Row],[anMethtype]],1,5))</f>
        <v>BSEAT06A</v>
      </c>
      <c r="D2" s="5" t="s">
        <v>29</v>
      </c>
      <c r="E2" s="9" t="s">
        <v>86</v>
      </c>
      <c r="F2" s="10" t="s">
        <v>124</v>
      </c>
      <c r="G2" s="5" t="s">
        <v>23</v>
      </c>
      <c r="H2" s="11" t="s">
        <v>127</v>
      </c>
      <c r="I2" s="8" t="s">
        <v>55</v>
      </c>
    </row>
    <row r="3" spans="1:9" x14ac:dyDescent="0.3">
      <c r="A3" s="2" t="s">
        <v>1</v>
      </c>
      <c r="B3" s="2" t="s">
        <v>25</v>
      </c>
      <c r="C3" s="2" t="str">
        <f>CONCATENATE(Table2[[#This Row],[recordType]],MID(Table2[[#This Row],[anMethtype]],1,5))</f>
        <v>BSEAT06A</v>
      </c>
      <c r="D3" s="5" t="s">
        <v>30</v>
      </c>
      <c r="E3" t="s">
        <v>86</v>
      </c>
      <c r="F3" s="2" t="s">
        <v>124</v>
      </c>
      <c r="G3" s="2" t="s">
        <v>22</v>
      </c>
      <c r="H3" s="8" t="s">
        <v>103</v>
      </c>
      <c r="I3" s="8" t="s">
        <v>56</v>
      </c>
    </row>
    <row r="4" spans="1:9" x14ac:dyDescent="0.3">
      <c r="A4" s="2" t="s">
        <v>1</v>
      </c>
      <c r="B4" s="2" t="s">
        <v>26</v>
      </c>
      <c r="C4" s="2" t="str">
        <f>CONCATENATE(Table2[[#This Row],[recordType]],MID(Table2[[#This Row],[anMethtype]],1,5))</f>
        <v>BSEAT08A</v>
      </c>
      <c r="D4" s="5" t="s">
        <v>29</v>
      </c>
      <c r="E4" s="2" t="s">
        <v>34</v>
      </c>
      <c r="F4" s="2" t="s">
        <v>35</v>
      </c>
      <c r="G4" s="2" t="s">
        <v>23</v>
      </c>
      <c r="H4" s="8" t="s">
        <v>102</v>
      </c>
      <c r="I4" s="8" t="s">
        <v>57</v>
      </c>
    </row>
    <row r="5" spans="1:9" x14ac:dyDescent="0.3">
      <c r="A5" s="2" t="s">
        <v>1</v>
      </c>
      <c r="B5" s="2" t="s">
        <v>26</v>
      </c>
      <c r="C5" s="2" t="str">
        <f>CONCATENATE(Table2[[#This Row],[recordType]],MID(Table2[[#This Row],[anMethtype]],1,5))</f>
        <v>BSEAT08A</v>
      </c>
      <c r="D5" s="5" t="s">
        <v>30</v>
      </c>
      <c r="E5" s="2" t="s">
        <v>34</v>
      </c>
      <c r="F5" s="2" t="s">
        <v>35</v>
      </c>
      <c r="G5" s="2" t="s">
        <v>22</v>
      </c>
      <c r="H5" s="8" t="s">
        <v>104</v>
      </c>
      <c r="I5" s="8" t="s">
        <v>58</v>
      </c>
    </row>
    <row r="6" spans="1:9" x14ac:dyDescent="0.3">
      <c r="A6" s="2" t="s">
        <v>1</v>
      </c>
      <c r="B6" s="2" t="s">
        <v>27</v>
      </c>
      <c r="C6" s="2" t="str">
        <f>CONCATENATE(Table2[[#This Row],[recordType]],MID(Table2[[#This Row],[anMethtype]],1,5))</f>
        <v>BSEAT12A</v>
      </c>
      <c r="D6" s="5" t="s">
        <v>29</v>
      </c>
      <c r="E6" s="2" t="s">
        <v>34</v>
      </c>
      <c r="F6" s="2" t="s">
        <v>35</v>
      </c>
      <c r="G6" s="2" t="s">
        <v>23</v>
      </c>
      <c r="H6" s="8" t="s">
        <v>102</v>
      </c>
      <c r="I6" s="8" t="s">
        <v>59</v>
      </c>
    </row>
    <row r="7" spans="1:9" x14ac:dyDescent="0.3">
      <c r="A7" s="2" t="s">
        <v>1</v>
      </c>
      <c r="B7" s="2" t="s">
        <v>27</v>
      </c>
      <c r="C7" s="2" t="str">
        <f>CONCATENATE(Table2[[#This Row],[recordType]],MID(Table2[[#This Row],[anMethtype]],1,5))</f>
        <v>BSEAT12A</v>
      </c>
      <c r="D7" s="5" t="s">
        <v>36</v>
      </c>
      <c r="E7" s="2" t="s">
        <v>87</v>
      </c>
      <c r="F7" s="2" t="s">
        <v>36</v>
      </c>
      <c r="G7" s="2" t="s">
        <v>22</v>
      </c>
      <c r="H7" s="8" t="s">
        <v>105</v>
      </c>
      <c r="I7" s="8" t="s">
        <v>60</v>
      </c>
    </row>
    <row r="8" spans="1:9" x14ac:dyDescent="0.3">
      <c r="A8" s="2" t="s">
        <v>1</v>
      </c>
      <c r="B8" s="2" t="s">
        <v>27</v>
      </c>
      <c r="C8" s="2" t="str">
        <f>CONCATENATE(Table2[[#This Row],[recordType]],MID(Table2[[#This Row],[anMethtype]],1,5))</f>
        <v>BSEAT12A</v>
      </c>
      <c r="D8" s="5" t="s">
        <v>37</v>
      </c>
      <c r="E8" s="2" t="s">
        <v>88</v>
      </c>
      <c r="F8" s="2" t="s">
        <v>37</v>
      </c>
      <c r="G8" s="2" t="s">
        <v>22</v>
      </c>
      <c r="H8" s="8" t="s">
        <v>106</v>
      </c>
      <c r="I8" s="8" t="s">
        <v>61</v>
      </c>
    </row>
    <row r="9" spans="1:9" x14ac:dyDescent="0.3">
      <c r="A9" s="2" t="s">
        <v>1</v>
      </c>
      <c r="B9" s="2" t="s">
        <v>27</v>
      </c>
      <c r="C9" s="2" t="str">
        <f>CONCATENATE(Table2[[#This Row],[recordType]],MID(Table2[[#This Row],[anMethtype]],1,5))</f>
        <v>BSEAT12A</v>
      </c>
      <c r="D9" s="5" t="s">
        <v>38</v>
      </c>
      <c r="E9" s="2" t="s">
        <v>89</v>
      </c>
      <c r="F9" s="2" t="s">
        <v>38</v>
      </c>
      <c r="G9" s="2" t="s">
        <v>22</v>
      </c>
      <c r="H9" s="8" t="s">
        <v>107</v>
      </c>
      <c r="I9" s="8" t="s">
        <v>62</v>
      </c>
    </row>
    <row r="10" spans="1:9" x14ac:dyDescent="0.3">
      <c r="A10" s="2" t="s">
        <v>1</v>
      </c>
      <c r="B10" s="2" t="s">
        <v>27</v>
      </c>
      <c r="C10" s="2" t="str">
        <f>CONCATENATE(Table2[[#This Row],[recordType]],MID(Table2[[#This Row],[anMethtype]],1,5))</f>
        <v>BSEAT12A</v>
      </c>
      <c r="D10" s="5" t="s">
        <v>50</v>
      </c>
      <c r="E10" s="2" t="s">
        <v>90</v>
      </c>
      <c r="F10" s="2" t="s">
        <v>39</v>
      </c>
      <c r="G10" s="10" t="s">
        <v>22</v>
      </c>
      <c r="H10" s="11" t="s">
        <v>130</v>
      </c>
      <c r="I10" s="8" t="s">
        <v>63</v>
      </c>
    </row>
    <row r="11" spans="1:9" x14ac:dyDescent="0.3">
      <c r="A11" s="2" t="s">
        <v>12</v>
      </c>
      <c r="B11" s="2" t="s">
        <v>25</v>
      </c>
      <c r="C11" s="2" t="str">
        <f>CONCATENATE(Table2[[#This Row],[recordType]],MID(Table2[[#This Row],[anMethtype]],1,5))</f>
        <v>SCRAPIEAT06A</v>
      </c>
      <c r="D11" s="5" t="s">
        <v>29</v>
      </c>
      <c r="E11" s="10" t="s">
        <v>91</v>
      </c>
      <c r="F11" s="10" t="s">
        <v>125</v>
      </c>
      <c r="G11" s="5" t="s">
        <v>23</v>
      </c>
      <c r="H11" s="11" t="s">
        <v>128</v>
      </c>
      <c r="I11" s="8" t="s">
        <v>64</v>
      </c>
    </row>
    <row r="12" spans="1:9" x14ac:dyDescent="0.3">
      <c r="A12" s="2" t="s">
        <v>12</v>
      </c>
      <c r="B12" s="2" t="s">
        <v>25</v>
      </c>
      <c r="C12" s="2" t="str">
        <f>CONCATENATE(Table2[[#This Row],[recordType]],MID(Table2[[#This Row],[anMethtype]],1,5))</f>
        <v>SCRAPIEAT06A</v>
      </c>
      <c r="D12" s="5" t="s">
        <v>30</v>
      </c>
      <c r="E12" s="2" t="s">
        <v>91</v>
      </c>
      <c r="F12" s="2" t="s">
        <v>125</v>
      </c>
      <c r="G12" s="2" t="s">
        <v>22</v>
      </c>
      <c r="H12" s="8" t="s">
        <v>108</v>
      </c>
      <c r="I12" s="8" t="s">
        <v>65</v>
      </c>
    </row>
    <row r="13" spans="1:9" x14ac:dyDescent="0.3">
      <c r="A13" s="2" t="s">
        <v>12</v>
      </c>
      <c r="B13" s="2" t="s">
        <v>26</v>
      </c>
      <c r="C13" s="2" t="str">
        <f>CONCATENATE(Table2[[#This Row],[recordType]],MID(Table2[[#This Row],[anMethtype]],1,5))</f>
        <v>SCRAPIEAT08A</v>
      </c>
      <c r="D13" s="5" t="s">
        <v>29</v>
      </c>
      <c r="E13" s="2" t="s">
        <v>34</v>
      </c>
      <c r="F13" s="2" t="s">
        <v>35</v>
      </c>
      <c r="G13" s="2" t="s">
        <v>23</v>
      </c>
      <c r="H13" s="8" t="s">
        <v>102</v>
      </c>
      <c r="I13" s="8" t="s">
        <v>66</v>
      </c>
    </row>
    <row r="14" spans="1:9" x14ac:dyDescent="0.3">
      <c r="A14" s="2" t="s">
        <v>12</v>
      </c>
      <c r="B14" s="2" t="s">
        <v>26</v>
      </c>
      <c r="C14" s="2" t="str">
        <f>CONCATENATE(Table2[[#This Row],[recordType]],MID(Table2[[#This Row],[anMethtype]],1,5))</f>
        <v>SCRAPIEAT08A</v>
      </c>
      <c r="D14" s="5" t="s">
        <v>41</v>
      </c>
      <c r="E14" s="2" t="s">
        <v>34</v>
      </c>
      <c r="F14" s="2" t="s">
        <v>35</v>
      </c>
      <c r="G14" s="2" t="s">
        <v>22</v>
      </c>
      <c r="H14" s="8" t="s">
        <v>104</v>
      </c>
      <c r="I14" s="8" t="s">
        <v>67</v>
      </c>
    </row>
    <row r="15" spans="1:9" x14ac:dyDescent="0.3">
      <c r="A15" s="2" t="s">
        <v>12</v>
      </c>
      <c r="B15" s="2" t="s">
        <v>26</v>
      </c>
      <c r="C15" s="2" t="str">
        <f>CONCATENATE(Table2[[#This Row],[recordType]],MID(Table2[[#This Row],[anMethtype]],1,5))</f>
        <v>SCRAPIEAT08A</v>
      </c>
      <c r="D15" s="5" t="s">
        <v>40</v>
      </c>
      <c r="E15" t="s">
        <v>92</v>
      </c>
      <c r="F15" s="2" t="s">
        <v>35</v>
      </c>
      <c r="G15" s="2" t="s">
        <v>22</v>
      </c>
      <c r="H15" s="8" t="s">
        <v>109</v>
      </c>
      <c r="I15" s="8" t="s">
        <v>68</v>
      </c>
    </row>
    <row r="16" spans="1:9" x14ac:dyDescent="0.3">
      <c r="A16" s="2" t="s">
        <v>12</v>
      </c>
      <c r="B16" s="2" t="s">
        <v>27</v>
      </c>
      <c r="C16" s="2" t="str">
        <f>CONCATENATE(Table2[[#This Row],[recordType]],MID(Table2[[#This Row],[anMethtype]],1,5))</f>
        <v>SCRAPIEAT12A</v>
      </c>
      <c r="D16" s="5" t="s">
        <v>29</v>
      </c>
      <c r="E16" s="2" t="s">
        <v>34</v>
      </c>
      <c r="F16" s="2" t="s">
        <v>35</v>
      </c>
      <c r="G16" s="2" t="s">
        <v>23</v>
      </c>
      <c r="H16" s="8" t="s">
        <v>102</v>
      </c>
      <c r="I16" s="8" t="s">
        <v>69</v>
      </c>
    </row>
    <row r="17" spans="1:9" x14ac:dyDescent="0.3">
      <c r="A17" s="2" t="s">
        <v>12</v>
      </c>
      <c r="B17" s="2" t="s">
        <v>27</v>
      </c>
      <c r="C17" s="2" t="str">
        <f>CONCATENATE(Table2[[#This Row],[recordType]],MID(Table2[[#This Row],[anMethtype]],1,5))</f>
        <v>SCRAPIEAT12A</v>
      </c>
      <c r="D17" s="5" t="s">
        <v>40</v>
      </c>
      <c r="E17" t="s">
        <v>92</v>
      </c>
      <c r="F17" s="2" t="s">
        <v>42</v>
      </c>
      <c r="G17" s="2" t="s">
        <v>22</v>
      </c>
      <c r="H17" s="8" t="s">
        <v>109</v>
      </c>
      <c r="I17" s="8" t="s">
        <v>70</v>
      </c>
    </row>
    <row r="18" spans="1:9" x14ac:dyDescent="0.3">
      <c r="A18" s="2" t="s">
        <v>12</v>
      </c>
      <c r="B18" s="2" t="s">
        <v>27</v>
      </c>
      <c r="C18" s="2" t="str">
        <f>CONCATENATE(Table2[[#This Row],[recordType]],MID(Table2[[#This Row],[anMethtype]],1,5))</f>
        <v>SCRAPIEAT12A</v>
      </c>
      <c r="D18" s="3" t="s">
        <v>43</v>
      </c>
      <c r="E18" t="s">
        <v>93</v>
      </c>
      <c r="F18" s="3" t="s">
        <v>43</v>
      </c>
      <c r="G18" s="2" t="s">
        <v>22</v>
      </c>
      <c r="H18" s="8" t="s">
        <v>110</v>
      </c>
      <c r="I18" s="8" t="s">
        <v>71</v>
      </c>
    </row>
    <row r="19" spans="1:9" x14ac:dyDescent="0.3">
      <c r="A19" s="2" t="s">
        <v>12</v>
      </c>
      <c r="B19" s="2" t="s">
        <v>27</v>
      </c>
      <c r="C19" s="2" t="str">
        <f>CONCATENATE(Table2[[#This Row],[recordType]],MID(Table2[[#This Row],[anMethtype]],1,5))</f>
        <v>SCRAPIEAT12A</v>
      </c>
      <c r="D19" s="3" t="s">
        <v>44</v>
      </c>
      <c r="E19" t="s">
        <v>94</v>
      </c>
      <c r="F19" s="3" t="s">
        <v>51</v>
      </c>
      <c r="G19" s="2" t="s">
        <v>22</v>
      </c>
      <c r="H19" s="8" t="s">
        <v>111</v>
      </c>
      <c r="I19" s="8" t="s">
        <v>72</v>
      </c>
    </row>
    <row r="20" spans="1:9" x14ac:dyDescent="0.3">
      <c r="A20" s="2" t="s">
        <v>12</v>
      </c>
      <c r="B20" s="2" t="s">
        <v>27</v>
      </c>
      <c r="C20" s="2" t="str">
        <f>CONCATENATE(Table2[[#This Row],[recordType]],MID(Table2[[#This Row],[anMethtype]],1,5))</f>
        <v>SCRAPIEAT12A</v>
      </c>
      <c r="D20" s="3" t="s">
        <v>45</v>
      </c>
      <c r="E20" s="3" t="s">
        <v>95</v>
      </c>
      <c r="F20" s="3" t="s">
        <v>52</v>
      </c>
      <c r="G20" s="2" t="s">
        <v>22</v>
      </c>
      <c r="H20" s="8" t="s">
        <v>112</v>
      </c>
      <c r="I20" s="8" t="s">
        <v>73</v>
      </c>
    </row>
    <row r="21" spans="1:9" x14ac:dyDescent="0.3">
      <c r="A21" s="2" t="s">
        <v>12</v>
      </c>
      <c r="B21" s="2" t="s">
        <v>27</v>
      </c>
      <c r="C21" s="2" t="str">
        <f>CONCATENATE(Table2[[#This Row],[recordType]],MID(Table2[[#This Row],[anMethtype]],1,5))</f>
        <v>SCRAPIEAT12A</v>
      </c>
      <c r="D21" s="3" t="s">
        <v>49</v>
      </c>
      <c r="E21" s="3" t="s">
        <v>96</v>
      </c>
      <c r="F21" s="3" t="s">
        <v>46</v>
      </c>
      <c r="G21" s="10" t="s">
        <v>22</v>
      </c>
      <c r="H21" s="11" t="s">
        <v>131</v>
      </c>
      <c r="I21" s="8" t="s">
        <v>74</v>
      </c>
    </row>
    <row r="22" spans="1:9" x14ac:dyDescent="0.3">
      <c r="A22" s="2" t="s">
        <v>18</v>
      </c>
      <c r="B22" s="2" t="s">
        <v>25</v>
      </c>
      <c r="C22" s="2" t="str">
        <f>CONCATENATE(Table2[[#This Row],[recordType]],MID(Table2[[#This Row],[anMethtype]],1,5))</f>
        <v>CWDAT06A</v>
      </c>
      <c r="D22" s="5" t="s">
        <v>29</v>
      </c>
      <c r="E22" s="12" t="s">
        <v>97</v>
      </c>
      <c r="F22" s="10" t="s">
        <v>126</v>
      </c>
      <c r="G22" s="5" t="s">
        <v>23</v>
      </c>
      <c r="H22" s="11" t="s">
        <v>129</v>
      </c>
      <c r="I22" s="8" t="s">
        <v>75</v>
      </c>
    </row>
    <row r="23" spans="1:9" x14ac:dyDescent="0.3">
      <c r="A23" s="2" t="s">
        <v>18</v>
      </c>
      <c r="B23" s="2" t="s">
        <v>25</v>
      </c>
      <c r="C23" s="2" t="str">
        <f>CONCATENATE(Table2[[#This Row],[recordType]],MID(Table2[[#This Row],[anMethtype]],1,5))</f>
        <v>CWDAT06A</v>
      </c>
      <c r="D23" s="5" t="s">
        <v>30</v>
      </c>
      <c r="E23" s="3" t="s">
        <v>97</v>
      </c>
      <c r="F23" s="2" t="s">
        <v>126</v>
      </c>
      <c r="G23" s="2" t="s">
        <v>22</v>
      </c>
      <c r="H23" s="8" t="s">
        <v>113</v>
      </c>
      <c r="I23" s="8" t="s">
        <v>76</v>
      </c>
    </row>
    <row r="24" spans="1:9" x14ac:dyDescent="0.3">
      <c r="A24" s="2" t="s">
        <v>18</v>
      </c>
      <c r="B24" s="2" t="s">
        <v>26</v>
      </c>
      <c r="C24" s="2" t="str">
        <f>CONCATENATE(Table2[[#This Row],[recordType]],MID(Table2[[#This Row],[anMethtype]],1,5))</f>
        <v>CWDAT08A</v>
      </c>
      <c r="D24" s="5" t="s">
        <v>29</v>
      </c>
      <c r="E24" s="2" t="s">
        <v>34</v>
      </c>
      <c r="F24" s="2" t="s">
        <v>35</v>
      </c>
      <c r="G24" s="2" t="s">
        <v>23</v>
      </c>
      <c r="H24" s="8" t="s">
        <v>102</v>
      </c>
      <c r="I24" s="8" t="s">
        <v>77</v>
      </c>
    </row>
    <row r="25" spans="1:9" x14ac:dyDescent="0.3">
      <c r="A25" s="2" t="s">
        <v>18</v>
      </c>
      <c r="B25" s="2" t="s">
        <v>26</v>
      </c>
      <c r="C25" s="2" t="str">
        <f>CONCATENATE(Table2[[#This Row],[recordType]],MID(Table2[[#This Row],[anMethtype]],1,5))</f>
        <v>CWDAT08A</v>
      </c>
      <c r="D25" s="5" t="s">
        <v>30</v>
      </c>
      <c r="E25" s="2" t="s">
        <v>34</v>
      </c>
      <c r="F25" s="2" t="s">
        <v>35</v>
      </c>
      <c r="G25" s="2" t="s">
        <v>22</v>
      </c>
      <c r="H25" s="8" t="s">
        <v>104</v>
      </c>
      <c r="I25" s="8" t="s">
        <v>78</v>
      </c>
    </row>
    <row r="26" spans="1:9" x14ac:dyDescent="0.3">
      <c r="A26" s="2" t="s">
        <v>18</v>
      </c>
      <c r="B26" s="2" t="s">
        <v>27</v>
      </c>
      <c r="C26" s="2" t="str">
        <f>CONCATENATE(Table2[[#This Row],[recordType]],MID(Table2[[#This Row],[anMethtype]],1,5))</f>
        <v>CWDAT12A</v>
      </c>
      <c r="D26" s="5" t="s">
        <v>29</v>
      </c>
      <c r="E26" s="2" t="s">
        <v>34</v>
      </c>
      <c r="F26" s="2" t="s">
        <v>35</v>
      </c>
      <c r="G26" s="2" t="s">
        <v>23</v>
      </c>
      <c r="H26" s="8" t="s">
        <v>102</v>
      </c>
      <c r="I26" s="8" t="s">
        <v>79</v>
      </c>
    </row>
    <row r="27" spans="1:9" x14ac:dyDescent="0.3">
      <c r="A27" s="2" t="s">
        <v>18</v>
      </c>
      <c r="B27" s="2" t="s">
        <v>27</v>
      </c>
      <c r="C27" s="2" t="str">
        <f>CONCATENATE(Table2[[#This Row],[recordType]],MID(Table2[[#This Row],[anMethtype]],1,5))</f>
        <v>CWDAT12A</v>
      </c>
      <c r="D27" s="5" t="s">
        <v>18</v>
      </c>
      <c r="E27" s="3" t="s">
        <v>98</v>
      </c>
      <c r="F27" s="2" t="s">
        <v>18</v>
      </c>
      <c r="G27" s="2" t="s">
        <v>22</v>
      </c>
      <c r="H27" s="8" t="s">
        <v>114</v>
      </c>
      <c r="I27" s="8" t="s">
        <v>80</v>
      </c>
    </row>
    <row r="28" spans="1:9" x14ac:dyDescent="0.3">
      <c r="A28" s="2" t="s">
        <v>18</v>
      </c>
      <c r="B28" s="2" t="s">
        <v>27</v>
      </c>
      <c r="C28" s="2" t="str">
        <f>CONCATENATE(Table2[[#This Row],[recordType]],MID(Table2[[#This Row],[anMethtype]],1,5))</f>
        <v>CWDAT12A</v>
      </c>
      <c r="D28" s="3" t="s">
        <v>44</v>
      </c>
      <c r="E28" s="3" t="s">
        <v>99</v>
      </c>
      <c r="F28" s="2" t="s">
        <v>53</v>
      </c>
      <c r="G28" s="2" t="s">
        <v>22</v>
      </c>
      <c r="H28" s="8" t="s">
        <v>115</v>
      </c>
      <c r="I28" s="8" t="s">
        <v>81</v>
      </c>
    </row>
    <row r="29" spans="1:9" x14ac:dyDescent="0.3">
      <c r="A29" s="2" t="s">
        <v>18</v>
      </c>
      <c r="B29" s="2" t="s">
        <v>27</v>
      </c>
      <c r="C29" s="2" t="str">
        <f>CONCATENATE(Table2[[#This Row],[recordType]],MID(Table2[[#This Row],[anMethtype]],1,5))</f>
        <v>CWDAT12A</v>
      </c>
      <c r="D29" s="3" t="s">
        <v>48</v>
      </c>
      <c r="E29" s="3" t="s">
        <v>100</v>
      </c>
      <c r="F29" s="2" t="s">
        <v>47</v>
      </c>
      <c r="G29" s="10" t="s">
        <v>22</v>
      </c>
      <c r="H29" s="11" t="s">
        <v>132</v>
      </c>
      <c r="I29" s="8" t="s">
        <v>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8" sqref="B18"/>
    </sheetView>
  </sheetViews>
  <sheetFormatPr defaultRowHeight="14.4" x14ac:dyDescent="0.3"/>
  <cols>
    <col min="1" max="1" width="18.44140625" customWidth="1"/>
    <col min="2" max="2" width="35.44140625" customWidth="1"/>
  </cols>
  <sheetData>
    <row r="1" spans="1:2" x14ac:dyDescent="0.3">
      <c r="A1" t="s">
        <v>34</v>
      </c>
      <c r="B1" t="s">
        <v>35</v>
      </c>
    </row>
    <row r="2" spans="1:2" x14ac:dyDescent="0.3">
      <c r="A2" t="s">
        <v>86</v>
      </c>
      <c r="B2" t="s">
        <v>124</v>
      </c>
    </row>
    <row r="3" spans="1:2" x14ac:dyDescent="0.3">
      <c r="A3" t="s">
        <v>87</v>
      </c>
      <c r="B3" t="s">
        <v>36</v>
      </c>
    </row>
    <row r="4" spans="1:2" x14ac:dyDescent="0.3">
      <c r="A4" t="s">
        <v>88</v>
      </c>
      <c r="B4" t="s">
        <v>37</v>
      </c>
    </row>
    <row r="5" spans="1:2" x14ac:dyDescent="0.3">
      <c r="A5" t="s">
        <v>89</v>
      </c>
      <c r="B5" t="s">
        <v>38</v>
      </c>
    </row>
    <row r="6" spans="1:2" x14ac:dyDescent="0.3">
      <c r="A6" t="s">
        <v>90</v>
      </c>
      <c r="B6" t="s">
        <v>39</v>
      </c>
    </row>
    <row r="7" spans="1:2" x14ac:dyDescent="0.3">
      <c r="A7" t="s">
        <v>91</v>
      </c>
      <c r="B7" t="s">
        <v>125</v>
      </c>
    </row>
    <row r="8" spans="1:2" x14ac:dyDescent="0.3">
      <c r="A8" t="s">
        <v>92</v>
      </c>
      <c r="B8" t="s">
        <v>42</v>
      </c>
    </row>
    <row r="9" spans="1:2" x14ac:dyDescent="0.3">
      <c r="A9" t="s">
        <v>93</v>
      </c>
      <c r="B9" t="s">
        <v>43</v>
      </c>
    </row>
    <row r="10" spans="1:2" x14ac:dyDescent="0.3">
      <c r="A10" t="s">
        <v>94</v>
      </c>
      <c r="B10" t="s">
        <v>51</v>
      </c>
    </row>
    <row r="11" spans="1:2" x14ac:dyDescent="0.3">
      <c r="A11" t="s">
        <v>95</v>
      </c>
      <c r="B11" t="s">
        <v>52</v>
      </c>
    </row>
    <row r="12" spans="1:2" x14ac:dyDescent="0.3">
      <c r="A12" t="s">
        <v>96</v>
      </c>
      <c r="B12" t="s">
        <v>46</v>
      </c>
    </row>
    <row r="13" spans="1:2" x14ac:dyDescent="0.3">
      <c r="A13" t="s">
        <v>97</v>
      </c>
      <c r="B13" t="s">
        <v>126</v>
      </c>
    </row>
    <row r="14" spans="1:2" x14ac:dyDescent="0.3">
      <c r="A14" t="s">
        <v>98</v>
      </c>
      <c r="B14" t="s">
        <v>18</v>
      </c>
    </row>
    <row r="15" spans="1:2" x14ac:dyDescent="0.3">
      <c r="A15" t="s">
        <v>99</v>
      </c>
      <c r="B15" t="s">
        <v>53</v>
      </c>
    </row>
    <row r="16" spans="1:2" x14ac:dyDescent="0.3">
      <c r="A16" t="s">
        <v>100</v>
      </c>
      <c r="B16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PredefinedResults</dc:title>
  <dc:creator>Alban Shahaj</dc:creator>
  <cp:lastModifiedBy>Alban Shahaj</cp:lastModifiedBy>
  <dcterms:created xsi:type="dcterms:W3CDTF">2017-10-19T12:03:51Z</dcterms:created>
  <dcterms:modified xsi:type="dcterms:W3CDTF">2020-10-29T10:36:39Z</dcterms:modified>
</cp:coreProperties>
</file>