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9" i="1" l="1"/>
  <c r="R69" i="1" l="1"/>
  <c r="R70" i="1"/>
  <c r="R68" i="1"/>
  <c r="R126" i="1"/>
  <c r="T68" i="1" l="1"/>
  <c r="T27" i="1"/>
  <c r="J27" i="1"/>
  <c r="H126" i="1"/>
  <c r="R98" i="1"/>
  <c r="T98" i="1" s="1"/>
  <c r="R100" i="1"/>
  <c r="T100" i="1" s="1"/>
  <c r="R102" i="1"/>
  <c r="T102" i="1" s="1"/>
  <c r="R104" i="1"/>
  <c r="T104" i="1" s="1"/>
  <c r="R106" i="1"/>
  <c r="T106" i="1" s="1"/>
  <c r="R108" i="1"/>
  <c r="T108" i="1" s="1"/>
  <c r="R110" i="1"/>
  <c r="T110" i="1" s="1"/>
  <c r="R112" i="1"/>
  <c r="T112" i="1" s="1"/>
  <c r="R114" i="1"/>
  <c r="T114" i="1" s="1"/>
  <c r="R116" i="1"/>
  <c r="T116" i="1" s="1"/>
  <c r="R118" i="1"/>
  <c r="T118" i="1" s="1"/>
  <c r="R120" i="1"/>
  <c r="T120" i="1" s="1"/>
  <c r="R122" i="1"/>
  <c r="T122" i="1" s="1"/>
  <c r="H118" i="1"/>
  <c r="J118" i="1" s="1"/>
  <c r="H120" i="1"/>
  <c r="J120" i="1" s="1"/>
  <c r="H122" i="1"/>
  <c r="J122" i="1" s="1"/>
  <c r="H98" i="1"/>
  <c r="J98" i="1" s="1"/>
  <c r="H100" i="1"/>
  <c r="J100" i="1" s="1"/>
  <c r="H102" i="1"/>
  <c r="J102" i="1" s="1"/>
  <c r="H104" i="1"/>
  <c r="J104" i="1" s="1"/>
  <c r="H106" i="1"/>
  <c r="J106" i="1" s="1"/>
  <c r="X106" i="1" s="1"/>
  <c r="H108" i="1"/>
  <c r="J108" i="1" s="1"/>
  <c r="X108" i="1" s="1"/>
  <c r="H110" i="1"/>
  <c r="J110" i="1" s="1"/>
  <c r="X110" i="1" s="1"/>
  <c r="H112" i="1"/>
  <c r="J112" i="1" s="1"/>
  <c r="X112" i="1" s="1"/>
  <c r="H114" i="1"/>
  <c r="J114" i="1" s="1"/>
  <c r="X114" i="1" s="1"/>
  <c r="H116" i="1"/>
  <c r="J116" i="1" s="1"/>
  <c r="X116" i="1" s="1"/>
  <c r="R96" i="1"/>
  <c r="T96" i="1" s="1"/>
  <c r="H96" i="1"/>
  <c r="J96" i="1" s="1"/>
  <c r="R94" i="1"/>
  <c r="T94" i="1" s="1"/>
  <c r="H94" i="1"/>
  <c r="J94" i="1" s="1"/>
  <c r="R89" i="1"/>
  <c r="T89" i="1" s="1"/>
  <c r="R90" i="1"/>
  <c r="R88" i="1"/>
  <c r="T88" i="1" s="1"/>
  <c r="H89" i="1"/>
  <c r="J89" i="1" s="1"/>
  <c r="H90" i="1"/>
  <c r="H88" i="1"/>
  <c r="J88" i="1" s="1"/>
  <c r="D91" i="1"/>
  <c r="E91" i="1"/>
  <c r="F91" i="1"/>
  <c r="G91" i="1"/>
  <c r="M91" i="1"/>
  <c r="N91" i="1"/>
  <c r="O91" i="1"/>
  <c r="P91" i="1"/>
  <c r="Q91" i="1"/>
  <c r="C91" i="1"/>
  <c r="R83" i="1"/>
  <c r="T83" i="1" s="1"/>
  <c r="R84" i="1"/>
  <c r="R82" i="1"/>
  <c r="T82" i="1" s="1"/>
  <c r="N85" i="1"/>
  <c r="O85" i="1"/>
  <c r="P85" i="1"/>
  <c r="Q85" i="1"/>
  <c r="M85" i="1"/>
  <c r="H83" i="1"/>
  <c r="J83" i="1" s="1"/>
  <c r="H84" i="1"/>
  <c r="H82" i="1"/>
  <c r="J82" i="1" s="1"/>
  <c r="X82" i="1" s="1"/>
  <c r="D85" i="1"/>
  <c r="E85" i="1"/>
  <c r="F85" i="1"/>
  <c r="G85" i="1"/>
  <c r="C85" i="1"/>
  <c r="R80" i="1"/>
  <c r="T80" i="1" s="1"/>
  <c r="H80" i="1"/>
  <c r="J80" i="1" s="1"/>
  <c r="R75" i="1"/>
  <c r="T75" i="1" s="1"/>
  <c r="R76" i="1"/>
  <c r="R74" i="1"/>
  <c r="N77" i="1"/>
  <c r="O77" i="1"/>
  <c r="P77" i="1"/>
  <c r="Q77" i="1"/>
  <c r="M77" i="1"/>
  <c r="X104" i="1" l="1"/>
  <c r="X102" i="1"/>
  <c r="X98" i="1"/>
  <c r="R92" i="1"/>
  <c r="T92" i="1" s="1"/>
  <c r="R78" i="1"/>
  <c r="T78" i="1" s="1"/>
  <c r="X80" i="1"/>
  <c r="H86" i="1"/>
  <c r="J86" i="1" s="1"/>
  <c r="R86" i="1"/>
  <c r="T86" i="1" s="1"/>
  <c r="H92" i="1"/>
  <c r="J92" i="1" s="1"/>
  <c r="X88" i="1"/>
  <c r="X89" i="1"/>
  <c r="X94" i="1"/>
  <c r="X96" i="1"/>
  <c r="X122" i="1"/>
  <c r="X118" i="1"/>
  <c r="R77" i="1"/>
  <c r="T77" i="1" s="1"/>
  <c r="T74" i="1"/>
  <c r="X100" i="1"/>
  <c r="X83" i="1"/>
  <c r="X85" i="1" s="1"/>
  <c r="R91" i="1"/>
  <c r="T91" i="1" s="1"/>
  <c r="X120" i="1"/>
  <c r="X126" i="1"/>
  <c r="H91" i="1"/>
  <c r="J91" i="1" s="1"/>
  <c r="R85" i="1"/>
  <c r="T85" i="1" s="1"/>
  <c r="H85" i="1"/>
  <c r="J85" i="1" s="1"/>
  <c r="H75" i="1"/>
  <c r="J75" i="1" s="1"/>
  <c r="X75" i="1" s="1"/>
  <c r="H76" i="1"/>
  <c r="H74" i="1"/>
  <c r="J74" i="1" s="1"/>
  <c r="D77" i="1"/>
  <c r="E77" i="1"/>
  <c r="F77" i="1"/>
  <c r="G77" i="1"/>
  <c r="C77" i="1"/>
  <c r="N71" i="1"/>
  <c r="O71" i="1"/>
  <c r="P71" i="1"/>
  <c r="Q71" i="1"/>
  <c r="M71" i="1"/>
  <c r="R72" i="1"/>
  <c r="T72" i="1" s="1"/>
  <c r="T69" i="1"/>
  <c r="H69" i="1"/>
  <c r="J69" i="1" s="1"/>
  <c r="H70" i="1"/>
  <c r="H68" i="1"/>
  <c r="D71" i="1"/>
  <c r="E71" i="1"/>
  <c r="F71" i="1"/>
  <c r="G71" i="1"/>
  <c r="C71" i="1"/>
  <c r="N65" i="1"/>
  <c r="O65" i="1"/>
  <c r="P65" i="1"/>
  <c r="Q65" i="1"/>
  <c r="M65" i="1"/>
  <c r="R63" i="1"/>
  <c r="T63" i="1" s="1"/>
  <c r="R64" i="1"/>
  <c r="R62" i="1"/>
  <c r="T62" i="1" s="1"/>
  <c r="H63" i="1"/>
  <c r="J63" i="1" s="1"/>
  <c r="H64" i="1"/>
  <c r="H62" i="1"/>
  <c r="D65" i="1"/>
  <c r="E65" i="1"/>
  <c r="F65" i="1"/>
  <c r="G65" i="1"/>
  <c r="C65" i="1"/>
  <c r="N58" i="1"/>
  <c r="O58" i="1"/>
  <c r="P58" i="1"/>
  <c r="Q58" i="1"/>
  <c r="M58" i="1"/>
  <c r="R56" i="1"/>
  <c r="R57" i="1"/>
  <c r="R55" i="1"/>
  <c r="T55" i="1" s="1"/>
  <c r="D58" i="1"/>
  <c r="E58" i="1"/>
  <c r="F58" i="1"/>
  <c r="G58" i="1"/>
  <c r="C58" i="1"/>
  <c r="H56" i="1"/>
  <c r="H57" i="1"/>
  <c r="H55" i="1"/>
  <c r="J55" i="1" s="1"/>
  <c r="X55" i="1" s="1"/>
  <c r="R53" i="1"/>
  <c r="T53" i="1" s="1"/>
  <c r="H53" i="1"/>
  <c r="J53" i="1" s="1"/>
  <c r="R51" i="1"/>
  <c r="T51" i="1" s="1"/>
  <c r="R48" i="1"/>
  <c r="T48" i="1" s="1"/>
  <c r="R49" i="1"/>
  <c r="R47" i="1"/>
  <c r="T47" i="1" s="1"/>
  <c r="N50" i="1"/>
  <c r="O50" i="1"/>
  <c r="P50" i="1"/>
  <c r="Q50" i="1"/>
  <c r="M50" i="1"/>
  <c r="H48" i="1"/>
  <c r="J48" i="1" s="1"/>
  <c r="H49" i="1"/>
  <c r="H47" i="1"/>
  <c r="J47" i="1" s="1"/>
  <c r="X47" i="1" s="1"/>
  <c r="D50" i="1"/>
  <c r="E50" i="1"/>
  <c r="F50" i="1"/>
  <c r="G50" i="1"/>
  <c r="C50" i="1"/>
  <c r="N44" i="1"/>
  <c r="O44" i="1"/>
  <c r="P44" i="1"/>
  <c r="Q44" i="1"/>
  <c r="M44" i="1"/>
  <c r="R41" i="1"/>
  <c r="T41" i="1" s="1"/>
  <c r="R42" i="1"/>
  <c r="T42" i="1" s="1"/>
  <c r="R43" i="1"/>
  <c r="R39" i="1"/>
  <c r="T39" i="1" s="1"/>
  <c r="N36" i="1"/>
  <c r="O36" i="1"/>
  <c r="P36" i="1"/>
  <c r="Q36" i="1"/>
  <c r="M36" i="1"/>
  <c r="H42" i="1"/>
  <c r="H43" i="1"/>
  <c r="H41" i="1"/>
  <c r="J41" i="1" s="1"/>
  <c r="D44" i="1"/>
  <c r="E44" i="1"/>
  <c r="F44" i="1"/>
  <c r="G44" i="1"/>
  <c r="C44" i="1"/>
  <c r="R66" i="1" l="1"/>
  <c r="T66" i="1" s="1"/>
  <c r="X69" i="1"/>
  <c r="X63" i="1"/>
  <c r="R59" i="1"/>
  <c r="T59" i="1" s="1"/>
  <c r="X48" i="1"/>
  <c r="R50" i="1"/>
  <c r="T50" i="1" s="1"/>
  <c r="H77" i="1"/>
  <c r="J77" i="1" s="1"/>
  <c r="H59" i="1"/>
  <c r="J59" i="1" s="1"/>
  <c r="X50" i="1"/>
  <c r="X91" i="1"/>
  <c r="H44" i="1"/>
  <c r="J44" i="1" s="1"/>
  <c r="H51" i="1"/>
  <c r="J51" i="1" s="1"/>
  <c r="R36" i="1"/>
  <c r="T36" i="1" s="1"/>
  <c r="H78" i="1"/>
  <c r="J78" i="1" s="1"/>
  <c r="X41" i="1"/>
  <c r="H50" i="1"/>
  <c r="J50" i="1" s="1"/>
  <c r="H66" i="1"/>
  <c r="J66" i="1" s="1"/>
  <c r="H72" i="1"/>
  <c r="J72" i="1" s="1"/>
  <c r="X74" i="1"/>
  <c r="X77" i="1" s="1"/>
  <c r="H45" i="1"/>
  <c r="J45" i="1" s="1"/>
  <c r="J42" i="1"/>
  <c r="X42" i="1" s="1"/>
  <c r="X53" i="1"/>
  <c r="H58" i="1"/>
  <c r="J58" i="1" s="1"/>
  <c r="J56" i="1"/>
  <c r="R58" i="1"/>
  <c r="T58" i="1" s="1"/>
  <c r="T56" i="1"/>
  <c r="H71" i="1"/>
  <c r="J71" i="1" s="1"/>
  <c r="J68" i="1"/>
  <c r="X68" i="1" s="1"/>
  <c r="X71" i="1" s="1"/>
  <c r="R71" i="1"/>
  <c r="T71" i="1" s="1"/>
  <c r="H65" i="1"/>
  <c r="J65" i="1" s="1"/>
  <c r="J62" i="1"/>
  <c r="X62" i="1" s="1"/>
  <c r="X65" i="1" s="1"/>
  <c r="R65" i="1"/>
  <c r="T65" i="1" s="1"/>
  <c r="R44" i="1"/>
  <c r="T44" i="1" s="1"/>
  <c r="R45" i="1"/>
  <c r="T45" i="1" s="1"/>
  <c r="R34" i="1"/>
  <c r="T34" i="1" s="1"/>
  <c r="R35" i="1"/>
  <c r="R33" i="1"/>
  <c r="T33" i="1" s="1"/>
  <c r="D36" i="1"/>
  <c r="E36" i="1"/>
  <c r="F36" i="1"/>
  <c r="G36" i="1"/>
  <c r="C36" i="1"/>
  <c r="H34" i="1"/>
  <c r="J34" i="1" s="1"/>
  <c r="X34" i="1" s="1"/>
  <c r="H35" i="1"/>
  <c r="H33" i="1"/>
  <c r="J33" i="1" s="1"/>
  <c r="R21" i="1"/>
  <c r="T21" i="1" s="1"/>
  <c r="R22" i="1"/>
  <c r="R20" i="1"/>
  <c r="T20" i="1" s="1"/>
  <c r="R11" i="1"/>
  <c r="T11" i="1" s="1"/>
  <c r="R12" i="1"/>
  <c r="R10" i="1"/>
  <c r="T10" i="1" s="1"/>
  <c r="R5" i="1"/>
  <c r="T5" i="1" s="1"/>
  <c r="R6" i="1"/>
  <c r="R4" i="1"/>
  <c r="T4" i="1" s="1"/>
  <c r="H21" i="1"/>
  <c r="J21" i="1" s="1"/>
  <c r="H22" i="1"/>
  <c r="H20" i="1"/>
  <c r="J20" i="1" s="1"/>
  <c r="H11" i="1"/>
  <c r="J11" i="1" s="1"/>
  <c r="H12" i="1"/>
  <c r="H10" i="1"/>
  <c r="J10" i="1" s="1"/>
  <c r="H5" i="1"/>
  <c r="J5" i="1" s="1"/>
  <c r="H6" i="1"/>
  <c r="H4" i="1"/>
  <c r="J4" i="1" s="1"/>
  <c r="R31" i="1"/>
  <c r="T31" i="1" s="1"/>
  <c r="H31" i="1"/>
  <c r="J31" i="1" s="1"/>
  <c r="R29" i="1"/>
  <c r="T29" i="1" s="1"/>
  <c r="H29" i="1"/>
  <c r="J29" i="1" s="1"/>
  <c r="R26" i="1"/>
  <c r="T26" i="1" s="1"/>
  <c r="H26" i="1"/>
  <c r="J26" i="1" s="1"/>
  <c r="M23" i="1"/>
  <c r="N23" i="1"/>
  <c r="O23" i="1"/>
  <c r="P23" i="1"/>
  <c r="Q23" i="1"/>
  <c r="D23" i="1"/>
  <c r="E23" i="1"/>
  <c r="F23" i="1"/>
  <c r="G23" i="1"/>
  <c r="C23" i="1"/>
  <c r="R18" i="1"/>
  <c r="T18" i="1" s="1"/>
  <c r="R16" i="1"/>
  <c r="T16" i="1" s="1"/>
  <c r="H18" i="1"/>
  <c r="J18" i="1" s="1"/>
  <c r="H16" i="1"/>
  <c r="J16" i="1" s="1"/>
  <c r="D13" i="1"/>
  <c r="E13" i="1"/>
  <c r="F13" i="1"/>
  <c r="G13" i="1"/>
  <c r="M13" i="1"/>
  <c r="N13" i="1"/>
  <c r="O13" i="1"/>
  <c r="P13" i="1"/>
  <c r="Q13" i="1"/>
  <c r="C13" i="1"/>
  <c r="M7" i="1"/>
  <c r="N7" i="1"/>
  <c r="O7" i="1"/>
  <c r="P7" i="1"/>
  <c r="Q7" i="1"/>
  <c r="D7" i="1"/>
  <c r="E7" i="1"/>
  <c r="F7" i="1"/>
  <c r="G7" i="1"/>
  <c r="C7" i="1"/>
  <c r="X33" i="1" l="1"/>
  <c r="X36" i="1" s="1"/>
  <c r="X31" i="1"/>
  <c r="X29" i="1"/>
  <c r="X26" i="1"/>
  <c r="X21" i="1"/>
  <c r="X20" i="1"/>
  <c r="X18" i="1"/>
  <c r="X5" i="1"/>
  <c r="X4" i="1"/>
  <c r="X44" i="1"/>
  <c r="X16" i="1"/>
  <c r="R7" i="1"/>
  <c r="T7" i="1" s="1"/>
  <c r="R23" i="1"/>
  <c r="T23" i="1" s="1"/>
  <c r="X10" i="1"/>
  <c r="X11" i="1"/>
  <c r="H36" i="1"/>
  <c r="J36" i="1" s="1"/>
  <c r="X56" i="1"/>
  <c r="X58" i="1" s="1"/>
  <c r="H8" i="1"/>
  <c r="J8" i="1" s="1"/>
  <c r="H14" i="1"/>
  <c r="J14" i="1" s="1"/>
  <c r="R8" i="1"/>
  <c r="T8" i="1" s="1"/>
  <c r="R14" i="1"/>
  <c r="T14" i="1" s="1"/>
  <c r="R37" i="1"/>
  <c r="T37" i="1" s="1"/>
  <c r="R24" i="1"/>
  <c r="T24" i="1" s="1"/>
  <c r="H37" i="1"/>
  <c r="J37" i="1" s="1"/>
  <c r="J39" i="1"/>
  <c r="X39" i="1" s="1"/>
  <c r="H23" i="1"/>
  <c r="J23" i="1" s="1"/>
  <c r="H7" i="1"/>
  <c r="J7" i="1" s="1"/>
  <c r="R13" i="1"/>
  <c r="T13" i="1" s="1"/>
  <c r="H13" i="1"/>
  <c r="J13" i="1" s="1"/>
  <c r="H24" i="1"/>
  <c r="J24" i="1" s="1"/>
  <c r="X7" i="1" l="1"/>
  <c r="X23" i="1"/>
  <c r="X13" i="1"/>
</calcChain>
</file>

<file path=xl/sharedStrings.xml><?xml version="1.0" encoding="utf-8"?>
<sst xmlns="http://schemas.openxmlformats.org/spreadsheetml/2006/main" count="691" uniqueCount="53">
  <si>
    <t>Name</t>
  </si>
  <si>
    <t>District 1</t>
  </si>
  <si>
    <t>Tabulator</t>
  </si>
  <si>
    <t>Write-ins</t>
  </si>
  <si>
    <t>Absentee</t>
  </si>
  <si>
    <t>EDR</t>
  </si>
  <si>
    <t>Total</t>
  </si>
  <si>
    <t>District 2</t>
  </si>
  <si>
    <t>Unknown</t>
  </si>
  <si>
    <t>Grand Total</t>
  </si>
  <si>
    <t>Party</t>
  </si>
  <si>
    <t>Foley/Somers</t>
  </si>
  <si>
    <t>Rep</t>
  </si>
  <si>
    <t>Ind</t>
  </si>
  <si>
    <t>Malloy/Wyman</t>
  </si>
  <si>
    <t>Dem</t>
  </si>
  <si>
    <t>WFP</t>
  </si>
  <si>
    <t>Visconti/Harris</t>
  </si>
  <si>
    <t>Matthew Corey</t>
  </si>
  <si>
    <t>John Larson</t>
  </si>
  <si>
    <t>Jeffrey Russell</t>
  </si>
  <si>
    <t>John Kissel</t>
  </si>
  <si>
    <t>John Foxx</t>
  </si>
  <si>
    <t>Scott Storms</t>
  </si>
  <si>
    <t>Allocation</t>
  </si>
  <si>
    <t>Peggy Sayers</t>
  </si>
  <si>
    <t>Peter Lumaj</t>
  </si>
  <si>
    <t>Denise Merrill</t>
  </si>
  <si>
    <t>S. Michael DeRosa</t>
  </si>
  <si>
    <t>Timothy Herbst</t>
  </si>
  <si>
    <t>Denise Nappier</t>
  </si>
  <si>
    <t>Sharon McLaugh</t>
  </si>
  <si>
    <t>Kevin Lembo</t>
  </si>
  <si>
    <t>Rolf Maurer</t>
  </si>
  <si>
    <t>Kie Westby</t>
  </si>
  <si>
    <t>George Jepsen</t>
  </si>
  <si>
    <t>Stephen Fournier</t>
  </si>
  <si>
    <t>Steven Zelman</t>
  </si>
  <si>
    <t>Douglas Hamilton</t>
  </si>
  <si>
    <t>Sandra Ferrari</t>
  </si>
  <si>
    <t>Yes</t>
  </si>
  <si>
    <t>No</t>
  </si>
  <si>
    <t>Daniel Gaito</t>
  </si>
  <si>
    <t>Jason Smith</t>
  </si>
  <si>
    <t>Jonathan Pelto</t>
  </si>
  <si>
    <t>Ebony Murphy</t>
  </si>
  <si>
    <t>John Renjilian</t>
  </si>
  <si>
    <t>Jason Renjilian</t>
  </si>
  <si>
    <t>John Traceski</t>
  </si>
  <si>
    <t>Elizabeth Traceski</t>
  </si>
  <si>
    <t>Total Votes Cast</t>
  </si>
  <si>
    <t>Hand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</si>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</sst>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abSelected="1" topLeftCell="A2" workbookViewId="0">
      <pane ySplit="855" topLeftCell="A102" activePane="bottomLeft"/>
      <selection activeCell="G2" sqref="G1:G1048576"/>
      <selection pane="bottomLeft" activeCell="W94" sqref="W94"/>
    </sheetView>
  </sheetViews>
  <sheetFormatPr defaultRowHeight="15" x14ac:dyDescent="0.25"/>
  <cols>
    <col min="1" max="1" width="16.28515625" customWidth="1"/>
    <col min="4" max="4" width="7.42578125" customWidth="1"/>
    <col min="5" max="5" width="11.28515625" customWidth="1"/>
    <col min="9" max="9" width="10.7109375" customWidth="1"/>
    <col min="11" max="11" width="16.28515625" customWidth="1"/>
    <col min="14" max="14" width="8.42578125" customWidth="1"/>
    <col min="15" max="15" width="10" customWidth="1"/>
    <col min="19" max="19" width="11" customWidth="1"/>
    <col min="21" max="21" width="16.28515625" customWidth="1"/>
    <col min="24" max="24" width="13.140625" customWidth="1"/>
  </cols>
  <sheetData>
    <row r="1" spans="1:24" x14ac:dyDescent="0.25">
      <c r="A1" t="s">
        <v>1</v>
      </c>
      <c r="K1" t="s">
        <v>7</v>
      </c>
      <c r="U1" t="s">
        <v>6</v>
      </c>
      <c r="X1" t="s">
        <v>9</v>
      </c>
    </row>
    <row r="2" spans="1:24" x14ac:dyDescent="0.25">
      <c r="A2" t="s">
        <v>0</v>
      </c>
      <c r="B2" t="s">
        <v>10</v>
      </c>
      <c r="C2" t="s">
        <v>2</v>
      </c>
      <c r="D2" t="s">
        <v>51</v>
      </c>
      <c r="E2" t="s">
        <v>3</v>
      </c>
      <c r="F2" t="s">
        <v>4</v>
      </c>
      <c r="G2" t="s">
        <v>5</v>
      </c>
      <c r="H2" t="s">
        <v>6</v>
      </c>
      <c r="I2" t="s">
        <v>24</v>
      </c>
      <c r="J2" t="s">
        <v>6</v>
      </c>
      <c r="K2" t="s">
        <v>0</v>
      </c>
      <c r="L2" t="s">
        <v>10</v>
      </c>
      <c r="M2" t="s">
        <v>2</v>
      </c>
      <c r="N2" t="s">
        <v>51</v>
      </c>
      <c r="O2" t="s">
        <v>3</v>
      </c>
      <c r="P2" t="s">
        <v>4</v>
      </c>
      <c r="Q2" t="s">
        <v>5</v>
      </c>
      <c r="R2" t="s">
        <v>6</v>
      </c>
      <c r="S2" t="s">
        <v>24</v>
      </c>
      <c r="T2" t="s">
        <v>6</v>
      </c>
      <c r="U2" t="s">
        <v>0</v>
      </c>
      <c r="V2" t="s">
        <v>10</v>
      </c>
    </row>
    <row r="4" spans="1:24" x14ac:dyDescent="0.25">
      <c r="A4" t="s">
        <v>11</v>
      </c>
      <c r="B4" t="s">
        <v>12</v>
      </c>
      <c r="C4">
        <v>930</v>
      </c>
      <c r="F4">
        <v>43</v>
      </c>
      <c r="G4">
        <v>18</v>
      </c>
      <c r="H4">
        <f>SUM(C4:G4)</f>
        <v>991</v>
      </c>
      <c r="I4">
        <v>7</v>
      </c>
      <c r="J4">
        <f>H4+I4</f>
        <v>998</v>
      </c>
      <c r="K4" t="s">
        <v>11</v>
      </c>
      <c r="L4" t="s">
        <v>12</v>
      </c>
      <c r="M4">
        <v>1021</v>
      </c>
      <c r="P4">
        <v>33</v>
      </c>
      <c r="Q4">
        <v>17</v>
      </c>
      <c r="R4">
        <f>SUM(M4:Q4)</f>
        <v>1071</v>
      </c>
      <c r="S4">
        <v>4</v>
      </c>
      <c r="T4">
        <f>R4+S4</f>
        <v>1075</v>
      </c>
      <c r="U4" t="s">
        <v>11</v>
      </c>
      <c r="V4" t="s">
        <v>12</v>
      </c>
      <c r="X4">
        <f>J4+T4</f>
        <v>2073</v>
      </c>
    </row>
    <row r="5" spans="1:24" x14ac:dyDescent="0.25">
      <c r="A5" t="s">
        <v>11</v>
      </c>
      <c r="B5" t="s">
        <v>13</v>
      </c>
      <c r="C5">
        <v>52</v>
      </c>
      <c r="F5">
        <v>3</v>
      </c>
      <c r="G5">
        <v>3</v>
      </c>
      <c r="H5">
        <f>SUM(C5:G5)</f>
        <v>58</v>
      </c>
      <c r="I5">
        <v>1</v>
      </c>
      <c r="J5">
        <f>H5+I5</f>
        <v>59</v>
      </c>
      <c r="K5" t="s">
        <v>11</v>
      </c>
      <c r="L5" t="s">
        <v>13</v>
      </c>
      <c r="M5">
        <v>44</v>
      </c>
      <c r="P5">
        <v>2</v>
      </c>
      <c r="Q5">
        <v>0</v>
      </c>
      <c r="R5">
        <f t="shared" ref="R5:R6" si="0">SUM(M5:Q5)</f>
        <v>46</v>
      </c>
      <c r="S5">
        <v>1</v>
      </c>
      <c r="T5">
        <f>R5+S5</f>
        <v>47</v>
      </c>
      <c r="U5" t="s">
        <v>11</v>
      </c>
      <c r="V5" t="s">
        <v>13</v>
      </c>
      <c r="X5">
        <f>J5+T5</f>
        <v>106</v>
      </c>
    </row>
    <row r="6" spans="1:24" x14ac:dyDescent="0.25">
      <c r="A6" t="s">
        <v>11</v>
      </c>
      <c r="B6" t="s">
        <v>8</v>
      </c>
      <c r="C6">
        <v>8</v>
      </c>
      <c r="F6">
        <v>0</v>
      </c>
      <c r="G6">
        <v>0</v>
      </c>
      <c r="H6">
        <f>SUM(C6:G6)</f>
        <v>8</v>
      </c>
      <c r="K6" t="s">
        <v>11</v>
      </c>
      <c r="L6" t="s">
        <v>8</v>
      </c>
      <c r="M6">
        <v>5</v>
      </c>
      <c r="P6">
        <v>0</v>
      </c>
      <c r="Q6">
        <v>0</v>
      </c>
      <c r="R6">
        <f t="shared" si="0"/>
        <v>5</v>
      </c>
      <c r="U6" t="s">
        <v>11</v>
      </c>
      <c r="V6" t="s">
        <v>8</v>
      </c>
    </row>
    <row r="7" spans="1:24" x14ac:dyDescent="0.25">
      <c r="A7" t="s">
        <v>6</v>
      </c>
      <c r="C7">
        <f>SUM(C4:C6)</f>
        <v>990</v>
      </c>
      <c r="D7">
        <f t="shared" ref="D7:G7" si="1">SUM(D4:D6)</f>
        <v>0</v>
      </c>
      <c r="E7">
        <f t="shared" si="1"/>
        <v>0</v>
      </c>
      <c r="F7">
        <f t="shared" si="1"/>
        <v>46</v>
      </c>
      <c r="G7">
        <f t="shared" si="1"/>
        <v>21</v>
      </c>
      <c r="H7">
        <f>SUM(C7:G7)</f>
        <v>1057</v>
      </c>
      <c r="J7">
        <f>H7+I7</f>
        <v>1057</v>
      </c>
      <c r="K7" t="s">
        <v>6</v>
      </c>
      <c r="M7">
        <f t="shared" ref="M7" si="2">SUM(M4:M6)</f>
        <v>1070</v>
      </c>
      <c r="N7">
        <f t="shared" ref="N7" si="3">SUM(N4:N6)</f>
        <v>0</v>
      </c>
      <c r="O7">
        <f t="shared" ref="O7" si="4">SUM(O4:O6)</f>
        <v>0</v>
      </c>
      <c r="P7">
        <f t="shared" ref="P7" si="5">SUM(P4:P6)</f>
        <v>35</v>
      </c>
      <c r="Q7">
        <f t="shared" ref="Q7" si="6">SUM(Q4:Q6)</f>
        <v>17</v>
      </c>
      <c r="R7">
        <f>SUM(M7:Q7)</f>
        <v>1122</v>
      </c>
      <c r="T7">
        <f>R7+S7</f>
        <v>1122</v>
      </c>
      <c r="U7" t="s">
        <v>6</v>
      </c>
      <c r="X7">
        <f>X4+X5</f>
        <v>2179</v>
      </c>
    </row>
    <row r="8" spans="1:24" x14ac:dyDescent="0.25">
      <c r="H8">
        <f>SUM(H4:H6)</f>
        <v>1057</v>
      </c>
      <c r="J8">
        <f>H8+I8</f>
        <v>1057</v>
      </c>
      <c r="R8">
        <f>SUM(R4:R6)</f>
        <v>1122</v>
      </c>
      <c r="T8">
        <f>R8+S8</f>
        <v>1122</v>
      </c>
    </row>
    <row r="10" spans="1:24" x14ac:dyDescent="0.25">
      <c r="A10" t="s">
        <v>14</v>
      </c>
      <c r="B10" t="s">
        <v>15</v>
      </c>
      <c r="C10">
        <v>874</v>
      </c>
      <c r="F10">
        <v>28</v>
      </c>
      <c r="G10">
        <v>16</v>
      </c>
      <c r="H10">
        <f>SUM(C10:G10)</f>
        <v>918</v>
      </c>
      <c r="I10">
        <v>28</v>
      </c>
      <c r="J10">
        <f>H10+I10</f>
        <v>946</v>
      </c>
      <c r="K10" t="s">
        <v>14</v>
      </c>
      <c r="L10" t="s">
        <v>15</v>
      </c>
      <c r="M10">
        <v>847</v>
      </c>
      <c r="P10">
        <v>35</v>
      </c>
      <c r="Q10">
        <v>11</v>
      </c>
      <c r="R10">
        <f>SUM(M10:Q10)</f>
        <v>893</v>
      </c>
      <c r="S10">
        <v>15</v>
      </c>
      <c r="T10">
        <f>R10+S10</f>
        <v>908</v>
      </c>
      <c r="U10" t="s">
        <v>14</v>
      </c>
      <c r="V10" t="s">
        <v>15</v>
      </c>
      <c r="X10">
        <f>J10+T10</f>
        <v>1854</v>
      </c>
    </row>
    <row r="11" spans="1:24" x14ac:dyDescent="0.25">
      <c r="A11" t="s">
        <v>14</v>
      </c>
      <c r="B11" t="s">
        <v>16</v>
      </c>
      <c r="C11">
        <v>36</v>
      </c>
      <c r="F11">
        <v>1</v>
      </c>
      <c r="G11">
        <v>0</v>
      </c>
      <c r="H11">
        <f>SUM(C11:G11)</f>
        <v>37</v>
      </c>
      <c r="I11">
        <v>1</v>
      </c>
      <c r="J11">
        <f>H11+I11</f>
        <v>38</v>
      </c>
      <c r="K11" t="s">
        <v>14</v>
      </c>
      <c r="L11" t="s">
        <v>16</v>
      </c>
      <c r="M11">
        <v>28</v>
      </c>
      <c r="P11">
        <v>0</v>
      </c>
      <c r="Q11">
        <v>1</v>
      </c>
      <c r="R11">
        <f t="shared" ref="R11:R12" si="7">SUM(M11:Q11)</f>
        <v>29</v>
      </c>
      <c r="S11">
        <v>1</v>
      </c>
      <c r="T11">
        <f>R11+S11</f>
        <v>30</v>
      </c>
      <c r="U11" t="s">
        <v>14</v>
      </c>
      <c r="V11" t="s">
        <v>16</v>
      </c>
      <c r="X11">
        <f>J11+T11</f>
        <v>68</v>
      </c>
    </row>
    <row r="12" spans="1:24" x14ac:dyDescent="0.25">
      <c r="A12" t="s">
        <v>14</v>
      </c>
      <c r="B12" t="s">
        <v>8</v>
      </c>
      <c r="C12">
        <v>29</v>
      </c>
      <c r="F12">
        <v>0</v>
      </c>
      <c r="G12">
        <v>0</v>
      </c>
      <c r="H12">
        <f>SUM(C12:G12)</f>
        <v>29</v>
      </c>
      <c r="K12" t="s">
        <v>14</v>
      </c>
      <c r="L12" t="s">
        <v>8</v>
      </c>
      <c r="M12">
        <v>14</v>
      </c>
      <c r="P12">
        <v>1</v>
      </c>
      <c r="Q12">
        <v>1</v>
      </c>
      <c r="R12">
        <f t="shared" si="7"/>
        <v>16</v>
      </c>
      <c r="U12" t="s">
        <v>14</v>
      </c>
      <c r="V12" t="s">
        <v>8</v>
      </c>
    </row>
    <row r="13" spans="1:24" x14ac:dyDescent="0.25">
      <c r="A13" t="s">
        <v>6</v>
      </c>
      <c r="C13">
        <f>SUM(C10:C12)</f>
        <v>939</v>
      </c>
      <c r="D13">
        <f t="shared" ref="D13:Q13" si="8">SUM(D10:D12)</f>
        <v>0</v>
      </c>
      <c r="E13">
        <f t="shared" si="8"/>
        <v>0</v>
      </c>
      <c r="F13">
        <f t="shared" si="8"/>
        <v>29</v>
      </c>
      <c r="G13">
        <f t="shared" si="8"/>
        <v>16</v>
      </c>
      <c r="H13">
        <f>SUM(C13:G13)</f>
        <v>984</v>
      </c>
      <c r="J13">
        <f>H13+I13</f>
        <v>984</v>
      </c>
      <c r="K13" t="s">
        <v>6</v>
      </c>
      <c r="M13">
        <f t="shared" si="8"/>
        <v>889</v>
      </c>
      <c r="N13">
        <f t="shared" si="8"/>
        <v>0</v>
      </c>
      <c r="O13">
        <f t="shared" si="8"/>
        <v>0</v>
      </c>
      <c r="P13">
        <f t="shared" si="8"/>
        <v>36</v>
      </c>
      <c r="Q13">
        <f t="shared" si="8"/>
        <v>13</v>
      </c>
      <c r="R13">
        <f>SUM(M13:Q13)</f>
        <v>938</v>
      </c>
      <c r="T13">
        <f>R13+S13</f>
        <v>938</v>
      </c>
      <c r="U13" t="s">
        <v>6</v>
      </c>
      <c r="X13">
        <f>X10+X11</f>
        <v>1922</v>
      </c>
    </row>
    <row r="14" spans="1:24" x14ac:dyDescent="0.25">
      <c r="H14">
        <f>SUM(H10:H12)</f>
        <v>984</v>
      </c>
      <c r="J14">
        <f>H14+I14</f>
        <v>984</v>
      </c>
      <c r="R14">
        <f>SUM(R10:R12)</f>
        <v>938</v>
      </c>
      <c r="T14">
        <f>R14+S14</f>
        <v>938</v>
      </c>
    </row>
    <row r="16" spans="1:24" x14ac:dyDescent="0.25">
      <c r="A16" t="s">
        <v>17</v>
      </c>
      <c r="C16">
        <v>29</v>
      </c>
      <c r="F16">
        <v>3</v>
      </c>
      <c r="G16">
        <v>0</v>
      </c>
      <c r="H16">
        <f>SUM(C16:G16)</f>
        <v>32</v>
      </c>
      <c r="J16">
        <f>H16+I16</f>
        <v>32</v>
      </c>
      <c r="K16" t="s">
        <v>17</v>
      </c>
      <c r="M16">
        <v>24</v>
      </c>
      <c r="P16">
        <v>1</v>
      </c>
      <c r="Q16">
        <v>3</v>
      </c>
      <c r="R16">
        <f>SUM(M16:Q16)</f>
        <v>28</v>
      </c>
      <c r="T16">
        <f>R16+S16</f>
        <v>28</v>
      </c>
      <c r="U16" t="s">
        <v>17</v>
      </c>
      <c r="X16">
        <f>J16+T16</f>
        <v>60</v>
      </c>
    </row>
    <row r="18" spans="1:24" x14ac:dyDescent="0.25">
      <c r="A18" t="s">
        <v>18</v>
      </c>
      <c r="C18">
        <v>757</v>
      </c>
      <c r="F18">
        <v>38</v>
      </c>
      <c r="G18">
        <v>15</v>
      </c>
      <c r="H18">
        <f>SUM(C18:G18)</f>
        <v>810</v>
      </c>
      <c r="J18">
        <f>H18+I18</f>
        <v>810</v>
      </c>
      <c r="K18" t="s">
        <v>18</v>
      </c>
      <c r="M18">
        <v>823</v>
      </c>
      <c r="P18">
        <v>29</v>
      </c>
      <c r="Q18">
        <v>13</v>
      </c>
      <c r="R18">
        <f>SUM(M18:Q18)</f>
        <v>865</v>
      </c>
      <c r="T18">
        <f>R18+S18</f>
        <v>865</v>
      </c>
      <c r="U18" t="s">
        <v>18</v>
      </c>
      <c r="X18">
        <f>J18+T18</f>
        <v>1675</v>
      </c>
    </row>
    <row r="20" spans="1:24" x14ac:dyDescent="0.25">
      <c r="A20" t="s">
        <v>19</v>
      </c>
      <c r="B20" t="s">
        <v>15</v>
      </c>
      <c r="C20">
        <v>1023</v>
      </c>
      <c r="F20">
        <v>32</v>
      </c>
      <c r="G20">
        <v>18</v>
      </c>
      <c r="H20">
        <f>SUM(C20:G20)</f>
        <v>1073</v>
      </c>
      <c r="I20">
        <v>15</v>
      </c>
      <c r="J20">
        <f>H20+I20</f>
        <v>1088</v>
      </c>
      <c r="K20" t="s">
        <v>19</v>
      </c>
      <c r="L20" t="s">
        <v>15</v>
      </c>
      <c r="M20">
        <v>1003</v>
      </c>
      <c r="P20">
        <v>38</v>
      </c>
      <c r="Q20">
        <v>15</v>
      </c>
      <c r="R20">
        <f>SUM(M20:Q20)</f>
        <v>1056</v>
      </c>
      <c r="S20">
        <v>10</v>
      </c>
      <c r="T20">
        <f>R20+S20</f>
        <v>1066</v>
      </c>
      <c r="U20" t="s">
        <v>19</v>
      </c>
      <c r="V20" t="s">
        <v>15</v>
      </c>
      <c r="X20">
        <f>J20+T20</f>
        <v>2154</v>
      </c>
    </row>
    <row r="21" spans="1:24" x14ac:dyDescent="0.25">
      <c r="A21" t="s">
        <v>19</v>
      </c>
      <c r="B21" t="s">
        <v>16</v>
      </c>
      <c r="C21">
        <v>62</v>
      </c>
      <c r="F21">
        <v>6</v>
      </c>
      <c r="G21">
        <v>2</v>
      </c>
      <c r="H21">
        <f>SUM(C21:G21)</f>
        <v>70</v>
      </c>
      <c r="I21">
        <v>1</v>
      </c>
      <c r="J21">
        <f>H21+I21</f>
        <v>71</v>
      </c>
      <c r="K21" t="s">
        <v>19</v>
      </c>
      <c r="L21" t="s">
        <v>16</v>
      </c>
      <c r="M21">
        <v>65</v>
      </c>
      <c r="P21">
        <v>1</v>
      </c>
      <c r="Q21">
        <v>3</v>
      </c>
      <c r="R21">
        <f t="shared" ref="R21:R22" si="9">SUM(M21:Q21)</f>
        <v>69</v>
      </c>
      <c r="S21">
        <v>1</v>
      </c>
      <c r="T21">
        <f>R21+S21</f>
        <v>70</v>
      </c>
      <c r="U21" t="s">
        <v>19</v>
      </c>
      <c r="V21" t="s">
        <v>16</v>
      </c>
      <c r="X21">
        <f>J21+T21</f>
        <v>141</v>
      </c>
    </row>
    <row r="22" spans="1:24" x14ac:dyDescent="0.25">
      <c r="A22" t="s">
        <v>19</v>
      </c>
      <c r="B22" t="s">
        <v>8</v>
      </c>
      <c r="C22">
        <v>16</v>
      </c>
      <c r="F22">
        <v>0</v>
      </c>
      <c r="G22">
        <v>0</v>
      </c>
      <c r="H22">
        <f>SUM(C22:G22)</f>
        <v>16</v>
      </c>
      <c r="K22" t="s">
        <v>19</v>
      </c>
      <c r="L22" t="s">
        <v>8</v>
      </c>
      <c r="M22">
        <v>9</v>
      </c>
      <c r="P22">
        <v>1</v>
      </c>
      <c r="Q22">
        <v>1</v>
      </c>
      <c r="R22">
        <f t="shared" si="9"/>
        <v>11</v>
      </c>
      <c r="U22" t="s">
        <v>19</v>
      </c>
      <c r="V22" t="s">
        <v>8</v>
      </c>
    </row>
    <row r="23" spans="1:24" x14ac:dyDescent="0.25">
      <c r="A23" t="s">
        <v>6</v>
      </c>
      <c r="C23">
        <f>SUM(C20:C22)</f>
        <v>1101</v>
      </c>
      <c r="D23">
        <f t="shared" ref="D23:G23" si="10">SUM(D20:D22)</f>
        <v>0</v>
      </c>
      <c r="E23">
        <f t="shared" si="10"/>
        <v>0</v>
      </c>
      <c r="F23">
        <f t="shared" si="10"/>
        <v>38</v>
      </c>
      <c r="G23">
        <f t="shared" si="10"/>
        <v>20</v>
      </c>
      <c r="H23">
        <f>SUM(C23:G23)</f>
        <v>1159</v>
      </c>
      <c r="J23">
        <f>H23+I23</f>
        <v>1159</v>
      </c>
      <c r="K23" t="s">
        <v>6</v>
      </c>
      <c r="M23">
        <f t="shared" ref="M23" si="11">SUM(M20:M22)</f>
        <v>1077</v>
      </c>
      <c r="N23">
        <f t="shared" ref="N23" si="12">SUM(N20:N22)</f>
        <v>0</v>
      </c>
      <c r="O23">
        <f t="shared" ref="O23:P23" si="13">SUM(O20:O22)</f>
        <v>0</v>
      </c>
      <c r="P23">
        <f t="shared" si="13"/>
        <v>40</v>
      </c>
      <c r="Q23">
        <f t="shared" ref="Q23" si="14">SUM(Q20:Q22)</f>
        <v>19</v>
      </c>
      <c r="R23">
        <f>SUM(M23:Q23)</f>
        <v>1136</v>
      </c>
      <c r="T23">
        <f>R23+S23</f>
        <v>1136</v>
      </c>
      <c r="U23" t="s">
        <v>6</v>
      </c>
      <c r="X23">
        <f>X20+X21</f>
        <v>2295</v>
      </c>
    </row>
    <row r="24" spans="1:24" x14ac:dyDescent="0.25">
      <c r="H24">
        <f>SUM(H20:H22)</f>
        <v>1159</v>
      </c>
      <c r="J24">
        <f>H24+I24</f>
        <v>1159</v>
      </c>
      <c r="R24">
        <f>SUM(R20:R22)</f>
        <v>1136</v>
      </c>
      <c r="T24">
        <f>R24+S24</f>
        <v>1136</v>
      </c>
    </row>
    <row r="26" spans="1:24" x14ac:dyDescent="0.25">
      <c r="A26" t="s">
        <v>20</v>
      </c>
      <c r="C26">
        <v>44</v>
      </c>
      <c r="F26">
        <v>0</v>
      </c>
      <c r="G26">
        <v>0</v>
      </c>
      <c r="H26">
        <f>SUM(C26:G26)</f>
        <v>44</v>
      </c>
      <c r="J26">
        <f>H26+I26</f>
        <v>44</v>
      </c>
      <c r="K26" t="s">
        <v>20</v>
      </c>
      <c r="M26">
        <v>44</v>
      </c>
      <c r="P26">
        <v>2</v>
      </c>
      <c r="Q26">
        <v>0</v>
      </c>
      <c r="R26">
        <f>SUM(M26:Q26)</f>
        <v>46</v>
      </c>
      <c r="T26">
        <f>R26+S26</f>
        <v>46</v>
      </c>
      <c r="U26" t="s">
        <v>20</v>
      </c>
      <c r="X26">
        <f>J26+T26</f>
        <v>90</v>
      </c>
    </row>
    <row r="27" spans="1:24" x14ac:dyDescent="0.25">
      <c r="J27">
        <f>H27+I27</f>
        <v>0</v>
      </c>
      <c r="T27">
        <f>R27+S27</f>
        <v>0</v>
      </c>
    </row>
    <row r="29" spans="1:24" x14ac:dyDescent="0.25">
      <c r="A29" t="s">
        <v>21</v>
      </c>
      <c r="C29">
        <v>1274</v>
      </c>
      <c r="F29">
        <v>50</v>
      </c>
      <c r="G29">
        <v>16</v>
      </c>
      <c r="H29">
        <f>SUM(C29:G29)</f>
        <v>1340</v>
      </c>
      <c r="J29">
        <f>H29+I29</f>
        <v>1340</v>
      </c>
      <c r="K29" t="s">
        <v>21</v>
      </c>
      <c r="M29">
        <v>1311</v>
      </c>
      <c r="P29">
        <v>51</v>
      </c>
      <c r="Q29">
        <v>17</v>
      </c>
      <c r="R29">
        <f>SUM(M29:Q29)</f>
        <v>1379</v>
      </c>
      <c r="T29">
        <f>R29+S29</f>
        <v>1379</v>
      </c>
      <c r="U29" t="s">
        <v>21</v>
      </c>
      <c r="X29">
        <f>J29+T29</f>
        <v>2719</v>
      </c>
    </row>
    <row r="31" spans="1:24" x14ac:dyDescent="0.25">
      <c r="A31" t="s">
        <v>22</v>
      </c>
      <c r="C31">
        <v>626</v>
      </c>
      <c r="F31">
        <v>27</v>
      </c>
      <c r="G31">
        <v>17</v>
      </c>
      <c r="H31">
        <f>SUM(C31:G31)</f>
        <v>670</v>
      </c>
      <c r="J31">
        <f>H31+I31</f>
        <v>670</v>
      </c>
      <c r="K31" t="s">
        <v>22</v>
      </c>
      <c r="M31">
        <v>622</v>
      </c>
      <c r="P31">
        <v>21</v>
      </c>
      <c r="Q31">
        <v>15</v>
      </c>
      <c r="R31">
        <f>SUM(M31:Q31)</f>
        <v>658</v>
      </c>
      <c r="T31">
        <f>R31+S31</f>
        <v>658</v>
      </c>
      <c r="U31" t="s">
        <v>22</v>
      </c>
      <c r="X31">
        <f>J31+T31</f>
        <v>1328</v>
      </c>
    </row>
    <row r="33" spans="1:24" x14ac:dyDescent="0.25">
      <c r="A33" t="s">
        <v>23</v>
      </c>
      <c r="B33" t="s">
        <v>12</v>
      </c>
      <c r="C33">
        <v>981</v>
      </c>
      <c r="F33">
        <v>37</v>
      </c>
      <c r="G33">
        <v>17</v>
      </c>
      <c r="H33">
        <f>SUM(C33:G33)</f>
        <v>1035</v>
      </c>
      <c r="I33">
        <v>5</v>
      </c>
      <c r="J33">
        <f>H33+I33</f>
        <v>1040</v>
      </c>
      <c r="K33" t="s">
        <v>23</v>
      </c>
      <c r="L33" t="s">
        <v>12</v>
      </c>
      <c r="M33">
        <v>1034</v>
      </c>
      <c r="P33">
        <v>31</v>
      </c>
      <c r="Q33">
        <v>18</v>
      </c>
      <c r="R33">
        <f>SUM(M33:Q33)</f>
        <v>1083</v>
      </c>
      <c r="S33">
        <v>2</v>
      </c>
      <c r="T33">
        <f>R33+S33</f>
        <v>1085</v>
      </c>
      <c r="U33" t="s">
        <v>23</v>
      </c>
      <c r="V33" t="s">
        <v>12</v>
      </c>
      <c r="X33">
        <f>J33+T33</f>
        <v>2125</v>
      </c>
    </row>
    <row r="34" spans="1:24" x14ac:dyDescent="0.25">
      <c r="A34" t="s">
        <v>23</v>
      </c>
      <c r="B34" t="s">
        <v>13</v>
      </c>
      <c r="C34">
        <v>54</v>
      </c>
      <c r="F34">
        <v>2</v>
      </c>
      <c r="G34">
        <v>1</v>
      </c>
      <c r="H34">
        <f>SUM(C34:G34)</f>
        <v>57</v>
      </c>
      <c r="I34">
        <v>1</v>
      </c>
      <c r="J34">
        <f>H34+I34</f>
        <v>58</v>
      </c>
      <c r="K34" t="s">
        <v>23</v>
      </c>
      <c r="L34" t="s">
        <v>13</v>
      </c>
      <c r="M34">
        <v>57</v>
      </c>
      <c r="P34">
        <v>1</v>
      </c>
      <c r="Q34">
        <v>1</v>
      </c>
      <c r="R34">
        <f t="shared" ref="R34:R36" si="15">SUM(M34:Q34)</f>
        <v>59</v>
      </c>
      <c r="S34">
        <v>1</v>
      </c>
      <c r="T34">
        <f>R34+S34</f>
        <v>60</v>
      </c>
      <c r="U34" t="s">
        <v>23</v>
      </c>
      <c r="V34" t="s">
        <v>13</v>
      </c>
      <c r="X34">
        <f>J34+T34</f>
        <v>118</v>
      </c>
    </row>
    <row r="35" spans="1:24" x14ac:dyDescent="0.25">
      <c r="A35" t="s">
        <v>23</v>
      </c>
      <c r="B35" t="s">
        <v>8</v>
      </c>
      <c r="C35">
        <v>6</v>
      </c>
      <c r="F35">
        <v>0</v>
      </c>
      <c r="G35">
        <v>0</v>
      </c>
      <c r="H35">
        <f>SUM(C35:G35)</f>
        <v>6</v>
      </c>
      <c r="K35" t="s">
        <v>23</v>
      </c>
      <c r="L35" t="s">
        <v>8</v>
      </c>
      <c r="M35">
        <v>3</v>
      </c>
      <c r="P35">
        <v>0</v>
      </c>
      <c r="Q35">
        <v>0</v>
      </c>
      <c r="R35">
        <f t="shared" si="15"/>
        <v>3</v>
      </c>
      <c r="U35" t="s">
        <v>23</v>
      </c>
      <c r="V35" t="s">
        <v>8</v>
      </c>
    </row>
    <row r="36" spans="1:24" x14ac:dyDescent="0.25">
      <c r="A36" t="s">
        <v>6</v>
      </c>
      <c r="C36">
        <f>SUM(C33:C35)</f>
        <v>1041</v>
      </c>
      <c r="D36">
        <f t="shared" ref="D36:G36" si="16">SUM(D33:D35)</f>
        <v>0</v>
      </c>
      <c r="E36">
        <f t="shared" si="16"/>
        <v>0</v>
      </c>
      <c r="F36">
        <f t="shared" si="16"/>
        <v>39</v>
      </c>
      <c r="G36">
        <f t="shared" si="16"/>
        <v>18</v>
      </c>
      <c r="H36">
        <f>SUM(C36:G36)</f>
        <v>1098</v>
      </c>
      <c r="J36">
        <f>H36+I36</f>
        <v>1098</v>
      </c>
      <c r="K36" t="s">
        <v>6</v>
      </c>
      <c r="M36">
        <f>SUM(M33:M35)</f>
        <v>1094</v>
      </c>
      <c r="N36">
        <f t="shared" ref="N36:Q36" si="17">SUM(N33:N35)</f>
        <v>0</v>
      </c>
      <c r="O36">
        <f t="shared" si="17"/>
        <v>0</v>
      </c>
      <c r="P36">
        <f t="shared" si="17"/>
        <v>32</v>
      </c>
      <c r="Q36">
        <f t="shared" si="17"/>
        <v>19</v>
      </c>
      <c r="R36">
        <f t="shared" si="15"/>
        <v>1145</v>
      </c>
      <c r="T36">
        <f>R36+S36</f>
        <v>1145</v>
      </c>
      <c r="U36" t="s">
        <v>6</v>
      </c>
      <c r="X36">
        <f>X33+X34</f>
        <v>2243</v>
      </c>
    </row>
    <row r="37" spans="1:24" x14ac:dyDescent="0.25">
      <c r="H37">
        <f>SUM(H33:H35)</f>
        <v>1098</v>
      </c>
      <c r="J37">
        <f>H37+I37</f>
        <v>1098</v>
      </c>
      <c r="R37">
        <f>SUM(R33:R35)</f>
        <v>1145</v>
      </c>
      <c r="T37">
        <f>R37+S37</f>
        <v>1145</v>
      </c>
    </row>
    <row r="39" spans="1:24" x14ac:dyDescent="0.25">
      <c r="A39" t="s">
        <v>25</v>
      </c>
      <c r="B39" t="s">
        <v>15</v>
      </c>
      <c r="C39">
        <v>893</v>
      </c>
      <c r="F39">
        <v>38</v>
      </c>
      <c r="G39">
        <v>16</v>
      </c>
      <c r="H39">
        <f>C39+D39+E39+F39+G39</f>
        <v>947</v>
      </c>
      <c r="J39">
        <f>H39+I39</f>
        <v>947</v>
      </c>
      <c r="K39" t="s">
        <v>25</v>
      </c>
      <c r="L39" t="s">
        <v>15</v>
      </c>
      <c r="M39">
        <v>871</v>
      </c>
      <c r="P39">
        <v>41</v>
      </c>
      <c r="Q39">
        <v>13</v>
      </c>
      <c r="R39">
        <f>SUM(M39:Q39)</f>
        <v>925</v>
      </c>
      <c r="T39">
        <f>R39+S39</f>
        <v>925</v>
      </c>
      <c r="U39" t="s">
        <v>25</v>
      </c>
      <c r="V39" t="s">
        <v>15</v>
      </c>
      <c r="X39">
        <f>J39+T39</f>
        <v>1872</v>
      </c>
    </row>
    <row r="41" spans="1:24" x14ac:dyDescent="0.25">
      <c r="A41" t="s">
        <v>26</v>
      </c>
      <c r="B41" t="s">
        <v>12</v>
      </c>
      <c r="C41">
        <v>859</v>
      </c>
      <c r="F41">
        <v>33</v>
      </c>
      <c r="G41">
        <v>16</v>
      </c>
      <c r="H41">
        <f>SUM(C41:G41)</f>
        <v>908</v>
      </c>
      <c r="I41">
        <v>2</v>
      </c>
      <c r="J41">
        <f>H41+I41</f>
        <v>910</v>
      </c>
      <c r="K41" t="s">
        <v>26</v>
      </c>
      <c r="L41" t="s">
        <v>12</v>
      </c>
      <c r="M41">
        <v>917</v>
      </c>
      <c r="P41">
        <v>29</v>
      </c>
      <c r="Q41">
        <v>13</v>
      </c>
      <c r="R41">
        <f t="shared" ref="R41:R43" si="18">SUM(M41:Q41)</f>
        <v>959</v>
      </c>
      <c r="S41">
        <v>1</v>
      </c>
      <c r="T41">
        <f>R41+S41</f>
        <v>960</v>
      </c>
      <c r="U41" t="s">
        <v>26</v>
      </c>
      <c r="V41" t="s">
        <v>12</v>
      </c>
      <c r="X41">
        <f>J41+T41</f>
        <v>1870</v>
      </c>
    </row>
    <row r="42" spans="1:24" x14ac:dyDescent="0.25">
      <c r="A42" t="s">
        <v>26</v>
      </c>
      <c r="B42" t="s">
        <v>13</v>
      </c>
      <c r="C42">
        <v>55</v>
      </c>
      <c r="F42">
        <v>2</v>
      </c>
      <c r="G42">
        <v>1</v>
      </c>
      <c r="H42">
        <f>SUM(C42:G42)</f>
        <v>58</v>
      </c>
      <c r="I42">
        <v>1</v>
      </c>
      <c r="J42">
        <f>H42+I42</f>
        <v>59</v>
      </c>
      <c r="K42" t="s">
        <v>26</v>
      </c>
      <c r="L42" t="s">
        <v>13</v>
      </c>
      <c r="M42">
        <v>48</v>
      </c>
      <c r="P42">
        <v>3</v>
      </c>
      <c r="Q42">
        <v>2</v>
      </c>
      <c r="R42">
        <f t="shared" si="18"/>
        <v>53</v>
      </c>
      <c r="S42">
        <v>1</v>
      </c>
      <c r="T42">
        <f>R42+S42</f>
        <v>54</v>
      </c>
      <c r="U42" t="s">
        <v>26</v>
      </c>
      <c r="V42" t="s">
        <v>13</v>
      </c>
      <c r="X42">
        <f>J42+T42</f>
        <v>113</v>
      </c>
    </row>
    <row r="43" spans="1:24" x14ac:dyDescent="0.25">
      <c r="A43" t="s">
        <v>26</v>
      </c>
      <c r="B43" t="s">
        <v>8</v>
      </c>
      <c r="C43">
        <v>3</v>
      </c>
      <c r="F43">
        <v>0</v>
      </c>
      <c r="G43">
        <v>0</v>
      </c>
      <c r="H43">
        <f>SUM(C43:G43)</f>
        <v>3</v>
      </c>
      <c r="K43" t="s">
        <v>26</v>
      </c>
      <c r="L43" t="s">
        <v>8</v>
      </c>
      <c r="M43">
        <v>2</v>
      </c>
      <c r="P43">
        <v>0</v>
      </c>
      <c r="Q43">
        <v>0</v>
      </c>
      <c r="R43">
        <f t="shared" si="18"/>
        <v>2</v>
      </c>
      <c r="U43" t="s">
        <v>26</v>
      </c>
      <c r="V43" t="s">
        <v>8</v>
      </c>
    </row>
    <row r="44" spans="1:24" x14ac:dyDescent="0.25">
      <c r="A44" t="s">
        <v>6</v>
      </c>
      <c r="C44">
        <f>SUM(C41:C43)</f>
        <v>917</v>
      </c>
      <c r="D44">
        <f t="shared" ref="D44:G44" si="19">SUM(D41:D43)</f>
        <v>0</v>
      </c>
      <c r="E44">
        <f t="shared" si="19"/>
        <v>0</v>
      </c>
      <c r="F44">
        <f t="shared" si="19"/>
        <v>35</v>
      </c>
      <c r="G44">
        <f t="shared" si="19"/>
        <v>17</v>
      </c>
      <c r="H44">
        <f>SUM(C44:G44)</f>
        <v>969</v>
      </c>
      <c r="J44">
        <f>H44+I44</f>
        <v>969</v>
      </c>
      <c r="K44" t="s">
        <v>6</v>
      </c>
      <c r="M44">
        <f>SUM(M41:M43)</f>
        <v>967</v>
      </c>
      <c r="N44">
        <f t="shared" ref="N44:R44" si="20">SUM(N41:N43)</f>
        <v>0</v>
      </c>
      <c r="O44">
        <f t="shared" si="20"/>
        <v>0</v>
      </c>
      <c r="P44">
        <f t="shared" si="20"/>
        <v>32</v>
      </c>
      <c r="Q44">
        <f t="shared" si="20"/>
        <v>15</v>
      </c>
      <c r="R44">
        <f t="shared" si="20"/>
        <v>1014</v>
      </c>
      <c r="T44">
        <f>R44+S44</f>
        <v>1014</v>
      </c>
      <c r="U44" t="s">
        <v>6</v>
      </c>
      <c r="X44">
        <f>X41+X42</f>
        <v>1983</v>
      </c>
    </row>
    <row r="45" spans="1:24" x14ac:dyDescent="0.25">
      <c r="H45">
        <f>SUM(H41:H43)</f>
        <v>969</v>
      </c>
      <c r="J45">
        <f>H45+I45</f>
        <v>969</v>
      </c>
      <c r="R45">
        <f>SUM(R41:R43)</f>
        <v>1014</v>
      </c>
      <c r="T45">
        <f>R45+S45</f>
        <v>1014</v>
      </c>
    </row>
    <row r="47" spans="1:24" x14ac:dyDescent="0.25">
      <c r="A47" t="s">
        <v>27</v>
      </c>
      <c r="B47" t="s">
        <v>15</v>
      </c>
      <c r="C47">
        <v>860</v>
      </c>
      <c r="F47">
        <v>38</v>
      </c>
      <c r="G47">
        <v>15</v>
      </c>
      <c r="H47">
        <f>SUM(C47:G47)</f>
        <v>913</v>
      </c>
      <c r="I47">
        <v>7</v>
      </c>
      <c r="J47">
        <f>H47+I47</f>
        <v>920</v>
      </c>
      <c r="K47" t="s">
        <v>27</v>
      </c>
      <c r="L47" t="s">
        <v>15</v>
      </c>
      <c r="M47">
        <v>865</v>
      </c>
      <c r="P47">
        <v>31</v>
      </c>
      <c r="Q47">
        <v>13</v>
      </c>
      <c r="R47">
        <f>SUM(M47:Q47)</f>
        <v>909</v>
      </c>
      <c r="S47">
        <v>6</v>
      </c>
      <c r="T47">
        <f>R47+S47</f>
        <v>915</v>
      </c>
      <c r="U47" t="s">
        <v>27</v>
      </c>
      <c r="V47" t="s">
        <v>15</v>
      </c>
      <c r="X47">
        <f>J47+T47</f>
        <v>1835</v>
      </c>
    </row>
    <row r="48" spans="1:24" x14ac:dyDescent="0.25">
      <c r="A48" t="s">
        <v>27</v>
      </c>
      <c r="B48" t="s">
        <v>16</v>
      </c>
      <c r="C48">
        <v>42</v>
      </c>
      <c r="F48">
        <v>2</v>
      </c>
      <c r="G48">
        <v>0</v>
      </c>
      <c r="H48">
        <f>SUM(C48:G48)</f>
        <v>44</v>
      </c>
      <c r="I48">
        <v>1</v>
      </c>
      <c r="J48">
        <f>H48+I48</f>
        <v>45</v>
      </c>
      <c r="K48" t="s">
        <v>27</v>
      </c>
      <c r="L48" t="s">
        <v>16</v>
      </c>
      <c r="M48">
        <v>39</v>
      </c>
      <c r="P48">
        <v>1</v>
      </c>
      <c r="Q48">
        <v>1</v>
      </c>
      <c r="R48">
        <f t="shared" ref="R48:R49" si="21">SUM(M48:Q48)</f>
        <v>41</v>
      </c>
      <c r="S48">
        <v>1</v>
      </c>
      <c r="T48">
        <f>R48+S48</f>
        <v>42</v>
      </c>
      <c r="U48" t="s">
        <v>27</v>
      </c>
      <c r="V48" t="s">
        <v>16</v>
      </c>
      <c r="X48">
        <f>J48+T48</f>
        <v>87</v>
      </c>
    </row>
    <row r="49" spans="1:24" x14ac:dyDescent="0.25">
      <c r="A49" t="s">
        <v>27</v>
      </c>
      <c r="B49" t="s">
        <v>8</v>
      </c>
      <c r="C49">
        <v>8</v>
      </c>
      <c r="F49">
        <v>0</v>
      </c>
      <c r="G49">
        <v>0</v>
      </c>
      <c r="H49">
        <f>SUM(C49:G49)</f>
        <v>8</v>
      </c>
      <c r="K49" t="s">
        <v>27</v>
      </c>
      <c r="L49" t="s">
        <v>8</v>
      </c>
      <c r="M49">
        <v>5</v>
      </c>
      <c r="P49">
        <v>2</v>
      </c>
      <c r="Q49">
        <v>0</v>
      </c>
      <c r="R49">
        <f t="shared" si="21"/>
        <v>7</v>
      </c>
      <c r="U49" t="s">
        <v>27</v>
      </c>
      <c r="V49" t="s">
        <v>8</v>
      </c>
    </row>
    <row r="50" spans="1:24" x14ac:dyDescent="0.25">
      <c r="A50" t="s">
        <v>6</v>
      </c>
      <c r="C50">
        <f>SUM(C47:C49)</f>
        <v>910</v>
      </c>
      <c r="D50">
        <f t="shared" ref="D50:H50" si="22">SUM(D47:D49)</f>
        <v>0</v>
      </c>
      <c r="E50">
        <f t="shared" si="22"/>
        <v>0</v>
      </c>
      <c r="F50">
        <f t="shared" si="22"/>
        <v>40</v>
      </c>
      <c r="G50">
        <f t="shared" si="22"/>
        <v>15</v>
      </c>
      <c r="H50">
        <f t="shared" si="22"/>
        <v>965</v>
      </c>
      <c r="J50">
        <f>H50+I50</f>
        <v>965</v>
      </c>
      <c r="K50" t="s">
        <v>6</v>
      </c>
      <c r="M50">
        <f>SUM(M47:M49)</f>
        <v>909</v>
      </c>
      <c r="N50">
        <f t="shared" ref="N50:R50" si="23">SUM(N47:N49)</f>
        <v>0</v>
      </c>
      <c r="O50">
        <f t="shared" si="23"/>
        <v>0</v>
      </c>
      <c r="P50">
        <f t="shared" si="23"/>
        <v>34</v>
      </c>
      <c r="Q50">
        <f t="shared" si="23"/>
        <v>14</v>
      </c>
      <c r="R50">
        <f t="shared" si="23"/>
        <v>957</v>
      </c>
      <c r="T50">
        <f>R50+S50</f>
        <v>957</v>
      </c>
      <c r="U50" t="s">
        <v>6</v>
      </c>
      <c r="X50">
        <f>X47+X48</f>
        <v>1922</v>
      </c>
    </row>
    <row r="51" spans="1:24" x14ac:dyDescent="0.25">
      <c r="H51">
        <f>SUM(C50:G50)</f>
        <v>965</v>
      </c>
      <c r="J51">
        <f>H51+I51</f>
        <v>965</v>
      </c>
      <c r="R51">
        <f>SUM(M51:Q51)</f>
        <v>0</v>
      </c>
      <c r="T51">
        <f>R51+S51</f>
        <v>0</v>
      </c>
    </row>
    <row r="53" spans="1:24" x14ac:dyDescent="0.25">
      <c r="A53" t="s">
        <v>28</v>
      </c>
      <c r="C53">
        <v>55</v>
      </c>
      <c r="F53">
        <v>0</v>
      </c>
      <c r="G53">
        <v>1</v>
      </c>
      <c r="H53">
        <f>SUM(C53:G53)</f>
        <v>56</v>
      </c>
      <c r="J53">
        <f>H53+I53</f>
        <v>56</v>
      </c>
      <c r="K53" t="s">
        <v>28</v>
      </c>
      <c r="M53">
        <v>50</v>
      </c>
      <c r="P53">
        <v>4</v>
      </c>
      <c r="Q53">
        <v>3</v>
      </c>
      <c r="R53">
        <f>SUM(M53:Q53)</f>
        <v>57</v>
      </c>
      <c r="T53">
        <f>R53+S53</f>
        <v>57</v>
      </c>
      <c r="U53" t="s">
        <v>28</v>
      </c>
      <c r="X53">
        <f>J53+T53</f>
        <v>113</v>
      </c>
    </row>
    <row r="55" spans="1:24" x14ac:dyDescent="0.25">
      <c r="A55" t="s">
        <v>29</v>
      </c>
      <c r="B55" t="s">
        <v>12</v>
      </c>
      <c r="C55">
        <v>875</v>
      </c>
      <c r="F55">
        <v>34</v>
      </c>
      <c r="G55">
        <v>16</v>
      </c>
      <c r="H55">
        <f>SUM(C55:G55)</f>
        <v>925</v>
      </c>
      <c r="I55">
        <v>2</v>
      </c>
      <c r="J55">
        <f>H55+I55</f>
        <v>927</v>
      </c>
      <c r="K55" t="s">
        <v>29</v>
      </c>
      <c r="L55" t="s">
        <v>12</v>
      </c>
      <c r="M55">
        <v>954</v>
      </c>
      <c r="P55">
        <v>30</v>
      </c>
      <c r="Q55">
        <v>15</v>
      </c>
      <c r="R55">
        <f>SUM(M55:Q55)</f>
        <v>999</v>
      </c>
      <c r="S55">
        <v>1</v>
      </c>
      <c r="T55">
        <f>R55+S55</f>
        <v>1000</v>
      </c>
      <c r="U55" t="s">
        <v>29</v>
      </c>
      <c r="V55" t="s">
        <v>12</v>
      </c>
      <c r="X55">
        <f>J55+T55</f>
        <v>1927</v>
      </c>
    </row>
    <row r="56" spans="1:24" x14ac:dyDescent="0.25">
      <c r="A56" t="s">
        <v>29</v>
      </c>
      <c r="B56" t="s">
        <v>13</v>
      </c>
      <c r="C56">
        <v>69</v>
      </c>
      <c r="F56">
        <v>5</v>
      </c>
      <c r="G56">
        <v>0</v>
      </c>
      <c r="H56">
        <f>SUM(C56:G56)</f>
        <v>74</v>
      </c>
      <c r="I56">
        <v>1</v>
      </c>
      <c r="J56">
        <f>H56+I56</f>
        <v>75</v>
      </c>
      <c r="K56" t="s">
        <v>29</v>
      </c>
      <c r="L56" t="s">
        <v>13</v>
      </c>
      <c r="M56">
        <v>58</v>
      </c>
      <c r="P56">
        <v>4</v>
      </c>
      <c r="Q56">
        <v>1</v>
      </c>
      <c r="R56">
        <f t="shared" ref="R56:R57" si="24">SUM(M56:Q56)</f>
        <v>63</v>
      </c>
      <c r="S56">
        <v>1</v>
      </c>
      <c r="T56">
        <f>R56+S56</f>
        <v>64</v>
      </c>
      <c r="U56" t="s">
        <v>29</v>
      </c>
      <c r="V56" t="s">
        <v>13</v>
      </c>
      <c r="X56">
        <f>J56+T56</f>
        <v>139</v>
      </c>
    </row>
    <row r="57" spans="1:24" x14ac:dyDescent="0.25">
      <c r="A57" t="s">
        <v>29</v>
      </c>
      <c r="B57" t="s">
        <v>8</v>
      </c>
      <c r="C57">
        <v>3</v>
      </c>
      <c r="F57">
        <v>0</v>
      </c>
      <c r="G57">
        <v>0</v>
      </c>
      <c r="H57">
        <f>SUM(C57:G57)</f>
        <v>3</v>
      </c>
      <c r="K57" t="s">
        <v>29</v>
      </c>
      <c r="L57" t="s">
        <v>8</v>
      </c>
      <c r="M57">
        <v>2</v>
      </c>
      <c r="P57">
        <v>0</v>
      </c>
      <c r="Q57">
        <v>0</v>
      </c>
      <c r="R57">
        <f t="shared" si="24"/>
        <v>2</v>
      </c>
      <c r="U57" t="s">
        <v>29</v>
      </c>
      <c r="V57" t="s">
        <v>8</v>
      </c>
    </row>
    <row r="58" spans="1:24" x14ac:dyDescent="0.25">
      <c r="A58" t="s">
        <v>6</v>
      </c>
      <c r="C58">
        <f>SUM(C55:C57)</f>
        <v>947</v>
      </c>
      <c r="D58">
        <f t="shared" ref="D58:H58" si="25">SUM(D55:D57)</f>
        <v>0</v>
      </c>
      <c r="E58">
        <f t="shared" si="25"/>
        <v>0</v>
      </c>
      <c r="F58">
        <f t="shared" si="25"/>
        <v>39</v>
      </c>
      <c r="G58">
        <f t="shared" si="25"/>
        <v>16</v>
      </c>
      <c r="H58">
        <f t="shared" si="25"/>
        <v>1002</v>
      </c>
      <c r="J58">
        <f>H58+I58</f>
        <v>1002</v>
      </c>
      <c r="K58" t="s">
        <v>6</v>
      </c>
      <c r="M58">
        <f>SUM(M55:M57)</f>
        <v>1014</v>
      </c>
      <c r="N58">
        <f t="shared" ref="N58:R58" si="26">SUM(N55:N57)</f>
        <v>0</v>
      </c>
      <c r="O58">
        <f t="shared" si="26"/>
        <v>0</v>
      </c>
      <c r="P58">
        <f t="shared" si="26"/>
        <v>34</v>
      </c>
      <c r="Q58">
        <f t="shared" si="26"/>
        <v>16</v>
      </c>
      <c r="R58">
        <f t="shared" si="26"/>
        <v>1064</v>
      </c>
      <c r="T58">
        <f>R58+S58</f>
        <v>1064</v>
      </c>
      <c r="U58" t="s">
        <v>6</v>
      </c>
      <c r="X58">
        <f>X55+X56</f>
        <v>2066</v>
      </c>
    </row>
    <row r="59" spans="1:24" x14ac:dyDescent="0.25">
      <c r="H59">
        <f>SUM(H55:H57)</f>
        <v>1002</v>
      </c>
      <c r="J59">
        <f>H59+I59</f>
        <v>1002</v>
      </c>
      <c r="R59">
        <f>SUM(R55:R57)</f>
        <v>1064</v>
      </c>
      <c r="T59">
        <f>R59+S59</f>
        <v>1064</v>
      </c>
    </row>
    <row r="62" spans="1:24" x14ac:dyDescent="0.25">
      <c r="A62" t="s">
        <v>30</v>
      </c>
      <c r="B62" t="s">
        <v>15</v>
      </c>
      <c r="C62">
        <v>881</v>
      </c>
      <c r="F62">
        <v>34</v>
      </c>
      <c r="G62">
        <v>18</v>
      </c>
      <c r="H62">
        <f>SUM(C62:G62)</f>
        <v>933</v>
      </c>
      <c r="I62">
        <v>7</v>
      </c>
      <c r="J62">
        <f>H62+I62</f>
        <v>940</v>
      </c>
      <c r="K62" t="s">
        <v>30</v>
      </c>
      <c r="L62" t="s">
        <v>15</v>
      </c>
      <c r="M62">
        <v>865</v>
      </c>
      <c r="P62">
        <v>34</v>
      </c>
      <c r="Q62">
        <v>13</v>
      </c>
      <c r="R62">
        <f>SUM(M62:Q62)</f>
        <v>912</v>
      </c>
      <c r="S62">
        <v>4</v>
      </c>
      <c r="T62">
        <f>R62+S62</f>
        <v>916</v>
      </c>
      <c r="U62" t="s">
        <v>30</v>
      </c>
      <c r="V62" t="s">
        <v>15</v>
      </c>
      <c r="X62">
        <f>J62+T62</f>
        <v>1856</v>
      </c>
    </row>
    <row r="63" spans="1:24" x14ac:dyDescent="0.25">
      <c r="A63" t="s">
        <v>30</v>
      </c>
      <c r="B63" t="s">
        <v>16</v>
      </c>
      <c r="C63">
        <v>57</v>
      </c>
      <c r="F63">
        <v>2</v>
      </c>
      <c r="G63">
        <v>2</v>
      </c>
      <c r="H63">
        <f>SUM(C63:G63)</f>
        <v>61</v>
      </c>
      <c r="I63">
        <v>1</v>
      </c>
      <c r="J63">
        <f>H63+I63</f>
        <v>62</v>
      </c>
      <c r="K63" t="s">
        <v>30</v>
      </c>
      <c r="L63" t="s">
        <v>16</v>
      </c>
      <c r="M63">
        <v>54</v>
      </c>
      <c r="P63">
        <v>2</v>
      </c>
      <c r="Q63">
        <v>2</v>
      </c>
      <c r="R63">
        <f t="shared" ref="R63:R64" si="27">SUM(M63:Q63)</f>
        <v>58</v>
      </c>
      <c r="S63">
        <v>1</v>
      </c>
      <c r="T63">
        <f>R63+S63</f>
        <v>59</v>
      </c>
      <c r="U63" t="s">
        <v>30</v>
      </c>
      <c r="V63" t="s">
        <v>16</v>
      </c>
      <c r="X63">
        <f>J63+T63</f>
        <v>121</v>
      </c>
    </row>
    <row r="64" spans="1:24" x14ac:dyDescent="0.25">
      <c r="A64" t="s">
        <v>30</v>
      </c>
      <c r="B64" t="s">
        <v>8</v>
      </c>
      <c r="C64">
        <v>8</v>
      </c>
      <c r="F64">
        <v>0</v>
      </c>
      <c r="G64">
        <v>0</v>
      </c>
      <c r="H64">
        <f>SUM(C64:G64)</f>
        <v>8</v>
      </c>
      <c r="K64" t="s">
        <v>30</v>
      </c>
      <c r="L64" t="s">
        <v>8</v>
      </c>
      <c r="M64">
        <v>4</v>
      </c>
      <c r="P64">
        <v>1</v>
      </c>
      <c r="Q64">
        <v>0</v>
      </c>
      <c r="R64">
        <f t="shared" si="27"/>
        <v>5</v>
      </c>
      <c r="U64" t="s">
        <v>30</v>
      </c>
      <c r="V64" t="s">
        <v>8</v>
      </c>
    </row>
    <row r="65" spans="1:24" x14ac:dyDescent="0.25">
      <c r="A65" t="s">
        <v>6</v>
      </c>
      <c r="C65">
        <f>SUM(C62:C64)</f>
        <v>946</v>
      </c>
      <c r="D65">
        <f t="shared" ref="D65:H65" si="28">SUM(D62:D64)</f>
        <v>0</v>
      </c>
      <c r="E65">
        <f t="shared" si="28"/>
        <v>0</v>
      </c>
      <c r="F65">
        <f t="shared" si="28"/>
        <v>36</v>
      </c>
      <c r="G65">
        <f t="shared" si="28"/>
        <v>20</v>
      </c>
      <c r="H65">
        <f t="shared" si="28"/>
        <v>1002</v>
      </c>
      <c r="J65">
        <f>H65+I65</f>
        <v>1002</v>
      </c>
      <c r="K65" t="s">
        <v>6</v>
      </c>
      <c r="M65">
        <f>SUM(M62:M64)</f>
        <v>923</v>
      </c>
      <c r="N65">
        <f t="shared" ref="N65:R65" si="29">SUM(N62:N64)</f>
        <v>0</v>
      </c>
      <c r="O65">
        <f t="shared" si="29"/>
        <v>0</v>
      </c>
      <c r="P65">
        <f t="shared" si="29"/>
        <v>37</v>
      </c>
      <c r="Q65">
        <f t="shared" si="29"/>
        <v>15</v>
      </c>
      <c r="R65">
        <f t="shared" si="29"/>
        <v>975</v>
      </c>
      <c r="T65">
        <f>R65+S65</f>
        <v>975</v>
      </c>
      <c r="U65" t="s">
        <v>6</v>
      </c>
      <c r="X65">
        <f>X62+X63</f>
        <v>1977</v>
      </c>
    </row>
    <row r="66" spans="1:24" x14ac:dyDescent="0.25">
      <c r="H66">
        <f>SUM(C65:G65)</f>
        <v>1002</v>
      </c>
      <c r="J66">
        <f>H66+I66</f>
        <v>1002</v>
      </c>
      <c r="R66">
        <f>SUM(M65:Q65)</f>
        <v>975</v>
      </c>
      <c r="T66">
        <f>R66+S66</f>
        <v>975</v>
      </c>
    </row>
    <row r="68" spans="1:24" x14ac:dyDescent="0.25">
      <c r="A68" t="s">
        <v>31</v>
      </c>
      <c r="B68" t="s">
        <v>12</v>
      </c>
      <c r="C68">
        <v>815</v>
      </c>
      <c r="F68">
        <v>32</v>
      </c>
      <c r="G68">
        <v>16</v>
      </c>
      <c r="H68">
        <f>SUM(C68:G68)</f>
        <v>863</v>
      </c>
      <c r="I68">
        <v>1</v>
      </c>
      <c r="J68">
        <f>H68+I68</f>
        <v>864</v>
      </c>
      <c r="K68" t="s">
        <v>31</v>
      </c>
      <c r="L68" t="s">
        <v>12</v>
      </c>
      <c r="M68">
        <v>861</v>
      </c>
      <c r="P68">
        <v>30</v>
      </c>
      <c r="Q68">
        <v>14</v>
      </c>
      <c r="R68">
        <f>SUM(M68:Q68)</f>
        <v>905</v>
      </c>
      <c r="S68">
        <v>1</v>
      </c>
      <c r="T68">
        <f>R68+S68</f>
        <v>906</v>
      </c>
      <c r="U68" t="s">
        <v>31</v>
      </c>
      <c r="V68" t="s">
        <v>12</v>
      </c>
      <c r="X68">
        <f>J68+T68</f>
        <v>1770</v>
      </c>
    </row>
    <row r="69" spans="1:24" x14ac:dyDescent="0.25">
      <c r="A69" t="s">
        <v>31</v>
      </c>
      <c r="B69" t="s">
        <v>13</v>
      </c>
      <c r="C69">
        <v>51</v>
      </c>
      <c r="F69">
        <v>2</v>
      </c>
      <c r="G69">
        <v>1</v>
      </c>
      <c r="H69">
        <f>SUM(C69:G69)</f>
        <v>54</v>
      </c>
      <c r="I69">
        <v>1</v>
      </c>
      <c r="J69">
        <f>H69+I69</f>
        <v>55</v>
      </c>
      <c r="K69" t="s">
        <v>31</v>
      </c>
      <c r="L69" t="s">
        <v>13</v>
      </c>
      <c r="M69">
        <v>66</v>
      </c>
      <c r="P69">
        <v>5</v>
      </c>
      <c r="Q69">
        <v>0</v>
      </c>
      <c r="R69">
        <f t="shared" ref="R69:R70" si="30">SUM(M69:Q69)</f>
        <v>71</v>
      </c>
      <c r="T69">
        <f>R69+S69</f>
        <v>71</v>
      </c>
      <c r="U69" t="s">
        <v>31</v>
      </c>
      <c r="V69" t="s">
        <v>13</v>
      </c>
      <c r="X69">
        <f>J69+T69</f>
        <v>126</v>
      </c>
    </row>
    <row r="70" spans="1:24" x14ac:dyDescent="0.25">
      <c r="A70" t="s">
        <v>31</v>
      </c>
      <c r="B70" t="s">
        <v>8</v>
      </c>
      <c r="C70">
        <v>2</v>
      </c>
      <c r="F70">
        <v>0</v>
      </c>
      <c r="G70">
        <v>0</v>
      </c>
      <c r="H70">
        <f>SUM(C70:G70)</f>
        <v>2</v>
      </c>
      <c r="K70" t="s">
        <v>31</v>
      </c>
      <c r="L70" t="s">
        <v>8</v>
      </c>
      <c r="M70">
        <v>1</v>
      </c>
      <c r="P70">
        <v>0</v>
      </c>
      <c r="Q70">
        <v>0</v>
      </c>
      <c r="R70">
        <f t="shared" si="30"/>
        <v>1</v>
      </c>
      <c r="U70" t="s">
        <v>31</v>
      </c>
      <c r="V70" t="s">
        <v>8</v>
      </c>
    </row>
    <row r="71" spans="1:24" x14ac:dyDescent="0.25">
      <c r="A71" t="s">
        <v>6</v>
      </c>
      <c r="C71">
        <f>SUM(C68:C70)</f>
        <v>868</v>
      </c>
      <c r="D71">
        <f t="shared" ref="D71:H71" si="31">SUM(D68:D70)</f>
        <v>0</v>
      </c>
      <c r="E71">
        <f t="shared" si="31"/>
        <v>0</v>
      </c>
      <c r="F71">
        <f t="shared" si="31"/>
        <v>34</v>
      </c>
      <c r="G71">
        <f t="shared" si="31"/>
        <v>17</v>
      </c>
      <c r="H71">
        <f t="shared" si="31"/>
        <v>919</v>
      </c>
      <c r="J71">
        <f>H71+I71</f>
        <v>919</v>
      </c>
      <c r="K71" t="s">
        <v>6</v>
      </c>
      <c r="M71">
        <f>SUM(M68:M70)</f>
        <v>928</v>
      </c>
      <c r="N71">
        <f t="shared" ref="N71:Q71" si="32">SUM(N68:N70)</f>
        <v>0</v>
      </c>
      <c r="O71">
        <f t="shared" si="32"/>
        <v>0</v>
      </c>
      <c r="P71">
        <f t="shared" si="32"/>
        <v>35</v>
      </c>
      <c r="Q71">
        <f t="shared" si="32"/>
        <v>14</v>
      </c>
      <c r="R71">
        <f t="shared" ref="R71:R72" si="33">SUM(M71:Q71)</f>
        <v>977</v>
      </c>
      <c r="T71">
        <f>R71+S71</f>
        <v>977</v>
      </c>
      <c r="U71" t="s">
        <v>6</v>
      </c>
      <c r="X71">
        <f>X68+X69</f>
        <v>1896</v>
      </c>
    </row>
    <row r="72" spans="1:24" x14ac:dyDescent="0.25">
      <c r="H72">
        <f>SUM(C71:G71)</f>
        <v>919</v>
      </c>
      <c r="J72">
        <f>H72+I72</f>
        <v>919</v>
      </c>
      <c r="R72">
        <f t="shared" si="33"/>
        <v>0</v>
      </c>
      <c r="T72">
        <f>R72+S72</f>
        <v>0</v>
      </c>
    </row>
    <row r="74" spans="1:24" x14ac:dyDescent="0.25">
      <c r="A74" t="s">
        <v>32</v>
      </c>
      <c r="B74" t="s">
        <v>15</v>
      </c>
      <c r="C74">
        <v>896</v>
      </c>
      <c r="F74">
        <v>32</v>
      </c>
      <c r="G74">
        <v>15</v>
      </c>
      <c r="H74">
        <f>SUM(C74:G74)</f>
        <v>943</v>
      </c>
      <c r="I74">
        <v>4</v>
      </c>
      <c r="J74">
        <f>H74+I74</f>
        <v>947</v>
      </c>
      <c r="K74" t="s">
        <v>32</v>
      </c>
      <c r="L74" t="s">
        <v>15</v>
      </c>
      <c r="M74">
        <v>898</v>
      </c>
      <c r="P74">
        <v>31</v>
      </c>
      <c r="Q74">
        <v>15</v>
      </c>
      <c r="R74">
        <f>SUM(M74:Q74)</f>
        <v>944</v>
      </c>
      <c r="S74">
        <v>4</v>
      </c>
      <c r="T74">
        <f>R74+S74</f>
        <v>948</v>
      </c>
      <c r="U74" t="s">
        <v>32</v>
      </c>
      <c r="V74" t="s">
        <v>15</v>
      </c>
      <c r="X74">
        <f>J74+T74</f>
        <v>1895</v>
      </c>
    </row>
    <row r="75" spans="1:24" x14ac:dyDescent="0.25">
      <c r="A75" t="s">
        <v>32</v>
      </c>
      <c r="B75" t="s">
        <v>16</v>
      </c>
      <c r="C75">
        <v>53</v>
      </c>
      <c r="F75">
        <v>3</v>
      </c>
      <c r="G75">
        <v>0</v>
      </c>
      <c r="H75">
        <f>SUM(C75:G75)</f>
        <v>56</v>
      </c>
      <c r="I75">
        <v>1</v>
      </c>
      <c r="J75">
        <f>H75+I75</f>
        <v>57</v>
      </c>
      <c r="K75" t="s">
        <v>32</v>
      </c>
      <c r="L75" t="s">
        <v>16</v>
      </c>
      <c r="M75">
        <v>51</v>
      </c>
      <c r="P75">
        <v>0</v>
      </c>
      <c r="Q75">
        <v>2</v>
      </c>
      <c r="R75">
        <f t="shared" ref="R75:R76" si="34">SUM(M75:Q75)</f>
        <v>53</v>
      </c>
      <c r="S75">
        <v>1</v>
      </c>
      <c r="T75">
        <f>R75+S75</f>
        <v>54</v>
      </c>
      <c r="U75" t="s">
        <v>32</v>
      </c>
      <c r="V75" t="s">
        <v>16</v>
      </c>
      <c r="X75">
        <f>J75+T75</f>
        <v>111</v>
      </c>
    </row>
    <row r="76" spans="1:24" x14ac:dyDescent="0.25">
      <c r="A76" t="s">
        <v>32</v>
      </c>
      <c r="B76" t="s">
        <v>8</v>
      </c>
      <c r="C76">
        <v>5</v>
      </c>
      <c r="F76">
        <v>0</v>
      </c>
      <c r="G76">
        <v>0</v>
      </c>
      <c r="H76">
        <f>SUM(C76:G76)</f>
        <v>5</v>
      </c>
      <c r="K76" t="s">
        <v>32</v>
      </c>
      <c r="L76" t="s">
        <v>8</v>
      </c>
      <c r="M76">
        <v>4</v>
      </c>
      <c r="P76">
        <v>1</v>
      </c>
      <c r="Q76">
        <v>0</v>
      </c>
      <c r="R76">
        <f t="shared" si="34"/>
        <v>5</v>
      </c>
      <c r="U76" t="s">
        <v>32</v>
      </c>
      <c r="V76" t="s">
        <v>8</v>
      </c>
    </row>
    <row r="77" spans="1:24" x14ac:dyDescent="0.25">
      <c r="A77" t="s">
        <v>6</v>
      </c>
      <c r="C77">
        <f>SUM(C74:C76)</f>
        <v>954</v>
      </c>
      <c r="D77">
        <f t="shared" ref="D77:H77" si="35">SUM(D74:D76)</f>
        <v>0</v>
      </c>
      <c r="E77">
        <f t="shared" si="35"/>
        <v>0</v>
      </c>
      <c r="F77">
        <f t="shared" si="35"/>
        <v>35</v>
      </c>
      <c r="G77">
        <f t="shared" si="35"/>
        <v>15</v>
      </c>
      <c r="H77">
        <f t="shared" si="35"/>
        <v>1004</v>
      </c>
      <c r="J77">
        <f>H77+I77</f>
        <v>1004</v>
      </c>
      <c r="K77" t="s">
        <v>6</v>
      </c>
      <c r="M77">
        <f>SUM(M74:M76)</f>
        <v>953</v>
      </c>
      <c r="N77">
        <f t="shared" ref="N77:R77" si="36">SUM(N74:N76)</f>
        <v>0</v>
      </c>
      <c r="O77">
        <f t="shared" si="36"/>
        <v>0</v>
      </c>
      <c r="P77">
        <f t="shared" si="36"/>
        <v>32</v>
      </c>
      <c r="Q77">
        <f t="shared" si="36"/>
        <v>17</v>
      </c>
      <c r="R77">
        <f t="shared" si="36"/>
        <v>1002</v>
      </c>
      <c r="T77">
        <f>R77+S77</f>
        <v>1002</v>
      </c>
      <c r="U77" t="s">
        <v>6</v>
      </c>
      <c r="X77">
        <f>X74+X75</f>
        <v>2006</v>
      </c>
    </row>
    <row r="78" spans="1:24" x14ac:dyDescent="0.25">
      <c r="H78">
        <f>SUM(C77:G77)</f>
        <v>1004</v>
      </c>
      <c r="J78">
        <f>H78+I78</f>
        <v>1004</v>
      </c>
      <c r="R78">
        <f>SUM(M77:Q77)</f>
        <v>1002</v>
      </c>
      <c r="T78">
        <f>R78+S78</f>
        <v>1002</v>
      </c>
    </row>
    <row r="80" spans="1:24" x14ac:dyDescent="0.25">
      <c r="A80" t="s">
        <v>33</v>
      </c>
      <c r="C80">
        <v>38</v>
      </c>
      <c r="F80">
        <v>0</v>
      </c>
      <c r="G80">
        <v>1</v>
      </c>
      <c r="H80">
        <f>SUM(C80:G80)</f>
        <v>39</v>
      </c>
      <c r="J80">
        <f>H80+I80</f>
        <v>39</v>
      </c>
      <c r="K80" t="s">
        <v>33</v>
      </c>
      <c r="M80">
        <v>27</v>
      </c>
      <c r="P80">
        <v>3</v>
      </c>
      <c r="Q80">
        <v>0</v>
      </c>
      <c r="R80">
        <f>SUM(M80:Q80)</f>
        <v>30</v>
      </c>
      <c r="T80">
        <f>R80+S80</f>
        <v>30</v>
      </c>
      <c r="U80" t="s">
        <v>33</v>
      </c>
      <c r="X80">
        <f>J80+T80</f>
        <v>69</v>
      </c>
    </row>
    <row r="82" spans="1:24" x14ac:dyDescent="0.25">
      <c r="A82" t="s">
        <v>34</v>
      </c>
      <c r="B82" t="s">
        <v>12</v>
      </c>
      <c r="C82">
        <v>722</v>
      </c>
      <c r="F82">
        <v>28</v>
      </c>
      <c r="G82">
        <v>15</v>
      </c>
      <c r="H82">
        <f>SUM(C82:G82)</f>
        <v>765</v>
      </c>
      <c r="I82">
        <v>1</v>
      </c>
      <c r="J82">
        <f>H82+I82</f>
        <v>766</v>
      </c>
      <c r="K82" t="s">
        <v>34</v>
      </c>
      <c r="L82" t="s">
        <v>12</v>
      </c>
      <c r="M82">
        <v>776</v>
      </c>
      <c r="P82">
        <v>26</v>
      </c>
      <c r="Q82">
        <v>14</v>
      </c>
      <c r="R82">
        <f>SUM(M82:Q82)</f>
        <v>816</v>
      </c>
      <c r="S82">
        <v>1</v>
      </c>
      <c r="T82">
        <f>R82+S82</f>
        <v>817</v>
      </c>
      <c r="U82" t="s">
        <v>34</v>
      </c>
      <c r="V82" t="s">
        <v>12</v>
      </c>
      <c r="X82">
        <f>J82+T82</f>
        <v>1583</v>
      </c>
    </row>
    <row r="83" spans="1:24" x14ac:dyDescent="0.25">
      <c r="A83" t="s">
        <v>34</v>
      </c>
      <c r="B83" t="s">
        <v>13</v>
      </c>
      <c r="C83">
        <v>38</v>
      </c>
      <c r="F83">
        <v>2</v>
      </c>
      <c r="G83">
        <v>0</v>
      </c>
      <c r="H83">
        <f>SUM(C83:G83)</f>
        <v>40</v>
      </c>
      <c r="I83">
        <v>1</v>
      </c>
      <c r="J83">
        <f>H83+I83</f>
        <v>41</v>
      </c>
      <c r="K83" t="s">
        <v>34</v>
      </c>
      <c r="L83" t="s">
        <v>13</v>
      </c>
      <c r="M83">
        <v>38</v>
      </c>
      <c r="P83">
        <v>4</v>
      </c>
      <c r="Q83">
        <v>1</v>
      </c>
      <c r="R83">
        <f t="shared" ref="R83:R84" si="37">SUM(M83:Q83)</f>
        <v>43</v>
      </c>
      <c r="T83">
        <f>R83+S83</f>
        <v>43</v>
      </c>
      <c r="U83" t="s">
        <v>34</v>
      </c>
      <c r="V83" t="s">
        <v>13</v>
      </c>
      <c r="X83">
        <f>J83+T83</f>
        <v>84</v>
      </c>
    </row>
    <row r="84" spans="1:24" x14ac:dyDescent="0.25">
      <c r="A84" t="s">
        <v>34</v>
      </c>
      <c r="B84" t="s">
        <v>8</v>
      </c>
      <c r="C84">
        <v>2</v>
      </c>
      <c r="F84">
        <v>0</v>
      </c>
      <c r="G84">
        <v>0</v>
      </c>
      <c r="H84">
        <f>SUM(C84:G84)</f>
        <v>2</v>
      </c>
      <c r="K84" t="s">
        <v>34</v>
      </c>
      <c r="L84" t="s">
        <v>8</v>
      </c>
      <c r="M84">
        <v>1</v>
      </c>
      <c r="P84">
        <v>0</v>
      </c>
      <c r="Q84">
        <v>0</v>
      </c>
      <c r="R84">
        <f t="shared" si="37"/>
        <v>1</v>
      </c>
      <c r="U84" t="s">
        <v>34</v>
      </c>
      <c r="V84" t="s">
        <v>8</v>
      </c>
    </row>
    <row r="85" spans="1:24" x14ac:dyDescent="0.25">
      <c r="A85" t="s">
        <v>6</v>
      </c>
      <c r="C85">
        <f>SUM(C82:C84)</f>
        <v>762</v>
      </c>
      <c r="D85">
        <f t="shared" ref="D85:H85" si="38">SUM(D82:D84)</f>
        <v>0</v>
      </c>
      <c r="E85">
        <f t="shared" si="38"/>
        <v>0</v>
      </c>
      <c r="F85">
        <f t="shared" si="38"/>
        <v>30</v>
      </c>
      <c r="G85">
        <f t="shared" si="38"/>
        <v>15</v>
      </c>
      <c r="H85">
        <f t="shared" si="38"/>
        <v>807</v>
      </c>
      <c r="J85">
        <f>H85+I85</f>
        <v>807</v>
      </c>
      <c r="K85" t="s">
        <v>6</v>
      </c>
      <c r="M85">
        <f>SUM(M82:M84)</f>
        <v>815</v>
      </c>
      <c r="N85">
        <f t="shared" ref="N85:Q85" si="39">SUM(N82:N84)</f>
        <v>0</v>
      </c>
      <c r="O85">
        <f t="shared" si="39"/>
        <v>0</v>
      </c>
      <c r="P85">
        <f t="shared" si="39"/>
        <v>30</v>
      </c>
      <c r="Q85">
        <f t="shared" si="39"/>
        <v>15</v>
      </c>
      <c r="R85">
        <f>SUM(R82:R84)</f>
        <v>860</v>
      </c>
      <c r="T85">
        <f>R85+S85</f>
        <v>860</v>
      </c>
      <c r="U85" t="s">
        <v>6</v>
      </c>
      <c r="X85">
        <f>X82+X83</f>
        <v>1667</v>
      </c>
    </row>
    <row r="86" spans="1:24" x14ac:dyDescent="0.25">
      <c r="H86">
        <f>SUM(C85:G85)</f>
        <v>807</v>
      </c>
      <c r="J86">
        <f>H86+I86</f>
        <v>807</v>
      </c>
      <c r="R86">
        <f>SUM(M85:Q85)</f>
        <v>860</v>
      </c>
      <c r="T86">
        <f>R86+S86</f>
        <v>860</v>
      </c>
    </row>
    <row r="88" spans="1:24" x14ac:dyDescent="0.25">
      <c r="A88" t="s">
        <v>35</v>
      </c>
      <c r="B88" t="s">
        <v>15</v>
      </c>
      <c r="C88">
        <v>1006</v>
      </c>
      <c r="F88">
        <v>40</v>
      </c>
      <c r="G88">
        <v>16</v>
      </c>
      <c r="H88">
        <f>SUM(C88:G88)</f>
        <v>1062</v>
      </c>
      <c r="I88">
        <v>4</v>
      </c>
      <c r="J88">
        <f>H88+I88</f>
        <v>1066</v>
      </c>
      <c r="K88" t="s">
        <v>35</v>
      </c>
      <c r="L88" t="s">
        <v>15</v>
      </c>
      <c r="M88">
        <v>1002</v>
      </c>
      <c r="P88">
        <v>35</v>
      </c>
      <c r="Q88">
        <v>15</v>
      </c>
      <c r="R88">
        <f>SUM(M88:Q88)</f>
        <v>1052</v>
      </c>
      <c r="S88">
        <v>3</v>
      </c>
      <c r="T88">
        <f>R88+S88</f>
        <v>1055</v>
      </c>
      <c r="U88" t="s">
        <v>35</v>
      </c>
      <c r="V88" t="s">
        <v>15</v>
      </c>
      <c r="X88">
        <f>J88+T88</f>
        <v>2121</v>
      </c>
    </row>
    <row r="89" spans="1:24" x14ac:dyDescent="0.25">
      <c r="A89" t="s">
        <v>35</v>
      </c>
      <c r="B89" t="s">
        <v>16</v>
      </c>
      <c r="C89">
        <v>54</v>
      </c>
      <c r="F89">
        <v>2</v>
      </c>
      <c r="G89">
        <v>1</v>
      </c>
      <c r="H89">
        <f>SUM(C89:G89)</f>
        <v>57</v>
      </c>
      <c r="I89">
        <v>1</v>
      </c>
      <c r="J89">
        <f>H89+I89</f>
        <v>58</v>
      </c>
      <c r="K89" t="s">
        <v>35</v>
      </c>
      <c r="L89" t="s">
        <v>16</v>
      </c>
      <c r="M89">
        <v>53</v>
      </c>
      <c r="P89">
        <v>2</v>
      </c>
      <c r="Q89">
        <v>1</v>
      </c>
      <c r="R89">
        <f t="shared" ref="R89:R90" si="40">SUM(M89:Q89)</f>
        <v>56</v>
      </c>
      <c r="S89">
        <v>1</v>
      </c>
      <c r="T89">
        <f>R89+S89</f>
        <v>57</v>
      </c>
      <c r="U89" t="s">
        <v>35</v>
      </c>
      <c r="V89" t="s">
        <v>16</v>
      </c>
      <c r="X89">
        <f>J89+T89</f>
        <v>115</v>
      </c>
    </row>
    <row r="90" spans="1:24" x14ac:dyDescent="0.25">
      <c r="A90" t="s">
        <v>35</v>
      </c>
      <c r="B90" t="s">
        <v>8</v>
      </c>
      <c r="C90">
        <v>5</v>
      </c>
      <c r="F90">
        <v>0</v>
      </c>
      <c r="G90">
        <v>0</v>
      </c>
      <c r="H90">
        <f>SUM(C90:G90)</f>
        <v>5</v>
      </c>
      <c r="K90" t="s">
        <v>35</v>
      </c>
      <c r="L90" t="s">
        <v>8</v>
      </c>
      <c r="M90">
        <v>4</v>
      </c>
      <c r="P90">
        <v>0</v>
      </c>
      <c r="Q90">
        <v>0</v>
      </c>
      <c r="R90">
        <f t="shared" si="40"/>
        <v>4</v>
      </c>
      <c r="U90" t="s">
        <v>35</v>
      </c>
      <c r="V90" t="s">
        <v>8</v>
      </c>
    </row>
    <row r="91" spans="1:24" x14ac:dyDescent="0.25">
      <c r="A91" t="s">
        <v>6</v>
      </c>
      <c r="C91">
        <f>SUM(C88:C90)</f>
        <v>1065</v>
      </c>
      <c r="D91">
        <f t="shared" ref="D91:R91" si="41">SUM(D88:D90)</f>
        <v>0</v>
      </c>
      <c r="E91">
        <f t="shared" si="41"/>
        <v>0</v>
      </c>
      <c r="F91">
        <f t="shared" si="41"/>
        <v>42</v>
      </c>
      <c r="G91">
        <f t="shared" si="41"/>
        <v>17</v>
      </c>
      <c r="H91">
        <f t="shared" si="41"/>
        <v>1124</v>
      </c>
      <c r="J91">
        <f>H91+I91</f>
        <v>1124</v>
      </c>
      <c r="K91" t="s">
        <v>6</v>
      </c>
      <c r="M91">
        <f t="shared" si="41"/>
        <v>1059</v>
      </c>
      <c r="N91">
        <f t="shared" si="41"/>
        <v>0</v>
      </c>
      <c r="O91">
        <f t="shared" si="41"/>
        <v>0</v>
      </c>
      <c r="P91">
        <f t="shared" si="41"/>
        <v>37</v>
      </c>
      <c r="Q91">
        <f t="shared" si="41"/>
        <v>16</v>
      </c>
      <c r="R91">
        <f t="shared" si="41"/>
        <v>1112</v>
      </c>
      <c r="T91">
        <f>R91+S91</f>
        <v>1112</v>
      </c>
      <c r="U91" t="s">
        <v>6</v>
      </c>
      <c r="X91">
        <f>X88+X89</f>
        <v>2236</v>
      </c>
    </row>
    <row r="92" spans="1:24" x14ac:dyDescent="0.25">
      <c r="H92">
        <f>SUM(C91:G91)</f>
        <v>1124</v>
      </c>
      <c r="J92">
        <f>H92+I92</f>
        <v>1124</v>
      </c>
      <c r="R92">
        <f>SUM(M91:Q91)</f>
        <v>1112</v>
      </c>
      <c r="T92">
        <f>R92+S92</f>
        <v>1112</v>
      </c>
    </row>
    <row r="94" spans="1:24" x14ac:dyDescent="0.25">
      <c r="A94" t="s">
        <v>36</v>
      </c>
      <c r="C94">
        <v>54</v>
      </c>
      <c r="F94">
        <v>1</v>
      </c>
      <c r="G94">
        <v>1</v>
      </c>
      <c r="H94">
        <f>SUM(C94:G94)</f>
        <v>56</v>
      </c>
      <c r="J94">
        <f>H94+I94</f>
        <v>56</v>
      </c>
      <c r="K94" t="s">
        <v>36</v>
      </c>
      <c r="M94">
        <v>47</v>
      </c>
      <c r="P94">
        <v>3</v>
      </c>
      <c r="Q94">
        <v>0</v>
      </c>
      <c r="R94">
        <f>SUM(M94:Q94)</f>
        <v>50</v>
      </c>
      <c r="T94">
        <f>R94+S94</f>
        <v>50</v>
      </c>
      <c r="U94" t="s">
        <v>36</v>
      </c>
      <c r="X94">
        <f>J94+T94</f>
        <v>106</v>
      </c>
    </row>
    <row r="96" spans="1:24" x14ac:dyDescent="0.25">
      <c r="A96" t="s">
        <v>37</v>
      </c>
      <c r="C96">
        <v>1294</v>
      </c>
      <c r="F96">
        <v>49</v>
      </c>
      <c r="G96">
        <v>20</v>
      </c>
      <c r="H96">
        <f>SUM(C96:G96)</f>
        <v>1363</v>
      </c>
      <c r="J96">
        <f>H96+I96</f>
        <v>1363</v>
      </c>
      <c r="K96" t="s">
        <v>37</v>
      </c>
      <c r="M96">
        <v>1392</v>
      </c>
      <c r="P96">
        <v>48</v>
      </c>
      <c r="Q96">
        <v>22</v>
      </c>
      <c r="R96">
        <f>SUM(M96:Q96)</f>
        <v>1462</v>
      </c>
      <c r="T96">
        <f>R96+S96</f>
        <v>1462</v>
      </c>
      <c r="U96" t="s">
        <v>37</v>
      </c>
      <c r="X96">
        <f>J96+T96</f>
        <v>2825</v>
      </c>
    </row>
    <row r="98" spans="1:24" x14ac:dyDescent="0.25">
      <c r="A98" t="s">
        <v>38</v>
      </c>
      <c r="C98">
        <v>906</v>
      </c>
      <c r="F98">
        <v>33</v>
      </c>
      <c r="G98">
        <v>16</v>
      </c>
      <c r="H98">
        <f>SUM(C98:G98)</f>
        <v>955</v>
      </c>
      <c r="J98">
        <f>H98+I98</f>
        <v>955</v>
      </c>
      <c r="K98" t="s">
        <v>38</v>
      </c>
      <c r="M98">
        <v>965</v>
      </c>
      <c r="P98">
        <v>32</v>
      </c>
      <c r="Q98">
        <v>18</v>
      </c>
      <c r="R98">
        <f t="shared" ref="R98:R122" si="42">SUM(M98:Q98)</f>
        <v>1015</v>
      </c>
      <c r="T98">
        <f>R98+S98</f>
        <v>1015</v>
      </c>
      <c r="U98" t="s">
        <v>38</v>
      </c>
      <c r="X98">
        <f>J98+T98</f>
        <v>1970</v>
      </c>
    </row>
    <row r="100" spans="1:24" x14ac:dyDescent="0.25">
      <c r="A100" t="s">
        <v>39</v>
      </c>
      <c r="C100">
        <v>944</v>
      </c>
      <c r="F100">
        <v>40</v>
      </c>
      <c r="G100">
        <v>16</v>
      </c>
      <c r="H100">
        <f>SUM(C100:G100)</f>
        <v>1000</v>
      </c>
      <c r="J100">
        <f>H100+I100</f>
        <v>1000</v>
      </c>
      <c r="K100" t="s">
        <v>39</v>
      </c>
      <c r="M100">
        <v>923</v>
      </c>
      <c r="P100">
        <v>39</v>
      </c>
      <c r="Q100">
        <v>14</v>
      </c>
      <c r="R100">
        <f t="shared" si="42"/>
        <v>976</v>
      </c>
      <c r="T100">
        <f>R100+S100</f>
        <v>976</v>
      </c>
      <c r="U100" t="s">
        <v>39</v>
      </c>
      <c r="X100">
        <f>J100+T100</f>
        <v>1976</v>
      </c>
    </row>
    <row r="102" spans="1:24" x14ac:dyDescent="0.25">
      <c r="A102" t="s">
        <v>40</v>
      </c>
      <c r="C102">
        <v>779</v>
      </c>
      <c r="F102">
        <v>32</v>
      </c>
      <c r="G102">
        <v>16</v>
      </c>
      <c r="H102">
        <f>SUM(C102:G102)</f>
        <v>827</v>
      </c>
      <c r="J102">
        <f>H102+I102</f>
        <v>827</v>
      </c>
      <c r="K102" t="s">
        <v>40</v>
      </c>
      <c r="M102">
        <v>742</v>
      </c>
      <c r="P102">
        <v>35</v>
      </c>
      <c r="Q102">
        <v>15</v>
      </c>
      <c r="R102">
        <f t="shared" si="42"/>
        <v>792</v>
      </c>
      <c r="T102">
        <f>R102+S102</f>
        <v>792</v>
      </c>
      <c r="U102" t="s">
        <v>40</v>
      </c>
      <c r="X102">
        <f>J102+T102</f>
        <v>1619</v>
      </c>
    </row>
    <row r="104" spans="1:24" x14ac:dyDescent="0.25">
      <c r="A104" t="s">
        <v>41</v>
      </c>
      <c r="C104">
        <v>974</v>
      </c>
      <c r="F104">
        <v>40</v>
      </c>
      <c r="G104">
        <v>19</v>
      </c>
      <c r="H104">
        <f>SUM(C104:G104)</f>
        <v>1033</v>
      </c>
      <c r="J104">
        <f>H104+I104</f>
        <v>1033</v>
      </c>
      <c r="K104" t="s">
        <v>41</v>
      </c>
      <c r="M104">
        <v>1082</v>
      </c>
      <c r="P104">
        <v>36</v>
      </c>
      <c r="Q104">
        <v>16</v>
      </c>
      <c r="R104">
        <f t="shared" si="42"/>
        <v>1134</v>
      </c>
      <c r="T104">
        <f>R104+S104</f>
        <v>1134</v>
      </c>
      <c r="U104" t="s">
        <v>41</v>
      </c>
      <c r="X104">
        <f>J104+T104</f>
        <v>2167</v>
      </c>
    </row>
    <row r="106" spans="1:24" x14ac:dyDescent="0.25">
      <c r="A106" t="s">
        <v>42</v>
      </c>
      <c r="H106">
        <f>SUM(C106:G106)</f>
        <v>0</v>
      </c>
      <c r="J106">
        <f>H106+I106</f>
        <v>0</v>
      </c>
      <c r="K106" t="s">
        <v>42</v>
      </c>
      <c r="R106">
        <f t="shared" si="42"/>
        <v>0</v>
      </c>
      <c r="T106">
        <f>R106+S106</f>
        <v>0</v>
      </c>
      <c r="U106" t="s">
        <v>42</v>
      </c>
      <c r="X106">
        <f>J106+T106</f>
        <v>0</v>
      </c>
    </row>
    <row r="108" spans="1:24" x14ac:dyDescent="0.25">
      <c r="A108" t="s">
        <v>43</v>
      </c>
      <c r="H108">
        <f>SUM(C108:G108)</f>
        <v>0</v>
      </c>
      <c r="J108">
        <f>H108+I108</f>
        <v>0</v>
      </c>
      <c r="K108" t="s">
        <v>43</v>
      </c>
      <c r="R108">
        <f t="shared" si="42"/>
        <v>0</v>
      </c>
      <c r="T108">
        <f>R108+S108</f>
        <v>0</v>
      </c>
      <c r="U108" t="s">
        <v>43</v>
      </c>
      <c r="X108">
        <f>J108+T108</f>
        <v>0</v>
      </c>
    </row>
    <row r="110" spans="1:24" x14ac:dyDescent="0.25">
      <c r="A110" t="s">
        <v>44</v>
      </c>
      <c r="E110">
        <v>3</v>
      </c>
      <c r="H110">
        <f>SUM(C110:G110)</f>
        <v>3</v>
      </c>
      <c r="J110">
        <f>H110+I110</f>
        <v>3</v>
      </c>
      <c r="K110" t="s">
        <v>44</v>
      </c>
      <c r="R110">
        <f t="shared" si="42"/>
        <v>0</v>
      </c>
      <c r="T110">
        <f>R110+S110</f>
        <v>0</v>
      </c>
      <c r="U110" t="s">
        <v>44</v>
      </c>
      <c r="X110">
        <f>J110+T110</f>
        <v>3</v>
      </c>
    </row>
    <row r="112" spans="1:24" x14ac:dyDescent="0.25">
      <c r="A112" t="s">
        <v>45</v>
      </c>
      <c r="H112">
        <f>SUM(C112:G112)</f>
        <v>0</v>
      </c>
      <c r="J112">
        <f>H112+I112</f>
        <v>0</v>
      </c>
      <c r="K112" t="s">
        <v>45</v>
      </c>
      <c r="R112">
        <f t="shared" si="42"/>
        <v>0</v>
      </c>
      <c r="T112">
        <f>R112+S112</f>
        <v>0</v>
      </c>
      <c r="U112" t="s">
        <v>45</v>
      </c>
      <c r="X112">
        <f>J112+T112</f>
        <v>0</v>
      </c>
    </row>
    <row r="114" spans="1:24" x14ac:dyDescent="0.25">
      <c r="A114" t="s">
        <v>46</v>
      </c>
      <c r="H114">
        <f>SUM(C114:G114)</f>
        <v>0</v>
      </c>
      <c r="J114">
        <f>H114+I114</f>
        <v>0</v>
      </c>
      <c r="K114" t="s">
        <v>46</v>
      </c>
      <c r="R114">
        <f t="shared" si="42"/>
        <v>0</v>
      </c>
      <c r="T114">
        <f>R114+S114</f>
        <v>0</v>
      </c>
      <c r="U114" t="s">
        <v>46</v>
      </c>
      <c r="X114">
        <f>J114+T114</f>
        <v>0</v>
      </c>
    </row>
    <row r="116" spans="1:24" x14ac:dyDescent="0.25">
      <c r="A116" t="s">
        <v>47</v>
      </c>
      <c r="H116">
        <f>SUM(C116:G116)</f>
        <v>0</v>
      </c>
      <c r="J116">
        <f>H116+I116</f>
        <v>0</v>
      </c>
      <c r="K116" t="s">
        <v>47</v>
      </c>
      <c r="R116">
        <f t="shared" si="42"/>
        <v>0</v>
      </c>
      <c r="T116">
        <f>R116+S116</f>
        <v>0</v>
      </c>
      <c r="U116" t="s">
        <v>47</v>
      </c>
      <c r="X116">
        <f>J116+T116</f>
        <v>0</v>
      </c>
    </row>
    <row r="118" spans="1:24" x14ac:dyDescent="0.25">
      <c r="A118" t="s">
        <v>48</v>
      </c>
      <c r="H118">
        <f>SUM(C118:G118)</f>
        <v>0</v>
      </c>
      <c r="J118">
        <f>H118+I118</f>
        <v>0</v>
      </c>
      <c r="K118" t="s">
        <v>48</v>
      </c>
      <c r="R118">
        <f t="shared" si="42"/>
        <v>0</v>
      </c>
      <c r="T118">
        <f>R118+S118</f>
        <v>0</v>
      </c>
      <c r="U118" t="s">
        <v>48</v>
      </c>
      <c r="X118">
        <f>J118+T118</f>
        <v>0</v>
      </c>
    </row>
    <row r="120" spans="1:24" x14ac:dyDescent="0.25">
      <c r="A120" t="s">
        <v>49</v>
      </c>
      <c r="H120">
        <f>SUM(C120:G120)</f>
        <v>0</v>
      </c>
      <c r="J120">
        <f>H120+I120</f>
        <v>0</v>
      </c>
      <c r="K120" t="s">
        <v>49</v>
      </c>
      <c r="R120">
        <f t="shared" si="42"/>
        <v>0</v>
      </c>
      <c r="T120">
        <f>R120+S120</f>
        <v>0</v>
      </c>
      <c r="U120" t="s">
        <v>49</v>
      </c>
      <c r="X120">
        <f>J120+T120</f>
        <v>0</v>
      </c>
    </row>
    <row r="122" spans="1:24" x14ac:dyDescent="0.25">
      <c r="A122" t="s">
        <v>33</v>
      </c>
      <c r="H122">
        <f>SUM(C122:G122)</f>
        <v>0</v>
      </c>
      <c r="J122">
        <f>H122+I122</f>
        <v>0</v>
      </c>
      <c r="K122" t="s">
        <v>33</v>
      </c>
      <c r="R122">
        <f t="shared" si="42"/>
        <v>0</v>
      </c>
      <c r="T122">
        <f>R122+S122</f>
        <v>0</v>
      </c>
      <c r="U122" t="s">
        <v>33</v>
      </c>
      <c r="X122">
        <f>J122+T122</f>
        <v>0</v>
      </c>
    </row>
    <row r="126" spans="1:24" x14ac:dyDescent="0.25">
      <c r="A126" t="s">
        <v>50</v>
      </c>
      <c r="B126">
        <v>1972</v>
      </c>
      <c r="H126">
        <f>SUM(B126:G126)</f>
        <v>1972</v>
      </c>
      <c r="K126" t="s">
        <v>50</v>
      </c>
      <c r="L126">
        <v>1999</v>
      </c>
      <c r="R126">
        <f>L126</f>
        <v>1999</v>
      </c>
      <c r="U126" t="s">
        <v>50</v>
      </c>
      <c r="X126">
        <f>R126+H126</f>
        <v>3971</v>
      </c>
    </row>
  </sheetData>
  <printOptions gridLines="1"/>
  <pageMargins left="0.25" right="0.25" top="0.75" bottom="0.75" header="0.3" footer="0.3"/>
  <pageSetup paperSize="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opLeftCell="I1" workbookViewId="0">
      <selection activeCell="O1" sqref="O1"/>
    </sheetView>
  </sheetViews>
  <sheetFormatPr defaultRowHeight="15" x14ac:dyDescent="0.25"/>
  <cols>
    <col min="1" max="1" width="16.28515625" customWidth="1"/>
    <col min="3" max="7" width="14.7109375" customWidth="1"/>
    <col min="8" max="8" width="16.28515625" customWidth="1"/>
    <col min="10" max="14" width="14.7109375" customWidth="1"/>
    <col min="15" max="15" width="16.28515625" customWidth="1"/>
    <col min="17" max="21" width="14.7109375" customWidth="1"/>
    <col min="22" max="22" width="9.140625" hidden="1" customWidth="1"/>
  </cols>
  <sheetData>
    <row r="1" spans="1:20" x14ac:dyDescent="0.25">
      <c r="A1" t="s">
        <v>1</v>
      </c>
      <c r="H1" t="s">
        <v>7</v>
      </c>
      <c r="O1" t="s">
        <v>4</v>
      </c>
    </row>
    <row r="2" spans="1:20" x14ac:dyDescent="0.25">
      <c r="A2" t="s">
        <v>0</v>
      </c>
      <c r="B2" t="s">
        <v>10</v>
      </c>
      <c r="H2" t="s">
        <v>0</v>
      </c>
      <c r="I2" t="s">
        <v>10</v>
      </c>
      <c r="O2" t="s">
        <v>0</v>
      </c>
      <c r="P2" t="s">
        <v>10</v>
      </c>
    </row>
    <row r="4" spans="1:20" x14ac:dyDescent="0.25">
      <c r="A4" t="s">
        <v>11</v>
      </c>
      <c r="B4" t="s">
        <v>12</v>
      </c>
      <c r="H4" t="s">
        <v>11</v>
      </c>
      <c r="I4" t="s">
        <v>12</v>
      </c>
      <c r="O4" t="s">
        <v>11</v>
      </c>
      <c r="P4" t="s">
        <v>12</v>
      </c>
    </row>
    <row r="5" spans="1:20" x14ac:dyDescent="0.25">
      <c r="A5" t="s">
        <v>11</v>
      </c>
      <c r="B5" t="s">
        <v>13</v>
      </c>
      <c r="H5" t="s">
        <v>11</v>
      </c>
      <c r="I5" t="s">
        <v>13</v>
      </c>
      <c r="O5" t="s">
        <v>11</v>
      </c>
      <c r="P5" t="s">
        <v>13</v>
      </c>
    </row>
    <row r="6" spans="1:20" x14ac:dyDescent="0.25">
      <c r="A6" t="s">
        <v>11</v>
      </c>
      <c r="B6" t="s">
        <v>8</v>
      </c>
      <c r="H6" t="s">
        <v>11</v>
      </c>
      <c r="I6" t="s">
        <v>8</v>
      </c>
      <c r="O6" t="s">
        <v>11</v>
      </c>
      <c r="P6" t="s">
        <v>8</v>
      </c>
    </row>
    <row r="7" spans="1:20" x14ac:dyDescent="0.25">
      <c r="A7" t="s">
        <v>6</v>
      </c>
      <c r="H7" t="s">
        <v>6</v>
      </c>
      <c r="O7" t="s">
        <v>6</v>
      </c>
    </row>
    <row r="10" spans="1:20" x14ac:dyDescent="0.25">
      <c r="A10" t="s">
        <v>14</v>
      </c>
      <c r="B10" t="s">
        <v>15</v>
      </c>
      <c r="H10" t="s">
        <v>14</v>
      </c>
      <c r="I10" t="s">
        <v>15</v>
      </c>
      <c r="O10" t="s">
        <v>14</v>
      </c>
      <c r="P10" t="s">
        <v>15</v>
      </c>
    </row>
    <row r="11" spans="1:20" x14ac:dyDescent="0.25">
      <c r="A11" t="s">
        <v>14</v>
      </c>
      <c r="B11" t="s">
        <v>16</v>
      </c>
      <c r="H11" t="s">
        <v>14</v>
      </c>
      <c r="I11" t="s">
        <v>16</v>
      </c>
      <c r="O11" t="s">
        <v>14</v>
      </c>
      <c r="P11" t="s">
        <v>16</v>
      </c>
    </row>
    <row r="12" spans="1:20" x14ac:dyDescent="0.25">
      <c r="A12" t="s">
        <v>14</v>
      </c>
      <c r="B12" t="s">
        <v>8</v>
      </c>
      <c r="H12" t="s">
        <v>14</v>
      </c>
      <c r="I12" t="s">
        <v>8</v>
      </c>
      <c r="M12" t="s">
        <v>52</v>
      </c>
      <c r="O12" t="s">
        <v>14</v>
      </c>
      <c r="P12" t="s">
        <v>8</v>
      </c>
      <c r="T12" t="s">
        <v>52</v>
      </c>
    </row>
    <row r="13" spans="1:20" x14ac:dyDescent="0.25">
      <c r="A13" t="s">
        <v>6</v>
      </c>
      <c r="H13" t="s">
        <v>6</v>
      </c>
      <c r="O13" t="s">
        <v>6</v>
      </c>
    </row>
    <row r="16" spans="1:20" x14ac:dyDescent="0.25">
      <c r="A16" t="s">
        <v>17</v>
      </c>
      <c r="H16" t="s">
        <v>17</v>
      </c>
      <c r="O16" t="s">
        <v>17</v>
      </c>
    </row>
    <row r="18" spans="1:16" x14ac:dyDescent="0.25">
      <c r="A18" t="s">
        <v>18</v>
      </c>
      <c r="H18" t="s">
        <v>18</v>
      </c>
      <c r="O18" t="s">
        <v>18</v>
      </c>
    </row>
    <row r="20" spans="1:16" x14ac:dyDescent="0.25">
      <c r="A20" t="s">
        <v>19</v>
      </c>
      <c r="B20" t="s">
        <v>15</v>
      </c>
      <c r="H20" t="s">
        <v>19</v>
      </c>
      <c r="I20" t="s">
        <v>15</v>
      </c>
      <c r="O20" t="s">
        <v>19</v>
      </c>
      <c r="P20" t="s">
        <v>15</v>
      </c>
    </row>
    <row r="21" spans="1:16" x14ac:dyDescent="0.25">
      <c r="A21" t="s">
        <v>19</v>
      </c>
      <c r="B21" t="s">
        <v>16</v>
      </c>
      <c r="H21" t="s">
        <v>19</v>
      </c>
      <c r="I21" t="s">
        <v>16</v>
      </c>
      <c r="O21" t="s">
        <v>19</v>
      </c>
      <c r="P21" t="s">
        <v>16</v>
      </c>
    </row>
    <row r="22" spans="1:16" x14ac:dyDescent="0.25">
      <c r="A22" t="s">
        <v>19</v>
      </c>
      <c r="B22" t="s">
        <v>8</v>
      </c>
      <c r="H22" t="s">
        <v>19</v>
      </c>
      <c r="I22" t="s">
        <v>8</v>
      </c>
      <c r="O22" t="s">
        <v>19</v>
      </c>
      <c r="P22" t="s">
        <v>8</v>
      </c>
    </row>
    <row r="23" spans="1:16" x14ac:dyDescent="0.25">
      <c r="A23" t="s">
        <v>6</v>
      </c>
      <c r="H23" t="s">
        <v>6</v>
      </c>
      <c r="O23" t="s">
        <v>6</v>
      </c>
    </row>
    <row r="26" spans="1:16" x14ac:dyDescent="0.25">
      <c r="A26" t="s">
        <v>20</v>
      </c>
      <c r="H26" t="s">
        <v>20</v>
      </c>
      <c r="O26" t="s">
        <v>20</v>
      </c>
    </row>
    <row r="29" spans="1:16" x14ac:dyDescent="0.25">
      <c r="A29" t="s">
        <v>21</v>
      </c>
      <c r="H29" t="s">
        <v>21</v>
      </c>
      <c r="O29" t="s">
        <v>21</v>
      </c>
    </row>
    <row r="31" spans="1:16" x14ac:dyDescent="0.25">
      <c r="A31" t="s">
        <v>22</v>
      </c>
      <c r="H31" t="s">
        <v>22</v>
      </c>
      <c r="O31" t="s">
        <v>22</v>
      </c>
    </row>
    <row r="33" spans="1:16" x14ac:dyDescent="0.25">
      <c r="A33" t="s">
        <v>23</v>
      </c>
      <c r="B33" t="s">
        <v>12</v>
      </c>
      <c r="H33" t="s">
        <v>23</v>
      </c>
      <c r="I33" t="s">
        <v>12</v>
      </c>
      <c r="O33" t="s">
        <v>23</v>
      </c>
      <c r="P33" t="s">
        <v>12</v>
      </c>
    </row>
    <row r="34" spans="1:16" x14ac:dyDescent="0.25">
      <c r="A34" t="s">
        <v>23</v>
      </c>
      <c r="B34" t="s">
        <v>13</v>
      </c>
      <c r="H34" t="s">
        <v>23</v>
      </c>
      <c r="I34" t="s">
        <v>13</v>
      </c>
      <c r="O34" t="s">
        <v>23</v>
      </c>
      <c r="P34" t="s">
        <v>13</v>
      </c>
    </row>
    <row r="35" spans="1:16" x14ac:dyDescent="0.25">
      <c r="A35" t="s">
        <v>23</v>
      </c>
      <c r="B35" t="s">
        <v>8</v>
      </c>
      <c r="H35" t="s">
        <v>23</v>
      </c>
      <c r="I35" t="s">
        <v>8</v>
      </c>
      <c r="O35" t="s">
        <v>23</v>
      </c>
      <c r="P35" t="s">
        <v>8</v>
      </c>
    </row>
    <row r="36" spans="1:16" x14ac:dyDescent="0.25">
      <c r="A36" t="s">
        <v>6</v>
      </c>
      <c r="H36" t="s">
        <v>6</v>
      </c>
      <c r="O36" t="s">
        <v>6</v>
      </c>
    </row>
    <row r="39" spans="1:16" x14ac:dyDescent="0.25">
      <c r="A39" t="s">
        <v>25</v>
      </c>
      <c r="B39" t="s">
        <v>15</v>
      </c>
      <c r="H39" t="s">
        <v>25</v>
      </c>
      <c r="I39" t="s">
        <v>15</v>
      </c>
      <c r="O39" t="s">
        <v>25</v>
      </c>
      <c r="P39" t="s">
        <v>15</v>
      </c>
    </row>
    <row r="41" spans="1:16" x14ac:dyDescent="0.25">
      <c r="A41" t="s">
        <v>26</v>
      </c>
      <c r="B41" t="s">
        <v>12</v>
      </c>
      <c r="H41" t="s">
        <v>26</v>
      </c>
      <c r="I41" t="s">
        <v>12</v>
      </c>
      <c r="O41" t="s">
        <v>26</v>
      </c>
      <c r="P41" t="s">
        <v>12</v>
      </c>
    </row>
    <row r="42" spans="1:16" x14ac:dyDescent="0.25">
      <c r="A42" t="s">
        <v>26</v>
      </c>
      <c r="B42" t="s">
        <v>13</v>
      </c>
      <c r="H42" t="s">
        <v>26</v>
      </c>
      <c r="I42" t="s">
        <v>13</v>
      </c>
      <c r="O42" t="s">
        <v>26</v>
      </c>
      <c r="P42" t="s">
        <v>13</v>
      </c>
    </row>
    <row r="43" spans="1:16" x14ac:dyDescent="0.25">
      <c r="A43" t="s">
        <v>26</v>
      </c>
      <c r="B43" t="s">
        <v>8</v>
      </c>
      <c r="H43" t="s">
        <v>26</v>
      </c>
      <c r="I43" t="s">
        <v>8</v>
      </c>
      <c r="O43" t="s">
        <v>26</v>
      </c>
      <c r="P43" t="s">
        <v>8</v>
      </c>
    </row>
    <row r="44" spans="1:16" x14ac:dyDescent="0.25">
      <c r="A44" t="s">
        <v>6</v>
      </c>
      <c r="H44" t="s">
        <v>6</v>
      </c>
      <c r="O44" t="s">
        <v>6</v>
      </c>
    </row>
    <row r="47" spans="1:16" x14ac:dyDescent="0.25">
      <c r="A47" t="s">
        <v>27</v>
      </c>
      <c r="B47" t="s">
        <v>15</v>
      </c>
      <c r="H47" t="s">
        <v>27</v>
      </c>
      <c r="I47" t="s">
        <v>15</v>
      </c>
      <c r="O47" t="s">
        <v>27</v>
      </c>
      <c r="P47" t="s">
        <v>15</v>
      </c>
    </row>
    <row r="48" spans="1:16" x14ac:dyDescent="0.25">
      <c r="A48" t="s">
        <v>27</v>
      </c>
      <c r="B48" t="s">
        <v>16</v>
      </c>
      <c r="H48" t="s">
        <v>27</v>
      </c>
      <c r="I48" t="s">
        <v>16</v>
      </c>
      <c r="O48" t="s">
        <v>27</v>
      </c>
      <c r="P48" t="s">
        <v>16</v>
      </c>
    </row>
    <row r="49" spans="1:16" x14ac:dyDescent="0.25">
      <c r="A49" t="s">
        <v>27</v>
      </c>
      <c r="B49" t="s">
        <v>8</v>
      </c>
      <c r="H49" t="s">
        <v>27</v>
      </c>
      <c r="I49" t="s">
        <v>8</v>
      </c>
      <c r="O49" t="s">
        <v>27</v>
      </c>
      <c r="P49" t="s">
        <v>8</v>
      </c>
    </row>
    <row r="50" spans="1:16" x14ac:dyDescent="0.25">
      <c r="A50" t="s">
        <v>6</v>
      </c>
      <c r="H50" t="s">
        <v>6</v>
      </c>
      <c r="O50" t="s">
        <v>6</v>
      </c>
    </row>
    <row r="53" spans="1:16" x14ac:dyDescent="0.25">
      <c r="A53" t="s">
        <v>28</v>
      </c>
      <c r="H53" t="s">
        <v>28</v>
      </c>
      <c r="O53" t="s">
        <v>28</v>
      </c>
    </row>
    <row r="55" spans="1:16" x14ac:dyDescent="0.25">
      <c r="A55" t="s">
        <v>29</v>
      </c>
      <c r="B55" t="s">
        <v>12</v>
      </c>
      <c r="H55" t="s">
        <v>29</v>
      </c>
      <c r="I55" t="s">
        <v>12</v>
      </c>
      <c r="O55" t="s">
        <v>29</v>
      </c>
      <c r="P55" t="s">
        <v>12</v>
      </c>
    </row>
    <row r="56" spans="1:16" x14ac:dyDescent="0.25">
      <c r="A56" t="s">
        <v>29</v>
      </c>
      <c r="B56" t="s">
        <v>13</v>
      </c>
      <c r="H56" t="s">
        <v>29</v>
      </c>
      <c r="I56" t="s">
        <v>13</v>
      </c>
      <c r="O56" t="s">
        <v>29</v>
      </c>
      <c r="P56" t="s">
        <v>13</v>
      </c>
    </row>
    <row r="57" spans="1:16" x14ac:dyDescent="0.25">
      <c r="A57" t="s">
        <v>29</v>
      </c>
      <c r="B57" t="s">
        <v>8</v>
      </c>
      <c r="H57" t="s">
        <v>29</v>
      </c>
      <c r="I57" t="s">
        <v>8</v>
      </c>
      <c r="O57" t="s">
        <v>29</v>
      </c>
      <c r="P57" t="s">
        <v>8</v>
      </c>
    </row>
    <row r="58" spans="1:16" x14ac:dyDescent="0.25">
      <c r="A58" t="s">
        <v>6</v>
      </c>
      <c r="H58" t="s">
        <v>6</v>
      </c>
      <c r="O58" t="s">
        <v>6</v>
      </c>
    </row>
    <row r="62" spans="1:16" x14ac:dyDescent="0.25">
      <c r="A62" t="s">
        <v>30</v>
      </c>
      <c r="B62" t="s">
        <v>15</v>
      </c>
      <c r="H62" t="s">
        <v>30</v>
      </c>
      <c r="I62" t="s">
        <v>15</v>
      </c>
      <c r="O62" t="s">
        <v>30</v>
      </c>
      <c r="P62" t="s">
        <v>15</v>
      </c>
    </row>
    <row r="63" spans="1:16" x14ac:dyDescent="0.25">
      <c r="A63" t="s">
        <v>30</v>
      </c>
      <c r="B63" t="s">
        <v>16</v>
      </c>
      <c r="H63" t="s">
        <v>30</v>
      </c>
      <c r="I63" t="s">
        <v>16</v>
      </c>
      <c r="O63" t="s">
        <v>30</v>
      </c>
      <c r="P63" t="s">
        <v>16</v>
      </c>
    </row>
    <row r="64" spans="1:16" x14ac:dyDescent="0.25">
      <c r="A64" t="s">
        <v>30</v>
      </c>
      <c r="B64" t="s">
        <v>8</v>
      </c>
      <c r="H64" t="s">
        <v>30</v>
      </c>
      <c r="I64" t="s">
        <v>8</v>
      </c>
      <c r="O64" t="s">
        <v>30</v>
      </c>
      <c r="P64" t="s">
        <v>8</v>
      </c>
    </row>
    <row r="65" spans="1:16" x14ac:dyDescent="0.25">
      <c r="A65" t="s">
        <v>6</v>
      </c>
      <c r="H65" t="s">
        <v>6</v>
      </c>
      <c r="O65" t="s">
        <v>6</v>
      </c>
    </row>
    <row r="68" spans="1:16" x14ac:dyDescent="0.25">
      <c r="A68" t="s">
        <v>31</v>
      </c>
      <c r="B68" t="s">
        <v>12</v>
      </c>
      <c r="H68" t="s">
        <v>31</v>
      </c>
      <c r="I68" t="s">
        <v>12</v>
      </c>
      <c r="O68" t="s">
        <v>31</v>
      </c>
      <c r="P68" t="s">
        <v>12</v>
      </c>
    </row>
    <row r="69" spans="1:16" x14ac:dyDescent="0.25">
      <c r="A69" t="s">
        <v>31</v>
      </c>
      <c r="B69" t="s">
        <v>13</v>
      </c>
      <c r="H69" t="s">
        <v>31</v>
      </c>
      <c r="I69" t="s">
        <v>13</v>
      </c>
      <c r="O69" t="s">
        <v>31</v>
      </c>
      <c r="P69" t="s">
        <v>13</v>
      </c>
    </row>
    <row r="70" spans="1:16" x14ac:dyDescent="0.25">
      <c r="A70" t="s">
        <v>31</v>
      </c>
      <c r="B70" t="s">
        <v>8</v>
      </c>
      <c r="H70" t="s">
        <v>31</v>
      </c>
      <c r="I70" t="s">
        <v>8</v>
      </c>
      <c r="O70" t="s">
        <v>31</v>
      </c>
      <c r="P70" t="s">
        <v>8</v>
      </c>
    </row>
    <row r="71" spans="1:16" x14ac:dyDescent="0.25">
      <c r="A71" t="s">
        <v>6</v>
      </c>
      <c r="H71" t="s">
        <v>6</v>
      </c>
      <c r="O71" t="s">
        <v>6</v>
      </c>
    </row>
    <row r="74" spans="1:16" x14ac:dyDescent="0.25">
      <c r="A74" t="s">
        <v>32</v>
      </c>
      <c r="B74" t="s">
        <v>15</v>
      </c>
      <c r="H74" t="s">
        <v>32</v>
      </c>
      <c r="I74" t="s">
        <v>15</v>
      </c>
      <c r="O74" t="s">
        <v>32</v>
      </c>
      <c r="P74" t="s">
        <v>15</v>
      </c>
    </row>
    <row r="75" spans="1:16" x14ac:dyDescent="0.25">
      <c r="A75" t="s">
        <v>32</v>
      </c>
      <c r="B75" t="s">
        <v>16</v>
      </c>
      <c r="H75" t="s">
        <v>32</v>
      </c>
      <c r="I75" t="s">
        <v>16</v>
      </c>
      <c r="O75" t="s">
        <v>32</v>
      </c>
      <c r="P75" t="s">
        <v>16</v>
      </c>
    </row>
    <row r="76" spans="1:16" x14ac:dyDescent="0.25">
      <c r="A76" t="s">
        <v>32</v>
      </c>
      <c r="B76" t="s">
        <v>8</v>
      </c>
      <c r="H76" t="s">
        <v>32</v>
      </c>
      <c r="I76" t="s">
        <v>8</v>
      </c>
      <c r="O76" t="s">
        <v>32</v>
      </c>
      <c r="P76" t="s">
        <v>8</v>
      </c>
    </row>
    <row r="77" spans="1:16" x14ac:dyDescent="0.25">
      <c r="A77" t="s">
        <v>6</v>
      </c>
      <c r="H77" t="s">
        <v>6</v>
      </c>
      <c r="O77" t="s">
        <v>6</v>
      </c>
    </row>
    <row r="80" spans="1:16" x14ac:dyDescent="0.25">
      <c r="A80" t="s">
        <v>33</v>
      </c>
      <c r="H80" t="s">
        <v>33</v>
      </c>
      <c r="O80" t="s">
        <v>33</v>
      </c>
    </row>
    <row r="82" spans="1:16" x14ac:dyDescent="0.25">
      <c r="A82" t="s">
        <v>34</v>
      </c>
      <c r="B82" t="s">
        <v>12</v>
      </c>
      <c r="H82" t="s">
        <v>34</v>
      </c>
      <c r="I82" t="s">
        <v>12</v>
      </c>
      <c r="O82" t="s">
        <v>34</v>
      </c>
      <c r="P82" t="s">
        <v>12</v>
      </c>
    </row>
    <row r="83" spans="1:16" x14ac:dyDescent="0.25">
      <c r="A83" t="s">
        <v>34</v>
      </c>
      <c r="B83" t="s">
        <v>13</v>
      </c>
      <c r="H83" t="s">
        <v>34</v>
      </c>
      <c r="I83" t="s">
        <v>13</v>
      </c>
      <c r="O83" t="s">
        <v>34</v>
      </c>
      <c r="P83" t="s">
        <v>13</v>
      </c>
    </row>
    <row r="84" spans="1:16" x14ac:dyDescent="0.25">
      <c r="A84" t="s">
        <v>34</v>
      </c>
      <c r="B84" t="s">
        <v>8</v>
      </c>
      <c r="H84" t="s">
        <v>34</v>
      </c>
      <c r="I84" t="s">
        <v>8</v>
      </c>
      <c r="O84" t="s">
        <v>34</v>
      </c>
      <c r="P84" t="s">
        <v>8</v>
      </c>
    </row>
    <row r="85" spans="1:16" x14ac:dyDescent="0.25">
      <c r="A85" t="s">
        <v>6</v>
      </c>
      <c r="H85" t="s">
        <v>6</v>
      </c>
      <c r="O85" t="s">
        <v>6</v>
      </c>
    </row>
    <row r="88" spans="1:16" x14ac:dyDescent="0.25">
      <c r="A88" t="s">
        <v>35</v>
      </c>
      <c r="B88" t="s">
        <v>15</v>
      </c>
      <c r="H88" t="s">
        <v>35</v>
      </c>
      <c r="I88" t="s">
        <v>15</v>
      </c>
      <c r="O88" t="s">
        <v>35</v>
      </c>
      <c r="P88" t="s">
        <v>15</v>
      </c>
    </row>
    <row r="89" spans="1:16" x14ac:dyDescent="0.25">
      <c r="A89" t="s">
        <v>35</v>
      </c>
      <c r="B89" t="s">
        <v>16</v>
      </c>
      <c r="H89" t="s">
        <v>35</v>
      </c>
      <c r="I89" t="s">
        <v>16</v>
      </c>
      <c r="O89" t="s">
        <v>35</v>
      </c>
      <c r="P89" t="s">
        <v>16</v>
      </c>
    </row>
    <row r="90" spans="1:16" x14ac:dyDescent="0.25">
      <c r="A90" t="s">
        <v>35</v>
      </c>
      <c r="B90" t="s">
        <v>8</v>
      </c>
      <c r="H90" t="s">
        <v>35</v>
      </c>
      <c r="I90" t="s">
        <v>8</v>
      </c>
      <c r="O90" t="s">
        <v>35</v>
      </c>
      <c r="P90" t="s">
        <v>8</v>
      </c>
    </row>
    <row r="91" spans="1:16" x14ac:dyDescent="0.25">
      <c r="A91" t="s">
        <v>6</v>
      </c>
      <c r="H91" t="s">
        <v>6</v>
      </c>
      <c r="O91" t="s">
        <v>6</v>
      </c>
    </row>
    <row r="94" spans="1:16" x14ac:dyDescent="0.25">
      <c r="A94" t="s">
        <v>36</v>
      </c>
      <c r="H94" t="s">
        <v>36</v>
      </c>
      <c r="O94" t="s">
        <v>36</v>
      </c>
    </row>
    <row r="96" spans="1:16" x14ac:dyDescent="0.25">
      <c r="A96" t="s">
        <v>37</v>
      </c>
      <c r="H96" t="s">
        <v>37</v>
      </c>
      <c r="O96" t="s">
        <v>37</v>
      </c>
    </row>
    <row r="98" spans="1:15" x14ac:dyDescent="0.25">
      <c r="A98" t="s">
        <v>38</v>
      </c>
      <c r="H98" t="s">
        <v>38</v>
      </c>
      <c r="O98" t="s">
        <v>38</v>
      </c>
    </row>
    <row r="100" spans="1:15" x14ac:dyDescent="0.25">
      <c r="A100" t="s">
        <v>39</v>
      </c>
      <c r="H100" t="s">
        <v>39</v>
      </c>
      <c r="O100" t="s">
        <v>39</v>
      </c>
    </row>
    <row r="102" spans="1:15" x14ac:dyDescent="0.25">
      <c r="A102" t="s">
        <v>40</v>
      </c>
      <c r="H102" t="s">
        <v>40</v>
      </c>
      <c r="O102" t="s">
        <v>40</v>
      </c>
    </row>
    <row r="104" spans="1:15" x14ac:dyDescent="0.25">
      <c r="A104" t="s">
        <v>41</v>
      </c>
      <c r="H104" t="s">
        <v>41</v>
      </c>
      <c r="O104" t="s">
        <v>41</v>
      </c>
    </row>
    <row r="106" spans="1:15" x14ac:dyDescent="0.25">
      <c r="A106" t="s">
        <v>42</v>
      </c>
      <c r="H106" t="s">
        <v>42</v>
      </c>
      <c r="O106" t="s">
        <v>42</v>
      </c>
    </row>
    <row r="108" spans="1:15" x14ac:dyDescent="0.25">
      <c r="A108" t="s">
        <v>43</v>
      </c>
      <c r="H108" t="s">
        <v>43</v>
      </c>
      <c r="O108" t="s">
        <v>43</v>
      </c>
    </row>
    <row r="110" spans="1:15" x14ac:dyDescent="0.25">
      <c r="A110" t="s">
        <v>44</v>
      </c>
      <c r="H110" t="s">
        <v>44</v>
      </c>
      <c r="O110" t="s">
        <v>44</v>
      </c>
    </row>
    <row r="112" spans="1:15" x14ac:dyDescent="0.25">
      <c r="A112" t="s">
        <v>45</v>
      </c>
      <c r="H112" t="s">
        <v>45</v>
      </c>
      <c r="O112" t="s">
        <v>45</v>
      </c>
    </row>
    <row r="114" spans="1:15" x14ac:dyDescent="0.25">
      <c r="A114" t="s">
        <v>46</v>
      </c>
      <c r="H114" t="s">
        <v>46</v>
      </c>
      <c r="O114" t="s">
        <v>46</v>
      </c>
    </row>
    <row r="116" spans="1:15" x14ac:dyDescent="0.25">
      <c r="A116" t="s">
        <v>47</v>
      </c>
      <c r="H116" t="s">
        <v>47</v>
      </c>
      <c r="O116" t="s">
        <v>47</v>
      </c>
    </row>
    <row r="118" spans="1:15" x14ac:dyDescent="0.25">
      <c r="A118" t="s">
        <v>48</v>
      </c>
      <c r="H118" t="s">
        <v>48</v>
      </c>
      <c r="O118" t="s">
        <v>48</v>
      </c>
    </row>
    <row r="120" spans="1:15" x14ac:dyDescent="0.25">
      <c r="A120" t="s">
        <v>49</v>
      </c>
      <c r="H120" t="s">
        <v>49</v>
      </c>
      <c r="O120" t="s">
        <v>49</v>
      </c>
    </row>
    <row r="122" spans="1:15" x14ac:dyDescent="0.25">
      <c r="A122" t="s">
        <v>33</v>
      </c>
      <c r="H122" t="s">
        <v>33</v>
      </c>
      <c r="O122" t="s">
        <v>33</v>
      </c>
    </row>
    <row r="126" spans="1:15" x14ac:dyDescent="0.25">
      <c r="A126" t="s">
        <v>50</v>
      </c>
      <c r="H126" t="s">
        <v>50</v>
      </c>
      <c r="O126" t="s">
        <v>50</v>
      </c>
    </row>
  </sheetData>
  <printOptions gridLines="1"/>
  <pageMargins left="0.25" right="0.25" top="0.75" bottom="0.75" header="0.3" footer="0.3"/>
  <pageSetup paperSize="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Ferrari</dc:creator>
  <cp:lastModifiedBy>Sandra Ferrari</cp:lastModifiedBy>
  <cp:lastPrinted>2014-11-05T03:00:22Z</cp:lastPrinted>
  <dcterms:created xsi:type="dcterms:W3CDTF">2014-10-28T21:42:04Z</dcterms:created>
  <dcterms:modified xsi:type="dcterms:W3CDTF">2014-11-07T15:50:15Z</dcterms:modified>
</cp:coreProperties>
</file>