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7235" windowHeight="9540" tabRatio="876" firstSheet="8" activeTab="16"/>
  </bookViews>
  <sheets>
    <sheet name="Machine 1" sheetId="1" r:id="rId1"/>
    <sheet name="Machine 2" sheetId="2" r:id="rId2"/>
    <sheet name="Machine 3" sheetId="3" r:id="rId3"/>
    <sheet name="Machine 4" sheetId="4" r:id="rId4"/>
    <sheet name="Machine 5" sheetId="5" r:id="rId5"/>
    <sheet name="Machine 6" sheetId="6" r:id="rId6"/>
    <sheet name="Machine 7" sheetId="7" r:id="rId7"/>
    <sheet name="Machine 8" sheetId="8" r:id="rId8"/>
    <sheet name="County Team A" sheetId="9" r:id="rId9"/>
    <sheet name="County Team B" sheetId="11" r:id="rId10"/>
    <sheet name="County Team C" sheetId="12" r:id="rId11"/>
    <sheet name="County Team D" sheetId="13" r:id="rId12"/>
    <sheet name="County Team E" sheetId="14" r:id="rId13"/>
    <sheet name="County Team F" sheetId="15" r:id="rId14"/>
    <sheet name="County Team G" sheetId="16" r:id="rId15"/>
    <sheet name="County Team H" sheetId="17" r:id="rId16"/>
    <sheet name="Totals" sheetId="10" r:id="rId17"/>
  </sheets>
  <calcPr calcId="145621"/>
</workbook>
</file>

<file path=xl/calcChain.xml><?xml version="1.0" encoding="utf-8"?>
<calcChain xmlns="http://schemas.openxmlformats.org/spreadsheetml/2006/main">
  <c r="E30" i="10" l="1"/>
  <c r="E31" i="10"/>
  <c r="E32" i="10"/>
  <c r="E29" i="10"/>
  <c r="D24" i="1"/>
  <c r="AI3" i="11" l="1"/>
  <c r="AI6" i="17" l="1"/>
  <c r="AI5" i="17"/>
  <c r="AI4" i="17"/>
  <c r="AI3" i="17"/>
  <c r="AI2" i="17"/>
  <c r="AI6" i="16"/>
  <c r="AI5" i="16"/>
  <c r="AI4" i="16"/>
  <c r="AI3" i="16"/>
  <c r="AI2" i="16"/>
  <c r="AI6" i="15"/>
  <c r="AI5" i="15"/>
  <c r="AI4" i="15"/>
  <c r="AI3" i="15"/>
  <c r="AI2" i="15"/>
  <c r="AI6" i="14"/>
  <c r="AI5" i="14"/>
  <c r="AI4" i="14"/>
  <c r="AI3" i="14"/>
  <c r="AI2" i="14"/>
  <c r="AI6" i="13"/>
  <c r="AI5" i="13"/>
  <c r="AI4" i="13"/>
  <c r="AI3" i="13"/>
  <c r="AI2" i="13"/>
  <c r="AI6" i="12"/>
  <c r="AI5" i="12"/>
  <c r="AI4" i="12"/>
  <c r="AI3" i="12"/>
  <c r="AI2" i="12"/>
  <c r="AI6" i="11"/>
  <c r="AI5" i="11"/>
  <c r="AI4" i="11"/>
  <c r="AI2" i="11"/>
  <c r="AI3" i="9"/>
  <c r="AI4" i="9"/>
  <c r="AI5" i="9"/>
  <c r="AI6" i="9"/>
  <c r="AI2" i="9"/>
  <c r="D20" i="8" l="1"/>
  <c r="D19" i="8"/>
  <c r="D18" i="8"/>
  <c r="D16" i="8"/>
  <c r="D15" i="8"/>
  <c r="D14" i="8"/>
  <c r="D12" i="8"/>
  <c r="D11" i="8"/>
  <c r="D10" i="8"/>
  <c r="D8" i="8"/>
  <c r="D7" i="8"/>
  <c r="D5" i="8"/>
  <c r="D4" i="8"/>
  <c r="D3" i="8"/>
  <c r="D20" i="6"/>
  <c r="D19" i="6"/>
  <c r="D18" i="6"/>
  <c r="D16" i="6"/>
  <c r="D15" i="6"/>
  <c r="D14" i="6"/>
  <c r="D12" i="6"/>
  <c r="D11" i="6"/>
  <c r="D10" i="6"/>
  <c r="D8" i="6"/>
  <c r="D7" i="6"/>
  <c r="D5" i="6"/>
  <c r="D4" i="6"/>
  <c r="D3" i="6"/>
  <c r="D20" i="4"/>
  <c r="D19" i="4"/>
  <c r="D18" i="4"/>
  <c r="D16" i="4"/>
  <c r="D15" i="4"/>
  <c r="D14" i="4"/>
  <c r="D12" i="4"/>
  <c r="D11" i="4"/>
  <c r="D10" i="4"/>
  <c r="D8" i="4"/>
  <c r="D7" i="4"/>
  <c r="D5" i="4"/>
  <c r="D4" i="4"/>
  <c r="D3" i="4"/>
  <c r="D55" i="7"/>
  <c r="D54" i="7"/>
  <c r="D53" i="7"/>
  <c r="D51" i="7"/>
  <c r="D50" i="7"/>
  <c r="D49" i="7"/>
  <c r="D47" i="7"/>
  <c r="D46" i="7"/>
  <c r="D45" i="7"/>
  <c r="D43" i="7"/>
  <c r="D42" i="7"/>
  <c r="D41" i="7"/>
  <c r="D39" i="7"/>
  <c r="D38" i="7"/>
  <c r="D37" i="7"/>
  <c r="D35" i="7"/>
  <c r="D34" i="7"/>
  <c r="D33" i="7"/>
  <c r="D31" i="7"/>
  <c r="D30" i="7"/>
  <c r="D28" i="7"/>
  <c r="D27" i="7"/>
  <c r="D26" i="7"/>
  <c r="D24" i="7"/>
  <c r="D23" i="7"/>
  <c r="D22" i="7"/>
  <c r="D20" i="7"/>
  <c r="D19" i="7"/>
  <c r="D17" i="7"/>
  <c r="D16" i="7"/>
  <c r="D15" i="7"/>
  <c r="D13" i="7"/>
  <c r="D12" i="7"/>
  <c r="D11" i="7"/>
  <c r="D10" i="7"/>
  <c r="D8" i="7"/>
  <c r="D7" i="7"/>
  <c r="D6" i="7"/>
  <c r="D5" i="7"/>
  <c r="D4" i="7"/>
  <c r="D3" i="7"/>
  <c r="D55" i="5"/>
  <c r="D54" i="5"/>
  <c r="D53" i="5"/>
  <c r="D51" i="5"/>
  <c r="D50" i="5"/>
  <c r="D49" i="5"/>
  <c r="D47" i="5"/>
  <c r="D46" i="5"/>
  <c r="D45" i="5"/>
  <c r="D43" i="5"/>
  <c r="D42" i="5"/>
  <c r="D41" i="5"/>
  <c r="D39" i="5"/>
  <c r="D38" i="5"/>
  <c r="D37" i="5"/>
  <c r="D35" i="5"/>
  <c r="D34" i="5"/>
  <c r="D33" i="5"/>
  <c r="D31" i="5"/>
  <c r="D30" i="5"/>
  <c r="D28" i="5"/>
  <c r="D27" i="5"/>
  <c r="D26" i="5"/>
  <c r="D24" i="5"/>
  <c r="D23" i="5"/>
  <c r="D22" i="5"/>
  <c r="D20" i="5"/>
  <c r="D19" i="5"/>
  <c r="D17" i="5"/>
  <c r="D16" i="5"/>
  <c r="D15" i="5"/>
  <c r="D13" i="5"/>
  <c r="D12" i="5"/>
  <c r="D11" i="5"/>
  <c r="D10" i="5"/>
  <c r="D8" i="5"/>
  <c r="D7" i="5"/>
  <c r="D6" i="5"/>
  <c r="D5" i="5"/>
  <c r="D4" i="5"/>
  <c r="D3" i="5"/>
  <c r="D55" i="3"/>
  <c r="D54" i="3"/>
  <c r="D53" i="3"/>
  <c r="D51" i="3"/>
  <c r="D50" i="3"/>
  <c r="D49" i="3"/>
  <c r="D47" i="3"/>
  <c r="D46" i="3"/>
  <c r="D45" i="3"/>
  <c r="D43" i="3"/>
  <c r="D42" i="3"/>
  <c r="D41" i="3"/>
  <c r="D39" i="3"/>
  <c r="D38" i="3"/>
  <c r="D37" i="3"/>
  <c r="D35" i="3"/>
  <c r="D34" i="3"/>
  <c r="D33" i="3"/>
  <c r="D31" i="3"/>
  <c r="D30" i="3"/>
  <c r="D28" i="3"/>
  <c r="D27" i="3"/>
  <c r="D26" i="3"/>
  <c r="D24" i="3"/>
  <c r="D23" i="3"/>
  <c r="D22" i="3"/>
  <c r="D20" i="3"/>
  <c r="D19" i="3"/>
  <c r="D17" i="3"/>
  <c r="D16" i="3"/>
  <c r="D15" i="3"/>
  <c r="D13" i="3"/>
  <c r="D12" i="3"/>
  <c r="D11" i="3"/>
  <c r="D10" i="3"/>
  <c r="D8" i="3"/>
  <c r="D7" i="3"/>
  <c r="D6" i="3"/>
  <c r="D5" i="3"/>
  <c r="D4" i="3"/>
  <c r="D3" i="3"/>
  <c r="D15" i="2"/>
  <c r="H15" i="10" l="1"/>
  <c r="D16" i="2"/>
  <c r="H16" i="10" s="1"/>
  <c r="D14" i="2"/>
  <c r="H14" i="10" s="1"/>
  <c r="D12" i="2"/>
  <c r="H12" i="10" s="1"/>
  <c r="D11" i="2"/>
  <c r="H11" i="10" s="1"/>
  <c r="D10" i="2"/>
  <c r="H10" i="10" s="1"/>
  <c r="D8" i="2"/>
  <c r="H8" i="10" s="1"/>
  <c r="D7" i="2"/>
  <c r="H7" i="10" s="1"/>
  <c r="D5" i="2"/>
  <c r="H5" i="10" s="1"/>
  <c r="D4" i="2"/>
  <c r="H4" i="10" s="1"/>
  <c r="D3" i="2"/>
  <c r="H3" i="10" s="1"/>
  <c r="D20" i="2"/>
  <c r="H20" i="10" s="1"/>
  <c r="D19" i="2"/>
  <c r="H19" i="10" s="1"/>
  <c r="D18" i="2"/>
  <c r="H18" i="10" s="1"/>
  <c r="D27" i="1"/>
  <c r="B27" i="10" s="1"/>
  <c r="D5" i="1"/>
  <c r="B5" i="10" s="1"/>
  <c r="D6" i="1"/>
  <c r="B6" i="10" s="1"/>
  <c r="D55" i="1"/>
  <c r="E25" i="10" s="1"/>
  <c r="D54" i="1"/>
  <c r="E24" i="10" s="1"/>
  <c r="D53" i="1"/>
  <c r="E23" i="10" s="1"/>
  <c r="D51" i="1"/>
  <c r="E21" i="10" s="1"/>
  <c r="D50" i="1"/>
  <c r="E20" i="10" s="1"/>
  <c r="D49" i="1"/>
  <c r="E19" i="10" s="1"/>
  <c r="D47" i="1"/>
  <c r="E17" i="10" s="1"/>
  <c r="D46" i="1"/>
  <c r="E16" i="10" s="1"/>
  <c r="D45" i="1"/>
  <c r="E15" i="10" s="1"/>
  <c r="D43" i="1"/>
  <c r="E13" i="10" s="1"/>
  <c r="D42" i="1"/>
  <c r="E12" i="10" s="1"/>
  <c r="D41" i="1"/>
  <c r="E11" i="10" s="1"/>
  <c r="D39" i="1"/>
  <c r="E9" i="10" s="1"/>
  <c r="D38" i="1"/>
  <c r="E8" i="10" s="1"/>
  <c r="D37" i="1"/>
  <c r="E7" i="10" s="1"/>
  <c r="D35" i="1"/>
  <c r="E5" i="10" s="1"/>
  <c r="D34" i="1"/>
  <c r="E4" i="10" s="1"/>
  <c r="D33" i="1"/>
  <c r="E3" i="10" s="1"/>
  <c r="D31" i="1"/>
  <c r="B31" i="10" s="1"/>
  <c r="D30" i="1"/>
  <c r="B30" i="10" s="1"/>
  <c r="D28" i="1"/>
  <c r="B28" i="10" s="1"/>
  <c r="D26" i="1"/>
  <c r="B26" i="10" s="1"/>
  <c r="B24" i="10"/>
  <c r="D23" i="1"/>
  <c r="B23" i="10" s="1"/>
  <c r="D22" i="1"/>
  <c r="B22" i="10" s="1"/>
  <c r="D20" i="1"/>
  <c r="B20" i="10" s="1"/>
  <c r="D19" i="1"/>
  <c r="B19" i="10" s="1"/>
  <c r="D17" i="1"/>
  <c r="B17" i="10" s="1"/>
  <c r="D16" i="1"/>
  <c r="B16" i="10" s="1"/>
  <c r="D15" i="1"/>
  <c r="B15" i="10" s="1"/>
  <c r="D13" i="1"/>
  <c r="B13" i="10" s="1"/>
  <c r="D12" i="1"/>
  <c r="B12" i="10" s="1"/>
  <c r="D11" i="1"/>
  <c r="B11" i="10" s="1"/>
  <c r="D10" i="1"/>
  <c r="B10" i="10" s="1"/>
  <c r="D8" i="1"/>
  <c r="B8" i="10" s="1"/>
  <c r="D7" i="1"/>
  <c r="B7" i="10" s="1"/>
  <c r="D4" i="1"/>
  <c r="B4" i="10" s="1"/>
  <c r="D3" i="1"/>
  <c r="B3" i="10" s="1"/>
</calcChain>
</file>

<file path=xl/sharedStrings.xml><?xml version="1.0" encoding="utf-8"?>
<sst xmlns="http://schemas.openxmlformats.org/spreadsheetml/2006/main" count="714" uniqueCount="324">
  <si>
    <t>Tape Tally</t>
  </si>
  <si>
    <t>Auxiliary Ballots</t>
  </si>
  <si>
    <t>Total</t>
  </si>
  <si>
    <t>Write In</t>
  </si>
  <si>
    <t>Blanks</t>
  </si>
  <si>
    <t>State Senate District 16</t>
  </si>
  <si>
    <t>Cyrway, Scott</t>
  </si>
  <si>
    <t>Legislature District 109</t>
  </si>
  <si>
    <t>Longstaff, Thomas</t>
  </si>
  <si>
    <t>blanks</t>
  </si>
  <si>
    <t>Legislature District 110</t>
  </si>
  <si>
    <t>Andre, Mark</t>
  </si>
  <si>
    <t>Judge of Probate</t>
  </si>
  <si>
    <t>Sheriff</t>
  </si>
  <si>
    <t>Sullivan, Kevin</t>
  </si>
  <si>
    <t>Yes</t>
  </si>
  <si>
    <t>No</t>
  </si>
  <si>
    <t>President/Vice President</t>
  </si>
  <si>
    <t>Clinton, Hillary</t>
  </si>
  <si>
    <t>Johnson, Gary</t>
  </si>
  <si>
    <t>Stein, Jill</t>
  </si>
  <si>
    <t>Trump, Donald</t>
  </si>
  <si>
    <t>Congress District 1</t>
  </si>
  <si>
    <t>Holbrook, Mark</t>
  </si>
  <si>
    <t>Pingreee, Chellie</t>
  </si>
  <si>
    <t>Beck, Henry</t>
  </si>
  <si>
    <t>Madigan, Colleen</t>
  </si>
  <si>
    <t>Mason, L. Kenneth III</t>
  </si>
  <si>
    <t>Reardon, Ryan</t>
  </si>
  <si>
    <t>County Commissioner District 3</t>
  </si>
  <si>
    <t>Jabar, George</t>
  </si>
  <si>
    <t>Question 1 - Legalize Marijuana</t>
  </si>
  <si>
    <t>Question 2 - 3% Income Tax</t>
  </si>
  <si>
    <t>Question 3 - Background Checks</t>
  </si>
  <si>
    <t>Question 4 - Minimum Wage</t>
  </si>
  <si>
    <t>Question 5 - Ranked Choice Voting</t>
  </si>
  <si>
    <t>Question 6 - Bond Issue</t>
  </si>
  <si>
    <t>Mitchell, Elizabeth</t>
  </si>
  <si>
    <t>Spurling, Clarence</t>
  </si>
  <si>
    <t>A-1</t>
  </si>
  <si>
    <t>A-2</t>
  </si>
  <si>
    <t>A-3</t>
  </si>
  <si>
    <t>A-4</t>
  </si>
  <si>
    <t>A-5</t>
  </si>
  <si>
    <t>A-6</t>
  </si>
  <si>
    <t>A-7</t>
  </si>
  <si>
    <t>A-8</t>
  </si>
  <si>
    <t>Kennebec Water District Trustees</t>
  </si>
  <si>
    <t>Tape</t>
  </si>
  <si>
    <t>Auxiliary</t>
  </si>
  <si>
    <t>Earickson, Jeff A</t>
  </si>
  <si>
    <t>Talbot, J. Michael</t>
  </si>
  <si>
    <t>City Council Ward 3</t>
  </si>
  <si>
    <t>Lessing, Lauren</t>
  </si>
  <si>
    <t>Smith, Christopher</t>
  </si>
  <si>
    <t>Board of Education Ward 3</t>
  </si>
  <si>
    <t>Phillips-Sandy, Joan</t>
  </si>
  <si>
    <t>City Council Ward 5</t>
  </si>
  <si>
    <t>Champagne, Nicholas Mark</t>
  </si>
  <si>
    <t>Whittemore, Zachary William</t>
  </si>
  <si>
    <t>Board of Education Ward 5</t>
  </si>
  <si>
    <t>Dyer, Joel</t>
  </si>
  <si>
    <t>Laliberty, Tiffany</t>
  </si>
  <si>
    <t>A-9</t>
  </si>
  <si>
    <t>A-10</t>
  </si>
  <si>
    <t>A-11</t>
  </si>
  <si>
    <t>A-12</t>
  </si>
  <si>
    <t>A-13</t>
  </si>
  <si>
    <t>A-14</t>
  </si>
  <si>
    <t>A-15</t>
  </si>
  <si>
    <t>A-16</t>
  </si>
  <si>
    <t>A-17</t>
  </si>
  <si>
    <t>A-18</t>
  </si>
  <si>
    <t>A-19</t>
  </si>
  <si>
    <t>A-20</t>
  </si>
  <si>
    <t>A-21</t>
  </si>
  <si>
    <t>A-22</t>
  </si>
  <si>
    <t>A-23</t>
  </si>
  <si>
    <t>A-25</t>
  </si>
  <si>
    <t>A-24</t>
  </si>
  <si>
    <t>H-1</t>
  </si>
  <si>
    <t>H-2</t>
  </si>
  <si>
    <t>H-3</t>
  </si>
  <si>
    <t>H-4</t>
  </si>
  <si>
    <t>H-5</t>
  </si>
  <si>
    <t>H-6</t>
  </si>
  <si>
    <t>H-7</t>
  </si>
  <si>
    <t>H-8</t>
  </si>
  <si>
    <t>H-9</t>
  </si>
  <si>
    <t>H-10</t>
  </si>
  <si>
    <t>H-11</t>
  </si>
  <si>
    <t>H-12</t>
  </si>
  <si>
    <t>H-13</t>
  </si>
  <si>
    <t>H-14</t>
  </si>
  <si>
    <t>H-15</t>
  </si>
  <si>
    <t>H-16</t>
  </si>
  <si>
    <t>H-17</t>
  </si>
  <si>
    <t>H-18</t>
  </si>
  <si>
    <t>H-19</t>
  </si>
  <si>
    <t>H-20</t>
  </si>
  <si>
    <t>H-21</t>
  </si>
  <si>
    <t>H-22</t>
  </si>
  <si>
    <t>H-23</t>
  </si>
  <si>
    <t>H-24</t>
  </si>
  <si>
    <t>H-25</t>
  </si>
  <si>
    <t>G-1</t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</si>
  <si>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</si>
  <si>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</si>
  <si>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</si>
  <si>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</si>
  <si>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</si>
  <si>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</si>
  <si>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</si>
  <si>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</si>
  <si>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</si>
  <si>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</si>
  <si>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</si>
  <si>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</si>
  <si>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</si>
  <si>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</si>
  <si>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>G-16</t>
  </si>
  <si>
    <t>G-17</t>
  </si>
  <si>
    <t>G-18</t>
  </si>
  <si>
    <t>G-19</t>
  </si>
  <si>
    <t>G-20</t>
  </si>
  <si>
    <t>G-21</t>
  </si>
  <si>
    <t>G-22</t>
  </si>
  <si>
    <t>G-23</t>
  </si>
  <si>
    <t>G-24</t>
  </si>
  <si>
    <t>G-25</t>
  </si>
  <si>
    <t>F-1</t>
  </si>
  <si>
    <t>F-2</t>
  </si>
  <si>
    <t>F-3</t>
  </si>
  <si>
    <t>F-4</t>
  </si>
  <si>
    <t>F-5</t>
  </si>
  <si>
    <t>F-6</t>
  </si>
  <si>
    <t>F-7</t>
  </si>
  <si>
    <t>F-8</t>
  </si>
  <si>
    <t>F-9</t>
  </si>
  <si>
    <t>F-10</t>
  </si>
  <si>
    <t>F-11</t>
  </si>
  <si>
    <t>F-12</t>
  </si>
  <si>
    <t>F-13</t>
  </si>
  <si>
    <t>F-14</t>
  </si>
  <si>
    <t>F-15</t>
  </si>
  <si>
    <t>F-16</t>
  </si>
  <si>
    <t>F-17</t>
  </si>
  <si>
    <t>F-18</t>
  </si>
  <si>
    <t>F-19</t>
  </si>
  <si>
    <t>F-20</t>
  </si>
  <si>
    <t>F-21</t>
  </si>
  <si>
    <t>F-22</t>
  </si>
  <si>
    <t>F-23</t>
  </si>
  <si>
    <t>F-24</t>
  </si>
  <si>
    <t>F-25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</si>
  <si>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</si>
  <si>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</si>
  <si>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</si>
  <si>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</si>
  <si>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</si>
  <si>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</si>
  <si>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</si>
  <si>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</si>
  <si>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</si>
  <si>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E-10</t>
  </si>
  <si>
    <t>E-11</t>
  </si>
  <si>
    <t>E-12</t>
  </si>
  <si>
    <t>E-13</t>
  </si>
  <si>
    <t>E-14</t>
  </si>
  <si>
    <t>E-15</t>
  </si>
  <si>
    <t>E-16</t>
  </si>
  <si>
    <t>E-17</t>
  </si>
  <si>
    <t>E-18</t>
  </si>
  <si>
    <t>E-19</t>
  </si>
  <si>
    <t>E-20</t>
  </si>
  <si>
    <t>E-21</t>
  </si>
  <si>
    <t>E-22</t>
  </si>
  <si>
    <t>E-23</t>
  </si>
  <si>
    <t>E-24</t>
  </si>
  <si>
    <t>E-25</t>
  </si>
  <si>
    <t>D-1</t>
  </si>
  <si>
    <t>D-2</t>
  </si>
  <si>
    <t>D-3</t>
  </si>
  <si>
    <t>D-4</t>
  </si>
  <si>
    <t>D-5</t>
  </si>
  <si>
    <t>D-6</t>
  </si>
  <si>
    <t>D-7</t>
  </si>
  <si>
    <t>D-8</t>
  </si>
  <si>
    <t>D-9</t>
  </si>
  <si>
    <t>D-10</t>
  </si>
  <si>
    <t>D-11</t>
  </si>
  <si>
    <t>D-12</t>
  </si>
  <si>
    <t>D-13</t>
  </si>
  <si>
    <t>D-14</t>
  </si>
  <si>
    <t>D-15</t>
  </si>
  <si>
    <t>D-16</t>
  </si>
  <si>
    <t>D-17</t>
  </si>
  <si>
    <t>D-18</t>
  </si>
  <si>
    <t>D-19</t>
  </si>
  <si>
    <t>D-20</t>
  </si>
  <si>
    <t>D-21</t>
  </si>
  <si>
    <t>D-22</t>
  </si>
  <si>
    <t>D-23</t>
  </si>
  <si>
    <t>D-24</t>
  </si>
  <si>
    <t>D-25</t>
  </si>
  <si>
    <t>C-1</t>
  </si>
  <si>
    <t>C-2</t>
  </si>
  <si>
    <t>C-3</t>
  </si>
  <si>
    <t>C-4</t>
  </si>
  <si>
    <t>C-5</t>
  </si>
  <si>
    <t>C-6</t>
  </si>
  <si>
    <t>C-7</t>
  </si>
  <si>
    <t>C-8</t>
  </si>
  <si>
    <t>C-9</t>
  </si>
  <si>
    <t>C-10</t>
  </si>
  <si>
    <t>C-11</t>
  </si>
  <si>
    <t>C-12</t>
  </si>
  <si>
    <t>C-13</t>
  </si>
  <si>
    <t>C-14</t>
  </si>
  <si>
    <t>C-15</t>
  </si>
  <si>
    <t>C-16</t>
  </si>
  <si>
    <t>C-17</t>
  </si>
  <si>
    <t>C-18</t>
  </si>
  <si>
    <t>C-19</t>
  </si>
  <si>
    <t>C-20</t>
  </si>
  <si>
    <t>C-21</t>
  </si>
  <si>
    <t>C-22</t>
  </si>
  <si>
    <t>C-23</t>
  </si>
  <si>
    <t>C-24</t>
  </si>
  <si>
    <t>C-25</t>
  </si>
  <si>
    <t>B-1</t>
  </si>
  <si>
    <t>B-2</t>
  </si>
  <si>
    <t>B-3</t>
  </si>
  <si>
    <t>B-4</t>
  </si>
  <si>
    <t>B-5</t>
  </si>
  <si>
    <t>B-6</t>
  </si>
  <si>
    <t>B-7</t>
  </si>
  <si>
    <t>B-8</t>
  </si>
  <si>
    <t>B-9</t>
  </si>
  <si>
    <t>B-10</t>
  </si>
  <si>
    <t>B-11</t>
  </si>
  <si>
    <t>B-12</t>
  </si>
  <si>
    <t>B-13</t>
  </si>
  <si>
    <t>B-14</t>
  </si>
  <si>
    <t>B-15</t>
  </si>
  <si>
    <t>B-16</t>
  </si>
  <si>
    <t>B-17</t>
  </si>
  <si>
    <t>B-18</t>
  </si>
  <si>
    <t>B-19</t>
  </si>
  <si>
    <t>B-20</t>
  </si>
  <si>
    <t>B-21</t>
  </si>
  <si>
    <t>B-22</t>
  </si>
  <si>
    <t>B-23</t>
  </si>
  <si>
    <t>B-24</t>
  </si>
  <si>
    <t>B-25</t>
  </si>
  <si>
    <t>A-26</t>
  </si>
  <si>
    <t>A-27</t>
  </si>
  <si>
    <t>A-28</t>
  </si>
  <si>
    <t>A-29</t>
  </si>
  <si>
    <t>A-30</t>
  </si>
  <si>
    <t>A-31</t>
  </si>
  <si>
    <t>A-32</t>
  </si>
  <si>
    <t>A-33</t>
  </si>
  <si>
    <t>B-26</t>
  </si>
  <si>
    <t>B-27</t>
  </si>
  <si>
    <t>B-28</t>
  </si>
  <si>
    <t>B-29</t>
  </si>
  <si>
    <t>B-30</t>
  </si>
  <si>
    <t>B-31</t>
  </si>
  <si>
    <t>B-33</t>
  </si>
  <si>
    <t>C-26</t>
  </si>
  <si>
    <t>C-27</t>
  </si>
  <si>
    <t>C-28</t>
  </si>
  <si>
    <t>C-29</t>
  </si>
  <si>
    <t>C-30</t>
  </si>
  <si>
    <t>C-31</t>
  </si>
  <si>
    <t>C-32</t>
  </si>
  <si>
    <t>C-33</t>
  </si>
  <si>
    <t>D-26</t>
  </si>
  <si>
    <t>D-27</t>
  </si>
  <si>
    <t>D-28</t>
  </si>
  <si>
    <t>D-29</t>
  </si>
  <si>
    <t>D-30</t>
  </si>
  <si>
    <t>D-31</t>
  </si>
  <si>
    <t>D-32</t>
  </si>
  <si>
    <t>D-33</t>
  </si>
  <si>
    <t>E-26</t>
  </si>
  <si>
    <t>E-27</t>
  </si>
  <si>
    <t>E-28</t>
  </si>
  <si>
    <t>E-29</t>
  </si>
  <si>
    <t>E-30</t>
  </si>
  <si>
    <t>E-31</t>
  </si>
  <si>
    <t>E-32</t>
  </si>
  <si>
    <t>E-33</t>
  </si>
  <si>
    <t>F-26</t>
  </si>
  <si>
    <t>F-27</t>
  </si>
  <si>
    <t>F-28</t>
  </si>
  <si>
    <t>F-29</t>
  </si>
  <si>
    <t>F-30</t>
  </si>
  <si>
    <t>F-31</t>
  </si>
  <si>
    <t>F-32</t>
  </si>
  <si>
    <t>F-33</t>
  </si>
  <si>
    <t>G-26</t>
  </si>
  <si>
    <t>G-27</t>
  </si>
  <si>
    <t>G-28</t>
  </si>
  <si>
    <t>G-29</t>
  </si>
  <si>
    <t>G-32</t>
  </si>
  <si>
    <t>G-30</t>
  </si>
  <si>
    <t>G-31</t>
  </si>
  <si>
    <t>G-33</t>
  </si>
  <si>
    <t>H-26</t>
  </si>
  <si>
    <t>H-27</t>
  </si>
  <si>
    <t>H-28</t>
  </si>
  <si>
    <t>H-29</t>
  </si>
  <si>
    <t>H-30</t>
  </si>
  <si>
    <t>H031</t>
  </si>
  <si>
    <t>H-32</t>
  </si>
  <si>
    <t>H-33</t>
  </si>
  <si>
    <t>Special Election</t>
  </si>
  <si>
    <t>General Election</t>
  </si>
  <si>
    <t>Referendum Election</t>
  </si>
  <si>
    <t>Municipal Election</t>
  </si>
  <si>
    <t>b-32</t>
  </si>
  <si>
    <t>Pingree, Chellie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</si>
</sst>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0" fillId="0" borderId="1" xfId="0" applyFill="1" applyBorder="1"/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opLeftCell="A31" workbookViewId="0">
      <selection activeCell="B35" sqref="B35"/>
    </sheetView>
  </sheetViews>
  <sheetFormatPr defaultRowHeight="15" x14ac:dyDescent="0.25"/>
  <cols>
    <col min="1" max="1" width="28.5703125" bestFit="1" customWidth="1"/>
    <col min="2" max="2" width="9.85546875" bestFit="1" customWidth="1"/>
  </cols>
  <sheetData>
    <row r="1" spans="1:4" x14ac:dyDescent="0.25">
      <c r="A1" s="1"/>
      <c r="B1" s="1" t="s">
        <v>0</v>
      </c>
      <c r="C1" s="1" t="s">
        <v>1</v>
      </c>
      <c r="D1" s="1" t="s">
        <v>2</v>
      </c>
    </row>
    <row r="2" spans="1:4" x14ac:dyDescent="0.25">
      <c r="A2" s="2" t="s">
        <v>17</v>
      </c>
      <c r="B2" s="3"/>
      <c r="C2" s="3"/>
      <c r="D2" s="3"/>
    </row>
    <row r="3" spans="1:4" x14ac:dyDescent="0.25">
      <c r="A3" s="1" t="s">
        <v>18</v>
      </c>
      <c r="B3" s="1">
        <v>703</v>
      </c>
      <c r="C3" s="1"/>
      <c r="D3" s="1">
        <f>SUM(B3:C3)</f>
        <v>703</v>
      </c>
    </row>
    <row r="4" spans="1:4" x14ac:dyDescent="0.25">
      <c r="A4" s="1" t="s">
        <v>19</v>
      </c>
      <c r="B4" s="1">
        <v>82</v>
      </c>
      <c r="C4" s="1"/>
      <c r="D4" s="1">
        <f>SUM(B4:C4)</f>
        <v>82</v>
      </c>
    </row>
    <row r="5" spans="1:4" x14ac:dyDescent="0.25">
      <c r="A5" s="1" t="s">
        <v>20</v>
      </c>
      <c r="B5" s="1">
        <v>32</v>
      </c>
      <c r="C5" s="1"/>
      <c r="D5" s="1">
        <f t="shared" ref="D5:D6" si="0">SUM(B5:C5)</f>
        <v>32</v>
      </c>
    </row>
    <row r="6" spans="1:4" x14ac:dyDescent="0.25">
      <c r="A6" s="1" t="s">
        <v>21</v>
      </c>
      <c r="B6" s="1">
        <v>543</v>
      </c>
      <c r="C6" s="1"/>
      <c r="D6" s="1">
        <f t="shared" si="0"/>
        <v>543</v>
      </c>
    </row>
    <row r="7" spans="1:4" x14ac:dyDescent="0.25">
      <c r="A7" s="1" t="s">
        <v>3</v>
      </c>
      <c r="B7" s="1">
        <v>27</v>
      </c>
      <c r="C7" s="1"/>
      <c r="D7" s="1">
        <f>SUM(B7:C7)</f>
        <v>27</v>
      </c>
    </row>
    <row r="8" spans="1:4" x14ac:dyDescent="0.25">
      <c r="A8" s="1" t="s">
        <v>4</v>
      </c>
      <c r="B8" s="1">
        <v>19</v>
      </c>
      <c r="C8" s="1"/>
      <c r="D8" s="1">
        <f>SUM(B8:C8)</f>
        <v>19</v>
      </c>
    </row>
    <row r="9" spans="1:4" x14ac:dyDescent="0.25">
      <c r="A9" s="2" t="s">
        <v>22</v>
      </c>
      <c r="B9" s="3"/>
      <c r="C9" s="3"/>
      <c r="D9" s="3"/>
    </row>
    <row r="10" spans="1:4" x14ac:dyDescent="0.25">
      <c r="A10" s="1" t="s">
        <v>23</v>
      </c>
      <c r="B10" s="1">
        <v>576</v>
      </c>
      <c r="C10" s="1"/>
      <c r="D10" s="1">
        <f>SUM(B10:C10)</f>
        <v>576</v>
      </c>
    </row>
    <row r="11" spans="1:4" x14ac:dyDescent="0.25">
      <c r="A11" s="1" t="s">
        <v>24</v>
      </c>
      <c r="B11" s="1">
        <v>766</v>
      </c>
      <c r="C11" s="1"/>
      <c r="D11" s="1">
        <f>SUM(B11:C11)</f>
        <v>766</v>
      </c>
    </row>
    <row r="12" spans="1:4" x14ac:dyDescent="0.25">
      <c r="A12" s="1" t="s">
        <v>3</v>
      </c>
      <c r="B12" s="1">
        <v>0</v>
      </c>
      <c r="C12" s="1"/>
      <c r="D12" s="1">
        <f>SUM(B12:C12)</f>
        <v>0</v>
      </c>
    </row>
    <row r="13" spans="1:4" x14ac:dyDescent="0.25">
      <c r="A13" s="1" t="s">
        <v>4</v>
      </c>
      <c r="B13" s="1">
        <v>64</v>
      </c>
      <c r="C13" s="1"/>
      <c r="D13" s="1">
        <f>SUM(B13:C13)</f>
        <v>64</v>
      </c>
    </row>
    <row r="14" spans="1:4" x14ac:dyDescent="0.25">
      <c r="A14" s="2" t="s">
        <v>5</v>
      </c>
      <c r="B14" s="3"/>
      <c r="C14" s="3"/>
      <c r="D14" s="3"/>
    </row>
    <row r="15" spans="1:4" x14ac:dyDescent="0.25">
      <c r="A15" s="1" t="s">
        <v>25</v>
      </c>
      <c r="B15" s="1">
        <v>783</v>
      </c>
      <c r="C15" s="1"/>
      <c r="D15" s="1">
        <f>SUM(B15:C15)</f>
        <v>783</v>
      </c>
    </row>
    <row r="16" spans="1:4" x14ac:dyDescent="0.25">
      <c r="A16" s="1" t="s">
        <v>6</v>
      </c>
      <c r="B16" s="1">
        <v>584</v>
      </c>
      <c r="C16" s="1"/>
      <c r="D16" s="1">
        <f>SUM(B16:C16)</f>
        <v>584</v>
      </c>
    </row>
    <row r="17" spans="1:4" x14ac:dyDescent="0.25">
      <c r="A17" s="1" t="s">
        <v>4</v>
      </c>
      <c r="B17" s="1">
        <v>39</v>
      </c>
      <c r="C17" s="1"/>
      <c r="D17" s="1">
        <f>SUM(B17:C17)</f>
        <v>39</v>
      </c>
    </row>
    <row r="18" spans="1:4" x14ac:dyDescent="0.25">
      <c r="A18" s="2" t="s">
        <v>7</v>
      </c>
      <c r="B18" s="3"/>
      <c r="C18" s="3"/>
      <c r="D18" s="3"/>
    </row>
    <row r="19" spans="1:4" x14ac:dyDescent="0.25">
      <c r="A19" s="1" t="s">
        <v>8</v>
      </c>
      <c r="B19" s="1">
        <v>680</v>
      </c>
      <c r="C19" s="1"/>
      <c r="D19" s="1">
        <f>SUM(B19:C19)</f>
        <v>680</v>
      </c>
    </row>
    <row r="20" spans="1:4" x14ac:dyDescent="0.25">
      <c r="A20" s="1" t="s">
        <v>9</v>
      </c>
      <c r="B20" s="1">
        <v>158</v>
      </c>
      <c r="C20" s="1"/>
      <c r="D20" s="1">
        <f>SUM(B20:C20)</f>
        <v>158</v>
      </c>
    </row>
    <row r="21" spans="1:4" x14ac:dyDescent="0.25">
      <c r="A21" s="2" t="s">
        <v>10</v>
      </c>
      <c r="B21" s="3"/>
      <c r="C21" s="3"/>
      <c r="D21" s="3"/>
    </row>
    <row r="22" spans="1:4" x14ac:dyDescent="0.25">
      <c r="A22" s="1" t="s">
        <v>11</v>
      </c>
      <c r="B22" s="1">
        <v>220</v>
      </c>
      <c r="C22" s="1"/>
      <c r="D22" s="1">
        <f>SUM(B22:C22)</f>
        <v>220</v>
      </c>
    </row>
    <row r="23" spans="1:4" x14ac:dyDescent="0.25">
      <c r="A23" s="1" t="s">
        <v>26</v>
      </c>
      <c r="B23" s="1">
        <v>327</v>
      </c>
      <c r="C23" s="1"/>
      <c r="D23" s="1">
        <f>SUM(B23:C23)</f>
        <v>327</v>
      </c>
    </row>
    <row r="24" spans="1:4" x14ac:dyDescent="0.25">
      <c r="A24" s="1" t="s">
        <v>4</v>
      </c>
      <c r="B24" s="1">
        <v>21</v>
      </c>
      <c r="C24" s="1"/>
      <c r="D24" s="1">
        <f>SUM(B24:C24)</f>
        <v>21</v>
      </c>
    </row>
    <row r="25" spans="1:4" x14ac:dyDescent="0.25">
      <c r="A25" s="2" t="s">
        <v>13</v>
      </c>
      <c r="B25" s="3"/>
      <c r="C25" s="3"/>
      <c r="D25" s="3"/>
    </row>
    <row r="26" spans="1:4" x14ac:dyDescent="0.25">
      <c r="A26" s="1" t="s">
        <v>27</v>
      </c>
      <c r="B26" s="1">
        <v>495</v>
      </c>
      <c r="C26" s="1"/>
      <c r="D26" s="1">
        <f>SUM(B26:C26)</f>
        <v>495</v>
      </c>
    </row>
    <row r="27" spans="1:4" x14ac:dyDescent="0.25">
      <c r="A27" s="1" t="s">
        <v>28</v>
      </c>
      <c r="B27" s="1">
        <v>794</v>
      </c>
      <c r="C27" s="1"/>
      <c r="D27" s="1">
        <f>SUM(B27:C27)</f>
        <v>794</v>
      </c>
    </row>
    <row r="28" spans="1:4" x14ac:dyDescent="0.25">
      <c r="A28" s="1" t="s">
        <v>4</v>
      </c>
      <c r="B28" s="1">
        <v>117</v>
      </c>
      <c r="C28" s="1"/>
      <c r="D28" s="1">
        <f>SUM(B28:C28)</f>
        <v>117</v>
      </c>
    </row>
    <row r="29" spans="1:4" x14ac:dyDescent="0.25">
      <c r="A29" s="2" t="s">
        <v>29</v>
      </c>
      <c r="B29" s="3"/>
      <c r="C29" s="3"/>
      <c r="D29" s="3"/>
    </row>
    <row r="30" spans="1:4" x14ac:dyDescent="0.25">
      <c r="A30" s="1" t="s">
        <v>30</v>
      </c>
      <c r="B30" s="1">
        <v>1189</v>
      </c>
      <c r="C30" s="1"/>
      <c r="D30" s="1">
        <f>SUM(B30:C30)</f>
        <v>1189</v>
      </c>
    </row>
    <row r="31" spans="1:4" x14ac:dyDescent="0.25">
      <c r="A31" s="1" t="s">
        <v>4</v>
      </c>
      <c r="B31" s="1">
        <v>217</v>
      </c>
      <c r="C31" s="1"/>
      <c r="D31" s="1">
        <f>SUM(B31:C31)</f>
        <v>217</v>
      </c>
    </row>
    <row r="32" spans="1:4" x14ac:dyDescent="0.25">
      <c r="A32" s="2" t="s">
        <v>31</v>
      </c>
      <c r="B32" s="3"/>
      <c r="C32" s="3"/>
      <c r="D32" s="3"/>
    </row>
    <row r="33" spans="1:4" x14ac:dyDescent="0.25">
      <c r="A33" s="1" t="s">
        <v>15</v>
      </c>
      <c r="B33" s="1">
        <v>737</v>
      </c>
      <c r="C33" s="1"/>
      <c r="D33" s="1">
        <f>SUM(B33:C33)</f>
        <v>737</v>
      </c>
    </row>
    <row r="34" spans="1:4" x14ac:dyDescent="0.25">
      <c r="A34" s="1" t="s">
        <v>16</v>
      </c>
      <c r="B34" s="1">
        <v>644</v>
      </c>
      <c r="C34" s="1"/>
      <c r="D34" s="1">
        <f>SUM(B34:C34)</f>
        <v>644</v>
      </c>
    </row>
    <row r="35" spans="1:4" x14ac:dyDescent="0.25">
      <c r="A35" s="1" t="s">
        <v>4</v>
      </c>
      <c r="B35" s="1">
        <v>25</v>
      </c>
      <c r="C35" s="1"/>
      <c r="D35" s="1">
        <f>SUM(B35:C35)</f>
        <v>25</v>
      </c>
    </row>
    <row r="36" spans="1:4" x14ac:dyDescent="0.25">
      <c r="A36" s="2" t="s">
        <v>32</v>
      </c>
      <c r="B36" s="3"/>
      <c r="C36" s="3"/>
      <c r="D36" s="3"/>
    </row>
    <row r="37" spans="1:4" x14ac:dyDescent="0.25">
      <c r="A37" s="1" t="s">
        <v>15</v>
      </c>
      <c r="B37" s="1">
        <v>792</v>
      </c>
      <c r="C37" s="1"/>
      <c r="D37" s="1">
        <f>SUM(B37:C37)</f>
        <v>792</v>
      </c>
    </row>
    <row r="38" spans="1:4" x14ac:dyDescent="0.25">
      <c r="A38" s="1" t="s">
        <v>16</v>
      </c>
      <c r="B38" s="1">
        <v>590</v>
      </c>
      <c r="C38" s="1"/>
      <c r="D38" s="1">
        <f>SUM(B38:C38)</f>
        <v>590</v>
      </c>
    </row>
    <row r="39" spans="1:4" x14ac:dyDescent="0.25">
      <c r="A39" s="1" t="s">
        <v>4</v>
      </c>
      <c r="B39" s="1">
        <v>24</v>
      </c>
      <c r="C39" s="1"/>
      <c r="D39" s="1">
        <f>SUM(B39:C39)</f>
        <v>24</v>
      </c>
    </row>
    <row r="40" spans="1:4" x14ac:dyDescent="0.25">
      <c r="A40" s="2" t="s">
        <v>33</v>
      </c>
      <c r="B40" s="3"/>
      <c r="C40" s="3"/>
      <c r="D40" s="3"/>
    </row>
    <row r="41" spans="1:4" x14ac:dyDescent="0.25">
      <c r="A41" s="1" t="s">
        <v>15</v>
      </c>
      <c r="B41" s="1">
        <v>740</v>
      </c>
      <c r="C41" s="1"/>
      <c r="D41" s="1">
        <f>SUM(B41:C41)</f>
        <v>740</v>
      </c>
    </row>
    <row r="42" spans="1:4" x14ac:dyDescent="0.25">
      <c r="A42" s="1" t="s">
        <v>16</v>
      </c>
      <c r="B42" s="1">
        <v>649</v>
      </c>
      <c r="C42" s="1"/>
      <c r="D42" s="1">
        <f>SUM(B42:C42)</f>
        <v>649</v>
      </c>
    </row>
    <row r="43" spans="1:4" x14ac:dyDescent="0.25">
      <c r="A43" s="1" t="s">
        <v>4</v>
      </c>
      <c r="B43" s="1">
        <v>17</v>
      </c>
      <c r="C43" s="1"/>
      <c r="D43" s="1">
        <f>SUM(B43:C43)</f>
        <v>17</v>
      </c>
    </row>
    <row r="44" spans="1:4" x14ac:dyDescent="0.25">
      <c r="A44" s="2" t="s">
        <v>34</v>
      </c>
      <c r="B44" s="3"/>
      <c r="C44" s="3"/>
      <c r="D44" s="3"/>
    </row>
    <row r="45" spans="1:4" x14ac:dyDescent="0.25">
      <c r="A45" s="1" t="s">
        <v>15</v>
      </c>
      <c r="B45" s="1">
        <v>786</v>
      </c>
      <c r="C45" s="1"/>
      <c r="D45" s="1">
        <f>SUM(B45:C45)</f>
        <v>786</v>
      </c>
    </row>
    <row r="46" spans="1:4" x14ac:dyDescent="0.25">
      <c r="A46" s="1" t="s">
        <v>16</v>
      </c>
      <c r="B46" s="1">
        <v>596</v>
      </c>
      <c r="C46" s="1"/>
      <c r="D46" s="1">
        <f>SUM(B46:C46)</f>
        <v>596</v>
      </c>
    </row>
    <row r="47" spans="1:4" x14ac:dyDescent="0.25">
      <c r="A47" s="1" t="s">
        <v>4</v>
      </c>
      <c r="B47" s="1">
        <v>24</v>
      </c>
      <c r="C47" s="1"/>
      <c r="D47" s="1">
        <f>SUM(B47:C47)</f>
        <v>24</v>
      </c>
    </row>
    <row r="48" spans="1:4" x14ac:dyDescent="0.25">
      <c r="A48" s="2" t="s">
        <v>35</v>
      </c>
      <c r="B48" s="3"/>
      <c r="C48" s="3"/>
      <c r="D48" s="3"/>
    </row>
    <row r="49" spans="1:4" x14ac:dyDescent="0.25">
      <c r="A49" s="1" t="s">
        <v>15</v>
      </c>
      <c r="B49" s="1">
        <v>781</v>
      </c>
      <c r="C49" s="1"/>
      <c r="D49" s="1">
        <f>SUM(B49:C49)</f>
        <v>781</v>
      </c>
    </row>
    <row r="50" spans="1:4" x14ac:dyDescent="0.25">
      <c r="A50" s="1" t="s">
        <v>16</v>
      </c>
      <c r="B50" s="1">
        <v>575</v>
      </c>
      <c r="C50" s="1"/>
      <c r="D50" s="1">
        <f>SUM(B50:C50)</f>
        <v>575</v>
      </c>
    </row>
    <row r="51" spans="1:4" x14ac:dyDescent="0.25">
      <c r="A51" s="1" t="s">
        <v>4</v>
      </c>
      <c r="B51" s="1">
        <v>50</v>
      </c>
      <c r="C51" s="1"/>
      <c r="D51" s="1">
        <f>SUM(B51:C51)</f>
        <v>50</v>
      </c>
    </row>
    <row r="52" spans="1:4" x14ac:dyDescent="0.25">
      <c r="A52" s="2" t="s">
        <v>36</v>
      </c>
      <c r="B52" s="3"/>
      <c r="C52" s="3"/>
      <c r="D52" s="3"/>
    </row>
    <row r="53" spans="1:4" x14ac:dyDescent="0.25">
      <c r="A53" s="1" t="s">
        <v>15</v>
      </c>
      <c r="B53" s="1">
        <v>832</v>
      </c>
      <c r="C53" s="1"/>
      <c r="D53" s="1">
        <f>SUM(B53:C53)</f>
        <v>832</v>
      </c>
    </row>
    <row r="54" spans="1:4" x14ac:dyDescent="0.25">
      <c r="A54" s="1" t="s">
        <v>16</v>
      </c>
      <c r="B54" s="1">
        <v>528</v>
      </c>
      <c r="C54" s="1"/>
      <c r="D54" s="1">
        <f>SUM(B54:C54)</f>
        <v>528</v>
      </c>
    </row>
    <row r="55" spans="1:4" x14ac:dyDescent="0.25">
      <c r="A55" s="1" t="s">
        <v>4</v>
      </c>
      <c r="B55" s="1">
        <v>46</v>
      </c>
      <c r="C55" s="1"/>
      <c r="D55" s="1">
        <f>SUM(B55:C55)</f>
        <v>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"/>
  <sheetViews>
    <sheetView workbookViewId="0">
      <pane xSplit="1" topLeftCell="S1" activePane="topRight" state="frozen"/>
      <selection pane="topRight" activeCell="AH3" sqref="AH3"/>
    </sheetView>
  </sheetViews>
  <sheetFormatPr defaultRowHeight="15" x14ac:dyDescent="0.25"/>
  <cols>
    <col min="1" max="1" width="17.7109375" bestFit="1" customWidth="1"/>
  </cols>
  <sheetData>
    <row r="1" spans="1:35" x14ac:dyDescent="0.25">
      <c r="A1" s="1"/>
      <c r="B1" s="1" t="s">
        <v>230</v>
      </c>
      <c r="C1" s="1" t="s">
        <v>231</v>
      </c>
      <c r="D1" s="1" t="s">
        <v>232</v>
      </c>
      <c r="E1" s="1" t="s">
        <v>233</v>
      </c>
      <c r="F1" s="1" t="s">
        <v>234</v>
      </c>
      <c r="G1" s="1" t="s">
        <v>235</v>
      </c>
      <c r="H1" s="1" t="s">
        <v>236</v>
      </c>
      <c r="I1" s="1" t="s">
        <v>237</v>
      </c>
      <c r="J1" s="1" t="s">
        <v>238</v>
      </c>
      <c r="K1" s="1" t="s">
        <v>239</v>
      </c>
      <c r="L1" s="1" t="s">
        <v>240</v>
      </c>
      <c r="M1" s="1" t="s">
        <v>241</v>
      </c>
      <c r="N1" s="1" t="s">
        <v>242</v>
      </c>
      <c r="O1" s="1" t="s">
        <v>243</v>
      </c>
      <c r="P1" s="1" t="s">
        <v>244</v>
      </c>
      <c r="Q1" s="1" t="s">
        <v>245</v>
      </c>
      <c r="R1" s="1" t="s">
        <v>246</v>
      </c>
      <c r="S1" s="1" t="s">
        <v>247</v>
      </c>
      <c r="T1" s="1" t="s">
        <v>248</v>
      </c>
      <c r="U1" s="1" t="s">
        <v>249</v>
      </c>
      <c r="V1" s="1" t="s">
        <v>250</v>
      </c>
      <c r="W1" s="1" t="s">
        <v>251</v>
      </c>
      <c r="X1" s="1" t="s">
        <v>252</v>
      </c>
      <c r="Y1" s="1" t="s">
        <v>253</v>
      </c>
      <c r="Z1" s="1" t="s">
        <v>254</v>
      </c>
      <c r="AA1" s="7" t="s">
        <v>263</v>
      </c>
      <c r="AB1" s="7" t="s">
        <v>264</v>
      </c>
      <c r="AC1" s="7" t="s">
        <v>265</v>
      </c>
      <c r="AD1" s="7" t="s">
        <v>266</v>
      </c>
      <c r="AE1" s="7" t="s">
        <v>267</v>
      </c>
      <c r="AF1" s="7" t="s">
        <v>268</v>
      </c>
      <c r="AG1" s="7" t="s">
        <v>322</v>
      </c>
      <c r="AH1" s="7" t="s">
        <v>269</v>
      </c>
      <c r="AI1" s="7" t="s">
        <v>2</v>
      </c>
    </row>
    <row r="2" spans="1:35" x14ac:dyDescent="0.25">
      <c r="A2" s="1" t="s">
        <v>12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>
        <f>SUM(B2:AH2)</f>
        <v>0</v>
      </c>
    </row>
    <row r="3" spans="1:35" x14ac:dyDescent="0.25">
      <c r="A3" s="1" t="s">
        <v>37</v>
      </c>
      <c r="B3" s="1"/>
      <c r="C3" s="1"/>
      <c r="D3" s="1"/>
      <c r="E3" s="1"/>
      <c r="F3" s="1">
        <v>1</v>
      </c>
      <c r="G3" s="1"/>
      <c r="H3" s="1"/>
      <c r="I3" s="1"/>
      <c r="J3" s="1"/>
      <c r="K3" s="1"/>
      <c r="L3" s="1"/>
      <c r="M3" s="1"/>
      <c r="N3" s="1">
        <v>50</v>
      </c>
      <c r="O3" s="1">
        <v>50</v>
      </c>
      <c r="P3" s="1">
        <v>49</v>
      </c>
      <c r="Q3" s="1">
        <v>50</v>
      </c>
      <c r="R3" s="1">
        <v>50</v>
      </c>
      <c r="S3" s="1">
        <v>49</v>
      </c>
      <c r="T3" s="1">
        <v>50</v>
      </c>
      <c r="U3" s="1">
        <v>50</v>
      </c>
      <c r="V3" s="1">
        <v>50</v>
      </c>
      <c r="W3" s="1">
        <v>50</v>
      </c>
      <c r="X3" s="1"/>
      <c r="Y3" s="1"/>
      <c r="Z3" s="1">
        <v>51</v>
      </c>
      <c r="AA3" s="1">
        <v>55</v>
      </c>
      <c r="AB3" s="1">
        <v>50</v>
      </c>
      <c r="AC3" s="1">
        <v>50</v>
      </c>
      <c r="AD3" s="1"/>
      <c r="AE3" s="1">
        <v>49</v>
      </c>
      <c r="AF3" s="1">
        <v>50</v>
      </c>
      <c r="AG3" s="1">
        <v>50</v>
      </c>
      <c r="AH3" s="1"/>
      <c r="AI3" s="1">
        <f t="shared" ref="AI3:AI6" si="0">SUM(B3:AH3)</f>
        <v>854</v>
      </c>
    </row>
    <row r="4" spans="1:35" x14ac:dyDescent="0.25">
      <c r="A4" s="1" t="s">
        <v>38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>
        <v>49</v>
      </c>
      <c r="Z4" s="1"/>
      <c r="AA4" s="1"/>
      <c r="AB4" s="1"/>
      <c r="AC4" s="1"/>
      <c r="AD4" s="1"/>
      <c r="AE4" s="1"/>
      <c r="AF4" s="1"/>
      <c r="AG4" s="1"/>
      <c r="AH4" s="1"/>
      <c r="AI4" s="1">
        <f t="shared" si="0"/>
        <v>49</v>
      </c>
    </row>
    <row r="5" spans="1:35" x14ac:dyDescent="0.25">
      <c r="A5" s="1" t="s">
        <v>14</v>
      </c>
      <c r="B5" s="1">
        <v>50</v>
      </c>
      <c r="C5" s="1">
        <v>50</v>
      </c>
      <c r="D5" s="1">
        <v>50</v>
      </c>
      <c r="E5" s="1">
        <v>50</v>
      </c>
      <c r="F5" s="1">
        <v>50</v>
      </c>
      <c r="G5" s="1">
        <v>50</v>
      </c>
      <c r="H5" s="1">
        <v>50</v>
      </c>
      <c r="I5" s="1">
        <v>50</v>
      </c>
      <c r="J5" s="1">
        <v>50</v>
      </c>
      <c r="K5" s="1">
        <v>49</v>
      </c>
      <c r="L5" s="1">
        <v>48</v>
      </c>
      <c r="M5" s="1">
        <v>50</v>
      </c>
      <c r="N5" s="1"/>
      <c r="O5" s="1"/>
      <c r="P5" s="1"/>
      <c r="Q5" s="1"/>
      <c r="R5" s="1"/>
      <c r="S5" s="1"/>
      <c r="T5" s="1"/>
      <c r="U5" s="1"/>
      <c r="V5" s="1"/>
      <c r="W5" s="1"/>
      <c r="X5" s="1">
        <v>50</v>
      </c>
      <c r="Y5" s="1"/>
      <c r="Z5" s="1"/>
      <c r="AA5" s="1"/>
      <c r="AB5" s="1"/>
      <c r="AC5" s="1"/>
      <c r="AD5" s="1">
        <v>49</v>
      </c>
      <c r="AE5" s="1"/>
      <c r="AF5" s="1"/>
      <c r="AG5" s="1"/>
      <c r="AH5" s="1"/>
      <c r="AI5" s="1">
        <f t="shared" si="0"/>
        <v>696</v>
      </c>
    </row>
    <row r="6" spans="1:35" x14ac:dyDescent="0.25">
      <c r="A6" s="1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>
        <f t="shared" si="0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"/>
  <sheetViews>
    <sheetView workbookViewId="0">
      <pane xSplit="1" topLeftCell="U1" activePane="topRight" state="frozen"/>
      <selection pane="topRight" activeCell="AH3" sqref="AH3"/>
    </sheetView>
  </sheetViews>
  <sheetFormatPr defaultRowHeight="15" x14ac:dyDescent="0.25"/>
  <cols>
    <col min="1" max="1" width="17.7109375" bestFit="1" customWidth="1"/>
  </cols>
  <sheetData>
    <row r="1" spans="1:35" x14ac:dyDescent="0.25">
      <c r="A1" s="1"/>
      <c r="B1" s="1" t="s">
        <v>205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  <c r="I1" s="1" t="s">
        <v>212</v>
      </c>
      <c r="J1" s="1" t="s">
        <v>213</v>
      </c>
      <c r="K1" s="1" t="s">
        <v>214</v>
      </c>
      <c r="L1" s="1" t="s">
        <v>215</v>
      </c>
      <c r="M1" s="1" t="s">
        <v>216</v>
      </c>
      <c r="N1" s="1" t="s">
        <v>217</v>
      </c>
      <c r="O1" s="1" t="s">
        <v>218</v>
      </c>
      <c r="P1" s="1" t="s">
        <v>219</v>
      </c>
      <c r="Q1" s="1" t="s">
        <v>220</v>
      </c>
      <c r="R1" s="1" t="s">
        <v>221</v>
      </c>
      <c r="S1" s="1" t="s">
        <v>222</v>
      </c>
      <c r="T1" s="1" t="s">
        <v>223</v>
      </c>
      <c r="U1" s="1" t="s">
        <v>224</v>
      </c>
      <c r="V1" s="1" t="s">
        <v>225</v>
      </c>
      <c r="W1" s="1" t="s">
        <v>226</v>
      </c>
      <c r="X1" s="1" t="s">
        <v>227</v>
      </c>
      <c r="Y1" s="1" t="s">
        <v>228</v>
      </c>
      <c r="Z1" s="1" t="s">
        <v>229</v>
      </c>
      <c r="AA1" s="7" t="s">
        <v>270</v>
      </c>
      <c r="AB1" s="7" t="s">
        <v>271</v>
      </c>
      <c r="AC1" s="7" t="s">
        <v>272</v>
      </c>
      <c r="AD1" s="7" t="s">
        <v>273</v>
      </c>
      <c r="AE1" s="7" t="s">
        <v>274</v>
      </c>
      <c r="AF1" s="7" t="s">
        <v>275</v>
      </c>
      <c r="AG1" s="7" t="s">
        <v>276</v>
      </c>
      <c r="AH1" s="7" t="s">
        <v>277</v>
      </c>
      <c r="AI1" s="7" t="s">
        <v>2</v>
      </c>
    </row>
    <row r="2" spans="1:35" x14ac:dyDescent="0.25">
      <c r="A2" s="1" t="s">
        <v>12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>
        <f>SUM(B2:AH2)</f>
        <v>0</v>
      </c>
    </row>
    <row r="3" spans="1:35" x14ac:dyDescent="0.25">
      <c r="A3" s="1" t="s">
        <v>37</v>
      </c>
      <c r="B3" s="1"/>
      <c r="C3" s="1"/>
      <c r="D3" s="1"/>
      <c r="E3" s="1">
        <v>50</v>
      </c>
      <c r="F3" s="1">
        <v>51</v>
      </c>
      <c r="G3" s="1">
        <v>50</v>
      </c>
      <c r="H3" s="1">
        <v>50</v>
      </c>
      <c r="I3" s="1">
        <v>51</v>
      </c>
      <c r="J3" s="1">
        <v>50</v>
      </c>
      <c r="K3" s="1">
        <v>50</v>
      </c>
      <c r="L3" s="1">
        <v>50</v>
      </c>
      <c r="M3" s="1">
        <v>50</v>
      </c>
      <c r="N3" s="1">
        <v>50</v>
      </c>
      <c r="O3" s="1">
        <v>49</v>
      </c>
      <c r="P3" s="1">
        <v>50</v>
      </c>
      <c r="Q3" s="1">
        <v>50</v>
      </c>
      <c r="R3" s="1"/>
      <c r="S3" s="1"/>
      <c r="T3" s="1"/>
      <c r="U3" s="1">
        <v>50</v>
      </c>
      <c r="V3" s="1">
        <v>50</v>
      </c>
      <c r="W3" s="1">
        <v>50</v>
      </c>
      <c r="X3" s="1">
        <v>50</v>
      </c>
      <c r="Y3" s="1">
        <v>50</v>
      </c>
      <c r="Z3" s="1">
        <v>50</v>
      </c>
      <c r="AA3" s="1"/>
      <c r="AB3" s="1">
        <v>50</v>
      </c>
      <c r="AC3" s="1">
        <v>50</v>
      </c>
      <c r="AD3" s="1">
        <v>50</v>
      </c>
      <c r="AE3" s="1">
        <v>50</v>
      </c>
      <c r="AF3" s="1"/>
      <c r="AG3" s="1"/>
      <c r="AH3" s="1"/>
      <c r="AI3" s="1">
        <f t="shared" ref="AI3:AI6" si="0">SUM(B3:AH3)</f>
        <v>1151</v>
      </c>
    </row>
    <row r="4" spans="1:35" x14ac:dyDescent="0.25">
      <c r="A4" s="1" t="s">
        <v>38</v>
      </c>
      <c r="B4" s="1">
        <v>50</v>
      </c>
      <c r="C4" s="1">
        <v>50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>
        <v>50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>
        <v>50</v>
      </c>
      <c r="AG4" s="1">
        <v>50</v>
      </c>
      <c r="AH4" s="1"/>
      <c r="AI4" s="1">
        <f t="shared" si="0"/>
        <v>250</v>
      </c>
    </row>
    <row r="5" spans="1:35" x14ac:dyDescent="0.25">
      <c r="A5" s="1" t="s">
        <v>14</v>
      </c>
      <c r="B5" s="1"/>
      <c r="C5" s="1"/>
      <c r="D5" s="1">
        <v>50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>
        <v>50</v>
      </c>
      <c r="S5" s="1">
        <v>50</v>
      </c>
      <c r="T5" s="1"/>
      <c r="U5" s="1"/>
      <c r="V5" s="1"/>
      <c r="W5" s="1"/>
      <c r="X5" s="1"/>
      <c r="Y5" s="1"/>
      <c r="Z5" s="1"/>
      <c r="AA5" s="1">
        <v>50</v>
      </c>
      <c r="AB5" s="1"/>
      <c r="AC5" s="1"/>
      <c r="AD5" s="1"/>
      <c r="AE5" s="1"/>
      <c r="AF5" s="1"/>
      <c r="AG5" s="1"/>
      <c r="AH5" s="1"/>
      <c r="AI5" s="1">
        <f t="shared" si="0"/>
        <v>200</v>
      </c>
    </row>
    <row r="6" spans="1:35" x14ac:dyDescent="0.25">
      <c r="A6" s="1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>
        <f t="shared" si="0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"/>
  <sheetViews>
    <sheetView workbookViewId="0">
      <pane xSplit="1" topLeftCell="S1" activePane="topRight" state="frozen"/>
      <selection pane="topRight" activeCell="AI3" sqref="AI3"/>
    </sheetView>
  </sheetViews>
  <sheetFormatPr defaultRowHeight="15" x14ac:dyDescent="0.25"/>
  <cols>
    <col min="1" max="1" width="17.7109375" bestFit="1" customWidth="1"/>
  </cols>
  <sheetData>
    <row r="1" spans="1:35" x14ac:dyDescent="0.25">
      <c r="A1" s="1"/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  <c r="I1" s="1" t="s">
        <v>187</v>
      </c>
      <c r="J1" s="1" t="s">
        <v>188</v>
      </c>
      <c r="K1" s="1" t="s">
        <v>189</v>
      </c>
      <c r="L1" s="1" t="s">
        <v>190</v>
      </c>
      <c r="M1" s="1" t="s">
        <v>191</v>
      </c>
      <c r="N1" s="1" t="s">
        <v>192</v>
      </c>
      <c r="O1" s="1" t="s">
        <v>193</v>
      </c>
      <c r="P1" s="1" t="s">
        <v>194</v>
      </c>
      <c r="Q1" s="1" t="s">
        <v>195</v>
      </c>
      <c r="R1" s="1" t="s">
        <v>196</v>
      </c>
      <c r="S1" s="1" t="s">
        <v>197</v>
      </c>
      <c r="T1" s="1" t="s">
        <v>198</v>
      </c>
      <c r="U1" s="1" t="s">
        <v>199</v>
      </c>
      <c r="V1" s="1" t="s">
        <v>200</v>
      </c>
      <c r="W1" s="1" t="s">
        <v>201</v>
      </c>
      <c r="X1" s="1" t="s">
        <v>202</v>
      </c>
      <c r="Y1" s="1" t="s">
        <v>203</v>
      </c>
      <c r="Z1" s="1" t="s">
        <v>204</v>
      </c>
      <c r="AA1" s="7" t="s">
        <v>278</v>
      </c>
      <c r="AB1" s="7" t="s">
        <v>279</v>
      </c>
      <c r="AC1" s="7" t="s">
        <v>280</v>
      </c>
      <c r="AD1" s="7" t="s">
        <v>281</v>
      </c>
      <c r="AE1" s="7" t="s">
        <v>282</v>
      </c>
      <c r="AF1" s="7" t="s">
        <v>283</v>
      </c>
      <c r="AG1" s="7" t="s">
        <v>284</v>
      </c>
      <c r="AH1" s="7" t="s">
        <v>285</v>
      </c>
      <c r="AI1" s="7" t="s">
        <v>2</v>
      </c>
    </row>
    <row r="2" spans="1:35" x14ac:dyDescent="0.25">
      <c r="A2" s="1" t="s">
        <v>12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>
        <f>SUM(B2:AH2)</f>
        <v>0</v>
      </c>
    </row>
    <row r="3" spans="1:35" x14ac:dyDescent="0.25">
      <c r="A3" s="1" t="s">
        <v>37</v>
      </c>
      <c r="B3" s="1"/>
      <c r="C3" s="1"/>
      <c r="D3" s="1"/>
      <c r="E3" s="1"/>
      <c r="F3" s="1"/>
      <c r="G3" s="1">
        <v>50</v>
      </c>
      <c r="H3" s="1">
        <v>50</v>
      </c>
      <c r="I3" s="1">
        <v>50</v>
      </c>
      <c r="J3" s="1">
        <v>50</v>
      </c>
      <c r="K3" s="1">
        <v>50</v>
      </c>
      <c r="L3" s="1">
        <v>1</v>
      </c>
      <c r="M3" s="1"/>
      <c r="N3" s="1">
        <v>50</v>
      </c>
      <c r="O3" s="1">
        <v>50</v>
      </c>
      <c r="P3" s="1">
        <v>50</v>
      </c>
      <c r="Q3" s="1">
        <v>50</v>
      </c>
      <c r="R3" s="1">
        <v>50</v>
      </c>
      <c r="S3" s="1">
        <v>50</v>
      </c>
      <c r="T3" s="1"/>
      <c r="U3" s="1"/>
      <c r="V3" s="1"/>
      <c r="W3" s="1">
        <v>6</v>
      </c>
      <c r="X3" s="1"/>
      <c r="Y3" s="1">
        <v>50</v>
      </c>
      <c r="Z3" s="1">
        <v>50</v>
      </c>
      <c r="AA3" s="1">
        <v>50</v>
      </c>
      <c r="AB3" s="1"/>
      <c r="AC3" s="1"/>
      <c r="AD3" s="1"/>
      <c r="AE3" s="1"/>
      <c r="AF3" s="1"/>
      <c r="AG3" s="1"/>
      <c r="AH3" s="1"/>
      <c r="AI3" s="1">
        <f t="shared" ref="AI3:AI6" si="0">SUM(B3:AH3)</f>
        <v>707</v>
      </c>
    </row>
    <row r="4" spans="1:35" x14ac:dyDescent="0.25">
      <c r="A4" s="1" t="s">
        <v>38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>
        <v>32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>
        <f t="shared" si="0"/>
        <v>32</v>
      </c>
    </row>
    <row r="5" spans="1:35" x14ac:dyDescent="0.25">
      <c r="A5" s="1" t="s">
        <v>14</v>
      </c>
      <c r="B5" s="1">
        <v>50</v>
      </c>
      <c r="C5" s="1">
        <v>50</v>
      </c>
      <c r="D5" s="1">
        <v>50</v>
      </c>
      <c r="E5" s="1">
        <v>50</v>
      </c>
      <c r="F5" s="1">
        <v>50</v>
      </c>
      <c r="G5" s="1"/>
      <c r="H5" s="1"/>
      <c r="I5" s="1"/>
      <c r="J5" s="1"/>
      <c r="K5" s="1"/>
      <c r="L5" s="1">
        <v>1</v>
      </c>
      <c r="M5" s="1"/>
      <c r="N5" s="1"/>
      <c r="O5" s="1"/>
      <c r="P5" s="1"/>
      <c r="Q5" s="1"/>
      <c r="R5" s="1"/>
      <c r="S5" s="1"/>
      <c r="T5" s="1">
        <v>50</v>
      </c>
      <c r="U5" s="1">
        <v>50</v>
      </c>
      <c r="V5" s="1">
        <v>50</v>
      </c>
      <c r="W5" s="1">
        <v>6</v>
      </c>
      <c r="X5" s="1">
        <v>50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>
        <f t="shared" si="0"/>
        <v>457</v>
      </c>
    </row>
    <row r="6" spans="1:35" x14ac:dyDescent="0.25">
      <c r="A6" s="1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>
        <v>48</v>
      </c>
      <c r="M6" s="1">
        <v>50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>
        <f t="shared" si="0"/>
        <v>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"/>
  <sheetViews>
    <sheetView workbookViewId="0">
      <pane xSplit="1" topLeftCell="T1" activePane="topRight" state="frozen"/>
      <selection pane="topRight" activeCell="F4" sqref="F4"/>
    </sheetView>
  </sheetViews>
  <sheetFormatPr defaultRowHeight="15" x14ac:dyDescent="0.25"/>
  <cols>
    <col min="1" max="1" width="17.7109375" bestFit="1" customWidth="1"/>
  </cols>
  <sheetData>
    <row r="1" spans="1:35" x14ac:dyDescent="0.25">
      <c r="A1" s="1"/>
      <c r="B1" s="1" t="s">
        <v>155</v>
      </c>
      <c r="C1" s="1" t="s">
        <v>156</v>
      </c>
      <c r="D1" s="1" t="s">
        <v>157</v>
      </c>
      <c r="E1" s="1" t="s">
        <v>158</v>
      </c>
      <c r="F1" s="1" t="s">
        <v>159</v>
      </c>
      <c r="G1" s="1" t="s">
        <v>160</v>
      </c>
      <c r="H1" s="1" t="s">
        <v>161</v>
      </c>
      <c r="I1" s="1" t="s">
        <v>162</v>
      </c>
      <c r="J1" s="1" t="s">
        <v>163</v>
      </c>
      <c r="K1" s="1" t="s">
        <v>164</v>
      </c>
      <c r="L1" s="1" t="s">
        <v>165</v>
      </c>
      <c r="M1" s="1" t="s">
        <v>166</v>
      </c>
      <c r="N1" s="1" t="s">
        <v>167</v>
      </c>
      <c r="O1" s="1" t="s">
        <v>168</v>
      </c>
      <c r="P1" s="1" t="s">
        <v>169</v>
      </c>
      <c r="Q1" s="1" t="s">
        <v>170</v>
      </c>
      <c r="R1" s="1" t="s">
        <v>171</v>
      </c>
      <c r="S1" s="1" t="s">
        <v>172</v>
      </c>
      <c r="T1" s="1" t="s">
        <v>173</v>
      </c>
      <c r="U1" s="1" t="s">
        <v>174</v>
      </c>
      <c r="V1" s="1" t="s">
        <v>175</v>
      </c>
      <c r="W1" s="1" t="s">
        <v>176</v>
      </c>
      <c r="X1" s="1" t="s">
        <v>177</v>
      </c>
      <c r="Y1" s="1" t="s">
        <v>178</v>
      </c>
      <c r="Z1" s="1" t="s">
        <v>179</v>
      </c>
      <c r="AA1" s="7" t="s">
        <v>286</v>
      </c>
      <c r="AB1" s="7" t="s">
        <v>287</v>
      </c>
      <c r="AC1" s="7" t="s">
        <v>288</v>
      </c>
      <c r="AD1" s="7" t="s">
        <v>289</v>
      </c>
      <c r="AE1" s="7" t="s">
        <v>290</v>
      </c>
      <c r="AF1" s="7" t="s">
        <v>291</v>
      </c>
      <c r="AG1" s="7" t="s">
        <v>292</v>
      </c>
      <c r="AH1" s="7" t="s">
        <v>293</v>
      </c>
      <c r="AI1" s="7" t="s">
        <v>2</v>
      </c>
    </row>
    <row r="2" spans="1:35" x14ac:dyDescent="0.25">
      <c r="A2" s="1" t="s">
        <v>12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>
        <f>SUM(B2:AH2)</f>
        <v>0</v>
      </c>
    </row>
    <row r="3" spans="1:35" x14ac:dyDescent="0.25">
      <c r="A3" s="1" t="s">
        <v>37</v>
      </c>
      <c r="B3" s="1">
        <v>50</v>
      </c>
      <c r="C3" s="1"/>
      <c r="D3" s="1"/>
      <c r="E3" s="1"/>
      <c r="F3" s="1">
        <v>50</v>
      </c>
      <c r="G3" s="1">
        <v>50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>
        <f t="shared" ref="AI3:AI6" si="0">SUM(B3:AH3)</f>
        <v>150</v>
      </c>
    </row>
    <row r="4" spans="1:35" x14ac:dyDescent="0.25">
      <c r="A4" s="1" t="s">
        <v>38</v>
      </c>
      <c r="B4" s="1"/>
      <c r="C4" s="1">
        <v>50</v>
      </c>
      <c r="D4" s="1">
        <v>49</v>
      </c>
      <c r="E4" s="1">
        <v>46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>
        <f t="shared" si="0"/>
        <v>145</v>
      </c>
    </row>
    <row r="5" spans="1:35" x14ac:dyDescent="0.25">
      <c r="A5" s="1" t="s">
        <v>14</v>
      </c>
      <c r="B5" s="1"/>
      <c r="C5" s="1"/>
      <c r="D5" s="1"/>
      <c r="E5" s="1">
        <v>4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>
        <f t="shared" si="0"/>
        <v>4</v>
      </c>
    </row>
    <row r="6" spans="1:35" x14ac:dyDescent="0.25">
      <c r="A6" s="1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>
        <f t="shared" si="0"/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"/>
  <sheetViews>
    <sheetView workbookViewId="0">
      <pane xSplit="1" topLeftCell="Y1" activePane="topRight" state="frozen"/>
      <selection pane="topRight" activeCell="G5" sqref="G5"/>
    </sheetView>
  </sheetViews>
  <sheetFormatPr defaultRowHeight="15" x14ac:dyDescent="0.25"/>
  <cols>
    <col min="1" max="1" width="17.7109375" bestFit="1" customWidth="1"/>
  </cols>
  <sheetData>
    <row r="1" spans="1:35" x14ac:dyDescent="0.25">
      <c r="A1" s="1"/>
      <c r="B1" s="1" t="s">
        <v>130</v>
      </c>
      <c r="C1" s="1" t="s">
        <v>131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138</v>
      </c>
      <c r="K1" s="1" t="s">
        <v>139</v>
      </c>
      <c r="L1" s="1" t="s">
        <v>140</v>
      </c>
      <c r="M1" s="1" t="s">
        <v>141</v>
      </c>
      <c r="N1" s="1" t="s">
        <v>142</v>
      </c>
      <c r="O1" s="1" t="s">
        <v>143</v>
      </c>
      <c r="P1" s="1" t="s">
        <v>144</v>
      </c>
      <c r="Q1" s="1" t="s">
        <v>145</v>
      </c>
      <c r="R1" s="1" t="s">
        <v>146</v>
      </c>
      <c r="S1" s="1" t="s">
        <v>147</v>
      </c>
      <c r="T1" s="1" t="s">
        <v>148</v>
      </c>
      <c r="U1" s="1" t="s">
        <v>149</v>
      </c>
      <c r="V1" s="1" t="s">
        <v>150</v>
      </c>
      <c r="W1" s="1" t="s">
        <v>151</v>
      </c>
      <c r="X1" s="1" t="s">
        <v>152</v>
      </c>
      <c r="Y1" s="1" t="s">
        <v>153</v>
      </c>
      <c r="Z1" s="1" t="s">
        <v>154</v>
      </c>
      <c r="AA1" s="7" t="s">
        <v>294</v>
      </c>
      <c r="AB1" s="7" t="s">
        <v>295</v>
      </c>
      <c r="AC1" s="7" t="s">
        <v>296</v>
      </c>
      <c r="AD1" s="7" t="s">
        <v>297</v>
      </c>
      <c r="AE1" s="7" t="s">
        <v>298</v>
      </c>
      <c r="AF1" s="7" t="s">
        <v>299</v>
      </c>
      <c r="AG1" s="7" t="s">
        <v>300</v>
      </c>
      <c r="AH1" s="7" t="s">
        <v>301</v>
      </c>
      <c r="AI1" s="7" t="s">
        <v>2</v>
      </c>
    </row>
    <row r="2" spans="1:35" x14ac:dyDescent="0.25">
      <c r="A2" s="1" t="s">
        <v>12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>
        <f>SUM(B2:AH2)</f>
        <v>0</v>
      </c>
    </row>
    <row r="3" spans="1:35" x14ac:dyDescent="0.25">
      <c r="A3" s="1" t="s">
        <v>37</v>
      </c>
      <c r="B3" s="1"/>
      <c r="C3" s="1">
        <v>50</v>
      </c>
      <c r="D3" s="1">
        <v>50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>
        <f t="shared" ref="AI3:AI6" si="0">SUM(B3:AH3)</f>
        <v>100</v>
      </c>
    </row>
    <row r="4" spans="1:35" x14ac:dyDescent="0.25">
      <c r="A4" s="1" t="s">
        <v>38</v>
      </c>
      <c r="B4" s="1">
        <v>50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>
        <f t="shared" si="0"/>
        <v>50</v>
      </c>
    </row>
    <row r="5" spans="1:35" x14ac:dyDescent="0.25">
      <c r="A5" s="1" t="s">
        <v>14</v>
      </c>
      <c r="B5" s="1"/>
      <c r="C5" s="1"/>
      <c r="D5" s="1"/>
      <c r="E5" s="1">
        <v>50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>
        <f t="shared" si="0"/>
        <v>50</v>
      </c>
    </row>
    <row r="6" spans="1:35" x14ac:dyDescent="0.25">
      <c r="A6" s="1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>
        <f t="shared" si="0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"/>
  <sheetViews>
    <sheetView workbookViewId="0">
      <pane xSplit="1" topLeftCell="X1" activePane="topRight" state="frozen"/>
      <selection pane="topRight" activeCell="L4" sqref="L4"/>
    </sheetView>
  </sheetViews>
  <sheetFormatPr defaultRowHeight="15" x14ac:dyDescent="0.25"/>
  <cols>
    <col min="1" max="1" width="17.7109375" bestFit="1" customWidth="1"/>
  </cols>
  <sheetData>
    <row r="1" spans="1:35" x14ac:dyDescent="0.25">
      <c r="A1" s="1"/>
      <c r="B1" s="1" t="s">
        <v>105</v>
      </c>
      <c r="C1" s="1" t="s">
        <v>106</v>
      </c>
      <c r="D1" s="1" t="s">
        <v>107</v>
      </c>
      <c r="E1" s="1" t="s">
        <v>108</v>
      </c>
      <c r="F1" s="1" t="s">
        <v>109</v>
      </c>
      <c r="G1" s="1" t="s">
        <v>110</v>
      </c>
      <c r="H1" s="1" t="s">
        <v>111</v>
      </c>
      <c r="I1" s="1" t="s">
        <v>112</v>
      </c>
      <c r="J1" s="1" t="s">
        <v>113</v>
      </c>
      <c r="K1" s="1" t="s">
        <v>114</v>
      </c>
      <c r="L1" s="1" t="s">
        <v>115</v>
      </c>
      <c r="M1" s="1" t="s">
        <v>116</v>
      </c>
      <c r="N1" s="1" t="s">
        <v>117</v>
      </c>
      <c r="O1" s="1" t="s">
        <v>118</v>
      </c>
      <c r="P1" s="1" t="s">
        <v>119</v>
      </c>
      <c r="Q1" s="1" t="s">
        <v>120</v>
      </c>
      <c r="R1" s="1" t="s">
        <v>121</v>
      </c>
      <c r="S1" s="1" t="s">
        <v>122</v>
      </c>
      <c r="T1" s="1" t="s">
        <v>123</v>
      </c>
      <c r="U1" s="1" t="s">
        <v>124</v>
      </c>
      <c r="V1" s="1" t="s">
        <v>125</v>
      </c>
      <c r="W1" s="1" t="s">
        <v>126</v>
      </c>
      <c r="X1" s="1" t="s">
        <v>127</v>
      </c>
      <c r="Y1" s="1" t="s">
        <v>128</v>
      </c>
      <c r="Z1" s="1" t="s">
        <v>129</v>
      </c>
      <c r="AA1" s="7" t="s">
        <v>302</v>
      </c>
      <c r="AB1" s="7" t="s">
        <v>303</v>
      </c>
      <c r="AC1" s="7" t="s">
        <v>304</v>
      </c>
      <c r="AD1" s="7" t="s">
        <v>305</v>
      </c>
      <c r="AE1" s="7" t="s">
        <v>307</v>
      </c>
      <c r="AF1" s="7" t="s">
        <v>308</v>
      </c>
      <c r="AG1" s="7" t="s">
        <v>306</v>
      </c>
      <c r="AH1" s="7" t="s">
        <v>309</v>
      </c>
      <c r="AI1" s="7" t="s">
        <v>2</v>
      </c>
    </row>
    <row r="2" spans="1:35" x14ac:dyDescent="0.25">
      <c r="A2" s="1" t="s">
        <v>12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>
        <f>SUM(B2:AH2)</f>
        <v>0</v>
      </c>
    </row>
    <row r="3" spans="1:35" x14ac:dyDescent="0.25">
      <c r="A3" s="1" t="s">
        <v>37</v>
      </c>
      <c r="B3" s="1"/>
      <c r="C3" s="1"/>
      <c r="D3" s="1"/>
      <c r="E3" s="1"/>
      <c r="F3" s="1"/>
      <c r="G3" s="1"/>
      <c r="H3" s="1"/>
      <c r="I3" s="1">
        <v>50</v>
      </c>
      <c r="J3" s="1">
        <v>50</v>
      </c>
      <c r="K3" s="1">
        <v>51</v>
      </c>
      <c r="L3" s="1">
        <v>50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>
        <f t="shared" ref="AI3:AI6" si="0">SUM(B3:AH3)</f>
        <v>201</v>
      </c>
    </row>
    <row r="4" spans="1:35" x14ac:dyDescent="0.25">
      <c r="A4" s="1" t="s">
        <v>38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>
        <f t="shared" si="0"/>
        <v>0</v>
      </c>
    </row>
    <row r="5" spans="1:35" x14ac:dyDescent="0.25">
      <c r="A5" s="1" t="s">
        <v>14</v>
      </c>
      <c r="B5" s="1">
        <v>50</v>
      </c>
      <c r="C5" s="1">
        <v>50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>
        <f t="shared" si="0"/>
        <v>100</v>
      </c>
    </row>
    <row r="6" spans="1:35" x14ac:dyDescent="0.25">
      <c r="A6" s="1" t="s">
        <v>4</v>
      </c>
      <c r="B6" s="1"/>
      <c r="C6" s="1"/>
      <c r="D6" s="1">
        <v>50</v>
      </c>
      <c r="E6" s="1">
        <v>50</v>
      </c>
      <c r="F6" s="1">
        <v>50</v>
      </c>
      <c r="G6" s="1">
        <v>50</v>
      </c>
      <c r="H6" s="1">
        <v>63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>
        <f t="shared" si="0"/>
        <v>263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"/>
  <sheetViews>
    <sheetView workbookViewId="0">
      <pane xSplit="1" topLeftCell="X1" activePane="topRight" state="frozen"/>
      <selection pane="topRight" activeCell="B5" sqref="B5"/>
    </sheetView>
  </sheetViews>
  <sheetFormatPr defaultRowHeight="15" x14ac:dyDescent="0.25"/>
  <cols>
    <col min="1" max="1" width="17.7109375" bestFit="1" customWidth="1"/>
  </cols>
  <sheetData>
    <row r="1" spans="1:35" x14ac:dyDescent="0.25">
      <c r="A1" s="1"/>
      <c r="B1" s="1" t="s">
        <v>80</v>
      </c>
      <c r="C1" s="1" t="s">
        <v>81</v>
      </c>
      <c r="D1" s="1" t="s">
        <v>82</v>
      </c>
      <c r="E1" s="1" t="s">
        <v>83</v>
      </c>
      <c r="F1" s="1" t="s">
        <v>84</v>
      </c>
      <c r="G1" s="1" t="s">
        <v>85</v>
      </c>
      <c r="H1" s="1" t="s">
        <v>86</v>
      </c>
      <c r="I1" s="1" t="s">
        <v>87</v>
      </c>
      <c r="J1" s="1" t="s">
        <v>88</v>
      </c>
      <c r="K1" s="1" t="s">
        <v>89</v>
      </c>
      <c r="L1" s="1" t="s">
        <v>90</v>
      </c>
      <c r="M1" s="1" t="s">
        <v>91</v>
      </c>
      <c r="N1" s="1" t="s">
        <v>92</v>
      </c>
      <c r="O1" s="1" t="s">
        <v>93</v>
      </c>
      <c r="P1" s="1" t="s">
        <v>94</v>
      </c>
      <c r="Q1" s="1" t="s">
        <v>95</v>
      </c>
      <c r="R1" s="1" t="s">
        <v>96</v>
      </c>
      <c r="S1" s="1" t="s">
        <v>97</v>
      </c>
      <c r="T1" s="1" t="s">
        <v>98</v>
      </c>
      <c r="U1" s="1" t="s">
        <v>99</v>
      </c>
      <c r="V1" s="1" t="s">
        <v>100</v>
      </c>
      <c r="W1" s="1" t="s">
        <v>101</v>
      </c>
      <c r="X1" s="1" t="s">
        <v>102</v>
      </c>
      <c r="Y1" s="1" t="s">
        <v>103</v>
      </c>
      <c r="Z1" s="1" t="s">
        <v>104</v>
      </c>
      <c r="AA1" s="7" t="s">
        <v>310</v>
      </c>
      <c r="AB1" s="7" t="s">
        <v>311</v>
      </c>
      <c r="AC1" s="7" t="s">
        <v>312</v>
      </c>
      <c r="AD1" s="7" t="s">
        <v>313</v>
      </c>
      <c r="AE1" s="7" t="s">
        <v>314</v>
      </c>
      <c r="AF1" s="7" t="s">
        <v>315</v>
      </c>
      <c r="AG1" s="7" t="s">
        <v>316</v>
      </c>
      <c r="AH1" s="7" t="s">
        <v>317</v>
      </c>
      <c r="AI1" s="7" t="s">
        <v>2</v>
      </c>
    </row>
    <row r="2" spans="1:35" x14ac:dyDescent="0.25">
      <c r="A2" s="1" t="s">
        <v>12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>
        <f>SUM(B2:AH2)</f>
        <v>0</v>
      </c>
    </row>
    <row r="3" spans="1:35" x14ac:dyDescent="0.25">
      <c r="A3" s="1" t="s">
        <v>37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>
        <f t="shared" ref="AI3:AI6" si="0">SUM(B3:AH3)</f>
        <v>0</v>
      </c>
    </row>
    <row r="4" spans="1:35" x14ac:dyDescent="0.25">
      <c r="A4" s="1" t="s">
        <v>38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>
        <f t="shared" si="0"/>
        <v>0</v>
      </c>
    </row>
    <row r="5" spans="1:35" x14ac:dyDescent="0.25">
      <c r="A5" s="1" t="s">
        <v>14</v>
      </c>
      <c r="B5" s="1">
        <v>52</v>
      </c>
      <c r="C5" s="1">
        <v>50</v>
      </c>
      <c r="D5" s="1">
        <v>50</v>
      </c>
      <c r="E5" s="1">
        <v>50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>
        <f t="shared" si="0"/>
        <v>202</v>
      </c>
    </row>
    <row r="6" spans="1:35" x14ac:dyDescent="0.25">
      <c r="A6" s="1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>
        <f t="shared" si="0"/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2"/>
  <sheetViews>
    <sheetView tabSelected="1" workbookViewId="0">
      <selection activeCell="K22" sqref="K22"/>
    </sheetView>
  </sheetViews>
  <sheetFormatPr defaultRowHeight="15" x14ac:dyDescent="0.25"/>
  <cols>
    <col min="1" max="1" width="32.140625" bestFit="1" customWidth="1"/>
    <col min="3" max="3" width="3.28515625" customWidth="1"/>
    <col min="4" max="4" width="32.140625" bestFit="1" customWidth="1"/>
    <col min="6" max="6" width="3.42578125" customWidth="1"/>
    <col min="7" max="7" width="31.28515625" bestFit="1" customWidth="1"/>
  </cols>
  <sheetData>
    <row r="1" spans="1:8" x14ac:dyDescent="0.25">
      <c r="A1" s="9" t="s">
        <v>319</v>
      </c>
      <c r="B1" s="11" t="s">
        <v>2</v>
      </c>
      <c r="D1" s="10" t="s">
        <v>320</v>
      </c>
      <c r="E1" s="12" t="s">
        <v>2</v>
      </c>
      <c r="G1" s="10" t="s">
        <v>321</v>
      </c>
      <c r="H1" s="12" t="s">
        <v>2</v>
      </c>
    </row>
    <row r="2" spans="1:8" x14ac:dyDescent="0.25">
      <c r="A2" s="2" t="s">
        <v>17</v>
      </c>
      <c r="B2" s="3"/>
      <c r="D2" s="2" t="s">
        <v>31</v>
      </c>
      <c r="E2" s="3"/>
      <c r="G2" s="5" t="s">
        <v>52</v>
      </c>
      <c r="H2" s="6"/>
    </row>
    <row r="3" spans="1:8" x14ac:dyDescent="0.25">
      <c r="A3" s="1" t="s">
        <v>18</v>
      </c>
      <c r="B3" s="1">
        <f>'Machine 1'!D3+'Machine 3'!D3+'Machine 5'!D3+'Machine 7'!D3</f>
        <v>4171</v>
      </c>
      <c r="D3" s="1" t="s">
        <v>15</v>
      </c>
      <c r="E3" s="1">
        <f>'Machine 1'!D33+'Machine 3'!D33+'Machine 5'!D33+'Machine 7'!D33</f>
        <v>3947</v>
      </c>
      <c r="G3" s="1" t="s">
        <v>53</v>
      </c>
      <c r="H3" s="1">
        <f>'Machine 2'!D3+'Machine 4'!D3+'Machine 6'!D3+'Machine 8'!D3</f>
        <v>768</v>
      </c>
    </row>
    <row r="4" spans="1:8" x14ac:dyDescent="0.25">
      <c r="A4" s="1" t="s">
        <v>19</v>
      </c>
      <c r="B4" s="1">
        <f>'Machine 1'!D4+'Machine 3'!D4+'Machine 5'!D4+'Machine 7'!D4</f>
        <v>412</v>
      </c>
      <c r="D4" s="1" t="s">
        <v>16</v>
      </c>
      <c r="E4" s="1">
        <f>'Machine 1'!D34+'Machine 3'!D34+'Machine 5'!D34+'Machine 7'!D34</f>
        <v>3282</v>
      </c>
      <c r="G4" s="1" t="s">
        <v>54</v>
      </c>
      <c r="H4" s="1">
        <f>'Machine 2'!D4+'Machine 4'!D4+'Machine 6'!D4+'Machine 8'!D4</f>
        <v>192</v>
      </c>
    </row>
    <row r="5" spans="1:8" x14ac:dyDescent="0.25">
      <c r="A5" s="1" t="s">
        <v>20</v>
      </c>
      <c r="B5" s="1">
        <f>'Machine 1'!D5+'Machine 3'!D5+'Machine 5'!D5+'Machine 7'!D5</f>
        <v>152</v>
      </c>
      <c r="D5" s="1" t="s">
        <v>4</v>
      </c>
      <c r="E5" s="1">
        <f>'Machine 1'!D35+'Machine 3'!D35+'Machine 5'!D35+'Machine 7'!D35</f>
        <v>204</v>
      </c>
      <c r="G5" s="1" t="s">
        <v>4</v>
      </c>
      <c r="H5" s="1">
        <f>'Machine 2'!D5+'Machine 4'!D5+'Machine 6'!D5+'Machine 8'!D5</f>
        <v>155</v>
      </c>
    </row>
    <row r="6" spans="1:8" x14ac:dyDescent="0.25">
      <c r="A6" s="1" t="s">
        <v>21</v>
      </c>
      <c r="B6" s="1">
        <f>'Machine 1'!D6+'Machine 3'!D6+'Machine 5'!D6+'Machine 7'!D6</f>
        <v>2424</v>
      </c>
      <c r="D6" s="2" t="s">
        <v>32</v>
      </c>
      <c r="E6" s="3"/>
      <c r="G6" s="5" t="s">
        <v>55</v>
      </c>
      <c r="H6" s="6"/>
    </row>
    <row r="7" spans="1:8" x14ac:dyDescent="0.25">
      <c r="A7" s="1" t="s">
        <v>3</v>
      </c>
      <c r="B7" s="1">
        <f>'Machine 1'!D7+'Machine 3'!D7+'Machine 5'!D7+'Machine 7'!D7</f>
        <v>160</v>
      </c>
      <c r="D7" s="1" t="s">
        <v>15</v>
      </c>
      <c r="E7" s="1">
        <f>'Machine 1'!D37+'Machine 3'!D37+'Machine 5'!D37+'Machine 7'!D37</f>
        <v>4458</v>
      </c>
      <c r="G7" s="1" t="s">
        <v>56</v>
      </c>
      <c r="H7" s="1">
        <f>'Machine 2'!D7+'Machine 4'!D7+'Machine 6'!D7+'Machine 8'!D7</f>
        <v>933</v>
      </c>
    </row>
    <row r="8" spans="1:8" x14ac:dyDescent="0.25">
      <c r="A8" s="1" t="s">
        <v>4</v>
      </c>
      <c r="B8" s="1">
        <f>'Machine 1'!D8+'Machine 3'!D8+'Machine 5'!D8+'Machine 7'!D8</f>
        <v>114</v>
      </c>
      <c r="D8" s="1" t="s">
        <v>16</v>
      </c>
      <c r="E8" s="1">
        <f>'Machine 1'!D38+'Machine 3'!D38+'Machine 5'!D38+'Machine 7'!D38</f>
        <v>2758</v>
      </c>
      <c r="G8" s="1" t="s">
        <v>4</v>
      </c>
      <c r="H8" s="1">
        <f>'Machine 2'!D8+'Machine 4'!D8+'Machine 6'!D8+'Machine 8'!D8</f>
        <v>182</v>
      </c>
    </row>
    <row r="9" spans="1:8" x14ac:dyDescent="0.25">
      <c r="A9" s="2" t="s">
        <v>22</v>
      </c>
      <c r="B9" s="3"/>
      <c r="D9" s="1" t="s">
        <v>4</v>
      </c>
      <c r="E9" s="1">
        <f>'Machine 1'!D39+'Machine 3'!D39+'Machine 5'!D39+'Machine 7'!D39</f>
        <v>217</v>
      </c>
      <c r="G9" s="5" t="s">
        <v>57</v>
      </c>
      <c r="H9" s="6"/>
    </row>
    <row r="10" spans="1:8" x14ac:dyDescent="0.25">
      <c r="A10" s="1" t="s">
        <v>23</v>
      </c>
      <c r="B10" s="1">
        <f>'Machine 1'!D10+'Machine 3'!D10+'Machine 5'!D10+'Machine 7'!D10</f>
        <v>2649</v>
      </c>
      <c r="D10" s="2" t="s">
        <v>33</v>
      </c>
      <c r="E10" s="3"/>
      <c r="G10" s="1" t="s">
        <v>58</v>
      </c>
      <c r="H10" s="1">
        <f>'Machine 2'!D10+'Machine 4'!D10+'Machine 6'!D10+'Machine 8'!D10</f>
        <v>680</v>
      </c>
    </row>
    <row r="11" spans="1:8" x14ac:dyDescent="0.25">
      <c r="A11" s="1" t="s">
        <v>24</v>
      </c>
      <c r="B11" s="1">
        <f>'Machine 1'!D11+'Machine 3'!D11+'Machine 5'!D11+'Machine 7'!D11</f>
        <v>4454</v>
      </c>
      <c r="D11" s="1" t="s">
        <v>15</v>
      </c>
      <c r="E11" s="1">
        <f>'Machine 1'!D41+'Machine 3'!D41+'Machine 5'!D41+'Machine 7'!D41</f>
        <v>4273</v>
      </c>
      <c r="G11" s="1" t="s">
        <v>59</v>
      </c>
      <c r="H11" s="1">
        <f>'Machine 2'!D11+'Machine 4'!D11+'Machine 6'!D11+'Machine 8'!D11</f>
        <v>465</v>
      </c>
    </row>
    <row r="12" spans="1:8" x14ac:dyDescent="0.25">
      <c r="A12" s="1" t="s">
        <v>3</v>
      </c>
      <c r="B12" s="1">
        <f>'Machine 1'!D12+'Machine 3'!D12+'Machine 5'!D12+'Machine 7'!D12</f>
        <v>16</v>
      </c>
      <c r="D12" s="1" t="s">
        <v>16</v>
      </c>
      <c r="E12" s="1">
        <f>'Machine 1'!D42+'Machine 3'!D42+'Machine 5'!D42+'Machine 7'!D42</f>
        <v>2987</v>
      </c>
      <c r="G12" s="1" t="s">
        <v>4</v>
      </c>
      <c r="H12" s="1">
        <f>'Machine 2'!D12+'Machine 4'!D12+'Machine 6'!D12+'Machine 8'!D12</f>
        <v>85</v>
      </c>
    </row>
    <row r="13" spans="1:8" x14ac:dyDescent="0.25">
      <c r="A13" s="1" t="s">
        <v>4</v>
      </c>
      <c r="B13" s="1">
        <f>'Machine 1'!D13+'Machine 3'!D13+'Machine 5'!D13+'Machine 7'!D13</f>
        <v>314</v>
      </c>
      <c r="D13" s="1" t="s">
        <v>4</v>
      </c>
      <c r="E13" s="1">
        <f>'Machine 1'!D43+'Machine 3'!D43+'Machine 5'!D43+'Machine 7'!D43</f>
        <v>173</v>
      </c>
      <c r="G13" s="5" t="s">
        <v>60</v>
      </c>
      <c r="H13" s="6"/>
    </row>
    <row r="14" spans="1:8" x14ac:dyDescent="0.25">
      <c r="A14" s="2" t="s">
        <v>5</v>
      </c>
      <c r="B14" s="3"/>
      <c r="D14" s="2" t="s">
        <v>34</v>
      </c>
      <c r="E14" s="3"/>
      <c r="G14" s="1" t="s">
        <v>61</v>
      </c>
      <c r="H14" s="1">
        <f>'Machine 2'!D14+'Machine 4'!D14+'Machine 6'!D14+'Machine 8'!D14</f>
        <v>428</v>
      </c>
    </row>
    <row r="15" spans="1:8" x14ac:dyDescent="0.25">
      <c r="A15" s="1" t="s">
        <v>25</v>
      </c>
      <c r="B15" s="1">
        <f>'Machine 1'!D15+'Machine 3'!D15+'Machine 5'!D15+'Machine 7'!D15</f>
        <v>4520</v>
      </c>
      <c r="D15" s="1" t="s">
        <v>15</v>
      </c>
      <c r="E15" s="1">
        <f>'Machine 1'!D45+'Machine 3'!D45+'Machine 5'!D45+'Machine 7'!D45</f>
        <v>4474</v>
      </c>
      <c r="G15" s="1" t="s">
        <v>62</v>
      </c>
      <c r="H15" s="1">
        <f>'Machine 2'!D15+'Machine 4'!D15+'Machine 6'!D15+'Machine 8'!D15</f>
        <v>710</v>
      </c>
    </row>
    <row r="16" spans="1:8" x14ac:dyDescent="0.25">
      <c r="A16" s="1" t="s">
        <v>6</v>
      </c>
      <c r="B16" s="1">
        <f>'Machine 1'!D16+'Machine 3'!D16+'Machine 5'!D16+'Machine 7'!D16</f>
        <v>2677</v>
      </c>
      <c r="D16" s="1" t="s">
        <v>16</v>
      </c>
      <c r="E16" s="1">
        <f>'Machine 1'!D46+'Machine 3'!D46+'Machine 5'!D46+'Machine 7'!D46</f>
        <v>2746</v>
      </c>
      <c r="G16" s="1" t="s">
        <v>4</v>
      </c>
      <c r="H16" s="1">
        <f>'Machine 2'!D16+'Machine 4'!D16+'Machine 6'!D16+'Machine 8'!D16</f>
        <v>92</v>
      </c>
    </row>
    <row r="17" spans="1:8" x14ac:dyDescent="0.25">
      <c r="A17" s="1" t="s">
        <v>4</v>
      </c>
      <c r="B17" s="1">
        <f>'Machine 1'!D17+'Machine 3'!D17+'Machine 5'!D17+'Machine 7'!D17</f>
        <v>236</v>
      </c>
      <c r="D17" s="1" t="s">
        <v>4</v>
      </c>
      <c r="E17" s="1">
        <f>'Machine 1'!D47+'Machine 3'!D47+'Machine 5'!D47+'Machine 7'!D47</f>
        <v>213</v>
      </c>
      <c r="G17" s="5" t="s">
        <v>47</v>
      </c>
      <c r="H17" s="6"/>
    </row>
    <row r="18" spans="1:8" x14ac:dyDescent="0.25">
      <c r="A18" s="2" t="s">
        <v>7</v>
      </c>
      <c r="B18" s="3"/>
      <c r="D18" s="2" t="s">
        <v>35</v>
      </c>
      <c r="E18" s="3"/>
      <c r="G18" s="1" t="s">
        <v>50</v>
      </c>
      <c r="H18" s="1">
        <f>'Machine 2'!D18+'Machine 4'!D18+'Machine 6'!D18+'Machine 8'!D18</f>
        <v>3771</v>
      </c>
    </row>
    <row r="19" spans="1:8" x14ac:dyDescent="0.25">
      <c r="A19" s="1" t="s">
        <v>8</v>
      </c>
      <c r="B19" s="1">
        <f>'Machine 1'!D19+'Machine 3'!D19+'Machine 5'!D19+'Machine 7'!D19</f>
        <v>3497</v>
      </c>
      <c r="D19" s="1" t="s">
        <v>15</v>
      </c>
      <c r="E19" s="1">
        <f>'Machine 1'!D49+'Machine 3'!D49+'Machine 5'!D49+'Machine 7'!D49</f>
        <v>4199</v>
      </c>
      <c r="G19" s="1" t="s">
        <v>51</v>
      </c>
      <c r="H19" s="1">
        <f>'Machine 2'!D19+'Machine 4'!D19+'Machine 6'!D19+'Machine 8'!D19</f>
        <v>4559</v>
      </c>
    </row>
    <row r="20" spans="1:8" x14ac:dyDescent="0.25">
      <c r="A20" s="1" t="s">
        <v>9</v>
      </c>
      <c r="B20" s="1">
        <f>'Machine 1'!D20+'Machine 3'!D20+'Machine 5'!D20+'Machine 7'!D20</f>
        <v>769</v>
      </c>
      <c r="D20" s="1" t="s">
        <v>16</v>
      </c>
      <c r="E20" s="1">
        <f>'Machine 1'!D50+'Machine 3'!D50+'Machine 5'!D50+'Machine 7'!D50</f>
        <v>2867</v>
      </c>
      <c r="G20" s="1" t="s">
        <v>4</v>
      </c>
      <c r="H20" s="1">
        <f>'Machine 2'!D20+'Machine 4'!D20+'Machine 6'!D20+'Machine 8'!D20</f>
        <v>6474</v>
      </c>
    </row>
    <row r="21" spans="1:8" x14ac:dyDescent="0.25">
      <c r="A21" s="2" t="s">
        <v>10</v>
      </c>
      <c r="B21" s="3"/>
      <c r="D21" s="1" t="s">
        <v>4</v>
      </c>
      <c r="E21" s="1">
        <f>'Machine 1'!D51+'Machine 3'!D51+'Machine 5'!D51+'Machine 7'!D51</f>
        <v>367</v>
      </c>
    </row>
    <row r="22" spans="1:8" x14ac:dyDescent="0.25">
      <c r="A22" s="1" t="s">
        <v>11</v>
      </c>
      <c r="B22" s="1">
        <f>'Machine 1'!D22+'Machine 3'!D22+'Machine 5'!D22+'Machine 7'!D22</f>
        <v>1022</v>
      </c>
      <c r="D22" s="2" t="s">
        <v>36</v>
      </c>
      <c r="E22" s="3"/>
    </row>
    <row r="23" spans="1:8" x14ac:dyDescent="0.25">
      <c r="A23" s="1" t="s">
        <v>26</v>
      </c>
      <c r="B23" s="1">
        <f>'Machine 1'!D23+'Machine 3'!D23+'Machine 5'!D23+'Machine 7'!D23</f>
        <v>1966</v>
      </c>
      <c r="D23" s="1" t="s">
        <v>15</v>
      </c>
      <c r="E23" s="1">
        <f>'Machine 1'!D53+'Machine 3'!D53+'Machine 5'!D53+'Machine 7'!D53</f>
        <v>4714</v>
      </c>
    </row>
    <row r="24" spans="1:8" x14ac:dyDescent="0.25">
      <c r="A24" s="1" t="s">
        <v>4</v>
      </c>
      <c r="B24" s="1">
        <f>'Machine 1'!D24+'Machine 3'!D24+'Machine 5'!D24+'Machine 7'!D24</f>
        <v>179</v>
      </c>
      <c r="D24" s="1" t="s">
        <v>16</v>
      </c>
      <c r="E24" s="1">
        <f>'Machine 1'!D54+'Machine 3'!D54+'Machine 5'!D54+'Machine 7'!D54</f>
        <v>2376</v>
      </c>
    </row>
    <row r="25" spans="1:8" x14ac:dyDescent="0.25">
      <c r="A25" s="2" t="s">
        <v>13</v>
      </c>
      <c r="B25" s="3"/>
      <c r="D25" s="1" t="s">
        <v>4</v>
      </c>
      <c r="E25" s="1">
        <f>'Machine 1'!D55+'Machine 3'!D55+'Machine 5'!D55+'Machine 7'!D55</f>
        <v>343</v>
      </c>
    </row>
    <row r="26" spans="1:8" x14ac:dyDescent="0.25">
      <c r="A26" s="1" t="s">
        <v>27</v>
      </c>
      <c r="B26" s="1">
        <f>'Machine 1'!D26+'Machine 3'!D26+'Machine 5'!D26+'Machine 7'!D26</f>
        <v>2187</v>
      </c>
    </row>
    <row r="27" spans="1:8" x14ac:dyDescent="0.25">
      <c r="A27" s="1" t="s">
        <v>28</v>
      </c>
      <c r="B27" s="1">
        <f>'Machine 1'!D27+'Machine 3'!D27+'Machine 5'!D27+'Machine 7'!D27</f>
        <v>4617</v>
      </c>
      <c r="D27" s="9" t="s">
        <v>318</v>
      </c>
      <c r="E27" s="11" t="s">
        <v>2</v>
      </c>
    </row>
    <row r="28" spans="1:8" x14ac:dyDescent="0.25">
      <c r="A28" s="1" t="s">
        <v>4</v>
      </c>
      <c r="B28" s="1">
        <f>'Machine 1'!D28+'Machine 3'!D28+'Machine 5'!D28+'Machine 7'!D28</f>
        <v>629</v>
      </c>
      <c r="D28" s="8" t="s">
        <v>12</v>
      </c>
      <c r="E28" s="8"/>
    </row>
    <row r="29" spans="1:8" x14ac:dyDescent="0.25">
      <c r="A29" s="2" t="s">
        <v>29</v>
      </c>
      <c r="B29" s="3"/>
      <c r="D29" s="1" t="s">
        <v>37</v>
      </c>
      <c r="E29" s="1">
        <f>'County Team A'!AI3+'County Team B'!AI3+'County Team C'!AI3+'County Team D'!AI3+'County Team E'!AI3+'County Team F'!AI3+'County Team G'!AI3+'County Team H'!AI3</f>
        <v>4563</v>
      </c>
    </row>
    <row r="30" spans="1:8" x14ac:dyDescent="0.25">
      <c r="A30" s="1" t="s">
        <v>30</v>
      </c>
      <c r="B30" s="1">
        <f>'Machine 1'!D30+'Machine 3'!D30+'Machine 5'!D30+'Machine 7'!D30</f>
        <v>6337</v>
      </c>
      <c r="D30" s="1" t="s">
        <v>38</v>
      </c>
      <c r="E30" s="1">
        <f>'County Team A'!AI4+'County Team B'!AI4+'County Team C'!AI4+'County Team D'!AI4+'County Team E'!AI4+'County Team F'!AI4+'County Team G'!AI4+'County Team H'!AI4</f>
        <v>576</v>
      </c>
    </row>
    <row r="31" spans="1:8" x14ac:dyDescent="0.25">
      <c r="A31" s="1" t="s">
        <v>4</v>
      </c>
      <c r="B31" s="1">
        <f>'Machine 1'!D31+'Machine 3'!D31+'Machine 5'!D31+'Machine 7'!D31</f>
        <v>1096</v>
      </c>
      <c r="D31" s="1" t="s">
        <v>14</v>
      </c>
      <c r="E31" s="1">
        <f>'County Team A'!AI5+'County Team B'!AI5+'County Team C'!AI5+'County Team D'!AI5+'County Team E'!AI5+'County Team F'!AI5+'County Team G'!AI5+'County Team H'!AI5</f>
        <v>1859</v>
      </c>
    </row>
    <row r="32" spans="1:8" x14ac:dyDescent="0.25">
      <c r="D32" s="1" t="s">
        <v>4</v>
      </c>
      <c r="E32" s="1">
        <f>'County Team A'!AI6+'County Team B'!AI6+'County Team C'!AI6+'County Team D'!AI6+'County Team E'!AI6+'County Team F'!AI6+'County Team G'!AI6+'County Team H'!AI6</f>
        <v>362</v>
      </c>
    </row>
  </sheetData>
  <pageMargins left="0.7" right="0.7" top="0.75" bottom="0.75" header="0.3" footer="0.3"/>
  <pageSetup scale="9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20" sqref="B20"/>
    </sheetView>
  </sheetViews>
  <sheetFormatPr defaultRowHeight="15" x14ac:dyDescent="0.25"/>
  <cols>
    <col min="1" max="1" width="31.28515625" bestFit="1" customWidth="1"/>
  </cols>
  <sheetData>
    <row r="1" spans="1:4" x14ac:dyDescent="0.25">
      <c r="B1" t="s">
        <v>48</v>
      </c>
      <c r="C1" t="s">
        <v>49</v>
      </c>
      <c r="D1" t="s">
        <v>2</v>
      </c>
    </row>
    <row r="2" spans="1:4" x14ac:dyDescent="0.25">
      <c r="A2" s="5" t="s">
        <v>52</v>
      </c>
      <c r="B2" s="6"/>
      <c r="C2" s="6"/>
      <c r="D2" s="6"/>
    </row>
    <row r="3" spans="1:4" x14ac:dyDescent="0.25">
      <c r="A3" s="1" t="s">
        <v>53</v>
      </c>
      <c r="B3" s="1">
        <v>116</v>
      </c>
      <c r="C3" s="1"/>
      <c r="D3" s="1">
        <f>SUM(B3:C3)</f>
        <v>116</v>
      </c>
    </row>
    <row r="4" spans="1:4" x14ac:dyDescent="0.25">
      <c r="A4" s="1" t="s">
        <v>54</v>
      </c>
      <c r="B4" s="1">
        <v>43</v>
      </c>
      <c r="C4" s="1"/>
      <c r="D4" s="1">
        <f>SUM(B4:C4)</f>
        <v>43</v>
      </c>
    </row>
    <row r="5" spans="1:4" x14ac:dyDescent="0.25">
      <c r="A5" s="1" t="s">
        <v>4</v>
      </c>
      <c r="B5" s="1">
        <v>19</v>
      </c>
      <c r="C5" s="1"/>
      <c r="D5" s="1">
        <f>SUM(B5:C5)</f>
        <v>19</v>
      </c>
    </row>
    <row r="6" spans="1:4" x14ac:dyDescent="0.25">
      <c r="A6" s="5" t="s">
        <v>55</v>
      </c>
      <c r="B6" s="6"/>
      <c r="C6" s="6"/>
      <c r="D6" s="6"/>
    </row>
    <row r="7" spans="1:4" x14ac:dyDescent="0.25">
      <c r="A7" s="1" t="s">
        <v>56</v>
      </c>
      <c r="B7" s="1">
        <v>151</v>
      </c>
      <c r="C7" s="1"/>
      <c r="D7" s="1">
        <f>SUM(B7:C7)</f>
        <v>151</v>
      </c>
    </row>
    <row r="8" spans="1:4" x14ac:dyDescent="0.25">
      <c r="A8" s="1" t="s">
        <v>4</v>
      </c>
      <c r="B8" s="1">
        <v>27</v>
      </c>
      <c r="C8" s="1"/>
      <c r="D8" s="1">
        <f>SUM(B8:C8)</f>
        <v>27</v>
      </c>
    </row>
    <row r="9" spans="1:4" x14ac:dyDescent="0.25">
      <c r="A9" s="5" t="s">
        <v>57</v>
      </c>
      <c r="B9" s="6"/>
      <c r="C9" s="6"/>
      <c r="D9" s="6"/>
    </row>
    <row r="10" spans="1:4" x14ac:dyDescent="0.25">
      <c r="A10" s="1" t="s">
        <v>58</v>
      </c>
      <c r="B10" s="1">
        <v>105</v>
      </c>
      <c r="C10" s="1"/>
      <c r="D10" s="1">
        <f>SUM(B10:C10)</f>
        <v>105</v>
      </c>
    </row>
    <row r="11" spans="1:4" x14ac:dyDescent="0.25">
      <c r="A11" s="1" t="s">
        <v>59</v>
      </c>
      <c r="B11" s="1">
        <v>79</v>
      </c>
      <c r="C11" s="1"/>
      <c r="D11" s="1">
        <f>SUM(B11:C11)</f>
        <v>79</v>
      </c>
    </row>
    <row r="12" spans="1:4" x14ac:dyDescent="0.25">
      <c r="A12" s="1" t="s">
        <v>4</v>
      </c>
      <c r="B12" s="1">
        <v>11</v>
      </c>
      <c r="C12" s="1"/>
      <c r="D12" s="1">
        <f>SUM(B12:C12)</f>
        <v>11</v>
      </c>
    </row>
    <row r="13" spans="1:4" x14ac:dyDescent="0.25">
      <c r="A13" s="5" t="s">
        <v>60</v>
      </c>
      <c r="B13" s="6"/>
      <c r="C13" s="6"/>
      <c r="D13" s="6"/>
    </row>
    <row r="14" spans="1:4" x14ac:dyDescent="0.25">
      <c r="A14" s="1" t="s">
        <v>61</v>
      </c>
      <c r="B14" s="1">
        <v>69</v>
      </c>
      <c r="C14" s="1"/>
      <c r="D14" s="1">
        <f>SUM(B14:C14)</f>
        <v>69</v>
      </c>
    </row>
    <row r="15" spans="1:4" x14ac:dyDescent="0.25">
      <c r="A15" s="1" t="s">
        <v>62</v>
      </c>
      <c r="B15" s="1">
        <v>113</v>
      </c>
      <c r="C15" s="1"/>
      <c r="D15" s="1">
        <f>SUM(B15:C15)</f>
        <v>113</v>
      </c>
    </row>
    <row r="16" spans="1:4" x14ac:dyDescent="0.25">
      <c r="A16" s="1" t="s">
        <v>4</v>
      </c>
      <c r="B16" s="1">
        <v>13</v>
      </c>
      <c r="C16" s="1"/>
      <c r="D16" s="1">
        <f>SUM(B16:C16)</f>
        <v>13</v>
      </c>
    </row>
    <row r="17" spans="1:4" x14ac:dyDescent="0.25">
      <c r="A17" s="5" t="s">
        <v>47</v>
      </c>
      <c r="B17" s="6"/>
      <c r="C17" s="6"/>
      <c r="D17" s="6"/>
    </row>
    <row r="18" spans="1:4" x14ac:dyDescent="0.25">
      <c r="A18" s="1" t="s">
        <v>50</v>
      </c>
      <c r="B18" s="1">
        <v>681</v>
      </c>
      <c r="C18" s="1"/>
      <c r="D18" s="1">
        <f>SUM(B18:C18)</f>
        <v>681</v>
      </c>
    </row>
    <row r="19" spans="1:4" x14ac:dyDescent="0.25">
      <c r="A19" s="1" t="s">
        <v>51</v>
      </c>
      <c r="B19" s="1">
        <v>876</v>
      </c>
      <c r="C19" s="1"/>
      <c r="D19" s="1">
        <f>SUM(B19:C19)</f>
        <v>876</v>
      </c>
    </row>
    <row r="20" spans="1:4" x14ac:dyDescent="0.25">
      <c r="A20" s="1" t="s">
        <v>4</v>
      </c>
      <c r="B20" s="1">
        <v>1259</v>
      </c>
      <c r="C20" s="1"/>
      <c r="D20" s="4">
        <f>SUM(B20:C20)</f>
        <v>1259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opLeftCell="A31" workbookViewId="0">
      <selection activeCell="B13" sqref="B13"/>
    </sheetView>
  </sheetViews>
  <sheetFormatPr defaultRowHeight="15" x14ac:dyDescent="0.25"/>
  <cols>
    <col min="1" max="1" width="32.140625" bestFit="1" customWidth="1"/>
  </cols>
  <sheetData>
    <row r="1" spans="1:4" x14ac:dyDescent="0.25">
      <c r="A1" s="1"/>
      <c r="B1" s="1" t="s">
        <v>0</v>
      </c>
      <c r="C1" s="1" t="s">
        <v>1</v>
      </c>
      <c r="D1" s="1" t="s">
        <v>2</v>
      </c>
    </row>
    <row r="2" spans="1:4" x14ac:dyDescent="0.25">
      <c r="A2" s="2" t="s">
        <v>17</v>
      </c>
      <c r="B2" s="3"/>
      <c r="C2" s="3"/>
      <c r="D2" s="3"/>
    </row>
    <row r="3" spans="1:4" x14ac:dyDescent="0.25">
      <c r="A3" s="1" t="s">
        <v>18</v>
      </c>
      <c r="B3" s="1">
        <v>793</v>
      </c>
      <c r="C3" s="1"/>
      <c r="D3" s="1">
        <f>SUM(B3:C3)</f>
        <v>793</v>
      </c>
    </row>
    <row r="4" spans="1:4" x14ac:dyDescent="0.25">
      <c r="A4" s="1" t="s">
        <v>19</v>
      </c>
      <c r="B4" s="1">
        <v>113</v>
      </c>
      <c r="C4" s="1"/>
      <c r="D4" s="1">
        <f>SUM(B4:C4)</f>
        <v>113</v>
      </c>
    </row>
    <row r="5" spans="1:4" x14ac:dyDescent="0.25">
      <c r="A5" s="1" t="s">
        <v>20</v>
      </c>
      <c r="B5" s="1">
        <v>32</v>
      </c>
      <c r="C5" s="1"/>
      <c r="D5" s="1">
        <f t="shared" ref="D5:D6" si="0">SUM(B5:C5)</f>
        <v>32</v>
      </c>
    </row>
    <row r="6" spans="1:4" x14ac:dyDescent="0.25">
      <c r="A6" s="1" t="s">
        <v>21</v>
      </c>
      <c r="B6" s="1">
        <v>603</v>
      </c>
      <c r="C6" s="1"/>
      <c r="D6" s="1">
        <f t="shared" si="0"/>
        <v>603</v>
      </c>
    </row>
    <row r="7" spans="1:4" x14ac:dyDescent="0.25">
      <c r="A7" s="1" t="s">
        <v>3</v>
      </c>
      <c r="B7" s="1">
        <v>36</v>
      </c>
      <c r="C7" s="1"/>
      <c r="D7" s="1">
        <f>SUM(B7:C7)</f>
        <v>36</v>
      </c>
    </row>
    <row r="8" spans="1:4" x14ac:dyDescent="0.25">
      <c r="A8" s="1" t="s">
        <v>4</v>
      </c>
      <c r="B8" s="1">
        <v>24</v>
      </c>
      <c r="C8" s="1"/>
      <c r="D8" s="1">
        <f>SUM(B8:C8)</f>
        <v>24</v>
      </c>
    </row>
    <row r="9" spans="1:4" x14ac:dyDescent="0.25">
      <c r="A9" s="2" t="s">
        <v>22</v>
      </c>
      <c r="B9" s="3"/>
      <c r="C9" s="3"/>
      <c r="D9" s="3"/>
    </row>
    <row r="10" spans="1:4" x14ac:dyDescent="0.25">
      <c r="A10" s="1" t="s">
        <v>23</v>
      </c>
      <c r="B10" s="1">
        <v>658</v>
      </c>
      <c r="C10" s="1"/>
      <c r="D10" s="1">
        <f>SUM(B10:C10)</f>
        <v>658</v>
      </c>
    </row>
    <row r="11" spans="1:4" x14ac:dyDescent="0.25">
      <c r="A11" s="1" t="s">
        <v>24</v>
      </c>
      <c r="B11" s="1">
        <v>875</v>
      </c>
      <c r="C11" s="1"/>
      <c r="D11" s="1">
        <f>SUM(B11:C11)</f>
        <v>875</v>
      </c>
    </row>
    <row r="12" spans="1:4" x14ac:dyDescent="0.25">
      <c r="A12" s="1" t="s">
        <v>3</v>
      </c>
      <c r="B12" s="1">
        <v>2</v>
      </c>
      <c r="C12" s="1"/>
      <c r="D12" s="1">
        <f>SUM(B12:C12)</f>
        <v>2</v>
      </c>
    </row>
    <row r="13" spans="1:4" x14ac:dyDescent="0.25">
      <c r="A13" s="1" t="s">
        <v>4</v>
      </c>
      <c r="B13" s="1">
        <v>66</v>
      </c>
      <c r="C13" s="1"/>
      <c r="D13" s="1">
        <f>SUM(B13:C13)</f>
        <v>66</v>
      </c>
    </row>
    <row r="14" spans="1:4" x14ac:dyDescent="0.25">
      <c r="A14" s="2" t="s">
        <v>5</v>
      </c>
      <c r="B14" s="3"/>
      <c r="C14" s="3"/>
      <c r="D14" s="3"/>
    </row>
    <row r="15" spans="1:4" x14ac:dyDescent="0.25">
      <c r="A15" s="1" t="s">
        <v>25</v>
      </c>
      <c r="B15" s="1">
        <v>910</v>
      </c>
      <c r="C15" s="1"/>
      <c r="D15" s="1">
        <f>SUM(B15:C15)</f>
        <v>910</v>
      </c>
    </row>
    <row r="16" spans="1:4" x14ac:dyDescent="0.25">
      <c r="A16" s="1" t="s">
        <v>6</v>
      </c>
      <c r="B16" s="1">
        <v>647</v>
      </c>
      <c r="C16" s="1"/>
      <c r="D16" s="1">
        <f>SUM(B16:C16)</f>
        <v>647</v>
      </c>
    </row>
    <row r="17" spans="1:4" x14ac:dyDescent="0.25">
      <c r="A17" s="1" t="s">
        <v>4</v>
      </c>
      <c r="B17" s="1">
        <v>44</v>
      </c>
      <c r="C17" s="1"/>
      <c r="D17" s="1">
        <f>SUM(B17:C17)</f>
        <v>44</v>
      </c>
    </row>
    <row r="18" spans="1:4" x14ac:dyDescent="0.25">
      <c r="A18" s="2" t="s">
        <v>7</v>
      </c>
      <c r="B18" s="3"/>
      <c r="C18" s="3"/>
      <c r="D18" s="3"/>
    </row>
    <row r="19" spans="1:4" x14ac:dyDescent="0.25">
      <c r="A19" s="1" t="s">
        <v>8</v>
      </c>
      <c r="B19" s="1">
        <v>740</v>
      </c>
      <c r="C19" s="1"/>
      <c r="D19" s="1">
        <f>SUM(B19:C19)</f>
        <v>740</v>
      </c>
    </row>
    <row r="20" spans="1:4" x14ac:dyDescent="0.25">
      <c r="A20" s="1" t="s">
        <v>9</v>
      </c>
      <c r="B20" s="1">
        <v>178</v>
      </c>
      <c r="C20" s="1"/>
      <c r="D20" s="1">
        <f>SUM(B20:C20)</f>
        <v>178</v>
      </c>
    </row>
    <row r="21" spans="1:4" x14ac:dyDescent="0.25">
      <c r="A21" s="2" t="s">
        <v>10</v>
      </c>
      <c r="B21" s="3"/>
      <c r="C21" s="3"/>
      <c r="D21" s="3"/>
    </row>
    <row r="22" spans="1:4" x14ac:dyDescent="0.25">
      <c r="A22" s="1" t="s">
        <v>11</v>
      </c>
      <c r="B22" s="1">
        <v>274</v>
      </c>
      <c r="C22" s="1"/>
      <c r="D22" s="1">
        <f>SUM(B22:C22)</f>
        <v>274</v>
      </c>
    </row>
    <row r="23" spans="1:4" x14ac:dyDescent="0.25">
      <c r="A23" s="1" t="s">
        <v>26</v>
      </c>
      <c r="B23" s="1">
        <v>375</v>
      </c>
      <c r="C23" s="1"/>
      <c r="D23" s="1">
        <f>SUM(B23:C23)</f>
        <v>375</v>
      </c>
    </row>
    <row r="24" spans="1:4" x14ac:dyDescent="0.25">
      <c r="A24" s="1" t="s">
        <v>4</v>
      </c>
      <c r="B24" s="1">
        <v>34</v>
      </c>
      <c r="C24" s="1"/>
      <c r="D24" s="1">
        <f>SUM(B24:C24)</f>
        <v>34</v>
      </c>
    </row>
    <row r="25" spans="1:4" x14ac:dyDescent="0.25">
      <c r="A25" s="2" t="s">
        <v>13</v>
      </c>
      <c r="B25" s="3"/>
      <c r="C25" s="3"/>
      <c r="D25" s="3"/>
    </row>
    <row r="26" spans="1:4" x14ac:dyDescent="0.25">
      <c r="A26" s="1" t="s">
        <v>27</v>
      </c>
      <c r="B26" s="1">
        <v>536</v>
      </c>
      <c r="C26" s="1"/>
      <c r="D26" s="1">
        <f>SUM(B26:C26)</f>
        <v>536</v>
      </c>
    </row>
    <row r="27" spans="1:4" x14ac:dyDescent="0.25">
      <c r="A27" s="1" t="s">
        <v>28</v>
      </c>
      <c r="B27" s="1">
        <v>947</v>
      </c>
      <c r="C27" s="1"/>
      <c r="D27" s="1">
        <f>SUM(B27:C27)</f>
        <v>947</v>
      </c>
    </row>
    <row r="28" spans="1:4" x14ac:dyDescent="0.25">
      <c r="A28" s="1" t="s">
        <v>4</v>
      </c>
      <c r="B28" s="1">
        <v>118</v>
      </c>
      <c r="C28" s="1"/>
      <c r="D28" s="1">
        <f>SUM(B28:C28)</f>
        <v>118</v>
      </c>
    </row>
    <row r="29" spans="1:4" x14ac:dyDescent="0.25">
      <c r="A29" s="2" t="s">
        <v>29</v>
      </c>
      <c r="B29" s="3"/>
      <c r="C29" s="3"/>
      <c r="D29" s="3"/>
    </row>
    <row r="30" spans="1:4" x14ac:dyDescent="0.25">
      <c r="A30" s="1" t="s">
        <v>30</v>
      </c>
      <c r="B30" s="1">
        <v>1357</v>
      </c>
      <c r="C30" s="1"/>
      <c r="D30" s="1">
        <f>SUM(B30:C30)</f>
        <v>1357</v>
      </c>
    </row>
    <row r="31" spans="1:4" x14ac:dyDescent="0.25">
      <c r="A31" s="1" t="s">
        <v>4</v>
      </c>
      <c r="B31" s="1">
        <v>244</v>
      </c>
      <c r="C31" s="1"/>
      <c r="D31" s="1">
        <f>SUM(B31:C31)</f>
        <v>244</v>
      </c>
    </row>
    <row r="32" spans="1:4" x14ac:dyDescent="0.25">
      <c r="A32" s="2" t="s">
        <v>31</v>
      </c>
      <c r="B32" s="3"/>
      <c r="C32" s="3"/>
      <c r="D32" s="3"/>
    </row>
    <row r="33" spans="1:4" x14ac:dyDescent="0.25">
      <c r="A33" s="1" t="s">
        <v>15</v>
      </c>
      <c r="B33" s="1">
        <v>873</v>
      </c>
      <c r="C33" s="1"/>
      <c r="D33" s="1">
        <f>SUM(B33:C33)</f>
        <v>873</v>
      </c>
    </row>
    <row r="34" spans="1:4" x14ac:dyDescent="0.25">
      <c r="A34" s="1" t="s">
        <v>16</v>
      </c>
      <c r="B34" s="1">
        <v>702</v>
      </c>
      <c r="C34" s="1"/>
      <c r="D34" s="1">
        <f>SUM(B34:C34)</f>
        <v>702</v>
      </c>
    </row>
    <row r="35" spans="1:4" x14ac:dyDescent="0.25">
      <c r="A35" s="1" t="s">
        <v>4</v>
      </c>
      <c r="B35" s="1">
        <v>26</v>
      </c>
      <c r="C35" s="1"/>
      <c r="D35" s="1">
        <f>SUM(B35:C35)</f>
        <v>26</v>
      </c>
    </row>
    <row r="36" spans="1:4" x14ac:dyDescent="0.25">
      <c r="A36" s="2" t="s">
        <v>32</v>
      </c>
      <c r="B36" s="3"/>
      <c r="C36" s="3"/>
      <c r="D36" s="3"/>
    </row>
    <row r="37" spans="1:4" x14ac:dyDescent="0.25">
      <c r="A37" s="1" t="s">
        <v>15</v>
      </c>
      <c r="B37" s="1">
        <v>883</v>
      </c>
      <c r="C37" s="1"/>
      <c r="D37" s="1">
        <f>SUM(B37:C37)</f>
        <v>883</v>
      </c>
    </row>
    <row r="38" spans="1:4" x14ac:dyDescent="0.25">
      <c r="A38" s="1" t="s">
        <v>16</v>
      </c>
      <c r="B38" s="1">
        <v>687</v>
      </c>
      <c r="C38" s="1"/>
      <c r="D38" s="1">
        <f>SUM(B38:C38)</f>
        <v>687</v>
      </c>
    </row>
    <row r="39" spans="1:4" x14ac:dyDescent="0.25">
      <c r="A39" s="1" t="s">
        <v>4</v>
      </c>
      <c r="B39" s="1">
        <v>31</v>
      </c>
      <c r="C39" s="1"/>
      <c r="D39" s="1">
        <f>SUM(B39:C39)</f>
        <v>31</v>
      </c>
    </row>
    <row r="40" spans="1:4" x14ac:dyDescent="0.25">
      <c r="A40" s="2" t="s">
        <v>33</v>
      </c>
      <c r="B40" s="3"/>
      <c r="C40" s="3"/>
      <c r="D40" s="3"/>
    </row>
    <row r="41" spans="1:4" x14ac:dyDescent="0.25">
      <c r="A41" s="1" t="s">
        <v>15</v>
      </c>
      <c r="B41" s="1">
        <v>826</v>
      </c>
      <c r="C41" s="1"/>
      <c r="D41" s="1">
        <f>SUM(B41:C41)</f>
        <v>826</v>
      </c>
    </row>
    <row r="42" spans="1:4" x14ac:dyDescent="0.25">
      <c r="A42" s="1" t="s">
        <v>16</v>
      </c>
      <c r="B42" s="1">
        <v>754</v>
      </c>
      <c r="C42" s="1"/>
      <c r="D42" s="1">
        <f>SUM(B42:C42)</f>
        <v>754</v>
      </c>
    </row>
    <row r="43" spans="1:4" x14ac:dyDescent="0.25">
      <c r="A43" s="1" t="s">
        <v>4</v>
      </c>
      <c r="B43" s="1">
        <v>21</v>
      </c>
      <c r="C43" s="1"/>
      <c r="D43" s="1">
        <f>SUM(B43:C43)</f>
        <v>21</v>
      </c>
    </row>
    <row r="44" spans="1:4" x14ac:dyDescent="0.25">
      <c r="A44" s="2" t="s">
        <v>34</v>
      </c>
      <c r="B44" s="3"/>
      <c r="C44" s="3"/>
      <c r="D44" s="3"/>
    </row>
    <row r="45" spans="1:4" x14ac:dyDescent="0.25">
      <c r="A45" s="1" t="s">
        <v>15</v>
      </c>
      <c r="B45" s="1">
        <v>856</v>
      </c>
      <c r="C45" s="1"/>
      <c r="D45" s="1">
        <f>SUM(B45:C45)</f>
        <v>856</v>
      </c>
    </row>
    <row r="46" spans="1:4" x14ac:dyDescent="0.25">
      <c r="A46" s="1" t="s">
        <v>16</v>
      </c>
      <c r="B46" s="1">
        <v>717</v>
      </c>
      <c r="C46" s="1"/>
      <c r="D46" s="1">
        <f>SUM(B46:C46)</f>
        <v>717</v>
      </c>
    </row>
    <row r="47" spans="1:4" x14ac:dyDescent="0.25">
      <c r="A47" s="1" t="s">
        <v>4</v>
      </c>
      <c r="B47" s="1">
        <v>28</v>
      </c>
      <c r="C47" s="1"/>
      <c r="D47" s="1">
        <f>SUM(B47:C47)</f>
        <v>28</v>
      </c>
    </row>
    <row r="48" spans="1:4" x14ac:dyDescent="0.25">
      <c r="A48" s="2" t="s">
        <v>35</v>
      </c>
      <c r="B48" s="3"/>
      <c r="C48" s="3"/>
      <c r="D48" s="3"/>
    </row>
    <row r="49" spans="1:4" x14ac:dyDescent="0.25">
      <c r="A49" s="1" t="s">
        <v>15</v>
      </c>
      <c r="B49" s="1">
        <v>886</v>
      </c>
      <c r="C49" s="1"/>
      <c r="D49" s="1">
        <f>SUM(B49:C49)</f>
        <v>886</v>
      </c>
    </row>
    <row r="50" spans="1:4" x14ac:dyDescent="0.25">
      <c r="A50" s="1" t="s">
        <v>16</v>
      </c>
      <c r="B50" s="1">
        <v>657</v>
      </c>
      <c r="C50" s="1"/>
      <c r="D50" s="1">
        <f>SUM(B50:C50)</f>
        <v>657</v>
      </c>
    </row>
    <row r="51" spans="1:4" x14ac:dyDescent="0.25">
      <c r="A51" s="1" t="s">
        <v>4</v>
      </c>
      <c r="B51" s="1">
        <v>58</v>
      </c>
      <c r="C51" s="1"/>
      <c r="D51" s="1">
        <f>SUM(B51:C51)</f>
        <v>58</v>
      </c>
    </row>
    <row r="52" spans="1:4" x14ac:dyDescent="0.25">
      <c r="A52" s="2" t="s">
        <v>36</v>
      </c>
      <c r="B52" s="3"/>
      <c r="C52" s="3"/>
      <c r="D52" s="3"/>
    </row>
    <row r="53" spans="1:4" x14ac:dyDescent="0.25">
      <c r="A53" s="1" t="s">
        <v>15</v>
      </c>
      <c r="B53" s="1">
        <v>961</v>
      </c>
      <c r="C53" s="1"/>
      <c r="D53" s="1">
        <f>SUM(B53:C53)</f>
        <v>961</v>
      </c>
    </row>
    <row r="54" spans="1:4" x14ac:dyDescent="0.25">
      <c r="A54" s="1" t="s">
        <v>16</v>
      </c>
      <c r="B54" s="1">
        <v>584</v>
      </c>
      <c r="C54" s="1"/>
      <c r="D54" s="1">
        <f>SUM(B54:C54)</f>
        <v>584</v>
      </c>
    </row>
    <row r="55" spans="1:4" x14ac:dyDescent="0.25">
      <c r="A55" s="1" t="s">
        <v>4</v>
      </c>
      <c r="B55" s="1">
        <v>56</v>
      </c>
      <c r="C55" s="1"/>
      <c r="D55" s="1">
        <f>SUM(B55:C55)</f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20" sqref="B20"/>
    </sheetView>
  </sheetViews>
  <sheetFormatPr defaultRowHeight="15" x14ac:dyDescent="0.25"/>
  <cols>
    <col min="1" max="1" width="31.28515625" bestFit="1" customWidth="1"/>
  </cols>
  <sheetData>
    <row r="1" spans="1:4" x14ac:dyDescent="0.25">
      <c r="B1" t="s">
        <v>48</v>
      </c>
      <c r="C1" t="s">
        <v>49</v>
      </c>
      <c r="D1" t="s">
        <v>2</v>
      </c>
    </row>
    <row r="2" spans="1:4" x14ac:dyDescent="0.25">
      <c r="A2" s="5" t="s">
        <v>52</v>
      </c>
      <c r="B2" s="6"/>
      <c r="C2" s="6"/>
      <c r="D2" s="6"/>
    </row>
    <row r="3" spans="1:4" x14ac:dyDescent="0.25">
      <c r="A3" s="1" t="s">
        <v>53</v>
      </c>
      <c r="B3" s="1">
        <v>146</v>
      </c>
      <c r="C3" s="1"/>
      <c r="D3" s="1">
        <f>SUM(B3:C3)</f>
        <v>146</v>
      </c>
    </row>
    <row r="4" spans="1:4" x14ac:dyDescent="0.25">
      <c r="A4" s="1" t="s">
        <v>54</v>
      </c>
      <c r="B4" s="1">
        <v>53</v>
      </c>
      <c r="C4" s="1"/>
      <c r="D4" s="1">
        <f>SUM(B4:C4)</f>
        <v>53</v>
      </c>
    </row>
    <row r="5" spans="1:4" x14ac:dyDescent="0.25">
      <c r="A5" s="1" t="s">
        <v>4</v>
      </c>
      <c r="B5" s="1">
        <v>27</v>
      </c>
      <c r="C5" s="1"/>
      <c r="D5" s="1">
        <f>SUM(B5:C5)</f>
        <v>27</v>
      </c>
    </row>
    <row r="6" spans="1:4" x14ac:dyDescent="0.25">
      <c r="A6" s="5" t="s">
        <v>55</v>
      </c>
      <c r="B6" s="6"/>
      <c r="C6" s="6"/>
      <c r="D6" s="6"/>
    </row>
    <row r="7" spans="1:4" x14ac:dyDescent="0.25">
      <c r="A7" s="1" t="s">
        <v>56</v>
      </c>
      <c r="B7" s="1">
        <v>197</v>
      </c>
      <c r="C7" s="1"/>
      <c r="D7" s="1">
        <f>SUM(B7:C7)</f>
        <v>197</v>
      </c>
    </row>
    <row r="8" spans="1:4" x14ac:dyDescent="0.25">
      <c r="A8" s="1" t="s">
        <v>4</v>
      </c>
      <c r="B8" s="1">
        <v>29</v>
      </c>
      <c r="C8" s="1"/>
      <c r="D8" s="1">
        <f>SUM(B8:C8)</f>
        <v>29</v>
      </c>
    </row>
    <row r="9" spans="1:4" x14ac:dyDescent="0.25">
      <c r="A9" s="5" t="s">
        <v>57</v>
      </c>
      <c r="B9" s="6"/>
      <c r="C9" s="6"/>
      <c r="D9" s="6"/>
    </row>
    <row r="10" spans="1:4" x14ac:dyDescent="0.25">
      <c r="A10" s="1" t="s">
        <v>58</v>
      </c>
      <c r="B10" s="1">
        <v>147</v>
      </c>
      <c r="C10" s="1"/>
      <c r="D10" s="1">
        <f>SUM(B10:C10)</f>
        <v>147</v>
      </c>
    </row>
    <row r="11" spans="1:4" x14ac:dyDescent="0.25">
      <c r="A11" s="1" t="s">
        <v>59</v>
      </c>
      <c r="B11" s="1">
        <v>82</v>
      </c>
      <c r="C11" s="1"/>
      <c r="D11" s="1">
        <f>SUM(B11:C11)</f>
        <v>82</v>
      </c>
    </row>
    <row r="12" spans="1:4" x14ac:dyDescent="0.25">
      <c r="A12" s="1" t="s">
        <v>4</v>
      </c>
      <c r="B12" s="1">
        <v>12</v>
      </c>
      <c r="C12" s="1"/>
      <c r="D12" s="1">
        <f>SUM(B12:C12)</f>
        <v>12</v>
      </c>
    </row>
    <row r="13" spans="1:4" x14ac:dyDescent="0.25">
      <c r="A13" s="5" t="s">
        <v>60</v>
      </c>
      <c r="B13" s="6"/>
      <c r="C13" s="6"/>
      <c r="D13" s="6"/>
    </row>
    <row r="14" spans="1:4" x14ac:dyDescent="0.25">
      <c r="A14" s="1" t="s">
        <v>61</v>
      </c>
      <c r="B14" s="1">
        <v>94</v>
      </c>
      <c r="C14" s="1"/>
      <c r="D14" s="1">
        <f>SUM(B14:C14)</f>
        <v>94</v>
      </c>
    </row>
    <row r="15" spans="1:4" x14ac:dyDescent="0.25">
      <c r="A15" s="1" t="s">
        <v>62</v>
      </c>
      <c r="B15" s="1">
        <v>132</v>
      </c>
      <c r="C15" s="1"/>
      <c r="D15" s="1">
        <f>SUM(B15:C15)</f>
        <v>132</v>
      </c>
    </row>
    <row r="16" spans="1:4" x14ac:dyDescent="0.25">
      <c r="A16" s="1" t="s">
        <v>4</v>
      </c>
      <c r="B16" s="1">
        <v>15</v>
      </c>
      <c r="C16" s="1"/>
      <c r="D16" s="1">
        <f>SUM(B16:C16)</f>
        <v>15</v>
      </c>
    </row>
    <row r="17" spans="1:4" x14ac:dyDescent="0.25">
      <c r="A17" s="5" t="s">
        <v>47</v>
      </c>
      <c r="B17" s="6"/>
      <c r="C17" s="6"/>
      <c r="D17" s="6"/>
    </row>
    <row r="18" spans="1:4" x14ac:dyDescent="0.25">
      <c r="A18" s="1" t="s">
        <v>50</v>
      </c>
      <c r="B18" s="1">
        <v>803</v>
      </c>
      <c r="C18" s="1"/>
      <c r="D18" s="1">
        <f>SUM(B18:C18)</f>
        <v>803</v>
      </c>
    </row>
    <row r="19" spans="1:4" x14ac:dyDescent="0.25">
      <c r="A19" s="1" t="s">
        <v>51</v>
      </c>
      <c r="B19" s="1">
        <v>943</v>
      </c>
      <c r="C19" s="1"/>
      <c r="D19" s="1">
        <f>SUM(B19:C19)</f>
        <v>943</v>
      </c>
    </row>
    <row r="20" spans="1:4" x14ac:dyDescent="0.25">
      <c r="A20" s="1" t="s">
        <v>4</v>
      </c>
      <c r="B20" s="1">
        <v>1444</v>
      </c>
      <c r="C20" s="1"/>
      <c r="D20" s="4">
        <f>SUM(B20:C20)</f>
        <v>1444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opLeftCell="A31" workbookViewId="0">
      <selection activeCell="B12" sqref="B12"/>
    </sheetView>
  </sheetViews>
  <sheetFormatPr defaultRowHeight="15" x14ac:dyDescent="0.25"/>
  <cols>
    <col min="1" max="1" width="32.140625" bestFit="1" customWidth="1"/>
  </cols>
  <sheetData>
    <row r="1" spans="1:4" x14ac:dyDescent="0.25">
      <c r="A1" s="1"/>
      <c r="B1" s="1" t="s">
        <v>0</v>
      </c>
      <c r="C1" s="1" t="s">
        <v>1</v>
      </c>
      <c r="D1" s="1" t="s">
        <v>2</v>
      </c>
    </row>
    <row r="2" spans="1:4" x14ac:dyDescent="0.25">
      <c r="A2" s="2" t="s">
        <v>17</v>
      </c>
      <c r="B2" s="3"/>
      <c r="C2" s="3"/>
      <c r="D2" s="3"/>
    </row>
    <row r="3" spans="1:4" x14ac:dyDescent="0.25">
      <c r="A3" s="1" t="s">
        <v>18</v>
      </c>
      <c r="B3" s="1">
        <v>824</v>
      </c>
      <c r="C3" s="1"/>
      <c r="D3" s="1">
        <f>SUM(B3:C3)</f>
        <v>824</v>
      </c>
    </row>
    <row r="4" spans="1:4" x14ac:dyDescent="0.25">
      <c r="A4" s="1" t="s">
        <v>19</v>
      </c>
      <c r="B4" s="1">
        <v>105</v>
      </c>
      <c r="C4" s="1"/>
      <c r="D4" s="1">
        <f>SUM(B4:C4)</f>
        <v>105</v>
      </c>
    </row>
    <row r="5" spans="1:4" x14ac:dyDescent="0.25">
      <c r="A5" s="1" t="s">
        <v>20</v>
      </c>
      <c r="B5" s="1">
        <v>46</v>
      </c>
      <c r="C5" s="1"/>
      <c r="D5" s="1">
        <f t="shared" ref="D5:D6" si="0">SUM(B5:C5)</f>
        <v>46</v>
      </c>
    </row>
    <row r="6" spans="1:4" x14ac:dyDescent="0.25">
      <c r="A6" s="1" t="s">
        <v>21</v>
      </c>
      <c r="B6" s="1">
        <v>581</v>
      </c>
      <c r="C6" s="1"/>
      <c r="D6" s="1">
        <f t="shared" si="0"/>
        <v>581</v>
      </c>
    </row>
    <row r="7" spans="1:4" x14ac:dyDescent="0.25">
      <c r="A7" s="1" t="s">
        <v>3</v>
      </c>
      <c r="B7" s="1">
        <v>42</v>
      </c>
      <c r="C7" s="1"/>
      <c r="D7" s="1">
        <f>SUM(B7:C7)</f>
        <v>42</v>
      </c>
    </row>
    <row r="8" spans="1:4" x14ac:dyDescent="0.25">
      <c r="A8" s="1" t="s">
        <v>4</v>
      </c>
      <c r="B8" s="1">
        <v>20</v>
      </c>
      <c r="C8" s="1"/>
      <c r="D8" s="1">
        <f>SUM(B8:C8)</f>
        <v>20</v>
      </c>
    </row>
    <row r="9" spans="1:4" x14ac:dyDescent="0.25">
      <c r="A9" s="2" t="s">
        <v>22</v>
      </c>
      <c r="B9" s="3"/>
      <c r="C9" s="3"/>
      <c r="D9" s="3"/>
    </row>
    <row r="10" spans="1:4" x14ac:dyDescent="0.25">
      <c r="A10" s="1" t="s">
        <v>23</v>
      </c>
      <c r="B10" s="1">
        <v>650</v>
      </c>
      <c r="C10" s="1"/>
      <c r="D10" s="1">
        <f>SUM(B10:C10)</f>
        <v>650</v>
      </c>
    </row>
    <row r="11" spans="1:4" x14ac:dyDescent="0.25">
      <c r="A11" s="1" t="s">
        <v>24</v>
      </c>
      <c r="B11" s="1">
        <v>890</v>
      </c>
      <c r="C11" s="1"/>
      <c r="D11" s="1">
        <f>SUM(B11:C11)</f>
        <v>890</v>
      </c>
    </row>
    <row r="12" spans="1:4" x14ac:dyDescent="0.25">
      <c r="A12" s="1" t="s">
        <v>3</v>
      </c>
      <c r="B12" s="1">
        <v>6</v>
      </c>
      <c r="C12" s="1"/>
      <c r="D12" s="1">
        <f>SUM(B12:C12)</f>
        <v>6</v>
      </c>
    </row>
    <row r="13" spans="1:4" x14ac:dyDescent="0.25">
      <c r="A13" s="1" t="s">
        <v>4</v>
      </c>
      <c r="B13" s="1">
        <v>72</v>
      </c>
      <c r="C13" s="1"/>
      <c r="D13" s="1">
        <f>SUM(B13:C13)</f>
        <v>72</v>
      </c>
    </row>
    <row r="14" spans="1:4" x14ac:dyDescent="0.25">
      <c r="A14" s="2" t="s">
        <v>5</v>
      </c>
      <c r="B14" s="3"/>
      <c r="C14" s="3"/>
      <c r="D14" s="3"/>
    </row>
    <row r="15" spans="1:4" x14ac:dyDescent="0.25">
      <c r="A15" s="1" t="s">
        <v>25</v>
      </c>
      <c r="B15" s="1">
        <v>929</v>
      </c>
      <c r="C15" s="1"/>
      <c r="D15" s="1">
        <f>SUM(B15:C15)</f>
        <v>929</v>
      </c>
    </row>
    <row r="16" spans="1:4" x14ac:dyDescent="0.25">
      <c r="A16" s="1" t="s">
        <v>6</v>
      </c>
      <c r="B16" s="1">
        <v>636</v>
      </c>
      <c r="C16" s="1"/>
      <c r="D16" s="1">
        <f>SUM(B16:C16)</f>
        <v>636</v>
      </c>
    </row>
    <row r="17" spans="1:4" x14ac:dyDescent="0.25">
      <c r="A17" s="1" t="s">
        <v>4</v>
      </c>
      <c r="B17" s="1">
        <v>53</v>
      </c>
      <c r="C17" s="1"/>
      <c r="D17" s="1">
        <f>SUM(B17:C17)</f>
        <v>53</v>
      </c>
    </row>
    <row r="18" spans="1:4" x14ac:dyDescent="0.25">
      <c r="A18" s="2" t="s">
        <v>7</v>
      </c>
      <c r="B18" s="3"/>
      <c r="C18" s="3"/>
      <c r="D18" s="3"/>
    </row>
    <row r="19" spans="1:4" x14ac:dyDescent="0.25">
      <c r="A19" s="1" t="s">
        <v>8</v>
      </c>
      <c r="B19" s="1">
        <v>741</v>
      </c>
      <c r="C19" s="1"/>
      <c r="D19" s="1">
        <f>SUM(B19:C19)</f>
        <v>741</v>
      </c>
    </row>
    <row r="20" spans="1:4" x14ac:dyDescent="0.25">
      <c r="A20" s="1" t="s">
        <v>9</v>
      </c>
      <c r="B20" s="1">
        <v>168</v>
      </c>
      <c r="C20" s="1"/>
      <c r="D20" s="1">
        <f>SUM(B20:C20)</f>
        <v>168</v>
      </c>
    </row>
    <row r="21" spans="1:4" x14ac:dyDescent="0.25">
      <c r="A21" s="2" t="s">
        <v>10</v>
      </c>
      <c r="B21" s="3"/>
      <c r="C21" s="3"/>
      <c r="D21" s="3"/>
    </row>
    <row r="22" spans="1:4" x14ac:dyDescent="0.25">
      <c r="A22" s="1" t="s">
        <v>11</v>
      </c>
      <c r="B22" s="1">
        <v>242</v>
      </c>
      <c r="C22" s="1"/>
      <c r="D22" s="1">
        <f>SUM(B22:C22)</f>
        <v>242</v>
      </c>
    </row>
    <row r="23" spans="1:4" x14ac:dyDescent="0.25">
      <c r="A23" s="1" t="s">
        <v>26</v>
      </c>
      <c r="B23" s="1">
        <v>422</v>
      </c>
      <c r="C23" s="1"/>
      <c r="D23" s="1">
        <f>SUM(B23:C23)</f>
        <v>422</v>
      </c>
    </row>
    <row r="24" spans="1:4" x14ac:dyDescent="0.25">
      <c r="A24" s="1" t="s">
        <v>4</v>
      </c>
      <c r="B24" s="1">
        <v>45</v>
      </c>
      <c r="C24" s="1"/>
      <c r="D24" s="1">
        <f>SUM(B24:C24)</f>
        <v>45</v>
      </c>
    </row>
    <row r="25" spans="1:4" x14ac:dyDescent="0.25">
      <c r="A25" s="2" t="s">
        <v>13</v>
      </c>
      <c r="B25" s="3"/>
      <c r="C25" s="3"/>
      <c r="D25" s="3"/>
    </row>
    <row r="26" spans="1:4" x14ac:dyDescent="0.25">
      <c r="A26" s="1" t="s">
        <v>27</v>
      </c>
      <c r="B26" s="1">
        <v>516</v>
      </c>
      <c r="C26" s="1"/>
      <c r="D26" s="1">
        <f>SUM(B26:C26)</f>
        <v>516</v>
      </c>
    </row>
    <row r="27" spans="1:4" x14ac:dyDescent="0.25">
      <c r="A27" s="1" t="s">
        <v>28</v>
      </c>
      <c r="B27" s="1">
        <v>965</v>
      </c>
      <c r="C27" s="1"/>
      <c r="D27" s="1">
        <f>SUM(B27:C27)</f>
        <v>965</v>
      </c>
    </row>
    <row r="28" spans="1:4" x14ac:dyDescent="0.25">
      <c r="A28" s="1" t="s">
        <v>4</v>
      </c>
      <c r="B28" s="1">
        <v>137</v>
      </c>
      <c r="C28" s="1"/>
      <c r="D28" s="1">
        <f>SUM(B28:C28)</f>
        <v>137</v>
      </c>
    </row>
    <row r="29" spans="1:4" x14ac:dyDescent="0.25">
      <c r="A29" s="2" t="s">
        <v>29</v>
      </c>
      <c r="B29" s="3"/>
      <c r="C29" s="3"/>
      <c r="D29" s="3"/>
    </row>
    <row r="30" spans="1:4" x14ac:dyDescent="0.25">
      <c r="A30" s="1" t="s">
        <v>30</v>
      </c>
      <c r="B30" s="1">
        <v>1365</v>
      </c>
      <c r="C30" s="1"/>
      <c r="D30" s="1">
        <f>SUM(B30:C30)</f>
        <v>1365</v>
      </c>
    </row>
    <row r="31" spans="1:4" x14ac:dyDescent="0.25">
      <c r="A31" s="1" t="s">
        <v>4</v>
      </c>
      <c r="B31" s="1">
        <v>253</v>
      </c>
      <c r="C31" s="1"/>
      <c r="D31" s="1">
        <f>SUM(B31:C31)</f>
        <v>253</v>
      </c>
    </row>
    <row r="32" spans="1:4" x14ac:dyDescent="0.25">
      <c r="A32" s="2" t="s">
        <v>31</v>
      </c>
      <c r="B32" s="3"/>
      <c r="C32" s="3"/>
      <c r="D32" s="3"/>
    </row>
    <row r="33" spans="1:4" x14ac:dyDescent="0.25">
      <c r="A33" s="1" t="s">
        <v>15</v>
      </c>
      <c r="B33" s="1">
        <v>860</v>
      </c>
      <c r="C33" s="1"/>
      <c r="D33" s="1">
        <f>SUM(B33:C33)</f>
        <v>860</v>
      </c>
    </row>
    <row r="34" spans="1:4" x14ac:dyDescent="0.25">
      <c r="A34" s="1" t="s">
        <v>16</v>
      </c>
      <c r="B34" s="1">
        <v>728</v>
      </c>
      <c r="C34" s="1"/>
      <c r="D34" s="1">
        <f>SUM(B34:C34)</f>
        <v>728</v>
      </c>
    </row>
    <row r="35" spans="1:4" x14ac:dyDescent="0.25">
      <c r="A35" s="1" t="s">
        <v>4</v>
      </c>
      <c r="B35" s="1">
        <v>30</v>
      </c>
      <c r="C35" s="1"/>
      <c r="D35" s="1">
        <f>SUM(B35:C35)</f>
        <v>30</v>
      </c>
    </row>
    <row r="36" spans="1:4" x14ac:dyDescent="0.25">
      <c r="A36" s="2" t="s">
        <v>32</v>
      </c>
      <c r="B36" s="3"/>
      <c r="C36" s="3"/>
      <c r="D36" s="3"/>
    </row>
    <row r="37" spans="1:4" x14ac:dyDescent="0.25">
      <c r="A37" s="1" t="s">
        <v>15</v>
      </c>
      <c r="B37" s="1">
        <v>938</v>
      </c>
      <c r="C37" s="1"/>
      <c r="D37" s="1">
        <f>SUM(B37:C37)</f>
        <v>938</v>
      </c>
    </row>
    <row r="38" spans="1:4" x14ac:dyDescent="0.25">
      <c r="A38" s="1" t="s">
        <v>16</v>
      </c>
      <c r="B38" s="1">
        <v>647</v>
      </c>
      <c r="C38" s="1"/>
      <c r="D38" s="1">
        <f>SUM(B38:C38)</f>
        <v>647</v>
      </c>
    </row>
    <row r="39" spans="1:4" x14ac:dyDescent="0.25">
      <c r="A39" s="1" t="s">
        <v>4</v>
      </c>
      <c r="B39" s="1">
        <v>33</v>
      </c>
      <c r="C39" s="1"/>
      <c r="D39" s="1">
        <f>SUM(B39:C39)</f>
        <v>33</v>
      </c>
    </row>
    <row r="40" spans="1:4" x14ac:dyDescent="0.25">
      <c r="A40" s="2" t="s">
        <v>33</v>
      </c>
      <c r="B40" s="3"/>
      <c r="C40" s="3"/>
      <c r="D40" s="3"/>
    </row>
    <row r="41" spans="1:4" x14ac:dyDescent="0.25">
      <c r="A41" s="1" t="s">
        <v>15</v>
      </c>
      <c r="B41" s="1">
        <v>849</v>
      </c>
      <c r="C41" s="1"/>
      <c r="D41" s="1">
        <f>SUM(B41:C41)</f>
        <v>849</v>
      </c>
    </row>
    <row r="42" spans="1:4" x14ac:dyDescent="0.25">
      <c r="A42" s="1" t="s">
        <v>16</v>
      </c>
      <c r="B42" s="1">
        <v>745</v>
      </c>
      <c r="C42" s="1"/>
      <c r="D42" s="1">
        <f>SUM(B42:C42)</f>
        <v>745</v>
      </c>
    </row>
    <row r="43" spans="1:4" x14ac:dyDescent="0.25">
      <c r="A43" s="1" t="s">
        <v>4</v>
      </c>
      <c r="B43" s="1">
        <v>24</v>
      </c>
      <c r="C43" s="1"/>
      <c r="D43" s="1">
        <f>SUM(B43:C43)</f>
        <v>24</v>
      </c>
    </row>
    <row r="44" spans="1:4" x14ac:dyDescent="0.25">
      <c r="A44" s="2" t="s">
        <v>34</v>
      </c>
      <c r="B44" s="3"/>
      <c r="C44" s="3"/>
      <c r="D44" s="3"/>
    </row>
    <row r="45" spans="1:4" x14ac:dyDescent="0.25">
      <c r="A45" s="1" t="s">
        <v>15</v>
      </c>
      <c r="B45" s="1">
        <v>904</v>
      </c>
      <c r="C45" s="1"/>
      <c r="D45" s="1">
        <f>SUM(B45:C45)</f>
        <v>904</v>
      </c>
    </row>
    <row r="46" spans="1:4" x14ac:dyDescent="0.25">
      <c r="A46" s="1" t="s">
        <v>16</v>
      </c>
      <c r="B46" s="1">
        <v>679</v>
      </c>
      <c r="C46" s="1"/>
      <c r="D46" s="1">
        <f>SUM(B46:C46)</f>
        <v>679</v>
      </c>
    </row>
    <row r="47" spans="1:4" x14ac:dyDescent="0.25">
      <c r="A47" s="1" t="s">
        <v>4</v>
      </c>
      <c r="B47" s="1">
        <v>35</v>
      </c>
      <c r="C47" s="1"/>
      <c r="D47" s="1">
        <f>SUM(B47:C47)</f>
        <v>35</v>
      </c>
    </row>
    <row r="48" spans="1:4" x14ac:dyDescent="0.25">
      <c r="A48" s="2" t="s">
        <v>35</v>
      </c>
      <c r="B48" s="3"/>
      <c r="C48" s="3"/>
      <c r="D48" s="3"/>
    </row>
    <row r="49" spans="1:4" x14ac:dyDescent="0.25">
      <c r="A49" s="1" t="s">
        <v>15</v>
      </c>
      <c r="B49" s="1">
        <v>869</v>
      </c>
      <c r="C49" s="1"/>
      <c r="D49" s="1">
        <f>SUM(B49:C49)</f>
        <v>869</v>
      </c>
    </row>
    <row r="50" spans="1:4" x14ac:dyDescent="0.25">
      <c r="A50" s="1" t="s">
        <v>16</v>
      </c>
      <c r="B50" s="1">
        <v>693</v>
      </c>
      <c r="C50" s="1"/>
      <c r="D50" s="1">
        <f>SUM(B50:C50)</f>
        <v>693</v>
      </c>
    </row>
    <row r="51" spans="1:4" x14ac:dyDescent="0.25">
      <c r="A51" s="1" t="s">
        <v>4</v>
      </c>
      <c r="B51" s="1">
        <v>56</v>
      </c>
      <c r="C51" s="1"/>
      <c r="D51" s="1">
        <f>SUM(B51:C51)</f>
        <v>56</v>
      </c>
    </row>
    <row r="52" spans="1:4" x14ac:dyDescent="0.25">
      <c r="A52" s="2" t="s">
        <v>36</v>
      </c>
      <c r="B52" s="3"/>
      <c r="C52" s="3"/>
      <c r="D52" s="3"/>
    </row>
    <row r="53" spans="1:4" x14ac:dyDescent="0.25">
      <c r="A53" s="1" t="s">
        <v>15</v>
      </c>
      <c r="B53" s="1">
        <v>978</v>
      </c>
      <c r="C53" s="1"/>
      <c r="D53" s="1">
        <f>SUM(B53:C53)</f>
        <v>978</v>
      </c>
    </row>
    <row r="54" spans="1:4" x14ac:dyDescent="0.25">
      <c r="A54" s="1" t="s">
        <v>16</v>
      </c>
      <c r="B54" s="1">
        <v>584</v>
      </c>
      <c r="C54" s="1"/>
      <c r="D54" s="1">
        <f>SUM(B54:C54)</f>
        <v>584</v>
      </c>
    </row>
    <row r="55" spans="1:4" x14ac:dyDescent="0.25">
      <c r="A55" s="1" t="s">
        <v>4</v>
      </c>
      <c r="B55" s="1">
        <v>56</v>
      </c>
      <c r="C55" s="1"/>
      <c r="D55" s="1">
        <f>SUM(B55:C55)</f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20" sqref="B20"/>
    </sheetView>
  </sheetViews>
  <sheetFormatPr defaultRowHeight="15" x14ac:dyDescent="0.25"/>
  <cols>
    <col min="1" max="1" width="31.28515625" bestFit="1" customWidth="1"/>
  </cols>
  <sheetData>
    <row r="1" spans="1:4" x14ac:dyDescent="0.25">
      <c r="B1" t="s">
        <v>48</v>
      </c>
      <c r="C1" t="s">
        <v>49</v>
      </c>
      <c r="D1" t="s">
        <v>2</v>
      </c>
    </row>
    <row r="2" spans="1:4" x14ac:dyDescent="0.25">
      <c r="A2" s="5" t="s">
        <v>52</v>
      </c>
      <c r="B2" s="6"/>
      <c r="C2" s="6"/>
      <c r="D2" s="6"/>
    </row>
    <row r="3" spans="1:4" x14ac:dyDescent="0.25">
      <c r="A3" s="1" t="s">
        <v>53</v>
      </c>
      <c r="B3" s="1">
        <v>143</v>
      </c>
      <c r="C3" s="1"/>
      <c r="D3" s="1">
        <f>SUM(B3:C3)</f>
        <v>143</v>
      </c>
    </row>
    <row r="4" spans="1:4" x14ac:dyDescent="0.25">
      <c r="A4" s="1" t="s">
        <v>54</v>
      </c>
      <c r="B4" s="1">
        <v>43</v>
      </c>
      <c r="C4" s="1"/>
      <c r="D4" s="1">
        <f>SUM(B4:C4)</f>
        <v>43</v>
      </c>
    </row>
    <row r="5" spans="1:4" x14ac:dyDescent="0.25">
      <c r="A5" s="1" t="s">
        <v>4</v>
      </c>
      <c r="B5" s="1">
        <v>27</v>
      </c>
      <c r="C5" s="1"/>
      <c r="D5" s="1">
        <f>SUM(B5:C5)</f>
        <v>27</v>
      </c>
    </row>
    <row r="6" spans="1:4" x14ac:dyDescent="0.25">
      <c r="A6" s="5" t="s">
        <v>55</v>
      </c>
      <c r="B6" s="6"/>
      <c r="C6" s="6"/>
      <c r="D6" s="6"/>
    </row>
    <row r="7" spans="1:4" x14ac:dyDescent="0.25">
      <c r="A7" s="1" t="s">
        <v>56</v>
      </c>
      <c r="B7" s="1">
        <v>171</v>
      </c>
      <c r="C7" s="1"/>
      <c r="D7" s="1">
        <f>SUM(B7:C7)</f>
        <v>171</v>
      </c>
    </row>
    <row r="8" spans="1:4" x14ac:dyDescent="0.25">
      <c r="A8" s="1" t="s">
        <v>4</v>
      </c>
      <c r="B8" s="1">
        <v>42</v>
      </c>
      <c r="C8" s="1"/>
      <c r="D8" s="1">
        <f>SUM(B8:C8)</f>
        <v>42</v>
      </c>
    </row>
    <row r="9" spans="1:4" x14ac:dyDescent="0.25">
      <c r="A9" s="5" t="s">
        <v>57</v>
      </c>
      <c r="B9" s="6"/>
      <c r="C9" s="6"/>
      <c r="D9" s="6"/>
    </row>
    <row r="10" spans="1:4" x14ac:dyDescent="0.25">
      <c r="A10" s="1" t="s">
        <v>58</v>
      </c>
      <c r="B10" s="1">
        <v>163</v>
      </c>
      <c r="C10" s="1"/>
      <c r="D10" s="1">
        <f>SUM(B10:C10)</f>
        <v>163</v>
      </c>
    </row>
    <row r="11" spans="1:4" x14ac:dyDescent="0.25">
      <c r="A11" s="1" t="s">
        <v>59</v>
      </c>
      <c r="B11" s="1">
        <v>82</v>
      </c>
      <c r="C11" s="1"/>
      <c r="D11" s="1">
        <f>SUM(B11:C11)</f>
        <v>82</v>
      </c>
    </row>
    <row r="12" spans="1:4" x14ac:dyDescent="0.25">
      <c r="A12" s="1" t="s">
        <v>4</v>
      </c>
      <c r="B12" s="1">
        <v>12</v>
      </c>
      <c r="C12" s="1"/>
      <c r="D12" s="1">
        <f>SUM(B12:C12)</f>
        <v>12</v>
      </c>
    </row>
    <row r="13" spans="1:4" x14ac:dyDescent="0.25">
      <c r="A13" s="5" t="s">
        <v>60</v>
      </c>
      <c r="B13" s="6"/>
      <c r="C13" s="6"/>
      <c r="D13" s="6"/>
    </row>
    <row r="14" spans="1:4" x14ac:dyDescent="0.25">
      <c r="A14" s="1" t="s">
        <v>61</v>
      </c>
      <c r="B14" s="1">
        <v>95</v>
      </c>
      <c r="C14" s="1"/>
      <c r="D14" s="1">
        <f>SUM(B14:C14)</f>
        <v>95</v>
      </c>
    </row>
    <row r="15" spans="1:4" x14ac:dyDescent="0.25">
      <c r="A15" s="1" t="s">
        <v>62</v>
      </c>
      <c r="B15" s="1">
        <v>148</v>
      </c>
      <c r="C15" s="1"/>
      <c r="D15" s="1">
        <f>SUM(B15:C15)</f>
        <v>148</v>
      </c>
    </row>
    <row r="16" spans="1:4" x14ac:dyDescent="0.25">
      <c r="A16" s="1" t="s">
        <v>4</v>
      </c>
      <c r="B16" s="1">
        <v>14</v>
      </c>
      <c r="C16" s="1"/>
      <c r="D16" s="1">
        <f>SUM(B16:C16)</f>
        <v>14</v>
      </c>
    </row>
    <row r="17" spans="1:4" x14ac:dyDescent="0.25">
      <c r="A17" s="5" t="s">
        <v>47</v>
      </c>
      <c r="B17" s="6"/>
      <c r="C17" s="6"/>
      <c r="D17" s="6"/>
    </row>
    <row r="18" spans="1:4" x14ac:dyDescent="0.25">
      <c r="A18" s="1" t="s">
        <v>50</v>
      </c>
      <c r="B18" s="1">
        <v>797</v>
      </c>
      <c r="C18" s="1"/>
      <c r="D18" s="1">
        <f>SUM(B18:C18)</f>
        <v>797</v>
      </c>
    </row>
    <row r="19" spans="1:4" x14ac:dyDescent="0.25">
      <c r="A19" s="1" t="s">
        <v>51</v>
      </c>
      <c r="B19" s="1">
        <v>976</v>
      </c>
      <c r="C19" s="1"/>
      <c r="D19" s="1">
        <f>SUM(B19:C19)</f>
        <v>976</v>
      </c>
    </row>
    <row r="20" spans="1:4" x14ac:dyDescent="0.25">
      <c r="A20" s="1" t="s">
        <v>4</v>
      </c>
      <c r="B20" s="1">
        <v>1453</v>
      </c>
      <c r="C20" s="1"/>
      <c r="D20" s="4">
        <f>SUM(B20:C20)</f>
        <v>1453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activeCell="B24" sqref="B24"/>
    </sheetView>
  </sheetViews>
  <sheetFormatPr defaultRowHeight="15" x14ac:dyDescent="0.25"/>
  <cols>
    <col min="1" max="1" width="32.140625" bestFit="1" customWidth="1"/>
  </cols>
  <sheetData>
    <row r="1" spans="1:4" x14ac:dyDescent="0.25">
      <c r="A1" s="1"/>
      <c r="B1" s="1" t="s">
        <v>0</v>
      </c>
      <c r="C1" s="1" t="s">
        <v>1</v>
      </c>
      <c r="D1" s="1" t="s">
        <v>2</v>
      </c>
    </row>
    <row r="2" spans="1:4" x14ac:dyDescent="0.25">
      <c r="A2" s="2" t="s">
        <v>17</v>
      </c>
      <c r="B2" s="3"/>
      <c r="C2" s="3"/>
      <c r="D2" s="3"/>
    </row>
    <row r="3" spans="1:4" x14ac:dyDescent="0.25">
      <c r="A3" s="1" t="s">
        <v>18</v>
      </c>
      <c r="B3" s="1">
        <v>1843</v>
      </c>
      <c r="C3" s="1">
        <v>8</v>
      </c>
      <c r="D3" s="1">
        <f>SUM(B3:C3)</f>
        <v>1851</v>
      </c>
    </row>
    <row r="4" spans="1:4" x14ac:dyDescent="0.25">
      <c r="A4" s="1" t="s">
        <v>19</v>
      </c>
      <c r="B4" s="1">
        <v>112</v>
      </c>
      <c r="C4" s="1"/>
      <c r="D4" s="1">
        <f>SUM(B4:C4)</f>
        <v>112</v>
      </c>
    </row>
    <row r="5" spans="1:4" x14ac:dyDescent="0.25">
      <c r="A5" s="1" t="s">
        <v>20</v>
      </c>
      <c r="B5" s="1">
        <v>42</v>
      </c>
      <c r="C5" s="1"/>
      <c r="D5" s="1">
        <f t="shared" ref="D5:D6" si="0">SUM(B5:C5)</f>
        <v>42</v>
      </c>
    </row>
    <row r="6" spans="1:4" x14ac:dyDescent="0.25">
      <c r="A6" s="1" t="s">
        <v>21</v>
      </c>
      <c r="B6" s="1">
        <v>695</v>
      </c>
      <c r="C6" s="1">
        <v>2</v>
      </c>
      <c r="D6" s="1">
        <f t="shared" si="0"/>
        <v>697</v>
      </c>
    </row>
    <row r="7" spans="1:4" x14ac:dyDescent="0.25">
      <c r="A7" s="1" t="s">
        <v>3</v>
      </c>
      <c r="B7" s="1">
        <v>55</v>
      </c>
      <c r="C7" s="1"/>
      <c r="D7" s="1">
        <f>SUM(B7:C7)</f>
        <v>55</v>
      </c>
    </row>
    <row r="8" spans="1:4" x14ac:dyDescent="0.25">
      <c r="A8" s="1" t="s">
        <v>4</v>
      </c>
      <c r="B8" s="1">
        <v>51</v>
      </c>
      <c r="C8" s="1"/>
      <c r="D8" s="1">
        <f>SUM(B8:C8)</f>
        <v>51</v>
      </c>
    </row>
    <row r="9" spans="1:4" x14ac:dyDescent="0.25">
      <c r="A9" s="2" t="s">
        <v>22</v>
      </c>
      <c r="B9" s="3"/>
      <c r="C9" s="3"/>
      <c r="D9" s="3"/>
    </row>
    <row r="10" spans="1:4" x14ac:dyDescent="0.25">
      <c r="A10" s="1" t="s">
        <v>23</v>
      </c>
      <c r="B10" s="1">
        <v>763</v>
      </c>
      <c r="C10" s="1">
        <v>2</v>
      </c>
      <c r="D10" s="1">
        <f>SUM(B10:C10)</f>
        <v>765</v>
      </c>
    </row>
    <row r="11" spans="1:4" x14ac:dyDescent="0.25">
      <c r="A11" s="1" t="s">
        <v>323</v>
      </c>
      <c r="B11" s="1">
        <v>1916</v>
      </c>
      <c r="C11" s="1">
        <v>7</v>
      </c>
      <c r="D11" s="1">
        <f>SUM(B11:C11)</f>
        <v>1923</v>
      </c>
    </row>
    <row r="12" spans="1:4" x14ac:dyDescent="0.25">
      <c r="A12" s="1" t="s">
        <v>3</v>
      </c>
      <c r="B12" s="1">
        <v>8</v>
      </c>
      <c r="C12" s="1"/>
      <c r="D12" s="1">
        <f>SUM(B12:C12)</f>
        <v>8</v>
      </c>
    </row>
    <row r="13" spans="1:4" x14ac:dyDescent="0.25">
      <c r="A13" s="1" t="s">
        <v>4</v>
      </c>
      <c r="B13" s="1">
        <v>111</v>
      </c>
      <c r="C13" s="1">
        <v>1</v>
      </c>
      <c r="D13" s="1">
        <f>SUM(B13:C13)</f>
        <v>112</v>
      </c>
    </row>
    <row r="14" spans="1:4" x14ac:dyDescent="0.25">
      <c r="A14" s="2" t="s">
        <v>5</v>
      </c>
      <c r="B14" s="3"/>
      <c r="C14" s="3"/>
      <c r="D14" s="3"/>
    </row>
    <row r="15" spans="1:4" x14ac:dyDescent="0.25">
      <c r="A15" s="1" t="s">
        <v>25</v>
      </c>
      <c r="B15" s="1">
        <v>1890</v>
      </c>
      <c r="C15" s="1">
        <v>8</v>
      </c>
      <c r="D15" s="1">
        <f>SUM(B15:C15)</f>
        <v>1898</v>
      </c>
    </row>
    <row r="16" spans="1:4" x14ac:dyDescent="0.25">
      <c r="A16" s="1" t="s">
        <v>6</v>
      </c>
      <c r="B16" s="1">
        <v>809</v>
      </c>
      <c r="C16" s="1">
        <v>1</v>
      </c>
      <c r="D16" s="1">
        <f>SUM(B16:C16)</f>
        <v>810</v>
      </c>
    </row>
    <row r="17" spans="1:4" x14ac:dyDescent="0.25">
      <c r="A17" s="1" t="s">
        <v>4</v>
      </c>
      <c r="B17" s="1">
        <v>99</v>
      </c>
      <c r="C17" s="1">
        <v>1</v>
      </c>
      <c r="D17" s="1">
        <f>SUM(B17:C17)</f>
        <v>100</v>
      </c>
    </row>
    <row r="18" spans="1:4" x14ac:dyDescent="0.25">
      <c r="A18" s="2" t="s">
        <v>7</v>
      </c>
      <c r="B18" s="3"/>
      <c r="C18" s="3"/>
      <c r="D18" s="3"/>
    </row>
    <row r="19" spans="1:4" x14ac:dyDescent="0.25">
      <c r="A19" s="1" t="s">
        <v>8</v>
      </c>
      <c r="B19" s="1">
        <v>1333</v>
      </c>
      <c r="C19" s="1">
        <v>3</v>
      </c>
      <c r="D19" s="1">
        <f>SUM(B19:C19)</f>
        <v>1336</v>
      </c>
    </row>
    <row r="20" spans="1:4" x14ac:dyDescent="0.25">
      <c r="A20" s="1" t="s">
        <v>9</v>
      </c>
      <c r="B20" s="1">
        <v>262</v>
      </c>
      <c r="C20" s="1">
        <v>3</v>
      </c>
      <c r="D20" s="1">
        <f>SUM(B20:C20)</f>
        <v>265</v>
      </c>
    </row>
    <row r="21" spans="1:4" x14ac:dyDescent="0.25">
      <c r="A21" s="2" t="s">
        <v>10</v>
      </c>
      <c r="B21" s="3"/>
      <c r="C21" s="3"/>
      <c r="D21" s="3"/>
    </row>
    <row r="22" spans="1:4" x14ac:dyDescent="0.25">
      <c r="A22" s="1" t="s">
        <v>11</v>
      </c>
      <c r="B22" s="1">
        <v>285</v>
      </c>
      <c r="C22" s="1">
        <v>1</v>
      </c>
      <c r="D22" s="1">
        <f>SUM(B22:C22)</f>
        <v>286</v>
      </c>
    </row>
    <row r="23" spans="1:4" x14ac:dyDescent="0.25">
      <c r="A23" s="1" t="s">
        <v>26</v>
      </c>
      <c r="B23" s="1">
        <v>840</v>
      </c>
      <c r="C23" s="1">
        <v>2</v>
      </c>
      <c r="D23" s="1">
        <f>SUM(B23:C23)</f>
        <v>842</v>
      </c>
    </row>
    <row r="24" spans="1:4" x14ac:dyDescent="0.25">
      <c r="A24" s="1" t="s">
        <v>4</v>
      </c>
      <c r="B24" s="1">
        <v>78</v>
      </c>
      <c r="C24" s="1">
        <v>1</v>
      </c>
      <c r="D24" s="1">
        <f>SUM(B24:C24)</f>
        <v>79</v>
      </c>
    </row>
    <row r="25" spans="1:4" x14ac:dyDescent="0.25">
      <c r="A25" s="2" t="s">
        <v>13</v>
      </c>
      <c r="B25" s="3"/>
      <c r="C25" s="3"/>
      <c r="D25" s="3"/>
    </row>
    <row r="26" spans="1:4" x14ac:dyDescent="0.25">
      <c r="A26" s="1" t="s">
        <v>27</v>
      </c>
      <c r="B26" s="1">
        <v>640</v>
      </c>
      <c r="C26" s="1"/>
      <c r="D26" s="1">
        <f>SUM(B26:C26)</f>
        <v>640</v>
      </c>
    </row>
    <row r="27" spans="1:4" x14ac:dyDescent="0.25">
      <c r="A27" s="1" t="s">
        <v>28</v>
      </c>
      <c r="B27" s="1">
        <v>1904</v>
      </c>
      <c r="C27" s="1">
        <v>7</v>
      </c>
      <c r="D27" s="1">
        <f>SUM(B27:C27)</f>
        <v>1911</v>
      </c>
    </row>
    <row r="28" spans="1:4" x14ac:dyDescent="0.25">
      <c r="A28" s="1" t="s">
        <v>4</v>
      </c>
      <c r="B28" s="1">
        <v>254</v>
      </c>
      <c r="C28" s="1">
        <v>3</v>
      </c>
      <c r="D28" s="1">
        <f>SUM(B28:C28)</f>
        <v>257</v>
      </c>
    </row>
    <row r="29" spans="1:4" x14ac:dyDescent="0.25">
      <c r="A29" s="2" t="s">
        <v>29</v>
      </c>
      <c r="B29" s="3"/>
      <c r="C29" s="3"/>
      <c r="D29" s="3"/>
    </row>
    <row r="30" spans="1:4" x14ac:dyDescent="0.25">
      <c r="A30" s="1" t="s">
        <v>30</v>
      </c>
      <c r="B30" s="1">
        <v>2419</v>
      </c>
      <c r="C30" s="1">
        <v>7</v>
      </c>
      <c r="D30" s="1">
        <f>SUM(B30:C30)</f>
        <v>2426</v>
      </c>
    </row>
    <row r="31" spans="1:4" x14ac:dyDescent="0.25">
      <c r="A31" s="1" t="s">
        <v>4</v>
      </c>
      <c r="B31" s="1">
        <v>379</v>
      </c>
      <c r="C31" s="1">
        <v>3</v>
      </c>
      <c r="D31" s="1">
        <f>SUM(B31:C31)</f>
        <v>382</v>
      </c>
    </row>
    <row r="32" spans="1:4" x14ac:dyDescent="0.25">
      <c r="A32" s="2" t="s">
        <v>31</v>
      </c>
      <c r="B32" s="3"/>
      <c r="C32" s="3"/>
      <c r="D32" s="3"/>
    </row>
    <row r="33" spans="1:4" x14ac:dyDescent="0.25">
      <c r="A33" s="1" t="s">
        <v>15</v>
      </c>
      <c r="B33" s="1">
        <v>1472</v>
      </c>
      <c r="C33" s="1">
        <v>5</v>
      </c>
      <c r="D33" s="1">
        <f>SUM(B33:C33)</f>
        <v>1477</v>
      </c>
    </row>
    <row r="34" spans="1:4" x14ac:dyDescent="0.25">
      <c r="A34" s="1" t="s">
        <v>16</v>
      </c>
      <c r="B34" s="1">
        <v>1206</v>
      </c>
      <c r="C34" s="1">
        <v>2</v>
      </c>
      <c r="D34" s="1">
        <f>SUM(B34:C34)</f>
        <v>1208</v>
      </c>
    </row>
    <row r="35" spans="1:4" x14ac:dyDescent="0.25">
      <c r="A35" s="1" t="s">
        <v>4</v>
      </c>
      <c r="B35" s="1">
        <v>120</v>
      </c>
      <c r="C35" s="1">
        <v>3</v>
      </c>
      <c r="D35" s="1">
        <f>SUM(B35:C35)</f>
        <v>123</v>
      </c>
    </row>
    <row r="36" spans="1:4" x14ac:dyDescent="0.25">
      <c r="A36" s="2" t="s">
        <v>32</v>
      </c>
      <c r="B36" s="3"/>
      <c r="C36" s="3"/>
      <c r="D36" s="3"/>
    </row>
    <row r="37" spans="1:4" x14ac:dyDescent="0.25">
      <c r="A37" s="1" t="s">
        <v>15</v>
      </c>
      <c r="B37" s="1">
        <v>1840</v>
      </c>
      <c r="C37" s="1">
        <v>5</v>
      </c>
      <c r="D37" s="1">
        <f>SUM(B37:C37)</f>
        <v>1845</v>
      </c>
    </row>
    <row r="38" spans="1:4" x14ac:dyDescent="0.25">
      <c r="A38" s="1" t="s">
        <v>16</v>
      </c>
      <c r="B38" s="1">
        <v>832</v>
      </c>
      <c r="C38" s="1">
        <v>2</v>
      </c>
      <c r="D38" s="1">
        <f>SUM(B38:C38)</f>
        <v>834</v>
      </c>
    </row>
    <row r="39" spans="1:4" x14ac:dyDescent="0.25">
      <c r="A39" s="1" t="s">
        <v>4</v>
      </c>
      <c r="B39" s="1">
        <v>126</v>
      </c>
      <c r="C39" s="1">
        <v>3</v>
      </c>
      <c r="D39" s="1">
        <f>SUM(B39:C39)</f>
        <v>129</v>
      </c>
    </row>
    <row r="40" spans="1:4" x14ac:dyDescent="0.25">
      <c r="A40" s="2" t="s">
        <v>33</v>
      </c>
      <c r="B40" s="3"/>
      <c r="C40" s="3"/>
      <c r="D40" s="3"/>
    </row>
    <row r="41" spans="1:4" x14ac:dyDescent="0.25">
      <c r="A41" s="1" t="s">
        <v>15</v>
      </c>
      <c r="B41" s="1">
        <v>1855</v>
      </c>
      <c r="C41" s="1">
        <v>3</v>
      </c>
      <c r="D41" s="1">
        <f>SUM(B41:C41)</f>
        <v>1858</v>
      </c>
    </row>
    <row r="42" spans="1:4" x14ac:dyDescent="0.25">
      <c r="A42" s="1" t="s">
        <v>16</v>
      </c>
      <c r="B42" s="1">
        <v>835</v>
      </c>
      <c r="C42" s="1">
        <v>4</v>
      </c>
      <c r="D42" s="1">
        <f>SUM(B42:C42)</f>
        <v>839</v>
      </c>
    </row>
    <row r="43" spans="1:4" x14ac:dyDescent="0.25">
      <c r="A43" s="1" t="s">
        <v>4</v>
      </c>
      <c r="B43" s="1">
        <v>108</v>
      </c>
      <c r="C43" s="1">
        <v>3</v>
      </c>
      <c r="D43" s="1">
        <f>SUM(B43:C43)</f>
        <v>111</v>
      </c>
    </row>
    <row r="44" spans="1:4" x14ac:dyDescent="0.25">
      <c r="A44" s="2" t="s">
        <v>34</v>
      </c>
      <c r="B44" s="3"/>
      <c r="C44" s="3"/>
      <c r="D44" s="3"/>
    </row>
    <row r="45" spans="1:4" x14ac:dyDescent="0.25">
      <c r="A45" s="1" t="s">
        <v>15</v>
      </c>
      <c r="B45" s="1">
        <v>1924</v>
      </c>
      <c r="C45" s="1">
        <v>4</v>
      </c>
      <c r="D45" s="1">
        <f>SUM(B45:C45)</f>
        <v>1928</v>
      </c>
    </row>
    <row r="46" spans="1:4" x14ac:dyDescent="0.25">
      <c r="A46" s="1" t="s">
        <v>16</v>
      </c>
      <c r="B46" s="1">
        <v>751</v>
      </c>
      <c r="C46" s="1">
        <v>3</v>
      </c>
      <c r="D46" s="1">
        <f>SUM(B46:C46)</f>
        <v>754</v>
      </c>
    </row>
    <row r="47" spans="1:4" x14ac:dyDescent="0.25">
      <c r="A47" s="1" t="s">
        <v>4</v>
      </c>
      <c r="B47" s="1">
        <v>123</v>
      </c>
      <c r="C47" s="1">
        <v>3</v>
      </c>
      <c r="D47" s="1">
        <f>SUM(B47:C47)</f>
        <v>126</v>
      </c>
    </row>
    <row r="48" spans="1:4" x14ac:dyDescent="0.25">
      <c r="A48" s="2" t="s">
        <v>35</v>
      </c>
      <c r="B48" s="3"/>
      <c r="C48" s="3"/>
      <c r="D48" s="3"/>
    </row>
    <row r="49" spans="1:4" x14ac:dyDescent="0.25">
      <c r="A49" s="1" t="s">
        <v>15</v>
      </c>
      <c r="B49" s="1">
        <v>1658</v>
      </c>
      <c r="C49" s="1">
        <v>5</v>
      </c>
      <c r="D49" s="1">
        <f>SUM(B49:C49)</f>
        <v>1663</v>
      </c>
    </row>
    <row r="50" spans="1:4" x14ac:dyDescent="0.25">
      <c r="A50" s="1" t="s">
        <v>16</v>
      </c>
      <c r="B50" s="1">
        <v>940</v>
      </c>
      <c r="C50" s="1">
        <v>2</v>
      </c>
      <c r="D50" s="1">
        <f>SUM(B50:C50)</f>
        <v>942</v>
      </c>
    </row>
    <row r="51" spans="1:4" x14ac:dyDescent="0.25">
      <c r="A51" s="1" t="s">
        <v>4</v>
      </c>
      <c r="B51" s="1">
        <v>200</v>
      </c>
      <c r="C51" s="1">
        <v>3</v>
      </c>
      <c r="D51" s="1">
        <f>SUM(B51:C51)</f>
        <v>203</v>
      </c>
    </row>
    <row r="52" spans="1:4" x14ac:dyDescent="0.25">
      <c r="A52" s="2" t="s">
        <v>36</v>
      </c>
      <c r="B52" s="3"/>
      <c r="C52" s="3"/>
      <c r="D52" s="3"/>
    </row>
    <row r="53" spans="1:4" x14ac:dyDescent="0.25">
      <c r="A53" s="1" t="s">
        <v>15</v>
      </c>
      <c r="B53" s="1">
        <v>1937</v>
      </c>
      <c r="C53" s="1">
        <v>6</v>
      </c>
      <c r="D53" s="1">
        <f>SUM(B53:C53)</f>
        <v>1943</v>
      </c>
    </row>
    <row r="54" spans="1:4" x14ac:dyDescent="0.25">
      <c r="A54" s="1" t="s">
        <v>16</v>
      </c>
      <c r="B54" s="1">
        <v>679</v>
      </c>
      <c r="C54" s="1">
        <v>1</v>
      </c>
      <c r="D54" s="1">
        <f>SUM(B54:C54)</f>
        <v>680</v>
      </c>
    </row>
    <row r="55" spans="1:4" x14ac:dyDescent="0.25">
      <c r="A55" s="1" t="s">
        <v>4</v>
      </c>
      <c r="B55" s="1">
        <v>182</v>
      </c>
      <c r="C55" s="1">
        <v>3</v>
      </c>
      <c r="D55" s="1">
        <f>SUM(B55:C55)</f>
        <v>185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J26" sqref="J26"/>
    </sheetView>
  </sheetViews>
  <sheetFormatPr defaultRowHeight="15" x14ac:dyDescent="0.25"/>
  <cols>
    <col min="1" max="1" width="31.28515625" bestFit="1" customWidth="1"/>
  </cols>
  <sheetData>
    <row r="1" spans="1:4" x14ac:dyDescent="0.25">
      <c r="B1" t="s">
        <v>48</v>
      </c>
      <c r="C1" t="s">
        <v>49</v>
      </c>
      <c r="D1" t="s">
        <v>2</v>
      </c>
    </row>
    <row r="2" spans="1:4" x14ac:dyDescent="0.25">
      <c r="A2" s="5" t="s">
        <v>52</v>
      </c>
      <c r="B2" s="6"/>
      <c r="C2" s="6"/>
      <c r="D2" s="6"/>
    </row>
    <row r="3" spans="1:4" x14ac:dyDescent="0.25">
      <c r="A3" s="1" t="s">
        <v>53</v>
      </c>
      <c r="B3" s="1">
        <v>363</v>
      </c>
      <c r="C3" s="1"/>
      <c r="D3" s="1">
        <f>SUM(B3:C3)</f>
        <v>363</v>
      </c>
    </row>
    <row r="4" spans="1:4" x14ac:dyDescent="0.25">
      <c r="A4" s="1" t="s">
        <v>54</v>
      </c>
      <c r="B4" s="1">
        <v>53</v>
      </c>
      <c r="C4" s="1"/>
      <c r="D4" s="1">
        <f>SUM(B4:C4)</f>
        <v>53</v>
      </c>
    </row>
    <row r="5" spans="1:4" x14ac:dyDescent="0.25">
      <c r="A5" s="1" t="s">
        <v>4</v>
      </c>
      <c r="B5" s="1">
        <v>81</v>
      </c>
      <c r="C5" s="1">
        <v>1</v>
      </c>
      <c r="D5" s="1">
        <f>SUM(B5:C5)</f>
        <v>82</v>
      </c>
    </row>
    <row r="6" spans="1:4" x14ac:dyDescent="0.25">
      <c r="A6" s="5" t="s">
        <v>55</v>
      </c>
      <c r="B6" s="6"/>
      <c r="C6" s="6"/>
      <c r="D6" s="6"/>
    </row>
    <row r="7" spans="1:4" x14ac:dyDescent="0.25">
      <c r="A7" s="1" t="s">
        <v>56</v>
      </c>
      <c r="B7" s="1">
        <v>414</v>
      </c>
      <c r="C7" s="1"/>
      <c r="D7" s="1">
        <f>SUM(B7:C7)</f>
        <v>414</v>
      </c>
    </row>
    <row r="8" spans="1:4" x14ac:dyDescent="0.25">
      <c r="A8" s="1" t="s">
        <v>4</v>
      </c>
      <c r="B8" s="1">
        <v>83</v>
      </c>
      <c r="C8" s="1">
        <v>1</v>
      </c>
      <c r="D8" s="1">
        <f>SUM(B8:C8)</f>
        <v>84</v>
      </c>
    </row>
    <row r="9" spans="1:4" x14ac:dyDescent="0.25">
      <c r="A9" s="5" t="s">
        <v>57</v>
      </c>
      <c r="B9" s="6"/>
      <c r="C9" s="6"/>
      <c r="D9" s="6"/>
    </row>
    <row r="10" spans="1:4" x14ac:dyDescent="0.25">
      <c r="A10" s="1" t="s">
        <v>58</v>
      </c>
      <c r="B10" s="1">
        <v>265</v>
      </c>
      <c r="C10" s="1"/>
      <c r="D10" s="1">
        <f>SUM(B10:C10)</f>
        <v>265</v>
      </c>
    </row>
    <row r="11" spans="1:4" x14ac:dyDescent="0.25">
      <c r="A11" s="1" t="s">
        <v>59</v>
      </c>
      <c r="B11" s="1">
        <v>222</v>
      </c>
      <c r="C11" s="1"/>
      <c r="D11" s="1">
        <f>SUM(B11:C11)</f>
        <v>222</v>
      </c>
    </row>
    <row r="12" spans="1:4" x14ac:dyDescent="0.25">
      <c r="A12" s="1" t="s">
        <v>4</v>
      </c>
      <c r="B12" s="1">
        <v>50</v>
      </c>
      <c r="C12" s="1"/>
      <c r="D12" s="1">
        <f>SUM(B12:C12)</f>
        <v>50</v>
      </c>
    </row>
    <row r="13" spans="1:4" x14ac:dyDescent="0.25">
      <c r="A13" s="5" t="s">
        <v>60</v>
      </c>
      <c r="B13" s="6"/>
      <c r="C13" s="6"/>
      <c r="D13" s="6"/>
    </row>
    <row r="14" spans="1:4" x14ac:dyDescent="0.25">
      <c r="A14" s="1" t="s">
        <v>61</v>
      </c>
      <c r="B14" s="1">
        <v>170</v>
      </c>
      <c r="C14" s="1"/>
      <c r="D14" s="1">
        <f>SUM(B14:C14)</f>
        <v>170</v>
      </c>
    </row>
    <row r="15" spans="1:4" x14ac:dyDescent="0.25">
      <c r="A15" s="1" t="s">
        <v>62</v>
      </c>
      <c r="B15" s="1">
        <v>317</v>
      </c>
      <c r="C15" s="1"/>
      <c r="D15" s="1">
        <f>SUM(B15:C15)</f>
        <v>317</v>
      </c>
    </row>
    <row r="16" spans="1:4" x14ac:dyDescent="0.25">
      <c r="A16" s="1" t="s">
        <v>4</v>
      </c>
      <c r="B16" s="1">
        <v>50</v>
      </c>
      <c r="C16" s="1"/>
      <c r="D16" s="1">
        <f>SUM(B16:C16)</f>
        <v>50</v>
      </c>
    </row>
    <row r="17" spans="1:4" x14ac:dyDescent="0.25">
      <c r="A17" s="5" t="s">
        <v>47</v>
      </c>
      <c r="B17" s="6"/>
      <c r="C17" s="6"/>
      <c r="D17" s="6"/>
    </row>
    <row r="18" spans="1:4" x14ac:dyDescent="0.25">
      <c r="A18" s="1" t="s">
        <v>50</v>
      </c>
      <c r="B18" s="1">
        <v>1489</v>
      </c>
      <c r="C18" s="1">
        <v>1</v>
      </c>
      <c r="D18" s="1">
        <f>SUM(B18:C18)</f>
        <v>1490</v>
      </c>
    </row>
    <row r="19" spans="1:4" x14ac:dyDescent="0.25">
      <c r="A19" s="1" t="s">
        <v>51</v>
      </c>
      <c r="B19" s="1">
        <v>1763</v>
      </c>
      <c r="C19" s="1">
        <v>1</v>
      </c>
      <c r="D19" s="1">
        <f>SUM(B19:C19)</f>
        <v>1764</v>
      </c>
    </row>
    <row r="20" spans="1:4" x14ac:dyDescent="0.25">
      <c r="A20" s="1" t="s">
        <v>4</v>
      </c>
      <c r="B20" s="1">
        <v>2312</v>
      </c>
      <c r="C20" s="1">
        <v>6</v>
      </c>
      <c r="D20" s="4">
        <f>SUM(B20:C20)</f>
        <v>2318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"/>
  <sheetViews>
    <sheetView workbookViewId="0">
      <pane xSplit="1" topLeftCell="T1" activePane="topRight" state="frozen"/>
      <selection pane="topRight" activeCell="AH3" sqref="AH3"/>
    </sheetView>
  </sheetViews>
  <sheetFormatPr defaultRowHeight="15" x14ac:dyDescent="0.25"/>
  <cols>
    <col min="1" max="1" width="17.7109375" bestFit="1" customWidth="1"/>
  </cols>
  <sheetData>
    <row r="1" spans="1:35" x14ac:dyDescent="0.25">
      <c r="A1" s="1"/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63</v>
      </c>
      <c r="K1" s="1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1" t="s">
        <v>69</v>
      </c>
      <c r="Q1" s="1" t="s">
        <v>70</v>
      </c>
      <c r="R1" s="1" t="s">
        <v>71</v>
      </c>
      <c r="S1" s="1" t="s">
        <v>72</v>
      </c>
      <c r="T1" s="1" t="s">
        <v>73</v>
      </c>
      <c r="U1" s="1" t="s">
        <v>74</v>
      </c>
      <c r="V1" s="1" t="s">
        <v>75</v>
      </c>
      <c r="W1" s="1" t="s">
        <v>76</v>
      </c>
      <c r="X1" s="1" t="s">
        <v>77</v>
      </c>
      <c r="Y1" s="1" t="s">
        <v>79</v>
      </c>
      <c r="Z1" s="1" t="s">
        <v>78</v>
      </c>
      <c r="AA1" s="7" t="s">
        <v>255</v>
      </c>
      <c r="AB1" s="7" t="s">
        <v>256</v>
      </c>
      <c r="AC1" s="7" t="s">
        <v>257</v>
      </c>
      <c r="AD1" s="7" t="s">
        <v>258</v>
      </c>
      <c r="AE1" s="7" t="s">
        <v>259</v>
      </c>
      <c r="AF1" s="7" t="s">
        <v>260</v>
      </c>
      <c r="AG1" s="7" t="s">
        <v>261</v>
      </c>
      <c r="AH1" s="7" t="s">
        <v>262</v>
      </c>
      <c r="AI1" s="7" t="s">
        <v>2</v>
      </c>
    </row>
    <row r="2" spans="1:35" x14ac:dyDescent="0.25">
      <c r="A2" s="1" t="s">
        <v>12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>
        <f>SUM(B2:AH2)</f>
        <v>0</v>
      </c>
    </row>
    <row r="3" spans="1:35" x14ac:dyDescent="0.25">
      <c r="A3" s="1" t="s">
        <v>37</v>
      </c>
      <c r="B3" s="1">
        <v>50</v>
      </c>
      <c r="C3" s="1">
        <v>50</v>
      </c>
      <c r="D3" s="1">
        <v>50</v>
      </c>
      <c r="E3" s="1">
        <v>50</v>
      </c>
      <c r="F3" s="1">
        <v>50</v>
      </c>
      <c r="G3" s="1">
        <v>50</v>
      </c>
      <c r="H3" s="1">
        <v>50</v>
      </c>
      <c r="I3" s="1">
        <v>50</v>
      </c>
      <c r="J3" s="1">
        <v>50</v>
      </c>
      <c r="K3" s="1">
        <v>49</v>
      </c>
      <c r="L3" s="1">
        <v>50</v>
      </c>
      <c r="M3" s="1">
        <v>50</v>
      </c>
      <c r="N3" s="1">
        <v>50</v>
      </c>
      <c r="O3" s="1">
        <v>50</v>
      </c>
      <c r="P3" s="1">
        <v>50</v>
      </c>
      <c r="Q3" s="1">
        <v>50</v>
      </c>
      <c r="R3" s="1">
        <v>50</v>
      </c>
      <c r="S3" s="1">
        <v>50</v>
      </c>
      <c r="T3" s="1">
        <v>50</v>
      </c>
      <c r="U3" s="1">
        <v>50</v>
      </c>
      <c r="V3" s="1">
        <v>50</v>
      </c>
      <c r="W3" s="1">
        <v>50</v>
      </c>
      <c r="X3" s="1">
        <v>50</v>
      </c>
      <c r="Y3" s="1">
        <v>49</v>
      </c>
      <c r="Z3" s="1">
        <v>50</v>
      </c>
      <c r="AA3" s="1">
        <v>50</v>
      </c>
      <c r="AB3" s="1">
        <v>50</v>
      </c>
      <c r="AC3" s="1">
        <v>50</v>
      </c>
      <c r="AD3" s="1"/>
      <c r="AE3" s="1">
        <v>1</v>
      </c>
      <c r="AF3" s="1"/>
      <c r="AG3" s="1">
        <v>1</v>
      </c>
      <c r="AH3" s="1"/>
      <c r="AI3" s="1">
        <f t="shared" ref="AI3:AI6" si="0">SUM(B3:AH3)</f>
        <v>1400</v>
      </c>
    </row>
    <row r="4" spans="1:35" x14ac:dyDescent="0.25">
      <c r="A4" s="1" t="s">
        <v>38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>
        <v>50</v>
      </c>
      <c r="AE4" s="1"/>
      <c r="AF4" s="1"/>
      <c r="AG4" s="1"/>
      <c r="AH4" s="1"/>
      <c r="AI4" s="1">
        <f t="shared" si="0"/>
        <v>50</v>
      </c>
    </row>
    <row r="5" spans="1:35" x14ac:dyDescent="0.25">
      <c r="A5" s="1" t="s">
        <v>14</v>
      </c>
      <c r="B5" s="1"/>
      <c r="C5" s="1"/>
      <c r="D5" s="1"/>
      <c r="E5" s="1"/>
      <c r="F5" s="1"/>
      <c r="G5" s="1"/>
      <c r="H5" s="1"/>
      <c r="I5" s="1"/>
      <c r="J5" s="1"/>
      <c r="K5" s="1">
        <v>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>
        <v>49</v>
      </c>
      <c r="AF5" s="1">
        <v>50</v>
      </c>
      <c r="AG5" s="1">
        <v>50</v>
      </c>
      <c r="AH5" s="1"/>
      <c r="AI5" s="1">
        <f t="shared" si="0"/>
        <v>150</v>
      </c>
    </row>
    <row r="6" spans="1:35" x14ac:dyDescent="0.25">
      <c r="A6" s="1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>
        <v>1</v>
      </c>
      <c r="Z6" s="1"/>
      <c r="AA6" s="1"/>
      <c r="AB6" s="1"/>
      <c r="AC6" s="1"/>
      <c r="AD6" s="1"/>
      <c r="AE6" s="1"/>
      <c r="AF6" s="1"/>
      <c r="AG6" s="1"/>
      <c r="AH6" s="1"/>
      <c r="AI6" s="1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Machine 1</vt:lpstr>
      <vt:lpstr>Machine 2</vt:lpstr>
      <vt:lpstr>Machine 3</vt:lpstr>
      <vt:lpstr>Machine 4</vt:lpstr>
      <vt:lpstr>Machine 5</vt:lpstr>
      <vt:lpstr>Machine 6</vt:lpstr>
      <vt:lpstr>Machine 7</vt:lpstr>
      <vt:lpstr>Machine 8</vt:lpstr>
      <vt:lpstr>County Team A</vt:lpstr>
      <vt:lpstr>County Team B</vt:lpstr>
      <vt:lpstr>County Team C</vt:lpstr>
      <vt:lpstr>County Team D</vt:lpstr>
      <vt:lpstr>County Team E</vt:lpstr>
      <vt:lpstr>County Team F</vt:lpstr>
      <vt:lpstr>County Team G</vt:lpstr>
      <vt:lpstr>County Team H</vt:lpstr>
      <vt:lpstr>Totals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Patti Dubois</dc:creator>
  <cp:lastModifiedBy>Patti Dubois</cp:lastModifiedBy>
  <cp:lastPrinted>2016-11-09T04:07:10Z</cp:lastPrinted>
  <dcterms:created xsi:type="dcterms:W3CDTF">2016-10-18T19:58:57Z</dcterms:created>
  <dcterms:modified xsi:type="dcterms:W3CDTF">2016-11-09T19:25:31Z</dcterms:modified>
</cp:coreProperties>
</file>