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willis/code/openelections-sources-ny/2020/"/>
    </mc:Choice>
  </mc:AlternateContent>
  <xr:revisionPtr revIDLastSave="0" documentId="13_ncr:1_{BCE7C704-0494-ED4A-8438-583A3D3BE94C}" xr6:coauthVersionLast="46" xr6:coauthVersionMax="46" xr10:uidLastSave="{00000000-0000-0000-0000-000000000000}"/>
  <bookViews>
    <workbookView xWindow="0" yWindow="500" windowWidth="28400" windowHeight="13980" activeTab="1" xr2:uid="{00000000-000D-0000-FFFF-FFFF00000000}"/>
  </bookViews>
  <sheets>
    <sheet name="Presidential" sheetId="1" r:id="rId1"/>
    <sheet name="Congress" sheetId="2" r:id="rId2"/>
    <sheet name="SD 39" sheetId="3" r:id="rId3"/>
    <sheet name="SD 42" sheetId="4" r:id="rId4"/>
    <sheet name="SD 46" sheetId="5" r:id="rId5"/>
    <sheet name="SD 51" sheetId="6" r:id="rId6"/>
    <sheet name="AD 101" sheetId="7" r:id="rId7"/>
    <sheet name="AD 102" sheetId="8" r:id="rId8"/>
    <sheet name="AD 103" sheetId="9" r:id="rId9"/>
    <sheet name="AD 104" sheetId="10" r:id="rId10"/>
    <sheet name="CKG City Judge" sheetId="18" r:id="rId11"/>
    <sheet name="SAU Justice" sheetId="14" r:id="rId12"/>
    <sheet name="HAR Justice" sheetId="11" r:id="rId13"/>
    <sheet name="MRL Justice" sheetId="12" r:id="rId14"/>
    <sheet name="NEW Justice" sheetId="13" r:id="rId15"/>
    <sheet name="OLI Council" sheetId="15" r:id="rId16"/>
    <sheet name="WAW Council" sheetId="16" r:id="rId17"/>
    <sheet name="ROS Council" sheetId="17" r:id="rId18"/>
    <sheet name="Ellenville Trustee" sheetId="19" r:id="rId19"/>
    <sheet name="NEW Prop" sheetId="20" r:id="rId20"/>
    <sheet name="WOD Prop" sheetId="21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21" l="1"/>
  <c r="G26" i="21"/>
  <c r="G24" i="21"/>
  <c r="G23" i="21"/>
  <c r="G21" i="21"/>
  <c r="G22" i="21" s="1"/>
  <c r="G20" i="21"/>
  <c r="G18" i="21"/>
  <c r="G17" i="21"/>
  <c r="G15" i="21"/>
  <c r="G16" i="21" s="1"/>
  <c r="G14" i="21"/>
  <c r="G12" i="21"/>
  <c r="G11" i="21"/>
  <c r="G9" i="21"/>
  <c r="G8" i="21"/>
  <c r="G6" i="21"/>
  <c r="G5" i="21"/>
  <c r="G3" i="21"/>
  <c r="G2" i="21"/>
  <c r="F28" i="21"/>
  <c r="E28" i="21"/>
  <c r="D28" i="21"/>
  <c r="C28" i="21"/>
  <c r="B28" i="21"/>
  <c r="F25" i="21"/>
  <c r="E25" i="21"/>
  <c r="D25" i="21"/>
  <c r="C25" i="21"/>
  <c r="B25" i="21"/>
  <c r="F22" i="21"/>
  <c r="E22" i="21"/>
  <c r="D22" i="21"/>
  <c r="C22" i="21"/>
  <c r="B22" i="21"/>
  <c r="F19" i="21"/>
  <c r="E19" i="21"/>
  <c r="D19" i="21"/>
  <c r="C19" i="21"/>
  <c r="B19" i="21"/>
  <c r="F16" i="21"/>
  <c r="E16" i="21"/>
  <c r="D16" i="21"/>
  <c r="C16" i="21"/>
  <c r="B16" i="21"/>
  <c r="F13" i="21"/>
  <c r="E13" i="21"/>
  <c r="D13" i="21"/>
  <c r="C13" i="21"/>
  <c r="B13" i="21"/>
  <c r="F10" i="21"/>
  <c r="E10" i="21"/>
  <c r="D10" i="21"/>
  <c r="C10" i="21"/>
  <c r="B10" i="21"/>
  <c r="F7" i="21"/>
  <c r="E7" i="21"/>
  <c r="D7" i="21"/>
  <c r="C7" i="21"/>
  <c r="B7" i="21"/>
  <c r="G4" i="21"/>
  <c r="F4" i="21"/>
  <c r="E4" i="21"/>
  <c r="D4" i="21"/>
  <c r="C4" i="21"/>
  <c r="B4" i="21"/>
  <c r="G30" i="20"/>
  <c r="G29" i="20"/>
  <c r="G31" i="20" s="1"/>
  <c r="G27" i="20"/>
  <c r="G26" i="20"/>
  <c r="G28" i="20" s="1"/>
  <c r="G24" i="20"/>
  <c r="G23" i="20"/>
  <c r="G21" i="20"/>
  <c r="G22" i="20" s="1"/>
  <c r="G20" i="20"/>
  <c r="G18" i="20"/>
  <c r="G17" i="20"/>
  <c r="G15" i="20"/>
  <c r="G14" i="20"/>
  <c r="G12" i="20"/>
  <c r="G11" i="20"/>
  <c r="G13" i="20" s="1"/>
  <c r="G9" i="20"/>
  <c r="G10" i="20" s="1"/>
  <c r="G8" i="20"/>
  <c r="G6" i="20"/>
  <c r="G5" i="20"/>
  <c r="G3" i="20"/>
  <c r="G2" i="20"/>
  <c r="F31" i="20"/>
  <c r="E31" i="20"/>
  <c r="D31" i="20"/>
  <c r="C31" i="20"/>
  <c r="B31" i="20"/>
  <c r="F28" i="20"/>
  <c r="E28" i="20"/>
  <c r="D28" i="20"/>
  <c r="C28" i="20"/>
  <c r="B28" i="20"/>
  <c r="F25" i="20"/>
  <c r="E25" i="20"/>
  <c r="D25" i="20"/>
  <c r="C25" i="20"/>
  <c r="B25" i="20"/>
  <c r="F22" i="20"/>
  <c r="E22" i="20"/>
  <c r="D22" i="20"/>
  <c r="C22" i="20"/>
  <c r="B22" i="20"/>
  <c r="F19" i="20"/>
  <c r="E19" i="20"/>
  <c r="D19" i="20"/>
  <c r="C19" i="20"/>
  <c r="B19" i="20"/>
  <c r="F16" i="20"/>
  <c r="E16" i="20"/>
  <c r="D16" i="20"/>
  <c r="C16" i="20"/>
  <c r="B16" i="20"/>
  <c r="F13" i="20"/>
  <c r="E13" i="20"/>
  <c r="D13" i="20"/>
  <c r="C13" i="20"/>
  <c r="B13" i="20"/>
  <c r="F10" i="20"/>
  <c r="E10" i="20"/>
  <c r="D10" i="20"/>
  <c r="C10" i="20"/>
  <c r="B10" i="20"/>
  <c r="F7" i="20"/>
  <c r="E7" i="20"/>
  <c r="D7" i="20"/>
  <c r="C7" i="20"/>
  <c r="B7" i="20"/>
  <c r="F4" i="20"/>
  <c r="E4" i="20"/>
  <c r="D4" i="20"/>
  <c r="C4" i="20"/>
  <c r="B4" i="20"/>
  <c r="B32" i="20" s="1"/>
  <c r="J12" i="19"/>
  <c r="J11" i="19"/>
  <c r="J9" i="19"/>
  <c r="J8" i="19"/>
  <c r="J6" i="19"/>
  <c r="J5" i="19"/>
  <c r="J3" i="19"/>
  <c r="J2" i="19"/>
  <c r="I13" i="19"/>
  <c r="H13" i="19"/>
  <c r="G13" i="19"/>
  <c r="F13" i="19"/>
  <c r="E13" i="19"/>
  <c r="D13" i="19"/>
  <c r="C13" i="19"/>
  <c r="B13" i="19"/>
  <c r="I10" i="19"/>
  <c r="H10" i="19"/>
  <c r="G10" i="19"/>
  <c r="F10" i="19"/>
  <c r="E10" i="19"/>
  <c r="D10" i="19"/>
  <c r="C10" i="19"/>
  <c r="B10" i="19"/>
  <c r="I7" i="19"/>
  <c r="H7" i="19"/>
  <c r="G7" i="19"/>
  <c r="F7" i="19"/>
  <c r="E7" i="19"/>
  <c r="D7" i="19"/>
  <c r="C7" i="19"/>
  <c r="B7" i="19"/>
  <c r="I4" i="19"/>
  <c r="I14" i="19" s="1"/>
  <c r="H4" i="19"/>
  <c r="H14" i="19" s="1"/>
  <c r="G4" i="19"/>
  <c r="G14" i="19" s="1"/>
  <c r="F4" i="19"/>
  <c r="E4" i="19"/>
  <c r="E14" i="19" s="1"/>
  <c r="D4" i="19"/>
  <c r="C4" i="19"/>
  <c r="B4" i="19"/>
  <c r="F78" i="18"/>
  <c r="F77" i="18"/>
  <c r="F75" i="18"/>
  <c r="F76" i="18" s="1"/>
  <c r="F74" i="18"/>
  <c r="F72" i="18"/>
  <c r="F71" i="18"/>
  <c r="F69" i="18"/>
  <c r="F68" i="18"/>
  <c r="F66" i="18"/>
  <c r="F65" i="18"/>
  <c r="F63" i="18"/>
  <c r="F62" i="18"/>
  <c r="F60" i="18"/>
  <c r="F59" i="18"/>
  <c r="F57" i="18"/>
  <c r="F56" i="18"/>
  <c r="F54" i="18"/>
  <c r="F55" i="18" s="1"/>
  <c r="F53" i="18"/>
  <c r="F51" i="18"/>
  <c r="F52" i="18" s="1"/>
  <c r="F50" i="18"/>
  <c r="F48" i="18"/>
  <c r="F47" i="18"/>
  <c r="F45" i="18"/>
  <c r="F44" i="18"/>
  <c r="F42" i="18"/>
  <c r="F41" i="18"/>
  <c r="F39" i="18"/>
  <c r="F38" i="18"/>
  <c r="F36" i="18"/>
  <c r="F35" i="18"/>
  <c r="F33" i="18"/>
  <c r="F32" i="18"/>
  <c r="F30" i="18"/>
  <c r="F29" i="18"/>
  <c r="F27" i="18"/>
  <c r="F28" i="18" s="1"/>
  <c r="F26" i="18"/>
  <c r="F24" i="18"/>
  <c r="F23" i="18"/>
  <c r="F21" i="18"/>
  <c r="F20" i="18"/>
  <c r="F18" i="18"/>
  <c r="F19" i="18" s="1"/>
  <c r="F17" i="18"/>
  <c r="F15" i="18"/>
  <c r="F14" i="18"/>
  <c r="F12" i="18"/>
  <c r="F11" i="18"/>
  <c r="F9" i="18"/>
  <c r="F8" i="18"/>
  <c r="F6" i="18"/>
  <c r="F5" i="18"/>
  <c r="F3" i="18"/>
  <c r="F4" i="18" s="1"/>
  <c r="F2" i="18"/>
  <c r="E79" i="18"/>
  <c r="D79" i="18"/>
  <c r="C79" i="18"/>
  <c r="B79" i="18"/>
  <c r="E76" i="18"/>
  <c r="D76" i="18"/>
  <c r="C76" i="18"/>
  <c r="B76" i="18"/>
  <c r="E73" i="18"/>
  <c r="D73" i="18"/>
  <c r="C73" i="18"/>
  <c r="B73" i="18"/>
  <c r="E70" i="18"/>
  <c r="D70" i="18"/>
  <c r="C70" i="18"/>
  <c r="B70" i="18"/>
  <c r="E67" i="18"/>
  <c r="D67" i="18"/>
  <c r="C67" i="18"/>
  <c r="B67" i="18"/>
  <c r="E64" i="18"/>
  <c r="D64" i="18"/>
  <c r="C64" i="18"/>
  <c r="B64" i="18"/>
  <c r="E61" i="18"/>
  <c r="D61" i="18"/>
  <c r="C61" i="18"/>
  <c r="B61" i="18"/>
  <c r="E58" i="18"/>
  <c r="D58" i="18"/>
  <c r="C58" i="18"/>
  <c r="B58" i="18"/>
  <c r="E55" i="18"/>
  <c r="D55" i="18"/>
  <c r="C55" i="18"/>
  <c r="B55" i="18"/>
  <c r="E52" i="18"/>
  <c r="D52" i="18"/>
  <c r="C52" i="18"/>
  <c r="B52" i="18"/>
  <c r="E49" i="18"/>
  <c r="D49" i="18"/>
  <c r="C49" i="18"/>
  <c r="B49" i="18"/>
  <c r="E46" i="18"/>
  <c r="D46" i="18"/>
  <c r="C46" i="18"/>
  <c r="B46" i="18"/>
  <c r="E43" i="18"/>
  <c r="D43" i="18"/>
  <c r="C43" i="18"/>
  <c r="B43" i="18"/>
  <c r="E40" i="18"/>
  <c r="D40" i="18"/>
  <c r="C40" i="18"/>
  <c r="B40" i="18"/>
  <c r="E37" i="18"/>
  <c r="D37" i="18"/>
  <c r="C37" i="18"/>
  <c r="B37" i="18"/>
  <c r="E34" i="18"/>
  <c r="D34" i="18"/>
  <c r="C34" i="18"/>
  <c r="B34" i="18"/>
  <c r="E31" i="18"/>
  <c r="D31" i="18"/>
  <c r="C31" i="18"/>
  <c r="B31" i="18"/>
  <c r="E28" i="18"/>
  <c r="D28" i="18"/>
  <c r="C28" i="18"/>
  <c r="B28" i="18"/>
  <c r="E25" i="18"/>
  <c r="D25" i="18"/>
  <c r="C25" i="18"/>
  <c r="B25" i="18"/>
  <c r="E22" i="18"/>
  <c r="D22" i="18"/>
  <c r="C22" i="18"/>
  <c r="B22" i="18"/>
  <c r="E19" i="18"/>
  <c r="D19" i="18"/>
  <c r="C19" i="18"/>
  <c r="B19" i="18"/>
  <c r="E16" i="18"/>
  <c r="D16" i="18"/>
  <c r="C16" i="18"/>
  <c r="B16" i="18"/>
  <c r="E13" i="18"/>
  <c r="D13" i="18"/>
  <c r="C13" i="18"/>
  <c r="B13" i="18"/>
  <c r="E10" i="18"/>
  <c r="D10" i="18"/>
  <c r="C10" i="18"/>
  <c r="B10" i="18"/>
  <c r="E7" i="18"/>
  <c r="D7" i="18"/>
  <c r="C7" i="18"/>
  <c r="B7" i="18"/>
  <c r="E4" i="18"/>
  <c r="D4" i="18"/>
  <c r="C4" i="18"/>
  <c r="B4" i="18"/>
  <c r="F15" i="17"/>
  <c r="F14" i="17"/>
  <c r="F12" i="17"/>
  <c r="F11" i="17"/>
  <c r="F9" i="17"/>
  <c r="F8" i="17"/>
  <c r="F6" i="17"/>
  <c r="F5" i="17"/>
  <c r="F3" i="17"/>
  <c r="F2" i="17"/>
  <c r="E16" i="17"/>
  <c r="D16" i="17"/>
  <c r="C16" i="17"/>
  <c r="B16" i="17"/>
  <c r="E13" i="17"/>
  <c r="D13" i="17"/>
  <c r="C13" i="17"/>
  <c r="B13" i="17"/>
  <c r="E10" i="17"/>
  <c r="D10" i="17"/>
  <c r="C10" i="17"/>
  <c r="B10" i="17"/>
  <c r="E7" i="17"/>
  <c r="D7" i="17"/>
  <c r="C7" i="17"/>
  <c r="B7" i="17"/>
  <c r="E4" i="17"/>
  <c r="D4" i="17"/>
  <c r="C4" i="17"/>
  <c r="B4" i="17"/>
  <c r="J36" i="16"/>
  <c r="J35" i="16"/>
  <c r="J33" i="16"/>
  <c r="J32" i="16"/>
  <c r="J30" i="16"/>
  <c r="J29" i="16"/>
  <c r="J27" i="16"/>
  <c r="J26" i="16"/>
  <c r="J24" i="16"/>
  <c r="J23" i="16"/>
  <c r="J21" i="16"/>
  <c r="J20" i="16"/>
  <c r="J18" i="16"/>
  <c r="J17" i="16"/>
  <c r="J15" i="16"/>
  <c r="J16" i="16" s="1"/>
  <c r="J14" i="16"/>
  <c r="J12" i="16"/>
  <c r="J11" i="16"/>
  <c r="J9" i="16"/>
  <c r="J8" i="16"/>
  <c r="J6" i="16"/>
  <c r="J5" i="16"/>
  <c r="J3" i="16"/>
  <c r="J4" i="16" s="1"/>
  <c r="J2" i="16"/>
  <c r="I37" i="16"/>
  <c r="H37" i="16"/>
  <c r="G37" i="16"/>
  <c r="F37" i="16"/>
  <c r="E37" i="16"/>
  <c r="D37" i="16"/>
  <c r="C37" i="16"/>
  <c r="B37" i="16"/>
  <c r="I34" i="16"/>
  <c r="H34" i="16"/>
  <c r="G34" i="16"/>
  <c r="F34" i="16"/>
  <c r="E34" i="16"/>
  <c r="D34" i="16"/>
  <c r="C34" i="16"/>
  <c r="B34" i="16"/>
  <c r="I31" i="16"/>
  <c r="H31" i="16"/>
  <c r="G31" i="16"/>
  <c r="F31" i="16"/>
  <c r="E31" i="16"/>
  <c r="D31" i="16"/>
  <c r="C31" i="16"/>
  <c r="B31" i="16"/>
  <c r="I28" i="16"/>
  <c r="H28" i="16"/>
  <c r="G28" i="16"/>
  <c r="F28" i="16"/>
  <c r="E28" i="16"/>
  <c r="D28" i="16"/>
  <c r="C28" i="16"/>
  <c r="B28" i="16"/>
  <c r="I25" i="16"/>
  <c r="H25" i="16"/>
  <c r="G25" i="16"/>
  <c r="F25" i="16"/>
  <c r="E25" i="16"/>
  <c r="D25" i="16"/>
  <c r="C25" i="16"/>
  <c r="B25" i="16"/>
  <c r="I22" i="16"/>
  <c r="H22" i="16"/>
  <c r="G22" i="16"/>
  <c r="F22" i="16"/>
  <c r="E22" i="16"/>
  <c r="D22" i="16"/>
  <c r="C22" i="16"/>
  <c r="B22" i="16"/>
  <c r="I19" i="16"/>
  <c r="H19" i="16"/>
  <c r="G19" i="16"/>
  <c r="F19" i="16"/>
  <c r="E19" i="16"/>
  <c r="D19" i="16"/>
  <c r="C19" i="16"/>
  <c r="B19" i="16"/>
  <c r="I16" i="16"/>
  <c r="H16" i="16"/>
  <c r="G16" i="16"/>
  <c r="F16" i="16"/>
  <c r="E16" i="16"/>
  <c r="D16" i="16"/>
  <c r="C16" i="16"/>
  <c r="B16" i="16"/>
  <c r="I13" i="16"/>
  <c r="H13" i="16"/>
  <c r="G13" i="16"/>
  <c r="F13" i="16"/>
  <c r="E13" i="16"/>
  <c r="D13" i="16"/>
  <c r="C13" i="16"/>
  <c r="B13" i="16"/>
  <c r="I10" i="16"/>
  <c r="H10" i="16"/>
  <c r="G10" i="16"/>
  <c r="F10" i="16"/>
  <c r="E10" i="16"/>
  <c r="D10" i="16"/>
  <c r="C10" i="16"/>
  <c r="B10" i="16"/>
  <c r="I7" i="16"/>
  <c r="H7" i="16"/>
  <c r="G7" i="16"/>
  <c r="F7" i="16"/>
  <c r="E7" i="16"/>
  <c r="D7" i="16"/>
  <c r="C7" i="16"/>
  <c r="B7" i="16"/>
  <c r="I4" i="16"/>
  <c r="H4" i="16"/>
  <c r="H38" i="16" s="1"/>
  <c r="G4" i="16"/>
  <c r="F4" i="16"/>
  <c r="E4" i="16"/>
  <c r="D4" i="16"/>
  <c r="C4" i="16"/>
  <c r="B4" i="16"/>
  <c r="B38" i="16" s="1"/>
  <c r="G15" i="15"/>
  <c r="G14" i="15"/>
  <c r="G12" i="15"/>
  <c r="G11" i="15"/>
  <c r="G9" i="15"/>
  <c r="G8" i="15"/>
  <c r="G6" i="15"/>
  <c r="G5" i="15"/>
  <c r="G3" i="15"/>
  <c r="G2" i="15"/>
  <c r="F16" i="15"/>
  <c r="E16" i="15"/>
  <c r="D16" i="15"/>
  <c r="C16" i="15"/>
  <c r="B16" i="15"/>
  <c r="F13" i="15"/>
  <c r="E13" i="15"/>
  <c r="D13" i="15"/>
  <c r="C13" i="15"/>
  <c r="B13" i="15"/>
  <c r="F10" i="15"/>
  <c r="E10" i="15"/>
  <c r="D10" i="15"/>
  <c r="C10" i="15"/>
  <c r="B10" i="15"/>
  <c r="F7" i="15"/>
  <c r="E7" i="15"/>
  <c r="D7" i="15"/>
  <c r="C7" i="15"/>
  <c r="B7" i="15"/>
  <c r="F4" i="15"/>
  <c r="E4" i="15"/>
  <c r="D4" i="15"/>
  <c r="C4" i="15"/>
  <c r="B4" i="15"/>
  <c r="K48" i="14"/>
  <c r="K47" i="14"/>
  <c r="K45" i="14"/>
  <c r="K44" i="14"/>
  <c r="K42" i="14"/>
  <c r="K41" i="14"/>
  <c r="K39" i="14"/>
  <c r="K38" i="14"/>
  <c r="K36" i="14"/>
  <c r="K35" i="14"/>
  <c r="K33" i="14"/>
  <c r="K32" i="14"/>
  <c r="K30" i="14"/>
  <c r="K29" i="14"/>
  <c r="K27" i="14"/>
  <c r="K26" i="14"/>
  <c r="K24" i="14"/>
  <c r="K23" i="14"/>
  <c r="K21" i="14"/>
  <c r="K20" i="14"/>
  <c r="K18" i="14"/>
  <c r="K17" i="14"/>
  <c r="K15" i="14"/>
  <c r="K14" i="14"/>
  <c r="K12" i="14"/>
  <c r="K11" i="14"/>
  <c r="K9" i="14"/>
  <c r="K8" i="14"/>
  <c r="K6" i="14"/>
  <c r="K5" i="14"/>
  <c r="K3" i="14"/>
  <c r="K2" i="14"/>
  <c r="J49" i="14"/>
  <c r="I49" i="14"/>
  <c r="H49" i="14"/>
  <c r="G49" i="14"/>
  <c r="F49" i="14"/>
  <c r="E49" i="14"/>
  <c r="D49" i="14"/>
  <c r="C49" i="14"/>
  <c r="B49" i="14"/>
  <c r="J46" i="14"/>
  <c r="I46" i="14"/>
  <c r="H46" i="14"/>
  <c r="G46" i="14"/>
  <c r="F46" i="14"/>
  <c r="E46" i="14"/>
  <c r="D46" i="14"/>
  <c r="C46" i="14"/>
  <c r="B46" i="14"/>
  <c r="J43" i="14"/>
  <c r="I43" i="14"/>
  <c r="H43" i="14"/>
  <c r="G43" i="14"/>
  <c r="F43" i="14"/>
  <c r="E43" i="14"/>
  <c r="D43" i="14"/>
  <c r="C43" i="14"/>
  <c r="B43" i="14"/>
  <c r="J40" i="14"/>
  <c r="I40" i="14"/>
  <c r="H40" i="14"/>
  <c r="G40" i="14"/>
  <c r="F40" i="14"/>
  <c r="E40" i="14"/>
  <c r="D40" i="14"/>
  <c r="C40" i="14"/>
  <c r="B40" i="14"/>
  <c r="J37" i="14"/>
  <c r="I37" i="14"/>
  <c r="H37" i="14"/>
  <c r="G37" i="14"/>
  <c r="F37" i="14"/>
  <c r="E37" i="14"/>
  <c r="D37" i="14"/>
  <c r="C37" i="14"/>
  <c r="B37" i="14"/>
  <c r="J34" i="14"/>
  <c r="I34" i="14"/>
  <c r="H34" i="14"/>
  <c r="G34" i="14"/>
  <c r="F34" i="14"/>
  <c r="E34" i="14"/>
  <c r="D34" i="14"/>
  <c r="C34" i="14"/>
  <c r="B34" i="14"/>
  <c r="J31" i="14"/>
  <c r="I31" i="14"/>
  <c r="H31" i="14"/>
  <c r="G31" i="14"/>
  <c r="F31" i="14"/>
  <c r="E31" i="14"/>
  <c r="D31" i="14"/>
  <c r="C31" i="14"/>
  <c r="B31" i="14"/>
  <c r="J28" i="14"/>
  <c r="I28" i="14"/>
  <c r="H28" i="14"/>
  <c r="G28" i="14"/>
  <c r="F28" i="14"/>
  <c r="E28" i="14"/>
  <c r="D28" i="14"/>
  <c r="C28" i="14"/>
  <c r="B28" i="14"/>
  <c r="J25" i="14"/>
  <c r="I25" i="14"/>
  <c r="H25" i="14"/>
  <c r="G25" i="14"/>
  <c r="F25" i="14"/>
  <c r="E25" i="14"/>
  <c r="D25" i="14"/>
  <c r="C25" i="14"/>
  <c r="B25" i="14"/>
  <c r="J22" i="14"/>
  <c r="I22" i="14"/>
  <c r="H22" i="14"/>
  <c r="G22" i="14"/>
  <c r="F22" i="14"/>
  <c r="E22" i="14"/>
  <c r="D22" i="14"/>
  <c r="C22" i="14"/>
  <c r="B22" i="14"/>
  <c r="J19" i="14"/>
  <c r="I19" i="14"/>
  <c r="H19" i="14"/>
  <c r="G19" i="14"/>
  <c r="F19" i="14"/>
  <c r="E19" i="14"/>
  <c r="D19" i="14"/>
  <c r="C19" i="14"/>
  <c r="B19" i="14"/>
  <c r="J16" i="14"/>
  <c r="I16" i="14"/>
  <c r="H16" i="14"/>
  <c r="G16" i="14"/>
  <c r="F16" i="14"/>
  <c r="E16" i="14"/>
  <c r="D16" i="14"/>
  <c r="C16" i="14"/>
  <c r="B16" i="14"/>
  <c r="J13" i="14"/>
  <c r="I13" i="14"/>
  <c r="H13" i="14"/>
  <c r="G13" i="14"/>
  <c r="F13" i="14"/>
  <c r="E13" i="14"/>
  <c r="D13" i="14"/>
  <c r="C13" i="14"/>
  <c r="B13" i="14"/>
  <c r="J10" i="14"/>
  <c r="I10" i="14"/>
  <c r="H10" i="14"/>
  <c r="G10" i="14"/>
  <c r="F10" i="14"/>
  <c r="E10" i="14"/>
  <c r="D10" i="14"/>
  <c r="C10" i="14"/>
  <c r="B10" i="14"/>
  <c r="J7" i="14"/>
  <c r="I7" i="14"/>
  <c r="H7" i="14"/>
  <c r="G7" i="14"/>
  <c r="F7" i="14"/>
  <c r="E7" i="14"/>
  <c r="D7" i="14"/>
  <c r="C7" i="14"/>
  <c r="B7" i="14"/>
  <c r="J4" i="14"/>
  <c r="I4" i="14"/>
  <c r="H4" i="14"/>
  <c r="G4" i="14"/>
  <c r="F4" i="14"/>
  <c r="E4" i="14"/>
  <c r="D4" i="14"/>
  <c r="C4" i="14"/>
  <c r="B4" i="14"/>
  <c r="D14" i="19" l="1"/>
  <c r="C17" i="17"/>
  <c r="F67" i="18"/>
  <c r="G19" i="21"/>
  <c r="J19" i="16"/>
  <c r="F34" i="18"/>
  <c r="G10" i="21"/>
  <c r="C17" i="15"/>
  <c r="F61" i="18"/>
  <c r="G4" i="20"/>
  <c r="F10" i="18"/>
  <c r="B17" i="15"/>
  <c r="F64" i="18"/>
  <c r="D38" i="16"/>
  <c r="B14" i="19"/>
  <c r="F38" i="16"/>
  <c r="B40" i="16" s="1"/>
  <c r="C14" i="19"/>
  <c r="G19" i="20"/>
  <c r="G28" i="21"/>
  <c r="F73" i="18"/>
  <c r="F70" i="18"/>
  <c r="F58" i="18"/>
  <c r="F49" i="18"/>
  <c r="F40" i="18"/>
  <c r="D80" i="18"/>
  <c r="E80" i="18"/>
  <c r="C80" i="18"/>
  <c r="F7" i="18"/>
  <c r="B80" i="18"/>
  <c r="G25" i="21"/>
  <c r="E29" i="21"/>
  <c r="D29" i="21"/>
  <c r="G13" i="21"/>
  <c r="F29" i="21"/>
  <c r="C29" i="21"/>
  <c r="B29" i="21"/>
  <c r="G7" i="21"/>
  <c r="J13" i="19"/>
  <c r="B17" i="19"/>
  <c r="J10" i="19"/>
  <c r="F14" i="19"/>
  <c r="I38" i="16"/>
  <c r="J7" i="19"/>
  <c r="E38" i="16"/>
  <c r="G38" i="16"/>
  <c r="C38" i="16"/>
  <c r="F16" i="17"/>
  <c r="B17" i="17"/>
  <c r="D17" i="17"/>
  <c r="E17" i="17"/>
  <c r="F4" i="17"/>
  <c r="G25" i="20"/>
  <c r="E32" i="20"/>
  <c r="G16" i="20"/>
  <c r="C32" i="20"/>
  <c r="F32" i="20"/>
  <c r="G7" i="20"/>
  <c r="D32" i="20"/>
  <c r="E17" i="15"/>
  <c r="D17" i="15"/>
  <c r="F17" i="15"/>
  <c r="G4" i="15"/>
  <c r="H50" i="14"/>
  <c r="K40" i="14"/>
  <c r="E50" i="14"/>
  <c r="B54" i="14" s="1"/>
  <c r="G50" i="14"/>
  <c r="K13" i="14"/>
  <c r="D50" i="14"/>
  <c r="F50" i="14"/>
  <c r="C50" i="14"/>
  <c r="B50" i="14"/>
  <c r="J50" i="14"/>
  <c r="K7" i="14"/>
  <c r="I50" i="14"/>
  <c r="J4" i="19"/>
  <c r="F79" i="18"/>
  <c r="F46" i="18"/>
  <c r="F43" i="18"/>
  <c r="F37" i="18"/>
  <c r="F31" i="18"/>
  <c r="F25" i="18"/>
  <c r="F22" i="18"/>
  <c r="F16" i="18"/>
  <c r="F13" i="18"/>
  <c r="F13" i="17"/>
  <c r="F10" i="17"/>
  <c r="F7" i="17"/>
  <c r="J31" i="16"/>
  <c r="J37" i="16"/>
  <c r="J34" i="16"/>
  <c r="J28" i="16"/>
  <c r="J25" i="16"/>
  <c r="J22" i="16"/>
  <c r="J13" i="16"/>
  <c r="J10" i="16"/>
  <c r="J7" i="16"/>
  <c r="G16" i="15"/>
  <c r="G13" i="15"/>
  <c r="G10" i="15"/>
  <c r="G7" i="15"/>
  <c r="K43" i="14"/>
  <c r="K49" i="14"/>
  <c r="K46" i="14"/>
  <c r="K37" i="14"/>
  <c r="K34" i="14"/>
  <c r="K31" i="14"/>
  <c r="K28" i="14"/>
  <c r="K25" i="14"/>
  <c r="K22" i="14"/>
  <c r="K19" i="14"/>
  <c r="K16" i="14"/>
  <c r="K10" i="14"/>
  <c r="K4" i="14"/>
  <c r="F30" i="13"/>
  <c r="F29" i="13"/>
  <c r="F27" i="13"/>
  <c r="F26" i="13"/>
  <c r="F24" i="13"/>
  <c r="F23" i="13"/>
  <c r="F21" i="13"/>
  <c r="F20" i="13"/>
  <c r="F18" i="13"/>
  <c r="F17" i="13"/>
  <c r="F19" i="13" s="1"/>
  <c r="F15" i="13"/>
  <c r="F14" i="13"/>
  <c r="F16" i="13" s="1"/>
  <c r="F12" i="13"/>
  <c r="F11" i="13"/>
  <c r="F13" i="13" s="1"/>
  <c r="F9" i="13"/>
  <c r="F8" i="13"/>
  <c r="F6" i="13"/>
  <c r="F5" i="13"/>
  <c r="F3" i="13"/>
  <c r="F2" i="13"/>
  <c r="E31" i="13"/>
  <c r="D31" i="13"/>
  <c r="C31" i="13"/>
  <c r="B31" i="13"/>
  <c r="E28" i="13"/>
  <c r="D28" i="13"/>
  <c r="C28" i="13"/>
  <c r="B28" i="13"/>
  <c r="E25" i="13"/>
  <c r="D25" i="13"/>
  <c r="C25" i="13"/>
  <c r="B25" i="13"/>
  <c r="E22" i="13"/>
  <c r="D22" i="13"/>
  <c r="C22" i="13"/>
  <c r="B22" i="13"/>
  <c r="E19" i="13"/>
  <c r="D19" i="13"/>
  <c r="C19" i="13"/>
  <c r="B19" i="13"/>
  <c r="E16" i="13"/>
  <c r="D16" i="13"/>
  <c r="C16" i="13"/>
  <c r="B16" i="13"/>
  <c r="E13" i="13"/>
  <c r="D13" i="13"/>
  <c r="C13" i="13"/>
  <c r="B13" i="13"/>
  <c r="E10" i="13"/>
  <c r="D10" i="13"/>
  <c r="C10" i="13"/>
  <c r="B10" i="13"/>
  <c r="E7" i="13"/>
  <c r="D7" i="13"/>
  <c r="C7" i="13"/>
  <c r="B7" i="13"/>
  <c r="E4" i="13"/>
  <c r="D4" i="13"/>
  <c r="C4" i="13"/>
  <c r="B4" i="13"/>
  <c r="H17" i="12"/>
  <c r="H18" i="12"/>
  <c r="H15" i="12"/>
  <c r="H14" i="12"/>
  <c r="H11" i="12"/>
  <c r="H12" i="12"/>
  <c r="H9" i="12"/>
  <c r="H8" i="12"/>
  <c r="H6" i="12"/>
  <c r="H5" i="12"/>
  <c r="H3" i="12"/>
  <c r="H2" i="12"/>
  <c r="H4" i="12" s="1"/>
  <c r="G19" i="12"/>
  <c r="F19" i="12"/>
  <c r="E19" i="12"/>
  <c r="D19" i="12"/>
  <c r="C19" i="12"/>
  <c r="B19" i="12"/>
  <c r="G16" i="12"/>
  <c r="F16" i="12"/>
  <c r="E16" i="12"/>
  <c r="D16" i="12"/>
  <c r="C16" i="12"/>
  <c r="B16" i="12"/>
  <c r="G13" i="12"/>
  <c r="F13" i="12"/>
  <c r="E13" i="12"/>
  <c r="D13" i="12"/>
  <c r="C13" i="12"/>
  <c r="B13" i="12"/>
  <c r="G10" i="12"/>
  <c r="F10" i="12"/>
  <c r="E10" i="12"/>
  <c r="D10" i="12"/>
  <c r="C10" i="12"/>
  <c r="B10" i="12"/>
  <c r="G7" i="12"/>
  <c r="F7" i="12"/>
  <c r="E7" i="12"/>
  <c r="D7" i="12"/>
  <c r="C7" i="12"/>
  <c r="B7" i="12"/>
  <c r="G4" i="12"/>
  <c r="F4" i="12"/>
  <c r="E4" i="12"/>
  <c r="D4" i="12"/>
  <c r="C4" i="12"/>
  <c r="C20" i="12" s="1"/>
  <c r="B4" i="12"/>
  <c r="F6" i="11"/>
  <c r="F5" i="11"/>
  <c r="F3" i="11"/>
  <c r="F2" i="11"/>
  <c r="E7" i="11"/>
  <c r="D7" i="11"/>
  <c r="C7" i="11"/>
  <c r="B7" i="11"/>
  <c r="B8" i="11" s="1"/>
  <c r="E4" i="11"/>
  <c r="D4" i="11"/>
  <c r="C4" i="11"/>
  <c r="B4" i="11"/>
  <c r="I40" i="10"/>
  <c r="I39" i="10"/>
  <c r="I37" i="10"/>
  <c r="I36" i="10"/>
  <c r="I34" i="10"/>
  <c r="I33" i="10"/>
  <c r="I31" i="10"/>
  <c r="I30" i="10"/>
  <c r="I28" i="10"/>
  <c r="I27" i="10"/>
  <c r="I25" i="10"/>
  <c r="I24" i="10"/>
  <c r="I21" i="10"/>
  <c r="I20" i="10"/>
  <c r="I18" i="10"/>
  <c r="I17" i="10"/>
  <c r="I15" i="10"/>
  <c r="I14" i="10"/>
  <c r="I12" i="10"/>
  <c r="I11" i="10"/>
  <c r="I9" i="10"/>
  <c r="I8" i="10"/>
  <c r="I6" i="10"/>
  <c r="I5" i="10"/>
  <c r="I3" i="10"/>
  <c r="I2" i="10"/>
  <c r="H41" i="10"/>
  <c r="G41" i="10"/>
  <c r="F41" i="10"/>
  <c r="E41" i="10"/>
  <c r="D41" i="10"/>
  <c r="C41" i="10"/>
  <c r="B41" i="10"/>
  <c r="H38" i="10"/>
  <c r="G38" i="10"/>
  <c r="F38" i="10"/>
  <c r="E38" i="10"/>
  <c r="D38" i="10"/>
  <c r="C38" i="10"/>
  <c r="B38" i="10"/>
  <c r="H35" i="10"/>
  <c r="G35" i="10"/>
  <c r="F35" i="10"/>
  <c r="E35" i="10"/>
  <c r="D35" i="10"/>
  <c r="C35" i="10"/>
  <c r="B35" i="10"/>
  <c r="H32" i="10"/>
  <c r="G32" i="10"/>
  <c r="F32" i="10"/>
  <c r="E32" i="10"/>
  <c r="D32" i="10"/>
  <c r="C32" i="10"/>
  <c r="B32" i="10"/>
  <c r="H29" i="10"/>
  <c r="G29" i="10"/>
  <c r="F29" i="10"/>
  <c r="E29" i="10"/>
  <c r="D29" i="10"/>
  <c r="C29" i="10"/>
  <c r="B29" i="10"/>
  <c r="H26" i="10"/>
  <c r="G26" i="10"/>
  <c r="F26" i="10"/>
  <c r="E26" i="10"/>
  <c r="D26" i="10"/>
  <c r="C26" i="10"/>
  <c r="B26" i="10"/>
  <c r="H22" i="10"/>
  <c r="G22" i="10"/>
  <c r="F22" i="10"/>
  <c r="E22" i="10"/>
  <c r="D22" i="10"/>
  <c r="C22" i="10"/>
  <c r="B22" i="10"/>
  <c r="H19" i="10"/>
  <c r="G19" i="10"/>
  <c r="F19" i="10"/>
  <c r="E19" i="10"/>
  <c r="D19" i="10"/>
  <c r="C19" i="10"/>
  <c r="B19" i="10"/>
  <c r="H16" i="10"/>
  <c r="G16" i="10"/>
  <c r="F16" i="10"/>
  <c r="E16" i="10"/>
  <c r="D16" i="10"/>
  <c r="C16" i="10"/>
  <c r="B16" i="10"/>
  <c r="H13" i="10"/>
  <c r="G13" i="10"/>
  <c r="F13" i="10"/>
  <c r="E13" i="10"/>
  <c r="D13" i="10"/>
  <c r="C13" i="10"/>
  <c r="B13" i="10"/>
  <c r="H10" i="10"/>
  <c r="G10" i="10"/>
  <c r="F10" i="10"/>
  <c r="E10" i="10"/>
  <c r="D10" i="10"/>
  <c r="C10" i="10"/>
  <c r="B10" i="10"/>
  <c r="H7" i="10"/>
  <c r="G7" i="10"/>
  <c r="F7" i="10"/>
  <c r="E7" i="10"/>
  <c r="D7" i="10"/>
  <c r="C7" i="10"/>
  <c r="B7" i="10"/>
  <c r="H4" i="10"/>
  <c r="G4" i="10"/>
  <c r="F4" i="10"/>
  <c r="E4" i="10"/>
  <c r="D4" i="10"/>
  <c r="C4" i="10"/>
  <c r="B4" i="10"/>
  <c r="J345" i="9"/>
  <c r="J344" i="9"/>
  <c r="J342" i="9"/>
  <c r="J341" i="9"/>
  <c r="J339" i="9"/>
  <c r="J338" i="9"/>
  <c r="J340" i="9" s="1"/>
  <c r="J336" i="9"/>
  <c r="J335" i="9"/>
  <c r="J333" i="9"/>
  <c r="J332" i="9"/>
  <c r="J330" i="9"/>
  <c r="J329" i="9"/>
  <c r="J327" i="9"/>
  <c r="J326" i="9"/>
  <c r="J324" i="9"/>
  <c r="J323" i="9"/>
  <c r="J321" i="9"/>
  <c r="J320" i="9"/>
  <c r="I346" i="9"/>
  <c r="H346" i="9"/>
  <c r="G346" i="9"/>
  <c r="F346" i="9"/>
  <c r="E346" i="9"/>
  <c r="D346" i="9"/>
  <c r="C346" i="9"/>
  <c r="B346" i="9"/>
  <c r="I343" i="9"/>
  <c r="H343" i="9"/>
  <c r="G343" i="9"/>
  <c r="F343" i="9"/>
  <c r="E343" i="9"/>
  <c r="D343" i="9"/>
  <c r="C343" i="9"/>
  <c r="B343" i="9"/>
  <c r="I340" i="9"/>
  <c r="H340" i="9"/>
  <c r="G340" i="9"/>
  <c r="F340" i="9"/>
  <c r="E340" i="9"/>
  <c r="D340" i="9"/>
  <c r="C340" i="9"/>
  <c r="B340" i="9"/>
  <c r="I337" i="9"/>
  <c r="H337" i="9"/>
  <c r="G337" i="9"/>
  <c r="F337" i="9"/>
  <c r="E337" i="9"/>
  <c r="D337" i="9"/>
  <c r="C337" i="9"/>
  <c r="B337" i="9"/>
  <c r="I334" i="9"/>
  <c r="H334" i="9"/>
  <c r="G334" i="9"/>
  <c r="F334" i="9"/>
  <c r="E334" i="9"/>
  <c r="D334" i="9"/>
  <c r="C334" i="9"/>
  <c r="B334" i="9"/>
  <c r="I331" i="9"/>
  <c r="H331" i="9"/>
  <c r="G331" i="9"/>
  <c r="F331" i="9"/>
  <c r="E331" i="9"/>
  <c r="D331" i="9"/>
  <c r="C331" i="9"/>
  <c r="B331" i="9"/>
  <c r="I328" i="9"/>
  <c r="H328" i="9"/>
  <c r="G328" i="9"/>
  <c r="F328" i="9"/>
  <c r="E328" i="9"/>
  <c r="D328" i="9"/>
  <c r="C328" i="9"/>
  <c r="B328" i="9"/>
  <c r="I325" i="9"/>
  <c r="H325" i="9"/>
  <c r="G325" i="9"/>
  <c r="F325" i="9"/>
  <c r="E325" i="9"/>
  <c r="D325" i="9"/>
  <c r="C325" i="9"/>
  <c r="B325" i="9"/>
  <c r="I322" i="9"/>
  <c r="I347" i="9" s="1"/>
  <c r="H322" i="9"/>
  <c r="H347" i="9" s="1"/>
  <c r="G322" i="9"/>
  <c r="G347" i="9" s="1"/>
  <c r="F322" i="9"/>
  <c r="F347" i="9" s="1"/>
  <c r="E322" i="9"/>
  <c r="D322" i="9"/>
  <c r="D347" i="9" s="1"/>
  <c r="C322" i="9"/>
  <c r="B322" i="9"/>
  <c r="J317" i="9"/>
  <c r="J316" i="9"/>
  <c r="J314" i="9"/>
  <c r="J313" i="9"/>
  <c r="J311" i="9"/>
  <c r="J310" i="9"/>
  <c r="J308" i="9"/>
  <c r="J307" i="9"/>
  <c r="J305" i="9"/>
  <c r="J304" i="9"/>
  <c r="J302" i="9"/>
  <c r="J301" i="9"/>
  <c r="J299" i="9"/>
  <c r="J298" i="9"/>
  <c r="J296" i="9"/>
  <c r="J295" i="9"/>
  <c r="J293" i="9"/>
  <c r="J292" i="9"/>
  <c r="J290" i="9"/>
  <c r="J289" i="9"/>
  <c r="J287" i="9"/>
  <c r="J286" i="9"/>
  <c r="J284" i="9"/>
  <c r="J283" i="9"/>
  <c r="J281" i="9"/>
  <c r="J280" i="9"/>
  <c r="J278" i="9"/>
  <c r="J277" i="9"/>
  <c r="I318" i="9"/>
  <c r="H318" i="9"/>
  <c r="G318" i="9"/>
  <c r="F318" i="9"/>
  <c r="E318" i="9"/>
  <c r="D318" i="9"/>
  <c r="C318" i="9"/>
  <c r="B318" i="9"/>
  <c r="I315" i="9"/>
  <c r="H315" i="9"/>
  <c r="G315" i="9"/>
  <c r="F315" i="9"/>
  <c r="E315" i="9"/>
  <c r="D315" i="9"/>
  <c r="C315" i="9"/>
  <c r="B315" i="9"/>
  <c r="I312" i="9"/>
  <c r="H312" i="9"/>
  <c r="G312" i="9"/>
  <c r="F312" i="9"/>
  <c r="E312" i="9"/>
  <c r="D312" i="9"/>
  <c r="C312" i="9"/>
  <c r="B312" i="9"/>
  <c r="I309" i="9"/>
  <c r="H309" i="9"/>
  <c r="G309" i="9"/>
  <c r="F309" i="9"/>
  <c r="E309" i="9"/>
  <c r="D309" i="9"/>
  <c r="C309" i="9"/>
  <c r="B309" i="9"/>
  <c r="I306" i="9"/>
  <c r="H306" i="9"/>
  <c r="G306" i="9"/>
  <c r="F306" i="9"/>
  <c r="E306" i="9"/>
  <c r="D306" i="9"/>
  <c r="C306" i="9"/>
  <c r="B306" i="9"/>
  <c r="I303" i="9"/>
  <c r="H303" i="9"/>
  <c r="G303" i="9"/>
  <c r="F303" i="9"/>
  <c r="E303" i="9"/>
  <c r="D303" i="9"/>
  <c r="C303" i="9"/>
  <c r="B303" i="9"/>
  <c r="I300" i="9"/>
  <c r="H300" i="9"/>
  <c r="G300" i="9"/>
  <c r="F300" i="9"/>
  <c r="E300" i="9"/>
  <c r="D300" i="9"/>
  <c r="C300" i="9"/>
  <c r="B300" i="9"/>
  <c r="I297" i="9"/>
  <c r="H297" i="9"/>
  <c r="G297" i="9"/>
  <c r="F297" i="9"/>
  <c r="E297" i="9"/>
  <c r="D297" i="9"/>
  <c r="C297" i="9"/>
  <c r="B297" i="9"/>
  <c r="I294" i="9"/>
  <c r="H294" i="9"/>
  <c r="G294" i="9"/>
  <c r="F294" i="9"/>
  <c r="E294" i="9"/>
  <c r="D294" i="9"/>
  <c r="C294" i="9"/>
  <c r="B294" i="9"/>
  <c r="I291" i="9"/>
  <c r="H291" i="9"/>
  <c r="G291" i="9"/>
  <c r="F291" i="9"/>
  <c r="E291" i="9"/>
  <c r="D291" i="9"/>
  <c r="C291" i="9"/>
  <c r="B291" i="9"/>
  <c r="I288" i="9"/>
  <c r="H288" i="9"/>
  <c r="G288" i="9"/>
  <c r="F288" i="9"/>
  <c r="E288" i="9"/>
  <c r="D288" i="9"/>
  <c r="C288" i="9"/>
  <c r="B288" i="9"/>
  <c r="I285" i="9"/>
  <c r="H285" i="9"/>
  <c r="G285" i="9"/>
  <c r="F285" i="9"/>
  <c r="E285" i="9"/>
  <c r="D285" i="9"/>
  <c r="C285" i="9"/>
  <c r="B285" i="9"/>
  <c r="I282" i="9"/>
  <c r="H282" i="9"/>
  <c r="G282" i="9"/>
  <c r="F282" i="9"/>
  <c r="E282" i="9"/>
  <c r="D282" i="9"/>
  <c r="C282" i="9"/>
  <c r="B282" i="9"/>
  <c r="I279" i="9"/>
  <c r="I319" i="9" s="1"/>
  <c r="H279" i="9"/>
  <c r="H319" i="9" s="1"/>
  <c r="G279" i="9"/>
  <c r="G319" i="9" s="1"/>
  <c r="F279" i="9"/>
  <c r="F319" i="9" s="1"/>
  <c r="E279" i="9"/>
  <c r="D279" i="9"/>
  <c r="D319" i="9" s="1"/>
  <c r="C279" i="9"/>
  <c r="C319" i="9" s="1"/>
  <c r="B279" i="9"/>
  <c r="B319" i="9" s="1"/>
  <c r="J274" i="9"/>
  <c r="J273" i="9"/>
  <c r="J271" i="9"/>
  <c r="J270" i="9"/>
  <c r="J268" i="9"/>
  <c r="J267" i="9"/>
  <c r="J265" i="9"/>
  <c r="J264" i="9"/>
  <c r="I275" i="9"/>
  <c r="H275" i="9"/>
  <c r="G275" i="9"/>
  <c r="F275" i="9"/>
  <c r="E275" i="9"/>
  <c r="D275" i="9"/>
  <c r="C275" i="9"/>
  <c r="B275" i="9"/>
  <c r="I272" i="9"/>
  <c r="H272" i="9"/>
  <c r="G272" i="9"/>
  <c r="F272" i="9"/>
  <c r="E272" i="9"/>
  <c r="D272" i="9"/>
  <c r="C272" i="9"/>
  <c r="B272" i="9"/>
  <c r="I269" i="9"/>
  <c r="H269" i="9"/>
  <c r="G269" i="9"/>
  <c r="F269" i="9"/>
  <c r="E269" i="9"/>
  <c r="D269" i="9"/>
  <c r="C269" i="9"/>
  <c r="B269" i="9"/>
  <c r="I266" i="9"/>
  <c r="H266" i="9"/>
  <c r="H276" i="9" s="1"/>
  <c r="G266" i="9"/>
  <c r="F266" i="9"/>
  <c r="F276" i="9" s="1"/>
  <c r="E266" i="9"/>
  <c r="D266" i="9"/>
  <c r="C266" i="9"/>
  <c r="B266" i="9"/>
  <c r="J261" i="9"/>
  <c r="J262" i="9" s="1"/>
  <c r="J260" i="9"/>
  <c r="J258" i="9"/>
  <c r="J257" i="9"/>
  <c r="J255" i="9"/>
  <c r="J254" i="9"/>
  <c r="J252" i="9"/>
  <c r="J251" i="9"/>
  <c r="J249" i="9"/>
  <c r="J250" i="9" s="1"/>
  <c r="J248" i="9"/>
  <c r="I262" i="9"/>
  <c r="H262" i="9"/>
  <c r="G262" i="9"/>
  <c r="F262" i="9"/>
  <c r="E262" i="9"/>
  <c r="D262" i="9"/>
  <c r="C262" i="9"/>
  <c r="B262" i="9"/>
  <c r="I259" i="9"/>
  <c r="H259" i="9"/>
  <c r="G259" i="9"/>
  <c r="F259" i="9"/>
  <c r="E259" i="9"/>
  <c r="D259" i="9"/>
  <c r="C259" i="9"/>
  <c r="B259" i="9"/>
  <c r="I256" i="9"/>
  <c r="H256" i="9"/>
  <c r="G256" i="9"/>
  <c r="F256" i="9"/>
  <c r="E256" i="9"/>
  <c r="D256" i="9"/>
  <c r="C256" i="9"/>
  <c r="B256" i="9"/>
  <c r="I253" i="9"/>
  <c r="H253" i="9"/>
  <c r="G253" i="9"/>
  <c r="F253" i="9"/>
  <c r="E253" i="9"/>
  <c r="D253" i="9"/>
  <c r="C253" i="9"/>
  <c r="B253" i="9"/>
  <c r="I250" i="9"/>
  <c r="I263" i="9" s="1"/>
  <c r="H250" i="9"/>
  <c r="H263" i="9" s="1"/>
  <c r="G250" i="9"/>
  <c r="G263" i="9" s="1"/>
  <c r="F250" i="9"/>
  <c r="F263" i="9" s="1"/>
  <c r="E250" i="9"/>
  <c r="E263" i="9" s="1"/>
  <c r="D250" i="9"/>
  <c r="D263" i="9" s="1"/>
  <c r="C250" i="9"/>
  <c r="C263" i="9" s="1"/>
  <c r="B250" i="9"/>
  <c r="B263" i="9" s="1"/>
  <c r="J245" i="9"/>
  <c r="J244" i="9"/>
  <c r="J242" i="9"/>
  <c r="J241" i="9"/>
  <c r="J239" i="9"/>
  <c r="J238" i="9"/>
  <c r="J236" i="9"/>
  <c r="J235" i="9"/>
  <c r="J233" i="9"/>
  <c r="J232" i="9"/>
  <c r="I246" i="9"/>
  <c r="H246" i="9"/>
  <c r="G246" i="9"/>
  <c r="F246" i="9"/>
  <c r="E246" i="9"/>
  <c r="D246" i="9"/>
  <c r="C246" i="9"/>
  <c r="B246" i="9"/>
  <c r="I243" i="9"/>
  <c r="H243" i="9"/>
  <c r="G243" i="9"/>
  <c r="F243" i="9"/>
  <c r="E243" i="9"/>
  <c r="D243" i="9"/>
  <c r="C243" i="9"/>
  <c r="B243" i="9"/>
  <c r="I240" i="9"/>
  <c r="H240" i="9"/>
  <c r="G240" i="9"/>
  <c r="F240" i="9"/>
  <c r="E240" i="9"/>
  <c r="D240" i="9"/>
  <c r="C240" i="9"/>
  <c r="B240" i="9"/>
  <c r="I237" i="9"/>
  <c r="H237" i="9"/>
  <c r="G237" i="9"/>
  <c r="F237" i="9"/>
  <c r="E237" i="9"/>
  <c r="D237" i="9"/>
  <c r="C237" i="9"/>
  <c r="B237" i="9"/>
  <c r="I234" i="9"/>
  <c r="H234" i="9"/>
  <c r="G234" i="9"/>
  <c r="F234" i="9"/>
  <c r="E234" i="9"/>
  <c r="D234" i="9"/>
  <c r="D247" i="9" s="1"/>
  <c r="C234" i="9"/>
  <c r="C247" i="9" s="1"/>
  <c r="B234" i="9"/>
  <c r="J229" i="9"/>
  <c r="J228" i="9"/>
  <c r="J226" i="9"/>
  <c r="J225" i="9"/>
  <c r="J223" i="9"/>
  <c r="J224" i="9" s="1"/>
  <c r="J222" i="9"/>
  <c r="J220" i="9"/>
  <c r="J219" i="9"/>
  <c r="J217" i="9"/>
  <c r="J216" i="9"/>
  <c r="J214" i="9"/>
  <c r="J213" i="9"/>
  <c r="I230" i="9"/>
  <c r="H230" i="9"/>
  <c r="G230" i="9"/>
  <c r="F230" i="9"/>
  <c r="E230" i="9"/>
  <c r="D230" i="9"/>
  <c r="C230" i="9"/>
  <c r="B230" i="9"/>
  <c r="I227" i="9"/>
  <c r="H227" i="9"/>
  <c r="G227" i="9"/>
  <c r="F227" i="9"/>
  <c r="E227" i="9"/>
  <c r="D227" i="9"/>
  <c r="C227" i="9"/>
  <c r="B227" i="9"/>
  <c r="I224" i="9"/>
  <c r="H224" i="9"/>
  <c r="G224" i="9"/>
  <c r="F224" i="9"/>
  <c r="E224" i="9"/>
  <c r="D224" i="9"/>
  <c r="C224" i="9"/>
  <c r="B224" i="9"/>
  <c r="I221" i="9"/>
  <c r="H221" i="9"/>
  <c r="G221" i="9"/>
  <c r="F221" i="9"/>
  <c r="E221" i="9"/>
  <c r="D221" i="9"/>
  <c r="C221" i="9"/>
  <c r="B221" i="9"/>
  <c r="I218" i="9"/>
  <c r="H218" i="9"/>
  <c r="G218" i="9"/>
  <c r="F218" i="9"/>
  <c r="E218" i="9"/>
  <c r="D218" i="9"/>
  <c r="C218" i="9"/>
  <c r="B218" i="9"/>
  <c r="I215" i="9"/>
  <c r="I231" i="9" s="1"/>
  <c r="H215" i="9"/>
  <c r="H231" i="9" s="1"/>
  <c r="G215" i="9"/>
  <c r="G231" i="9" s="1"/>
  <c r="F215" i="9"/>
  <c r="F231" i="9" s="1"/>
  <c r="E215" i="9"/>
  <c r="E231" i="9" s="1"/>
  <c r="D215" i="9"/>
  <c r="D231" i="9" s="1"/>
  <c r="C215" i="9"/>
  <c r="B215" i="9"/>
  <c r="B231" i="9" s="1"/>
  <c r="J210" i="9"/>
  <c r="J211" i="9" s="1"/>
  <c r="J209" i="9"/>
  <c r="J207" i="9"/>
  <c r="J206" i="9"/>
  <c r="J204" i="9"/>
  <c r="J203" i="9"/>
  <c r="J201" i="9"/>
  <c r="J200" i="9"/>
  <c r="J198" i="9"/>
  <c r="J199" i="9" s="1"/>
  <c r="J197" i="9"/>
  <c r="I211" i="9"/>
  <c r="H211" i="9"/>
  <c r="G211" i="9"/>
  <c r="F211" i="9"/>
  <c r="E211" i="9"/>
  <c r="D211" i="9"/>
  <c r="C211" i="9"/>
  <c r="B211" i="9"/>
  <c r="I208" i="9"/>
  <c r="H208" i="9"/>
  <c r="G208" i="9"/>
  <c r="F208" i="9"/>
  <c r="E208" i="9"/>
  <c r="D208" i="9"/>
  <c r="C208" i="9"/>
  <c r="B208" i="9"/>
  <c r="I205" i="9"/>
  <c r="H205" i="9"/>
  <c r="G205" i="9"/>
  <c r="F205" i="9"/>
  <c r="E205" i="9"/>
  <c r="D205" i="9"/>
  <c r="C205" i="9"/>
  <c r="B205" i="9"/>
  <c r="I202" i="9"/>
  <c r="H202" i="9"/>
  <c r="G202" i="9"/>
  <c r="G212" i="9" s="1"/>
  <c r="F202" i="9"/>
  <c r="E202" i="9"/>
  <c r="D202" i="9"/>
  <c r="C202" i="9"/>
  <c r="B202" i="9"/>
  <c r="I199" i="9"/>
  <c r="H199" i="9"/>
  <c r="G199" i="9"/>
  <c r="F199" i="9"/>
  <c r="F212" i="9" s="1"/>
  <c r="E199" i="9"/>
  <c r="D199" i="9"/>
  <c r="C199" i="9"/>
  <c r="B199" i="9"/>
  <c r="J194" i="9"/>
  <c r="J193" i="9"/>
  <c r="J191" i="9"/>
  <c r="J190" i="9"/>
  <c r="J188" i="9"/>
  <c r="J187" i="9"/>
  <c r="J185" i="9"/>
  <c r="J184" i="9"/>
  <c r="J182" i="9"/>
  <c r="J181" i="9"/>
  <c r="J179" i="9"/>
  <c r="J178" i="9"/>
  <c r="J176" i="9"/>
  <c r="J175" i="9"/>
  <c r="J173" i="9"/>
  <c r="J172" i="9"/>
  <c r="J170" i="9"/>
  <c r="J169" i="9"/>
  <c r="J167" i="9"/>
  <c r="J166" i="9"/>
  <c r="I195" i="9"/>
  <c r="H195" i="9"/>
  <c r="G195" i="9"/>
  <c r="F195" i="9"/>
  <c r="E195" i="9"/>
  <c r="D195" i="9"/>
  <c r="C195" i="9"/>
  <c r="B195" i="9"/>
  <c r="I192" i="9"/>
  <c r="H192" i="9"/>
  <c r="G192" i="9"/>
  <c r="F192" i="9"/>
  <c r="E192" i="9"/>
  <c r="D192" i="9"/>
  <c r="C192" i="9"/>
  <c r="B192" i="9"/>
  <c r="I189" i="9"/>
  <c r="H189" i="9"/>
  <c r="G189" i="9"/>
  <c r="F189" i="9"/>
  <c r="E189" i="9"/>
  <c r="D189" i="9"/>
  <c r="C189" i="9"/>
  <c r="B189" i="9"/>
  <c r="I186" i="9"/>
  <c r="H186" i="9"/>
  <c r="G186" i="9"/>
  <c r="F186" i="9"/>
  <c r="E186" i="9"/>
  <c r="D186" i="9"/>
  <c r="C186" i="9"/>
  <c r="B186" i="9"/>
  <c r="I183" i="9"/>
  <c r="H183" i="9"/>
  <c r="G183" i="9"/>
  <c r="F183" i="9"/>
  <c r="E183" i="9"/>
  <c r="D183" i="9"/>
  <c r="C183" i="9"/>
  <c r="B183" i="9"/>
  <c r="I180" i="9"/>
  <c r="H180" i="9"/>
  <c r="G180" i="9"/>
  <c r="F180" i="9"/>
  <c r="E180" i="9"/>
  <c r="D180" i="9"/>
  <c r="C180" i="9"/>
  <c r="B180" i="9"/>
  <c r="I177" i="9"/>
  <c r="H177" i="9"/>
  <c r="G177" i="9"/>
  <c r="F177" i="9"/>
  <c r="E177" i="9"/>
  <c r="D177" i="9"/>
  <c r="C177" i="9"/>
  <c r="B177" i="9"/>
  <c r="I174" i="9"/>
  <c r="H174" i="9"/>
  <c r="G174" i="9"/>
  <c r="F174" i="9"/>
  <c r="E174" i="9"/>
  <c r="D174" i="9"/>
  <c r="C174" i="9"/>
  <c r="B174" i="9"/>
  <c r="I171" i="9"/>
  <c r="H171" i="9"/>
  <c r="G171" i="9"/>
  <c r="F171" i="9"/>
  <c r="E171" i="9"/>
  <c r="D171" i="9"/>
  <c r="C171" i="9"/>
  <c r="B171" i="9"/>
  <c r="I168" i="9"/>
  <c r="H168" i="9"/>
  <c r="G168" i="9"/>
  <c r="F168" i="9"/>
  <c r="E168" i="9"/>
  <c r="E196" i="9" s="1"/>
  <c r="D168" i="9"/>
  <c r="D196" i="9" s="1"/>
  <c r="C168" i="9"/>
  <c r="B168" i="9"/>
  <c r="B196" i="9" s="1"/>
  <c r="J163" i="9"/>
  <c r="J162" i="9"/>
  <c r="J160" i="9"/>
  <c r="J159" i="9"/>
  <c r="J157" i="9"/>
  <c r="J156" i="9"/>
  <c r="J154" i="9"/>
  <c r="J153" i="9"/>
  <c r="J151" i="9"/>
  <c r="J150" i="9"/>
  <c r="J148" i="9"/>
  <c r="J149" i="9" s="1"/>
  <c r="J147" i="9"/>
  <c r="J145" i="9"/>
  <c r="J144" i="9"/>
  <c r="I164" i="9"/>
  <c r="H164" i="9"/>
  <c r="G164" i="9"/>
  <c r="F164" i="9"/>
  <c r="E164" i="9"/>
  <c r="D164" i="9"/>
  <c r="C164" i="9"/>
  <c r="B164" i="9"/>
  <c r="I161" i="9"/>
  <c r="H161" i="9"/>
  <c r="G161" i="9"/>
  <c r="F161" i="9"/>
  <c r="E161" i="9"/>
  <c r="D161" i="9"/>
  <c r="C161" i="9"/>
  <c r="B161" i="9"/>
  <c r="I158" i="9"/>
  <c r="H158" i="9"/>
  <c r="G158" i="9"/>
  <c r="F158" i="9"/>
  <c r="E158" i="9"/>
  <c r="D158" i="9"/>
  <c r="C158" i="9"/>
  <c r="B158" i="9"/>
  <c r="I155" i="9"/>
  <c r="H155" i="9"/>
  <c r="G155" i="9"/>
  <c r="F155" i="9"/>
  <c r="E155" i="9"/>
  <c r="D155" i="9"/>
  <c r="C155" i="9"/>
  <c r="B155" i="9"/>
  <c r="I152" i="9"/>
  <c r="H152" i="9"/>
  <c r="G152" i="9"/>
  <c r="F152" i="9"/>
  <c r="E152" i="9"/>
  <c r="D152" i="9"/>
  <c r="C152" i="9"/>
  <c r="B152" i="9"/>
  <c r="I149" i="9"/>
  <c r="H149" i="9"/>
  <c r="G149" i="9"/>
  <c r="F149" i="9"/>
  <c r="E149" i="9"/>
  <c r="D149" i="9"/>
  <c r="C149" i="9"/>
  <c r="B149" i="9"/>
  <c r="I146" i="9"/>
  <c r="H146" i="9"/>
  <c r="H165" i="9" s="1"/>
  <c r="G146" i="9"/>
  <c r="G165" i="9" s="1"/>
  <c r="F146" i="9"/>
  <c r="F165" i="9" s="1"/>
  <c r="E146" i="9"/>
  <c r="D146" i="9"/>
  <c r="D165" i="9" s="1"/>
  <c r="C146" i="9"/>
  <c r="C165" i="9" s="1"/>
  <c r="B146" i="9"/>
  <c r="B165" i="9" s="1"/>
  <c r="J142" i="9"/>
  <c r="J141" i="9"/>
  <c r="I143" i="9"/>
  <c r="H143" i="9"/>
  <c r="G143" i="9"/>
  <c r="F143" i="9"/>
  <c r="E143" i="9"/>
  <c r="D143" i="9"/>
  <c r="C143" i="9"/>
  <c r="B143" i="9"/>
  <c r="J138" i="9"/>
  <c r="J137" i="9"/>
  <c r="J135" i="9"/>
  <c r="J134" i="9"/>
  <c r="J132" i="9"/>
  <c r="J131" i="9"/>
  <c r="J129" i="9"/>
  <c r="J128" i="9"/>
  <c r="J126" i="9"/>
  <c r="J125" i="9"/>
  <c r="J123" i="9"/>
  <c r="J122" i="9"/>
  <c r="J120" i="9"/>
  <c r="J119" i="9"/>
  <c r="J117" i="9"/>
  <c r="J116" i="9"/>
  <c r="I139" i="9"/>
  <c r="H139" i="9"/>
  <c r="G139" i="9"/>
  <c r="F139" i="9"/>
  <c r="E139" i="9"/>
  <c r="D139" i="9"/>
  <c r="C139" i="9"/>
  <c r="B139" i="9"/>
  <c r="I136" i="9"/>
  <c r="H136" i="9"/>
  <c r="G136" i="9"/>
  <c r="F136" i="9"/>
  <c r="E136" i="9"/>
  <c r="D136" i="9"/>
  <c r="C136" i="9"/>
  <c r="B136" i="9"/>
  <c r="I133" i="9"/>
  <c r="H133" i="9"/>
  <c r="G133" i="9"/>
  <c r="F133" i="9"/>
  <c r="E133" i="9"/>
  <c r="D133" i="9"/>
  <c r="C133" i="9"/>
  <c r="B133" i="9"/>
  <c r="I130" i="9"/>
  <c r="H130" i="9"/>
  <c r="G130" i="9"/>
  <c r="F130" i="9"/>
  <c r="E130" i="9"/>
  <c r="D130" i="9"/>
  <c r="C130" i="9"/>
  <c r="B130" i="9"/>
  <c r="I127" i="9"/>
  <c r="H127" i="9"/>
  <c r="G127" i="9"/>
  <c r="F127" i="9"/>
  <c r="E127" i="9"/>
  <c r="D127" i="9"/>
  <c r="C127" i="9"/>
  <c r="B127" i="9"/>
  <c r="I124" i="9"/>
  <c r="H124" i="9"/>
  <c r="G124" i="9"/>
  <c r="F124" i="9"/>
  <c r="E124" i="9"/>
  <c r="D124" i="9"/>
  <c r="C124" i="9"/>
  <c r="B124" i="9"/>
  <c r="I121" i="9"/>
  <c r="H121" i="9"/>
  <c r="G121" i="9"/>
  <c r="F121" i="9"/>
  <c r="E121" i="9"/>
  <c r="D121" i="9"/>
  <c r="C121" i="9"/>
  <c r="B121" i="9"/>
  <c r="I118" i="9"/>
  <c r="I140" i="9" s="1"/>
  <c r="H118" i="9"/>
  <c r="G118" i="9"/>
  <c r="G140" i="9" s="1"/>
  <c r="F118" i="9"/>
  <c r="F140" i="9" s="1"/>
  <c r="E118" i="9"/>
  <c r="E140" i="9" s="1"/>
  <c r="D118" i="9"/>
  <c r="D140" i="9" s="1"/>
  <c r="C118" i="9"/>
  <c r="C140" i="9" s="1"/>
  <c r="B118" i="9"/>
  <c r="B140" i="9" s="1"/>
  <c r="J113" i="9"/>
  <c r="J112" i="9"/>
  <c r="J110" i="9"/>
  <c r="J109" i="9"/>
  <c r="J107" i="9"/>
  <c r="J106" i="9"/>
  <c r="J104" i="9"/>
  <c r="J103" i="9"/>
  <c r="I114" i="9"/>
  <c r="H114" i="9"/>
  <c r="G114" i="9"/>
  <c r="F114" i="9"/>
  <c r="E114" i="9"/>
  <c r="D114" i="9"/>
  <c r="C114" i="9"/>
  <c r="B114" i="9"/>
  <c r="I111" i="9"/>
  <c r="H111" i="9"/>
  <c r="G111" i="9"/>
  <c r="F111" i="9"/>
  <c r="E111" i="9"/>
  <c r="D111" i="9"/>
  <c r="C111" i="9"/>
  <c r="B111" i="9"/>
  <c r="I108" i="9"/>
  <c r="H108" i="9"/>
  <c r="G108" i="9"/>
  <c r="F108" i="9"/>
  <c r="E108" i="9"/>
  <c r="D108" i="9"/>
  <c r="C108" i="9"/>
  <c r="B108" i="9"/>
  <c r="I105" i="9"/>
  <c r="I115" i="9" s="1"/>
  <c r="H105" i="9"/>
  <c r="H115" i="9" s="1"/>
  <c r="G105" i="9"/>
  <c r="G115" i="9" s="1"/>
  <c r="F105" i="9"/>
  <c r="F115" i="9" s="1"/>
  <c r="E105" i="9"/>
  <c r="E115" i="9" s="1"/>
  <c r="D105" i="9"/>
  <c r="C105" i="9"/>
  <c r="B105" i="9"/>
  <c r="B115" i="9" s="1"/>
  <c r="J100" i="9"/>
  <c r="J99" i="9"/>
  <c r="J97" i="9"/>
  <c r="J96" i="9"/>
  <c r="J94" i="9"/>
  <c r="J93" i="9"/>
  <c r="J91" i="9"/>
  <c r="J90" i="9"/>
  <c r="J88" i="9"/>
  <c r="J87" i="9"/>
  <c r="J85" i="9"/>
  <c r="J84" i="9"/>
  <c r="J82" i="9"/>
  <c r="J81" i="9"/>
  <c r="I101" i="9"/>
  <c r="H101" i="9"/>
  <c r="G101" i="9"/>
  <c r="F101" i="9"/>
  <c r="E101" i="9"/>
  <c r="D101" i="9"/>
  <c r="C101" i="9"/>
  <c r="B101" i="9"/>
  <c r="I98" i="9"/>
  <c r="H98" i="9"/>
  <c r="G98" i="9"/>
  <c r="F98" i="9"/>
  <c r="E98" i="9"/>
  <c r="D98" i="9"/>
  <c r="C98" i="9"/>
  <c r="B98" i="9"/>
  <c r="I95" i="9"/>
  <c r="H95" i="9"/>
  <c r="G95" i="9"/>
  <c r="F95" i="9"/>
  <c r="E95" i="9"/>
  <c r="D95" i="9"/>
  <c r="C95" i="9"/>
  <c r="B95" i="9"/>
  <c r="I92" i="9"/>
  <c r="H92" i="9"/>
  <c r="G92" i="9"/>
  <c r="F92" i="9"/>
  <c r="E92" i="9"/>
  <c r="D92" i="9"/>
  <c r="C92" i="9"/>
  <c r="B92" i="9"/>
  <c r="I89" i="9"/>
  <c r="H89" i="9"/>
  <c r="G89" i="9"/>
  <c r="F89" i="9"/>
  <c r="E89" i="9"/>
  <c r="D89" i="9"/>
  <c r="C89" i="9"/>
  <c r="B89" i="9"/>
  <c r="I86" i="9"/>
  <c r="H86" i="9"/>
  <c r="G86" i="9"/>
  <c r="F86" i="9"/>
  <c r="E86" i="9"/>
  <c r="D86" i="9"/>
  <c r="C86" i="9"/>
  <c r="B86" i="9"/>
  <c r="I83" i="9"/>
  <c r="I102" i="9" s="1"/>
  <c r="H83" i="9"/>
  <c r="H102" i="9" s="1"/>
  <c r="G83" i="9"/>
  <c r="F83" i="9"/>
  <c r="F102" i="9" s="1"/>
  <c r="E83" i="9"/>
  <c r="D83" i="9"/>
  <c r="C83" i="9"/>
  <c r="C102" i="9" s="1"/>
  <c r="B83" i="9"/>
  <c r="B102" i="9" s="1"/>
  <c r="J78" i="9"/>
  <c r="J77" i="9"/>
  <c r="J75" i="9"/>
  <c r="J74" i="9"/>
  <c r="J72" i="9"/>
  <c r="J71" i="9"/>
  <c r="J69" i="9"/>
  <c r="J68" i="9"/>
  <c r="J66" i="9"/>
  <c r="J65" i="9"/>
  <c r="J63" i="9"/>
  <c r="J62" i="9"/>
  <c r="J60" i="9"/>
  <c r="J59" i="9"/>
  <c r="J57" i="9"/>
  <c r="J56" i="9"/>
  <c r="J54" i="9"/>
  <c r="J53" i="9"/>
  <c r="J51" i="9"/>
  <c r="J50" i="9"/>
  <c r="J48" i="9"/>
  <c r="J47" i="9"/>
  <c r="J45" i="9"/>
  <c r="J46" i="9" s="1"/>
  <c r="J44" i="9"/>
  <c r="J42" i="9"/>
  <c r="J41" i="9"/>
  <c r="J39" i="9"/>
  <c r="J38" i="9"/>
  <c r="J36" i="9"/>
  <c r="J35" i="9"/>
  <c r="J33" i="9"/>
  <c r="J32" i="9"/>
  <c r="J30" i="9"/>
  <c r="J29" i="9"/>
  <c r="J27" i="9"/>
  <c r="J26" i="9"/>
  <c r="J24" i="9"/>
  <c r="J23" i="9"/>
  <c r="J21" i="9"/>
  <c r="J20" i="9"/>
  <c r="J18" i="9"/>
  <c r="J17" i="9"/>
  <c r="J15" i="9"/>
  <c r="J14" i="9"/>
  <c r="J12" i="9"/>
  <c r="J11" i="9"/>
  <c r="J9" i="9"/>
  <c r="J8" i="9"/>
  <c r="J6" i="9"/>
  <c r="J5" i="9"/>
  <c r="J3" i="9"/>
  <c r="J2" i="9"/>
  <c r="I79" i="9"/>
  <c r="H79" i="9"/>
  <c r="G79" i="9"/>
  <c r="F79" i="9"/>
  <c r="E79" i="9"/>
  <c r="D79" i="9"/>
  <c r="C79" i="9"/>
  <c r="B79" i="9"/>
  <c r="I76" i="9"/>
  <c r="H76" i="9"/>
  <c r="G76" i="9"/>
  <c r="F76" i="9"/>
  <c r="E76" i="9"/>
  <c r="D76" i="9"/>
  <c r="C76" i="9"/>
  <c r="B76" i="9"/>
  <c r="I73" i="9"/>
  <c r="H73" i="9"/>
  <c r="G73" i="9"/>
  <c r="F73" i="9"/>
  <c r="E73" i="9"/>
  <c r="D73" i="9"/>
  <c r="C73" i="9"/>
  <c r="B73" i="9"/>
  <c r="I70" i="9"/>
  <c r="H70" i="9"/>
  <c r="G70" i="9"/>
  <c r="F70" i="9"/>
  <c r="E70" i="9"/>
  <c r="D70" i="9"/>
  <c r="C70" i="9"/>
  <c r="B70" i="9"/>
  <c r="I67" i="9"/>
  <c r="H67" i="9"/>
  <c r="G67" i="9"/>
  <c r="F67" i="9"/>
  <c r="E67" i="9"/>
  <c r="D67" i="9"/>
  <c r="C67" i="9"/>
  <c r="B67" i="9"/>
  <c r="I64" i="9"/>
  <c r="H64" i="9"/>
  <c r="G64" i="9"/>
  <c r="F64" i="9"/>
  <c r="E64" i="9"/>
  <c r="D64" i="9"/>
  <c r="C64" i="9"/>
  <c r="B64" i="9"/>
  <c r="I61" i="9"/>
  <c r="H61" i="9"/>
  <c r="G61" i="9"/>
  <c r="F61" i="9"/>
  <c r="E61" i="9"/>
  <c r="D61" i="9"/>
  <c r="C61" i="9"/>
  <c r="B61" i="9"/>
  <c r="I58" i="9"/>
  <c r="H58" i="9"/>
  <c r="G58" i="9"/>
  <c r="F58" i="9"/>
  <c r="E58" i="9"/>
  <c r="D58" i="9"/>
  <c r="C58" i="9"/>
  <c r="B58" i="9"/>
  <c r="I55" i="9"/>
  <c r="H55" i="9"/>
  <c r="G55" i="9"/>
  <c r="F55" i="9"/>
  <c r="E55" i="9"/>
  <c r="D55" i="9"/>
  <c r="C55" i="9"/>
  <c r="B55" i="9"/>
  <c r="I52" i="9"/>
  <c r="H52" i="9"/>
  <c r="G52" i="9"/>
  <c r="F52" i="9"/>
  <c r="E52" i="9"/>
  <c r="D52" i="9"/>
  <c r="C52" i="9"/>
  <c r="B52" i="9"/>
  <c r="I49" i="9"/>
  <c r="H49" i="9"/>
  <c r="G49" i="9"/>
  <c r="F49" i="9"/>
  <c r="E49" i="9"/>
  <c r="D49" i="9"/>
  <c r="C49" i="9"/>
  <c r="B49" i="9"/>
  <c r="I46" i="9"/>
  <c r="H46" i="9"/>
  <c r="G46" i="9"/>
  <c r="F46" i="9"/>
  <c r="E46" i="9"/>
  <c r="D46" i="9"/>
  <c r="C46" i="9"/>
  <c r="B46" i="9"/>
  <c r="I43" i="9"/>
  <c r="H43" i="9"/>
  <c r="G43" i="9"/>
  <c r="F43" i="9"/>
  <c r="E43" i="9"/>
  <c r="D43" i="9"/>
  <c r="C43" i="9"/>
  <c r="B43" i="9"/>
  <c r="I40" i="9"/>
  <c r="H40" i="9"/>
  <c r="G40" i="9"/>
  <c r="F40" i="9"/>
  <c r="E40" i="9"/>
  <c r="D40" i="9"/>
  <c r="C40" i="9"/>
  <c r="B40" i="9"/>
  <c r="I37" i="9"/>
  <c r="H37" i="9"/>
  <c r="G37" i="9"/>
  <c r="F37" i="9"/>
  <c r="E37" i="9"/>
  <c r="D37" i="9"/>
  <c r="C37" i="9"/>
  <c r="B37" i="9"/>
  <c r="I34" i="9"/>
  <c r="H34" i="9"/>
  <c r="G34" i="9"/>
  <c r="F34" i="9"/>
  <c r="E34" i="9"/>
  <c r="D34" i="9"/>
  <c r="C34" i="9"/>
  <c r="B34" i="9"/>
  <c r="I31" i="9"/>
  <c r="H31" i="9"/>
  <c r="G31" i="9"/>
  <c r="F31" i="9"/>
  <c r="E31" i="9"/>
  <c r="D31" i="9"/>
  <c r="C31" i="9"/>
  <c r="B31" i="9"/>
  <c r="I28" i="9"/>
  <c r="H28" i="9"/>
  <c r="G28" i="9"/>
  <c r="F28" i="9"/>
  <c r="E28" i="9"/>
  <c r="D28" i="9"/>
  <c r="C28" i="9"/>
  <c r="B28" i="9"/>
  <c r="I25" i="9"/>
  <c r="H25" i="9"/>
  <c r="G25" i="9"/>
  <c r="F25" i="9"/>
  <c r="E25" i="9"/>
  <c r="D25" i="9"/>
  <c r="C25" i="9"/>
  <c r="B25" i="9"/>
  <c r="I22" i="9"/>
  <c r="H22" i="9"/>
  <c r="G22" i="9"/>
  <c r="F22" i="9"/>
  <c r="E22" i="9"/>
  <c r="D22" i="9"/>
  <c r="C22" i="9"/>
  <c r="B22" i="9"/>
  <c r="I19" i="9"/>
  <c r="H19" i="9"/>
  <c r="G19" i="9"/>
  <c r="F19" i="9"/>
  <c r="E19" i="9"/>
  <c r="D19" i="9"/>
  <c r="C19" i="9"/>
  <c r="B19" i="9"/>
  <c r="I16" i="9"/>
  <c r="H16" i="9"/>
  <c r="G16" i="9"/>
  <c r="F16" i="9"/>
  <c r="E16" i="9"/>
  <c r="D16" i="9"/>
  <c r="C16" i="9"/>
  <c r="B16" i="9"/>
  <c r="I13" i="9"/>
  <c r="H13" i="9"/>
  <c r="G13" i="9"/>
  <c r="F13" i="9"/>
  <c r="E13" i="9"/>
  <c r="D13" i="9"/>
  <c r="C13" i="9"/>
  <c r="B13" i="9"/>
  <c r="I10" i="9"/>
  <c r="H10" i="9"/>
  <c r="G10" i="9"/>
  <c r="F10" i="9"/>
  <c r="E10" i="9"/>
  <c r="D10" i="9"/>
  <c r="C10" i="9"/>
  <c r="B10" i="9"/>
  <c r="I7" i="9"/>
  <c r="H7" i="9"/>
  <c r="G7" i="9"/>
  <c r="F7" i="9"/>
  <c r="E7" i="9"/>
  <c r="D7" i="9"/>
  <c r="C7" i="9"/>
  <c r="B7" i="9"/>
  <c r="I4" i="9"/>
  <c r="H4" i="9"/>
  <c r="H80" i="9" s="1"/>
  <c r="G4" i="9"/>
  <c r="F4" i="9"/>
  <c r="F80" i="9" s="1"/>
  <c r="E4" i="9"/>
  <c r="E80" i="9" s="1"/>
  <c r="D4" i="9"/>
  <c r="D80" i="9" s="1"/>
  <c r="C4" i="9"/>
  <c r="B4" i="9"/>
  <c r="G80" i="9" l="1"/>
  <c r="I212" i="9"/>
  <c r="C347" i="9"/>
  <c r="I22" i="10"/>
  <c r="E8" i="11"/>
  <c r="F25" i="13"/>
  <c r="E247" i="9"/>
  <c r="B20" i="12"/>
  <c r="B22" i="12" s="1"/>
  <c r="I26" i="10"/>
  <c r="F4" i="13"/>
  <c r="D20" i="12"/>
  <c r="B23" i="12" s="1"/>
  <c r="E102" i="9"/>
  <c r="H196" i="9"/>
  <c r="J52" i="9"/>
  <c r="G102" i="9"/>
  <c r="C231" i="9"/>
  <c r="J227" i="9"/>
  <c r="J294" i="9"/>
  <c r="H42" i="10"/>
  <c r="E20" i="12"/>
  <c r="E165" i="9"/>
  <c r="B80" i="9"/>
  <c r="C80" i="9"/>
  <c r="J28" i="9"/>
  <c r="J76" i="9"/>
  <c r="I196" i="9"/>
  <c r="C276" i="9"/>
  <c r="I247" i="9"/>
  <c r="F20" i="12"/>
  <c r="H140" i="9"/>
  <c r="J152" i="9"/>
  <c r="J215" i="9"/>
  <c r="G247" i="9"/>
  <c r="C115" i="9"/>
  <c r="J155" i="9"/>
  <c r="J183" i="9"/>
  <c r="C8" i="11"/>
  <c r="G20" i="12"/>
  <c r="H16" i="12"/>
  <c r="F10" i="13"/>
  <c r="B16" i="19"/>
  <c r="J309" i="9"/>
  <c r="D23" i="10"/>
  <c r="B23" i="10"/>
  <c r="G23" i="10"/>
  <c r="I10" i="10"/>
  <c r="E23" i="10"/>
  <c r="H23" i="10"/>
  <c r="F23" i="10"/>
  <c r="C23" i="10"/>
  <c r="I4" i="10"/>
  <c r="J143" i="9"/>
  <c r="J67" i="9"/>
  <c r="I80" i="9"/>
  <c r="F80" i="18"/>
  <c r="J86" i="9"/>
  <c r="G29" i="21"/>
  <c r="J14" i="19"/>
  <c r="B41" i="16"/>
  <c r="J38" i="16"/>
  <c r="F17" i="17"/>
  <c r="F28" i="13"/>
  <c r="E32" i="13"/>
  <c r="F22" i="13"/>
  <c r="G32" i="20"/>
  <c r="D32" i="13"/>
  <c r="B32" i="13"/>
  <c r="F7" i="13"/>
  <c r="F31" i="13"/>
  <c r="C32" i="13"/>
  <c r="J246" i="9"/>
  <c r="J237" i="9"/>
  <c r="J208" i="9"/>
  <c r="C212" i="9"/>
  <c r="G17" i="15"/>
  <c r="E212" i="9"/>
  <c r="B53" i="14"/>
  <c r="B52" i="14"/>
  <c r="I32" i="10"/>
  <c r="G42" i="10"/>
  <c r="F42" i="10"/>
  <c r="F43" i="10" s="1"/>
  <c r="E42" i="10"/>
  <c r="D42" i="10"/>
  <c r="D43" i="10" s="1"/>
  <c r="C42" i="10"/>
  <c r="B42" i="10"/>
  <c r="J266" i="9"/>
  <c r="D8" i="11"/>
  <c r="K50" i="14"/>
  <c r="H10" i="12"/>
  <c r="H20" i="12" s="1"/>
  <c r="H13" i="12"/>
  <c r="H7" i="12"/>
  <c r="H19" i="12"/>
  <c r="F7" i="11"/>
  <c r="F4" i="11"/>
  <c r="I16" i="10"/>
  <c r="I29" i="10"/>
  <c r="I41" i="10"/>
  <c r="I38" i="10"/>
  <c r="I35" i="10"/>
  <c r="I19" i="10"/>
  <c r="I13" i="10"/>
  <c r="I7" i="10"/>
  <c r="J79" i="9"/>
  <c r="B212" i="9"/>
  <c r="G276" i="9"/>
  <c r="J272" i="9"/>
  <c r="J285" i="9"/>
  <c r="J146" i="9"/>
  <c r="J158" i="9"/>
  <c r="D212" i="9"/>
  <c r="H247" i="9"/>
  <c r="J288" i="9"/>
  <c r="D115" i="9"/>
  <c r="F247" i="9"/>
  <c r="C196" i="9"/>
  <c r="J256" i="9"/>
  <c r="I276" i="9"/>
  <c r="B247" i="9"/>
  <c r="B276" i="9"/>
  <c r="B347" i="9"/>
  <c r="F196" i="9"/>
  <c r="J279" i="9"/>
  <c r="J303" i="9"/>
  <c r="J322" i="9"/>
  <c r="H212" i="9"/>
  <c r="D276" i="9"/>
  <c r="D102" i="9"/>
  <c r="I165" i="9"/>
  <c r="G196" i="9"/>
  <c r="J205" i="9"/>
  <c r="E276" i="9"/>
  <c r="J269" i="9"/>
  <c r="E319" i="9"/>
  <c r="E347" i="9"/>
  <c r="J325" i="9"/>
  <c r="J7" i="9"/>
  <c r="J124" i="9"/>
  <c r="J243" i="9"/>
  <c r="J275" i="9"/>
  <c r="J318" i="9"/>
  <c r="J10" i="9"/>
  <c r="J127" i="9"/>
  <c r="J139" i="9"/>
  <c r="J297" i="9"/>
  <c r="J83" i="9"/>
  <c r="J95" i="9"/>
  <c r="J118" i="9"/>
  <c r="J161" i="9"/>
  <c r="J202" i="9"/>
  <c r="J234" i="9"/>
  <c r="J300" i="9"/>
  <c r="J343" i="9"/>
  <c r="J186" i="9"/>
  <c r="J259" i="9"/>
  <c r="J312" i="9"/>
  <c r="J111" i="9"/>
  <c r="J121" i="9"/>
  <c r="J177" i="9"/>
  <c r="J189" i="9"/>
  <c r="J315" i="9"/>
  <c r="J346" i="9"/>
  <c r="J337" i="9"/>
  <c r="J334" i="9"/>
  <c r="J331" i="9"/>
  <c r="J328" i="9"/>
  <c r="J306" i="9"/>
  <c r="J291" i="9"/>
  <c r="J282" i="9"/>
  <c r="J253" i="9"/>
  <c r="J240" i="9"/>
  <c r="J230" i="9"/>
  <c r="J221" i="9"/>
  <c r="J218" i="9"/>
  <c r="J195" i="9"/>
  <c r="J192" i="9"/>
  <c r="J180" i="9"/>
  <c r="J174" i="9"/>
  <c r="J171" i="9"/>
  <c r="J168" i="9"/>
  <c r="J164" i="9"/>
  <c r="J136" i="9"/>
  <c r="J133" i="9"/>
  <c r="J130" i="9"/>
  <c r="J114" i="9"/>
  <c r="J108" i="9"/>
  <c r="J105" i="9"/>
  <c r="J101" i="9"/>
  <c r="J98" i="9"/>
  <c r="J92" i="9"/>
  <c r="J89" i="9"/>
  <c r="J73" i="9"/>
  <c r="J70" i="9"/>
  <c r="J64" i="9"/>
  <c r="J61" i="9"/>
  <c r="J58" i="9"/>
  <c r="J55" i="9"/>
  <c r="J49" i="9"/>
  <c r="J43" i="9"/>
  <c r="J40" i="9"/>
  <c r="J37" i="9"/>
  <c r="J34" i="9"/>
  <c r="J31" i="9"/>
  <c r="J25" i="9"/>
  <c r="J22" i="9"/>
  <c r="J19" i="9"/>
  <c r="J16" i="9"/>
  <c r="J13" i="9"/>
  <c r="J4" i="9"/>
  <c r="I48" i="8"/>
  <c r="I47" i="8"/>
  <c r="I45" i="8"/>
  <c r="I44" i="8"/>
  <c r="I42" i="8"/>
  <c r="I41" i="8"/>
  <c r="I39" i="8"/>
  <c r="I40" i="8" s="1"/>
  <c r="I38" i="8"/>
  <c r="I36" i="8"/>
  <c r="I35" i="8"/>
  <c r="I33" i="8"/>
  <c r="I32" i="8"/>
  <c r="I30" i="8"/>
  <c r="I29" i="8"/>
  <c r="I27" i="8"/>
  <c r="I28" i="8" s="1"/>
  <c r="I26" i="8"/>
  <c r="I24" i="8"/>
  <c r="I23" i="8"/>
  <c r="I21" i="8"/>
  <c r="I20" i="8"/>
  <c r="I18" i="8"/>
  <c r="I17" i="8"/>
  <c r="I15" i="8"/>
  <c r="I14" i="8"/>
  <c r="I12" i="8"/>
  <c r="I11" i="8"/>
  <c r="I9" i="8"/>
  <c r="I8" i="8"/>
  <c r="I6" i="8"/>
  <c r="I5" i="8"/>
  <c r="I3" i="8"/>
  <c r="I4" i="8" s="1"/>
  <c r="I2" i="8"/>
  <c r="H49" i="8"/>
  <c r="G49" i="8"/>
  <c r="F49" i="8"/>
  <c r="E49" i="8"/>
  <c r="D49" i="8"/>
  <c r="C49" i="8"/>
  <c r="B49" i="8"/>
  <c r="H46" i="8"/>
  <c r="G46" i="8"/>
  <c r="F46" i="8"/>
  <c r="E46" i="8"/>
  <c r="D46" i="8"/>
  <c r="C46" i="8"/>
  <c r="B46" i="8"/>
  <c r="H43" i="8"/>
  <c r="G43" i="8"/>
  <c r="F43" i="8"/>
  <c r="E43" i="8"/>
  <c r="D43" i="8"/>
  <c r="C43" i="8"/>
  <c r="B43" i="8"/>
  <c r="H40" i="8"/>
  <c r="G40" i="8"/>
  <c r="F40" i="8"/>
  <c r="E40" i="8"/>
  <c r="D40" i="8"/>
  <c r="C40" i="8"/>
  <c r="B40" i="8"/>
  <c r="H37" i="8"/>
  <c r="G37" i="8"/>
  <c r="F37" i="8"/>
  <c r="E37" i="8"/>
  <c r="D37" i="8"/>
  <c r="C37" i="8"/>
  <c r="B37" i="8"/>
  <c r="H34" i="8"/>
  <c r="G34" i="8"/>
  <c r="F34" i="8"/>
  <c r="E34" i="8"/>
  <c r="D34" i="8"/>
  <c r="C34" i="8"/>
  <c r="B34" i="8"/>
  <c r="H31" i="8"/>
  <c r="G31" i="8"/>
  <c r="F31" i="8"/>
  <c r="E31" i="8"/>
  <c r="D31" i="8"/>
  <c r="C31" i="8"/>
  <c r="B31" i="8"/>
  <c r="H28" i="8"/>
  <c r="G28" i="8"/>
  <c r="F28" i="8"/>
  <c r="E28" i="8"/>
  <c r="D28" i="8"/>
  <c r="C28" i="8"/>
  <c r="B28" i="8"/>
  <c r="H25" i="8"/>
  <c r="G25" i="8"/>
  <c r="F25" i="8"/>
  <c r="E25" i="8"/>
  <c r="D25" i="8"/>
  <c r="C25" i="8"/>
  <c r="B25" i="8"/>
  <c r="H22" i="8"/>
  <c r="G22" i="8"/>
  <c r="F22" i="8"/>
  <c r="E22" i="8"/>
  <c r="D22" i="8"/>
  <c r="C22" i="8"/>
  <c r="B22" i="8"/>
  <c r="H19" i="8"/>
  <c r="G19" i="8"/>
  <c r="F19" i="8"/>
  <c r="E19" i="8"/>
  <c r="D19" i="8"/>
  <c r="C19" i="8"/>
  <c r="B19" i="8"/>
  <c r="H16" i="8"/>
  <c r="G16" i="8"/>
  <c r="F16" i="8"/>
  <c r="E16" i="8"/>
  <c r="D16" i="8"/>
  <c r="C16" i="8"/>
  <c r="B16" i="8"/>
  <c r="H13" i="8"/>
  <c r="G13" i="8"/>
  <c r="F13" i="8"/>
  <c r="E13" i="8"/>
  <c r="D13" i="8"/>
  <c r="C13" i="8"/>
  <c r="B13" i="8"/>
  <c r="H10" i="8"/>
  <c r="G10" i="8"/>
  <c r="F10" i="8"/>
  <c r="E10" i="8"/>
  <c r="D10" i="8"/>
  <c r="C10" i="8"/>
  <c r="B10" i="8"/>
  <c r="H7" i="8"/>
  <c r="G7" i="8"/>
  <c r="F7" i="8"/>
  <c r="E7" i="8"/>
  <c r="D7" i="8"/>
  <c r="C7" i="8"/>
  <c r="B7" i="8"/>
  <c r="H4" i="8"/>
  <c r="G4" i="8"/>
  <c r="F4" i="8"/>
  <c r="E4" i="8"/>
  <c r="D4" i="8"/>
  <c r="C4" i="8"/>
  <c r="B4" i="8"/>
  <c r="K72" i="7"/>
  <c r="K71" i="7"/>
  <c r="K69" i="7"/>
  <c r="K68" i="7"/>
  <c r="K66" i="7"/>
  <c r="K65" i="7"/>
  <c r="K63" i="7"/>
  <c r="K64" i="7" s="1"/>
  <c r="K62" i="7"/>
  <c r="K60" i="7"/>
  <c r="K59" i="7"/>
  <c r="K57" i="7"/>
  <c r="K56" i="7"/>
  <c r="K54" i="7"/>
  <c r="K53" i="7"/>
  <c r="K51" i="7"/>
  <c r="K50" i="7"/>
  <c r="K48" i="7"/>
  <c r="K49" i="7" s="1"/>
  <c r="K47" i="7"/>
  <c r="K45" i="7"/>
  <c r="K44" i="7"/>
  <c r="K42" i="7"/>
  <c r="K41" i="7"/>
  <c r="K39" i="7"/>
  <c r="K38" i="7"/>
  <c r="J73" i="7"/>
  <c r="I73" i="7"/>
  <c r="H73" i="7"/>
  <c r="G73" i="7"/>
  <c r="F73" i="7"/>
  <c r="E73" i="7"/>
  <c r="D73" i="7"/>
  <c r="C73" i="7"/>
  <c r="B73" i="7"/>
  <c r="J70" i="7"/>
  <c r="I70" i="7"/>
  <c r="H70" i="7"/>
  <c r="G70" i="7"/>
  <c r="F70" i="7"/>
  <c r="E70" i="7"/>
  <c r="D70" i="7"/>
  <c r="C70" i="7"/>
  <c r="B70" i="7"/>
  <c r="J67" i="7"/>
  <c r="I67" i="7"/>
  <c r="H67" i="7"/>
  <c r="G67" i="7"/>
  <c r="F67" i="7"/>
  <c r="E67" i="7"/>
  <c r="D67" i="7"/>
  <c r="C67" i="7"/>
  <c r="B67" i="7"/>
  <c r="J64" i="7"/>
  <c r="I64" i="7"/>
  <c r="H64" i="7"/>
  <c r="G64" i="7"/>
  <c r="F64" i="7"/>
  <c r="E64" i="7"/>
  <c r="D64" i="7"/>
  <c r="C64" i="7"/>
  <c r="B64" i="7"/>
  <c r="J61" i="7"/>
  <c r="I61" i="7"/>
  <c r="H61" i="7"/>
  <c r="G61" i="7"/>
  <c r="F61" i="7"/>
  <c r="E61" i="7"/>
  <c r="D61" i="7"/>
  <c r="C61" i="7"/>
  <c r="B61" i="7"/>
  <c r="J58" i="7"/>
  <c r="I58" i="7"/>
  <c r="H58" i="7"/>
  <c r="G58" i="7"/>
  <c r="F58" i="7"/>
  <c r="E58" i="7"/>
  <c r="D58" i="7"/>
  <c r="C58" i="7"/>
  <c r="B58" i="7"/>
  <c r="J55" i="7"/>
  <c r="I55" i="7"/>
  <c r="H55" i="7"/>
  <c r="G55" i="7"/>
  <c r="F55" i="7"/>
  <c r="E55" i="7"/>
  <c r="D55" i="7"/>
  <c r="C55" i="7"/>
  <c r="B55" i="7"/>
  <c r="J52" i="7"/>
  <c r="I52" i="7"/>
  <c r="H52" i="7"/>
  <c r="G52" i="7"/>
  <c r="F52" i="7"/>
  <c r="E52" i="7"/>
  <c r="D52" i="7"/>
  <c r="C52" i="7"/>
  <c r="B52" i="7"/>
  <c r="J49" i="7"/>
  <c r="I49" i="7"/>
  <c r="H49" i="7"/>
  <c r="G49" i="7"/>
  <c r="F49" i="7"/>
  <c r="E49" i="7"/>
  <c r="D49" i="7"/>
  <c r="C49" i="7"/>
  <c r="B49" i="7"/>
  <c r="J46" i="7"/>
  <c r="I46" i="7"/>
  <c r="H46" i="7"/>
  <c r="G46" i="7"/>
  <c r="F46" i="7"/>
  <c r="E46" i="7"/>
  <c r="D46" i="7"/>
  <c r="C46" i="7"/>
  <c r="B46" i="7"/>
  <c r="J43" i="7"/>
  <c r="I43" i="7"/>
  <c r="H43" i="7"/>
  <c r="G43" i="7"/>
  <c r="F43" i="7"/>
  <c r="E43" i="7"/>
  <c r="D43" i="7"/>
  <c r="C43" i="7"/>
  <c r="B43" i="7"/>
  <c r="J40" i="7"/>
  <c r="I40" i="7"/>
  <c r="H40" i="7"/>
  <c r="G40" i="7"/>
  <c r="F40" i="7"/>
  <c r="E40" i="7"/>
  <c r="D40" i="7"/>
  <c r="C40" i="7"/>
  <c r="B40" i="7"/>
  <c r="K35" i="7"/>
  <c r="K34" i="7"/>
  <c r="K32" i="7"/>
  <c r="K31" i="7"/>
  <c r="K29" i="7"/>
  <c r="K28" i="7"/>
  <c r="K26" i="7"/>
  <c r="K25" i="7"/>
  <c r="K23" i="7"/>
  <c r="K22" i="7"/>
  <c r="K20" i="7"/>
  <c r="K19" i="7"/>
  <c r="K17" i="7"/>
  <c r="K16" i="7"/>
  <c r="J36" i="7"/>
  <c r="I36" i="7"/>
  <c r="H36" i="7"/>
  <c r="G36" i="7"/>
  <c r="F36" i="7"/>
  <c r="E36" i="7"/>
  <c r="D36" i="7"/>
  <c r="C36" i="7"/>
  <c r="B36" i="7"/>
  <c r="J33" i="7"/>
  <c r="I33" i="7"/>
  <c r="H33" i="7"/>
  <c r="G33" i="7"/>
  <c r="F33" i="7"/>
  <c r="E33" i="7"/>
  <c r="D33" i="7"/>
  <c r="C33" i="7"/>
  <c r="B33" i="7"/>
  <c r="J30" i="7"/>
  <c r="I30" i="7"/>
  <c r="H30" i="7"/>
  <c r="G30" i="7"/>
  <c r="F30" i="7"/>
  <c r="E30" i="7"/>
  <c r="D30" i="7"/>
  <c r="C30" i="7"/>
  <c r="B30" i="7"/>
  <c r="J27" i="7"/>
  <c r="I27" i="7"/>
  <c r="H27" i="7"/>
  <c r="G27" i="7"/>
  <c r="F27" i="7"/>
  <c r="E27" i="7"/>
  <c r="D27" i="7"/>
  <c r="C27" i="7"/>
  <c r="B27" i="7"/>
  <c r="J24" i="7"/>
  <c r="I24" i="7"/>
  <c r="H24" i="7"/>
  <c r="G24" i="7"/>
  <c r="F24" i="7"/>
  <c r="E24" i="7"/>
  <c r="D24" i="7"/>
  <c r="C24" i="7"/>
  <c r="B24" i="7"/>
  <c r="J21" i="7"/>
  <c r="I21" i="7"/>
  <c r="H21" i="7"/>
  <c r="G21" i="7"/>
  <c r="F21" i="7"/>
  <c r="E21" i="7"/>
  <c r="D21" i="7"/>
  <c r="C21" i="7"/>
  <c r="B21" i="7"/>
  <c r="J18" i="7"/>
  <c r="I18" i="7"/>
  <c r="H18" i="7"/>
  <c r="G18" i="7"/>
  <c r="F18" i="7"/>
  <c r="E18" i="7"/>
  <c r="D18" i="7"/>
  <c r="C18" i="7"/>
  <c r="B18" i="7"/>
  <c r="J15" i="7"/>
  <c r="K13" i="7"/>
  <c r="K12" i="7"/>
  <c r="K10" i="7"/>
  <c r="K9" i="7"/>
  <c r="J14" i="7"/>
  <c r="I14" i="7"/>
  <c r="H14" i="7"/>
  <c r="G14" i="7"/>
  <c r="F14" i="7"/>
  <c r="E14" i="7"/>
  <c r="D14" i="7"/>
  <c r="C14" i="7"/>
  <c r="C15" i="7" s="1"/>
  <c r="B14" i="7"/>
  <c r="J11" i="7"/>
  <c r="I11" i="7"/>
  <c r="H11" i="7"/>
  <c r="G11" i="7"/>
  <c r="F11" i="7"/>
  <c r="E11" i="7"/>
  <c r="D11" i="7"/>
  <c r="C11" i="7"/>
  <c r="B11" i="7"/>
  <c r="J8" i="7"/>
  <c r="K6" i="7"/>
  <c r="K5" i="7"/>
  <c r="K3" i="7"/>
  <c r="K2" i="7"/>
  <c r="J7" i="7"/>
  <c r="I7" i="7"/>
  <c r="H7" i="7"/>
  <c r="G7" i="7"/>
  <c r="F7" i="7"/>
  <c r="E7" i="7"/>
  <c r="D7" i="7"/>
  <c r="C7" i="7"/>
  <c r="C8" i="7" s="1"/>
  <c r="B7" i="7"/>
  <c r="J4" i="7"/>
  <c r="I4" i="7"/>
  <c r="I8" i="7" s="1"/>
  <c r="H4" i="7"/>
  <c r="H8" i="7" s="1"/>
  <c r="G4" i="7"/>
  <c r="G8" i="7" s="1"/>
  <c r="F4" i="7"/>
  <c r="E4" i="7"/>
  <c r="D4" i="7"/>
  <c r="C4" i="7"/>
  <c r="B4" i="7"/>
  <c r="B8" i="7" s="1"/>
  <c r="I51" i="6"/>
  <c r="I50" i="6"/>
  <c r="I52" i="6" s="1"/>
  <c r="I48" i="6"/>
  <c r="I47" i="6"/>
  <c r="I45" i="6"/>
  <c r="I44" i="6"/>
  <c r="I42" i="6"/>
  <c r="I41" i="6"/>
  <c r="H52" i="6"/>
  <c r="G52" i="6"/>
  <c r="F52" i="6"/>
  <c r="E52" i="6"/>
  <c r="D52" i="6"/>
  <c r="C52" i="6"/>
  <c r="B52" i="6"/>
  <c r="H49" i="6"/>
  <c r="G49" i="6"/>
  <c r="F49" i="6"/>
  <c r="E49" i="6"/>
  <c r="D49" i="6"/>
  <c r="C49" i="6"/>
  <c r="B49" i="6"/>
  <c r="H46" i="6"/>
  <c r="G46" i="6"/>
  <c r="F46" i="6"/>
  <c r="E46" i="6"/>
  <c r="D46" i="6"/>
  <c r="C46" i="6"/>
  <c r="B46" i="6"/>
  <c r="H43" i="6"/>
  <c r="G43" i="6"/>
  <c r="F43" i="6"/>
  <c r="E43" i="6"/>
  <c r="D43" i="6"/>
  <c r="C43" i="6"/>
  <c r="B43" i="6"/>
  <c r="I38" i="6"/>
  <c r="I39" i="6" s="1"/>
  <c r="I37" i="6"/>
  <c r="I35" i="6"/>
  <c r="I34" i="6"/>
  <c r="I32" i="6"/>
  <c r="I31" i="6"/>
  <c r="I29" i="6"/>
  <c r="I28" i="6"/>
  <c r="I26" i="6"/>
  <c r="I27" i="6" s="1"/>
  <c r="I25" i="6"/>
  <c r="H39" i="6"/>
  <c r="G39" i="6"/>
  <c r="F39" i="6"/>
  <c r="E39" i="6"/>
  <c r="D39" i="6"/>
  <c r="C39" i="6"/>
  <c r="B39" i="6"/>
  <c r="H36" i="6"/>
  <c r="G36" i="6"/>
  <c r="F36" i="6"/>
  <c r="E36" i="6"/>
  <c r="D36" i="6"/>
  <c r="C36" i="6"/>
  <c r="B36" i="6"/>
  <c r="H33" i="6"/>
  <c r="G33" i="6"/>
  <c r="F33" i="6"/>
  <c r="E33" i="6"/>
  <c r="D33" i="6"/>
  <c r="C33" i="6"/>
  <c r="B33" i="6"/>
  <c r="H30" i="6"/>
  <c r="G30" i="6"/>
  <c r="F30" i="6"/>
  <c r="E30" i="6"/>
  <c r="D30" i="6"/>
  <c r="C30" i="6"/>
  <c r="B30" i="6"/>
  <c r="H27" i="6"/>
  <c r="G27" i="6"/>
  <c r="F27" i="6"/>
  <c r="E27" i="6"/>
  <c r="D27" i="6"/>
  <c r="C27" i="6"/>
  <c r="B27" i="6"/>
  <c r="I22" i="6"/>
  <c r="I21" i="6"/>
  <c r="I19" i="6"/>
  <c r="I18" i="6"/>
  <c r="I20" i="6" s="1"/>
  <c r="I16" i="6"/>
  <c r="I15" i="6"/>
  <c r="I13" i="6"/>
  <c r="I12" i="6"/>
  <c r="I10" i="6"/>
  <c r="I9" i="6"/>
  <c r="H23" i="6"/>
  <c r="G23" i="6"/>
  <c r="F23" i="6"/>
  <c r="E23" i="6"/>
  <c r="D23" i="6"/>
  <c r="C23" i="6"/>
  <c r="B23" i="6"/>
  <c r="H20" i="6"/>
  <c r="G20" i="6"/>
  <c r="F20" i="6"/>
  <c r="E20" i="6"/>
  <c r="D20" i="6"/>
  <c r="C20" i="6"/>
  <c r="B20" i="6"/>
  <c r="H17" i="6"/>
  <c r="G17" i="6"/>
  <c r="F17" i="6"/>
  <c r="E17" i="6"/>
  <c r="D17" i="6"/>
  <c r="C17" i="6"/>
  <c r="B17" i="6"/>
  <c r="H14" i="6"/>
  <c r="G14" i="6"/>
  <c r="F14" i="6"/>
  <c r="E14" i="6"/>
  <c r="D14" i="6"/>
  <c r="C14" i="6"/>
  <c r="B14" i="6"/>
  <c r="H11" i="6"/>
  <c r="G11" i="6"/>
  <c r="F11" i="6"/>
  <c r="E11" i="6"/>
  <c r="D11" i="6"/>
  <c r="C11" i="6"/>
  <c r="B11" i="6"/>
  <c r="I6" i="6"/>
  <c r="I5" i="6"/>
  <c r="I3" i="6"/>
  <c r="I2" i="6"/>
  <c r="H7" i="6"/>
  <c r="G7" i="6"/>
  <c r="F7" i="6"/>
  <c r="E7" i="6"/>
  <c r="D7" i="6"/>
  <c r="D8" i="6" s="1"/>
  <c r="C7" i="6"/>
  <c r="B7" i="6"/>
  <c r="H4" i="6"/>
  <c r="H8" i="6" s="1"/>
  <c r="G4" i="6"/>
  <c r="F4" i="6"/>
  <c r="E4" i="6"/>
  <c r="D4" i="6"/>
  <c r="C4" i="6"/>
  <c r="B4" i="6"/>
  <c r="B8" i="6" s="1"/>
  <c r="K292" i="5"/>
  <c r="K291" i="5"/>
  <c r="K289" i="5"/>
  <c r="K288" i="5"/>
  <c r="K286" i="5"/>
  <c r="K285" i="5"/>
  <c r="K283" i="5"/>
  <c r="K282" i="5"/>
  <c r="K280" i="5"/>
  <c r="K279" i="5"/>
  <c r="K277" i="5"/>
  <c r="K276" i="5"/>
  <c r="K274" i="5"/>
  <c r="K273" i="5"/>
  <c r="K271" i="5"/>
  <c r="K270" i="5"/>
  <c r="K268" i="5"/>
  <c r="K267" i="5"/>
  <c r="J293" i="5"/>
  <c r="I293" i="5"/>
  <c r="H293" i="5"/>
  <c r="G293" i="5"/>
  <c r="F293" i="5"/>
  <c r="E293" i="5"/>
  <c r="D293" i="5"/>
  <c r="C293" i="5"/>
  <c r="B293" i="5"/>
  <c r="J290" i="5"/>
  <c r="I290" i="5"/>
  <c r="H290" i="5"/>
  <c r="G290" i="5"/>
  <c r="F290" i="5"/>
  <c r="E290" i="5"/>
  <c r="D290" i="5"/>
  <c r="C290" i="5"/>
  <c r="B290" i="5"/>
  <c r="J287" i="5"/>
  <c r="I287" i="5"/>
  <c r="H287" i="5"/>
  <c r="G287" i="5"/>
  <c r="F287" i="5"/>
  <c r="E287" i="5"/>
  <c r="D287" i="5"/>
  <c r="C287" i="5"/>
  <c r="B287" i="5"/>
  <c r="J284" i="5"/>
  <c r="I284" i="5"/>
  <c r="H284" i="5"/>
  <c r="G284" i="5"/>
  <c r="F284" i="5"/>
  <c r="E284" i="5"/>
  <c r="D284" i="5"/>
  <c r="C284" i="5"/>
  <c r="B284" i="5"/>
  <c r="J281" i="5"/>
  <c r="I281" i="5"/>
  <c r="H281" i="5"/>
  <c r="G281" i="5"/>
  <c r="F281" i="5"/>
  <c r="E281" i="5"/>
  <c r="D281" i="5"/>
  <c r="C281" i="5"/>
  <c r="B281" i="5"/>
  <c r="J278" i="5"/>
  <c r="I278" i="5"/>
  <c r="H278" i="5"/>
  <c r="G278" i="5"/>
  <c r="F278" i="5"/>
  <c r="E278" i="5"/>
  <c r="D278" i="5"/>
  <c r="C278" i="5"/>
  <c r="B278" i="5"/>
  <c r="J275" i="5"/>
  <c r="I275" i="5"/>
  <c r="H275" i="5"/>
  <c r="G275" i="5"/>
  <c r="F275" i="5"/>
  <c r="E275" i="5"/>
  <c r="D275" i="5"/>
  <c r="C275" i="5"/>
  <c r="B275" i="5"/>
  <c r="J272" i="5"/>
  <c r="I272" i="5"/>
  <c r="H272" i="5"/>
  <c r="G272" i="5"/>
  <c r="F272" i="5"/>
  <c r="E272" i="5"/>
  <c r="D272" i="5"/>
  <c r="C272" i="5"/>
  <c r="B272" i="5"/>
  <c r="J269" i="5"/>
  <c r="I269" i="5"/>
  <c r="H269" i="5"/>
  <c r="G269" i="5"/>
  <c r="F269" i="5"/>
  <c r="E269" i="5"/>
  <c r="D269" i="5"/>
  <c r="C269" i="5"/>
  <c r="B269" i="5"/>
  <c r="K264" i="5"/>
  <c r="K263" i="5"/>
  <c r="K261" i="5"/>
  <c r="K260" i="5"/>
  <c r="K258" i="5"/>
  <c r="K257" i="5"/>
  <c r="K255" i="5"/>
  <c r="K254" i="5"/>
  <c r="K252" i="5"/>
  <c r="K251" i="5"/>
  <c r="K249" i="5"/>
  <c r="K248" i="5"/>
  <c r="K246" i="5"/>
  <c r="K245" i="5"/>
  <c r="K243" i="5"/>
  <c r="K242" i="5"/>
  <c r="K240" i="5"/>
  <c r="K239" i="5"/>
  <c r="K237" i="5"/>
  <c r="K236" i="5"/>
  <c r="K234" i="5"/>
  <c r="K233" i="5"/>
  <c r="K231" i="5"/>
  <c r="K230" i="5"/>
  <c r="K228" i="5"/>
  <c r="K227" i="5"/>
  <c r="K225" i="5"/>
  <c r="K224" i="5"/>
  <c r="J265" i="5"/>
  <c r="I265" i="5"/>
  <c r="H265" i="5"/>
  <c r="G265" i="5"/>
  <c r="F265" i="5"/>
  <c r="E265" i="5"/>
  <c r="D265" i="5"/>
  <c r="C265" i="5"/>
  <c r="B265" i="5"/>
  <c r="J262" i="5"/>
  <c r="I262" i="5"/>
  <c r="H262" i="5"/>
  <c r="G262" i="5"/>
  <c r="F262" i="5"/>
  <c r="E262" i="5"/>
  <c r="D262" i="5"/>
  <c r="C262" i="5"/>
  <c r="B262" i="5"/>
  <c r="J259" i="5"/>
  <c r="I259" i="5"/>
  <c r="H259" i="5"/>
  <c r="G259" i="5"/>
  <c r="F259" i="5"/>
  <c r="E259" i="5"/>
  <c r="D259" i="5"/>
  <c r="C259" i="5"/>
  <c r="B259" i="5"/>
  <c r="J256" i="5"/>
  <c r="I256" i="5"/>
  <c r="H256" i="5"/>
  <c r="G256" i="5"/>
  <c r="F256" i="5"/>
  <c r="E256" i="5"/>
  <c r="D256" i="5"/>
  <c r="C256" i="5"/>
  <c r="B256" i="5"/>
  <c r="J253" i="5"/>
  <c r="I253" i="5"/>
  <c r="H253" i="5"/>
  <c r="G253" i="5"/>
  <c r="F253" i="5"/>
  <c r="E253" i="5"/>
  <c r="D253" i="5"/>
  <c r="C253" i="5"/>
  <c r="B253" i="5"/>
  <c r="J250" i="5"/>
  <c r="I250" i="5"/>
  <c r="H250" i="5"/>
  <c r="G250" i="5"/>
  <c r="F250" i="5"/>
  <c r="E250" i="5"/>
  <c r="D250" i="5"/>
  <c r="C250" i="5"/>
  <c r="B250" i="5"/>
  <c r="J247" i="5"/>
  <c r="I247" i="5"/>
  <c r="H247" i="5"/>
  <c r="G247" i="5"/>
  <c r="F247" i="5"/>
  <c r="E247" i="5"/>
  <c r="D247" i="5"/>
  <c r="C247" i="5"/>
  <c r="B247" i="5"/>
  <c r="J244" i="5"/>
  <c r="I244" i="5"/>
  <c r="H244" i="5"/>
  <c r="G244" i="5"/>
  <c r="F244" i="5"/>
  <c r="E244" i="5"/>
  <c r="D244" i="5"/>
  <c r="C244" i="5"/>
  <c r="B244" i="5"/>
  <c r="J241" i="5"/>
  <c r="I241" i="5"/>
  <c r="H241" i="5"/>
  <c r="G241" i="5"/>
  <c r="F241" i="5"/>
  <c r="E241" i="5"/>
  <c r="D241" i="5"/>
  <c r="C241" i="5"/>
  <c r="B241" i="5"/>
  <c r="J238" i="5"/>
  <c r="I238" i="5"/>
  <c r="H238" i="5"/>
  <c r="G238" i="5"/>
  <c r="F238" i="5"/>
  <c r="E238" i="5"/>
  <c r="D238" i="5"/>
  <c r="C238" i="5"/>
  <c r="B238" i="5"/>
  <c r="J235" i="5"/>
  <c r="I235" i="5"/>
  <c r="H235" i="5"/>
  <c r="G235" i="5"/>
  <c r="F235" i="5"/>
  <c r="E235" i="5"/>
  <c r="D235" i="5"/>
  <c r="C235" i="5"/>
  <c r="B235" i="5"/>
  <c r="J232" i="5"/>
  <c r="I232" i="5"/>
  <c r="H232" i="5"/>
  <c r="G232" i="5"/>
  <c r="F232" i="5"/>
  <c r="E232" i="5"/>
  <c r="D232" i="5"/>
  <c r="C232" i="5"/>
  <c r="B232" i="5"/>
  <c r="J229" i="5"/>
  <c r="I229" i="5"/>
  <c r="H229" i="5"/>
  <c r="G229" i="5"/>
  <c r="F229" i="5"/>
  <c r="E229" i="5"/>
  <c r="D229" i="5"/>
  <c r="C229" i="5"/>
  <c r="B229" i="5"/>
  <c r="J226" i="5"/>
  <c r="I226" i="5"/>
  <c r="H226" i="5"/>
  <c r="G226" i="5"/>
  <c r="F226" i="5"/>
  <c r="E226" i="5"/>
  <c r="D226" i="5"/>
  <c r="C226" i="5"/>
  <c r="B226" i="5"/>
  <c r="K221" i="5"/>
  <c r="K220" i="5"/>
  <c r="K218" i="5"/>
  <c r="K217" i="5"/>
  <c r="K215" i="5"/>
  <c r="K214" i="5"/>
  <c r="K212" i="5"/>
  <c r="K211" i="5"/>
  <c r="K209" i="5"/>
  <c r="K208" i="5"/>
  <c r="K206" i="5"/>
  <c r="K205" i="5"/>
  <c r="K203" i="5"/>
  <c r="K202" i="5"/>
  <c r="K200" i="5"/>
  <c r="K201" i="5" s="1"/>
  <c r="K199" i="5"/>
  <c r="K197" i="5"/>
  <c r="K196" i="5"/>
  <c r="K194" i="5"/>
  <c r="K193" i="5"/>
  <c r="K191" i="5"/>
  <c r="K190" i="5"/>
  <c r="K188" i="5"/>
  <c r="K187" i="5"/>
  <c r="K185" i="5"/>
  <c r="K184" i="5"/>
  <c r="K182" i="5"/>
  <c r="K181" i="5"/>
  <c r="K179" i="5"/>
  <c r="K178" i="5"/>
  <c r="K176" i="5"/>
  <c r="K175" i="5"/>
  <c r="J222" i="5"/>
  <c r="I222" i="5"/>
  <c r="H222" i="5"/>
  <c r="G222" i="5"/>
  <c r="F222" i="5"/>
  <c r="E222" i="5"/>
  <c r="D222" i="5"/>
  <c r="C222" i="5"/>
  <c r="B222" i="5"/>
  <c r="J219" i="5"/>
  <c r="I219" i="5"/>
  <c r="H219" i="5"/>
  <c r="G219" i="5"/>
  <c r="F219" i="5"/>
  <c r="E219" i="5"/>
  <c r="D219" i="5"/>
  <c r="C219" i="5"/>
  <c r="B219" i="5"/>
  <c r="J216" i="5"/>
  <c r="I216" i="5"/>
  <c r="H216" i="5"/>
  <c r="G216" i="5"/>
  <c r="F216" i="5"/>
  <c r="E216" i="5"/>
  <c r="D216" i="5"/>
  <c r="C216" i="5"/>
  <c r="B216" i="5"/>
  <c r="J213" i="5"/>
  <c r="I213" i="5"/>
  <c r="H213" i="5"/>
  <c r="G213" i="5"/>
  <c r="F213" i="5"/>
  <c r="E213" i="5"/>
  <c r="D213" i="5"/>
  <c r="C213" i="5"/>
  <c r="B213" i="5"/>
  <c r="J210" i="5"/>
  <c r="I210" i="5"/>
  <c r="H210" i="5"/>
  <c r="G210" i="5"/>
  <c r="F210" i="5"/>
  <c r="E210" i="5"/>
  <c r="D210" i="5"/>
  <c r="C210" i="5"/>
  <c r="B210" i="5"/>
  <c r="J207" i="5"/>
  <c r="I207" i="5"/>
  <c r="H207" i="5"/>
  <c r="G207" i="5"/>
  <c r="F207" i="5"/>
  <c r="E207" i="5"/>
  <c r="D207" i="5"/>
  <c r="C207" i="5"/>
  <c r="B207" i="5"/>
  <c r="J204" i="5"/>
  <c r="I204" i="5"/>
  <c r="H204" i="5"/>
  <c r="G204" i="5"/>
  <c r="F204" i="5"/>
  <c r="E204" i="5"/>
  <c r="D204" i="5"/>
  <c r="C204" i="5"/>
  <c r="B204" i="5"/>
  <c r="J201" i="5"/>
  <c r="I201" i="5"/>
  <c r="H201" i="5"/>
  <c r="G201" i="5"/>
  <c r="F201" i="5"/>
  <c r="E201" i="5"/>
  <c r="D201" i="5"/>
  <c r="C201" i="5"/>
  <c r="B201" i="5"/>
  <c r="J198" i="5"/>
  <c r="I198" i="5"/>
  <c r="H198" i="5"/>
  <c r="G198" i="5"/>
  <c r="F198" i="5"/>
  <c r="E198" i="5"/>
  <c r="D198" i="5"/>
  <c r="C198" i="5"/>
  <c r="B198" i="5"/>
  <c r="J195" i="5"/>
  <c r="I195" i="5"/>
  <c r="H195" i="5"/>
  <c r="G195" i="5"/>
  <c r="F195" i="5"/>
  <c r="E195" i="5"/>
  <c r="D195" i="5"/>
  <c r="C195" i="5"/>
  <c r="B195" i="5"/>
  <c r="J192" i="5"/>
  <c r="I192" i="5"/>
  <c r="H192" i="5"/>
  <c r="G192" i="5"/>
  <c r="F192" i="5"/>
  <c r="E192" i="5"/>
  <c r="D192" i="5"/>
  <c r="C192" i="5"/>
  <c r="B192" i="5"/>
  <c r="J189" i="5"/>
  <c r="I189" i="5"/>
  <c r="H189" i="5"/>
  <c r="G189" i="5"/>
  <c r="F189" i="5"/>
  <c r="E189" i="5"/>
  <c r="D189" i="5"/>
  <c r="C189" i="5"/>
  <c r="B189" i="5"/>
  <c r="J186" i="5"/>
  <c r="I186" i="5"/>
  <c r="H186" i="5"/>
  <c r="G186" i="5"/>
  <c r="F186" i="5"/>
  <c r="E186" i="5"/>
  <c r="D186" i="5"/>
  <c r="C186" i="5"/>
  <c r="B186" i="5"/>
  <c r="J183" i="5"/>
  <c r="I183" i="5"/>
  <c r="H183" i="5"/>
  <c r="G183" i="5"/>
  <c r="F183" i="5"/>
  <c r="E183" i="5"/>
  <c r="D183" i="5"/>
  <c r="C183" i="5"/>
  <c r="B183" i="5"/>
  <c r="J180" i="5"/>
  <c r="I180" i="5"/>
  <c r="H180" i="5"/>
  <c r="G180" i="5"/>
  <c r="F180" i="5"/>
  <c r="E180" i="5"/>
  <c r="D180" i="5"/>
  <c r="C180" i="5"/>
  <c r="B180" i="5"/>
  <c r="J177" i="5"/>
  <c r="I177" i="5"/>
  <c r="H177" i="5"/>
  <c r="G177" i="5"/>
  <c r="F177" i="5"/>
  <c r="E177" i="5"/>
  <c r="D177" i="5"/>
  <c r="C177" i="5"/>
  <c r="B177" i="5"/>
  <c r="K172" i="5"/>
  <c r="K171" i="5"/>
  <c r="K169" i="5"/>
  <c r="K168" i="5"/>
  <c r="K166" i="5"/>
  <c r="K165" i="5"/>
  <c r="K163" i="5"/>
  <c r="K162" i="5"/>
  <c r="K160" i="5"/>
  <c r="K159" i="5"/>
  <c r="K157" i="5"/>
  <c r="K156" i="5"/>
  <c r="K154" i="5"/>
  <c r="K153" i="5"/>
  <c r="J173" i="5"/>
  <c r="I173" i="5"/>
  <c r="H173" i="5"/>
  <c r="G173" i="5"/>
  <c r="F173" i="5"/>
  <c r="E173" i="5"/>
  <c r="D173" i="5"/>
  <c r="C173" i="5"/>
  <c r="B173" i="5"/>
  <c r="J170" i="5"/>
  <c r="I170" i="5"/>
  <c r="H170" i="5"/>
  <c r="G170" i="5"/>
  <c r="F170" i="5"/>
  <c r="E170" i="5"/>
  <c r="D170" i="5"/>
  <c r="C170" i="5"/>
  <c r="B170" i="5"/>
  <c r="J167" i="5"/>
  <c r="I167" i="5"/>
  <c r="H167" i="5"/>
  <c r="G167" i="5"/>
  <c r="F167" i="5"/>
  <c r="E167" i="5"/>
  <c r="D167" i="5"/>
  <c r="C167" i="5"/>
  <c r="B167" i="5"/>
  <c r="J164" i="5"/>
  <c r="I164" i="5"/>
  <c r="H164" i="5"/>
  <c r="G164" i="5"/>
  <c r="F164" i="5"/>
  <c r="E164" i="5"/>
  <c r="D164" i="5"/>
  <c r="C164" i="5"/>
  <c r="B164" i="5"/>
  <c r="J161" i="5"/>
  <c r="I161" i="5"/>
  <c r="H161" i="5"/>
  <c r="G161" i="5"/>
  <c r="F161" i="5"/>
  <c r="E161" i="5"/>
  <c r="D161" i="5"/>
  <c r="C161" i="5"/>
  <c r="B161" i="5"/>
  <c r="J158" i="5"/>
  <c r="I158" i="5"/>
  <c r="H158" i="5"/>
  <c r="G158" i="5"/>
  <c r="F158" i="5"/>
  <c r="E158" i="5"/>
  <c r="D158" i="5"/>
  <c r="C158" i="5"/>
  <c r="B158" i="5"/>
  <c r="J155" i="5"/>
  <c r="I155" i="5"/>
  <c r="H155" i="5"/>
  <c r="G155" i="5"/>
  <c r="F155" i="5"/>
  <c r="E155" i="5"/>
  <c r="D155" i="5"/>
  <c r="C155" i="5"/>
  <c r="B155" i="5"/>
  <c r="K150" i="5"/>
  <c r="K149" i="5"/>
  <c r="K147" i="5"/>
  <c r="K146" i="5"/>
  <c r="K144" i="5"/>
  <c r="K143" i="5"/>
  <c r="K141" i="5"/>
  <c r="K140" i="5"/>
  <c r="K138" i="5"/>
  <c r="K137" i="5"/>
  <c r="K135" i="5"/>
  <c r="K134" i="5"/>
  <c r="K132" i="5"/>
  <c r="K131" i="5"/>
  <c r="J151" i="5"/>
  <c r="I151" i="5"/>
  <c r="H151" i="5"/>
  <c r="G151" i="5"/>
  <c r="F151" i="5"/>
  <c r="E151" i="5"/>
  <c r="D151" i="5"/>
  <c r="C151" i="5"/>
  <c r="B151" i="5"/>
  <c r="J148" i="5"/>
  <c r="I148" i="5"/>
  <c r="I152" i="5" s="1"/>
  <c r="H148" i="5"/>
  <c r="G148" i="5"/>
  <c r="F148" i="5"/>
  <c r="E148" i="5"/>
  <c r="D148" i="5"/>
  <c r="C148" i="5"/>
  <c r="B148" i="5"/>
  <c r="J145" i="5"/>
  <c r="I145" i="5"/>
  <c r="H145" i="5"/>
  <c r="G145" i="5"/>
  <c r="F145" i="5"/>
  <c r="E145" i="5"/>
  <c r="D145" i="5"/>
  <c r="C145" i="5"/>
  <c r="B145" i="5"/>
  <c r="J142" i="5"/>
  <c r="I142" i="5"/>
  <c r="H142" i="5"/>
  <c r="G142" i="5"/>
  <c r="F142" i="5"/>
  <c r="E142" i="5"/>
  <c r="D142" i="5"/>
  <c r="C142" i="5"/>
  <c r="B142" i="5"/>
  <c r="J139" i="5"/>
  <c r="I139" i="5"/>
  <c r="H139" i="5"/>
  <c r="G139" i="5"/>
  <c r="F139" i="5"/>
  <c r="E139" i="5"/>
  <c r="D139" i="5"/>
  <c r="C139" i="5"/>
  <c r="B139" i="5"/>
  <c r="J136" i="5"/>
  <c r="I136" i="5"/>
  <c r="H136" i="5"/>
  <c r="G136" i="5"/>
  <c r="F136" i="5"/>
  <c r="E136" i="5"/>
  <c r="D136" i="5"/>
  <c r="C136" i="5"/>
  <c r="B136" i="5"/>
  <c r="J133" i="5"/>
  <c r="I133" i="5"/>
  <c r="H133" i="5"/>
  <c r="G133" i="5"/>
  <c r="F133" i="5"/>
  <c r="E133" i="5"/>
  <c r="D133" i="5"/>
  <c r="C133" i="5"/>
  <c r="B133" i="5"/>
  <c r="K129" i="5"/>
  <c r="K128" i="5"/>
  <c r="J130" i="5"/>
  <c r="I130" i="5"/>
  <c r="H130" i="5"/>
  <c r="G130" i="5"/>
  <c r="F130" i="5"/>
  <c r="E130" i="5"/>
  <c r="D130" i="5"/>
  <c r="C130" i="5"/>
  <c r="B130" i="5"/>
  <c r="K125" i="5"/>
  <c r="K124" i="5"/>
  <c r="K122" i="5"/>
  <c r="K121" i="5"/>
  <c r="K119" i="5"/>
  <c r="K118" i="5"/>
  <c r="K116" i="5"/>
  <c r="K115" i="5"/>
  <c r="K113" i="5"/>
  <c r="K112" i="5"/>
  <c r="K110" i="5"/>
  <c r="K109" i="5"/>
  <c r="K107" i="5"/>
  <c r="K106" i="5"/>
  <c r="K104" i="5"/>
  <c r="K103" i="5"/>
  <c r="J126" i="5"/>
  <c r="I126" i="5"/>
  <c r="H126" i="5"/>
  <c r="G126" i="5"/>
  <c r="F126" i="5"/>
  <c r="E126" i="5"/>
  <c r="D126" i="5"/>
  <c r="C126" i="5"/>
  <c r="B126" i="5"/>
  <c r="J123" i="5"/>
  <c r="I123" i="5"/>
  <c r="H123" i="5"/>
  <c r="G123" i="5"/>
  <c r="F123" i="5"/>
  <c r="E123" i="5"/>
  <c r="D123" i="5"/>
  <c r="C123" i="5"/>
  <c r="B123" i="5"/>
  <c r="J120" i="5"/>
  <c r="I120" i="5"/>
  <c r="H120" i="5"/>
  <c r="G120" i="5"/>
  <c r="F120" i="5"/>
  <c r="E120" i="5"/>
  <c r="D120" i="5"/>
  <c r="C120" i="5"/>
  <c r="B120" i="5"/>
  <c r="J117" i="5"/>
  <c r="I117" i="5"/>
  <c r="H117" i="5"/>
  <c r="G117" i="5"/>
  <c r="F117" i="5"/>
  <c r="E117" i="5"/>
  <c r="D117" i="5"/>
  <c r="C117" i="5"/>
  <c r="B117" i="5"/>
  <c r="J114" i="5"/>
  <c r="I114" i="5"/>
  <c r="H114" i="5"/>
  <c r="G114" i="5"/>
  <c r="F114" i="5"/>
  <c r="E114" i="5"/>
  <c r="D114" i="5"/>
  <c r="C114" i="5"/>
  <c r="B114" i="5"/>
  <c r="J111" i="5"/>
  <c r="I111" i="5"/>
  <c r="H111" i="5"/>
  <c r="G111" i="5"/>
  <c r="F111" i="5"/>
  <c r="E111" i="5"/>
  <c r="D111" i="5"/>
  <c r="C111" i="5"/>
  <c r="B111" i="5"/>
  <c r="J108" i="5"/>
  <c r="I108" i="5"/>
  <c r="H108" i="5"/>
  <c r="G108" i="5"/>
  <c r="F108" i="5"/>
  <c r="E108" i="5"/>
  <c r="D108" i="5"/>
  <c r="C108" i="5"/>
  <c r="B108" i="5"/>
  <c r="J105" i="5"/>
  <c r="I105" i="5"/>
  <c r="H105" i="5"/>
  <c r="G105" i="5"/>
  <c r="F105" i="5"/>
  <c r="E105" i="5"/>
  <c r="D105" i="5"/>
  <c r="C105" i="5"/>
  <c r="B105" i="5"/>
  <c r="K100" i="5"/>
  <c r="K99" i="5"/>
  <c r="K97" i="5"/>
  <c r="K96" i="5"/>
  <c r="K94" i="5"/>
  <c r="K93" i="5"/>
  <c r="K91" i="5"/>
  <c r="K90" i="5"/>
  <c r="K88" i="5"/>
  <c r="K87" i="5"/>
  <c r="K85" i="5"/>
  <c r="K84" i="5"/>
  <c r="K82" i="5"/>
  <c r="K81" i="5"/>
  <c r="J101" i="5"/>
  <c r="I101" i="5"/>
  <c r="H101" i="5"/>
  <c r="G101" i="5"/>
  <c r="F101" i="5"/>
  <c r="E101" i="5"/>
  <c r="D101" i="5"/>
  <c r="C101" i="5"/>
  <c r="B101" i="5"/>
  <c r="J98" i="5"/>
  <c r="I98" i="5"/>
  <c r="H98" i="5"/>
  <c r="G98" i="5"/>
  <c r="F98" i="5"/>
  <c r="E98" i="5"/>
  <c r="D98" i="5"/>
  <c r="C98" i="5"/>
  <c r="B98" i="5"/>
  <c r="J95" i="5"/>
  <c r="I95" i="5"/>
  <c r="H95" i="5"/>
  <c r="G95" i="5"/>
  <c r="F95" i="5"/>
  <c r="E95" i="5"/>
  <c r="D95" i="5"/>
  <c r="C95" i="5"/>
  <c r="B95" i="5"/>
  <c r="J92" i="5"/>
  <c r="I92" i="5"/>
  <c r="H92" i="5"/>
  <c r="G92" i="5"/>
  <c r="F92" i="5"/>
  <c r="E92" i="5"/>
  <c r="D92" i="5"/>
  <c r="C92" i="5"/>
  <c r="B92" i="5"/>
  <c r="J89" i="5"/>
  <c r="I89" i="5"/>
  <c r="H89" i="5"/>
  <c r="G89" i="5"/>
  <c r="F89" i="5"/>
  <c r="E89" i="5"/>
  <c r="D89" i="5"/>
  <c r="C89" i="5"/>
  <c r="B89" i="5"/>
  <c r="J86" i="5"/>
  <c r="I86" i="5"/>
  <c r="H86" i="5"/>
  <c r="G86" i="5"/>
  <c r="F86" i="5"/>
  <c r="E86" i="5"/>
  <c r="D86" i="5"/>
  <c r="C86" i="5"/>
  <c r="B86" i="5"/>
  <c r="J83" i="5"/>
  <c r="I83" i="5"/>
  <c r="H83" i="5"/>
  <c r="G83" i="5"/>
  <c r="F83" i="5"/>
  <c r="E83" i="5"/>
  <c r="D83" i="5"/>
  <c r="C83" i="5"/>
  <c r="B83" i="5"/>
  <c r="K78" i="5"/>
  <c r="K77" i="5"/>
  <c r="K75" i="5"/>
  <c r="K74" i="5"/>
  <c r="K72" i="5"/>
  <c r="K71" i="5"/>
  <c r="K69" i="5"/>
  <c r="K68" i="5"/>
  <c r="K66" i="5"/>
  <c r="K65" i="5"/>
  <c r="K63" i="5"/>
  <c r="K62" i="5"/>
  <c r="K60" i="5"/>
  <c r="K59" i="5"/>
  <c r="K57" i="5"/>
  <c r="K56" i="5"/>
  <c r="K54" i="5"/>
  <c r="K53" i="5"/>
  <c r="K51" i="5"/>
  <c r="K50" i="5"/>
  <c r="K48" i="5"/>
  <c r="K47" i="5"/>
  <c r="K45" i="5"/>
  <c r="K44" i="5"/>
  <c r="K42" i="5"/>
  <c r="K41" i="5"/>
  <c r="K39" i="5"/>
  <c r="K38" i="5"/>
  <c r="K36" i="5"/>
  <c r="K35" i="5"/>
  <c r="K33" i="5"/>
  <c r="K32" i="5"/>
  <c r="K30" i="5"/>
  <c r="K29" i="5"/>
  <c r="K27" i="5"/>
  <c r="K26" i="5"/>
  <c r="K24" i="5"/>
  <c r="K23" i="5"/>
  <c r="K21" i="5"/>
  <c r="K20" i="5"/>
  <c r="K18" i="5"/>
  <c r="K17" i="5"/>
  <c r="K15" i="5"/>
  <c r="K14" i="5"/>
  <c r="K12" i="5"/>
  <c r="K11" i="5"/>
  <c r="K9" i="5"/>
  <c r="K8" i="5"/>
  <c r="K6" i="5"/>
  <c r="K5" i="5"/>
  <c r="K3" i="5"/>
  <c r="K2" i="5"/>
  <c r="J79" i="5"/>
  <c r="I79" i="5"/>
  <c r="H79" i="5"/>
  <c r="G79" i="5"/>
  <c r="F79" i="5"/>
  <c r="E79" i="5"/>
  <c r="D79" i="5"/>
  <c r="C79" i="5"/>
  <c r="B79" i="5"/>
  <c r="J76" i="5"/>
  <c r="I76" i="5"/>
  <c r="H76" i="5"/>
  <c r="G76" i="5"/>
  <c r="F76" i="5"/>
  <c r="E76" i="5"/>
  <c r="D76" i="5"/>
  <c r="C76" i="5"/>
  <c r="B76" i="5"/>
  <c r="J73" i="5"/>
  <c r="I73" i="5"/>
  <c r="H73" i="5"/>
  <c r="G73" i="5"/>
  <c r="F73" i="5"/>
  <c r="E73" i="5"/>
  <c r="D73" i="5"/>
  <c r="C73" i="5"/>
  <c r="B73" i="5"/>
  <c r="J70" i="5"/>
  <c r="I70" i="5"/>
  <c r="H70" i="5"/>
  <c r="G70" i="5"/>
  <c r="F70" i="5"/>
  <c r="E70" i="5"/>
  <c r="D70" i="5"/>
  <c r="C70" i="5"/>
  <c r="B70" i="5"/>
  <c r="J67" i="5"/>
  <c r="I67" i="5"/>
  <c r="H67" i="5"/>
  <c r="G67" i="5"/>
  <c r="F67" i="5"/>
  <c r="E67" i="5"/>
  <c r="D67" i="5"/>
  <c r="C67" i="5"/>
  <c r="B67" i="5"/>
  <c r="J64" i="5"/>
  <c r="I64" i="5"/>
  <c r="H64" i="5"/>
  <c r="G64" i="5"/>
  <c r="F64" i="5"/>
  <c r="E64" i="5"/>
  <c r="D64" i="5"/>
  <c r="C64" i="5"/>
  <c r="B64" i="5"/>
  <c r="J61" i="5"/>
  <c r="I61" i="5"/>
  <c r="H61" i="5"/>
  <c r="G61" i="5"/>
  <c r="F61" i="5"/>
  <c r="E61" i="5"/>
  <c r="D61" i="5"/>
  <c r="C61" i="5"/>
  <c r="B61" i="5"/>
  <c r="J58" i="5"/>
  <c r="I58" i="5"/>
  <c r="H58" i="5"/>
  <c r="G58" i="5"/>
  <c r="F58" i="5"/>
  <c r="E58" i="5"/>
  <c r="D58" i="5"/>
  <c r="C58" i="5"/>
  <c r="B58" i="5"/>
  <c r="J55" i="5"/>
  <c r="I55" i="5"/>
  <c r="H55" i="5"/>
  <c r="G55" i="5"/>
  <c r="F55" i="5"/>
  <c r="E55" i="5"/>
  <c r="D55" i="5"/>
  <c r="C55" i="5"/>
  <c r="B55" i="5"/>
  <c r="J52" i="5"/>
  <c r="I52" i="5"/>
  <c r="H52" i="5"/>
  <c r="G52" i="5"/>
  <c r="F52" i="5"/>
  <c r="E52" i="5"/>
  <c r="D52" i="5"/>
  <c r="C52" i="5"/>
  <c r="B52" i="5"/>
  <c r="J49" i="5"/>
  <c r="I49" i="5"/>
  <c r="H49" i="5"/>
  <c r="G49" i="5"/>
  <c r="F49" i="5"/>
  <c r="E49" i="5"/>
  <c r="D49" i="5"/>
  <c r="C49" i="5"/>
  <c r="B49" i="5"/>
  <c r="J46" i="5"/>
  <c r="I46" i="5"/>
  <c r="H46" i="5"/>
  <c r="G46" i="5"/>
  <c r="F46" i="5"/>
  <c r="E46" i="5"/>
  <c r="D46" i="5"/>
  <c r="C46" i="5"/>
  <c r="B46" i="5"/>
  <c r="J43" i="5"/>
  <c r="I43" i="5"/>
  <c r="H43" i="5"/>
  <c r="G43" i="5"/>
  <c r="F43" i="5"/>
  <c r="E43" i="5"/>
  <c r="D43" i="5"/>
  <c r="C43" i="5"/>
  <c r="B43" i="5"/>
  <c r="J40" i="5"/>
  <c r="I40" i="5"/>
  <c r="H40" i="5"/>
  <c r="G40" i="5"/>
  <c r="F40" i="5"/>
  <c r="E40" i="5"/>
  <c r="D40" i="5"/>
  <c r="C40" i="5"/>
  <c r="B40" i="5"/>
  <c r="J37" i="5"/>
  <c r="I37" i="5"/>
  <c r="H37" i="5"/>
  <c r="G37" i="5"/>
  <c r="F37" i="5"/>
  <c r="E37" i="5"/>
  <c r="D37" i="5"/>
  <c r="C37" i="5"/>
  <c r="B37" i="5"/>
  <c r="J34" i="5"/>
  <c r="I34" i="5"/>
  <c r="H34" i="5"/>
  <c r="G34" i="5"/>
  <c r="F34" i="5"/>
  <c r="E34" i="5"/>
  <c r="D34" i="5"/>
  <c r="C34" i="5"/>
  <c r="B34" i="5"/>
  <c r="J31" i="5"/>
  <c r="I31" i="5"/>
  <c r="H31" i="5"/>
  <c r="G31" i="5"/>
  <c r="F31" i="5"/>
  <c r="E31" i="5"/>
  <c r="D31" i="5"/>
  <c r="C31" i="5"/>
  <c r="B31" i="5"/>
  <c r="J28" i="5"/>
  <c r="I28" i="5"/>
  <c r="H28" i="5"/>
  <c r="G28" i="5"/>
  <c r="F28" i="5"/>
  <c r="E28" i="5"/>
  <c r="D28" i="5"/>
  <c r="C28" i="5"/>
  <c r="B28" i="5"/>
  <c r="J25" i="5"/>
  <c r="I25" i="5"/>
  <c r="H25" i="5"/>
  <c r="G25" i="5"/>
  <c r="F25" i="5"/>
  <c r="E25" i="5"/>
  <c r="D25" i="5"/>
  <c r="C25" i="5"/>
  <c r="B25" i="5"/>
  <c r="J22" i="5"/>
  <c r="I22" i="5"/>
  <c r="H22" i="5"/>
  <c r="G22" i="5"/>
  <c r="F22" i="5"/>
  <c r="E22" i="5"/>
  <c r="D22" i="5"/>
  <c r="C22" i="5"/>
  <c r="B22" i="5"/>
  <c r="J19" i="5"/>
  <c r="I19" i="5"/>
  <c r="H19" i="5"/>
  <c r="G19" i="5"/>
  <c r="F19" i="5"/>
  <c r="E19" i="5"/>
  <c r="D19" i="5"/>
  <c r="C19" i="5"/>
  <c r="B19" i="5"/>
  <c r="J16" i="5"/>
  <c r="I16" i="5"/>
  <c r="H16" i="5"/>
  <c r="G16" i="5"/>
  <c r="F16" i="5"/>
  <c r="E16" i="5"/>
  <c r="D16" i="5"/>
  <c r="C16" i="5"/>
  <c r="B16" i="5"/>
  <c r="J13" i="5"/>
  <c r="I13" i="5"/>
  <c r="H13" i="5"/>
  <c r="G13" i="5"/>
  <c r="F13" i="5"/>
  <c r="E13" i="5"/>
  <c r="D13" i="5"/>
  <c r="C13" i="5"/>
  <c r="B13" i="5"/>
  <c r="J10" i="5"/>
  <c r="I10" i="5"/>
  <c r="H10" i="5"/>
  <c r="G10" i="5"/>
  <c r="F10" i="5"/>
  <c r="E10" i="5"/>
  <c r="D10" i="5"/>
  <c r="C10" i="5"/>
  <c r="B10" i="5"/>
  <c r="J7" i="5"/>
  <c r="I7" i="5"/>
  <c r="H7" i="5"/>
  <c r="G7" i="5"/>
  <c r="F7" i="5"/>
  <c r="E7" i="5"/>
  <c r="D7" i="5"/>
  <c r="C7" i="5"/>
  <c r="B7" i="5"/>
  <c r="J4" i="5"/>
  <c r="I4" i="5"/>
  <c r="H4" i="5"/>
  <c r="G4" i="5"/>
  <c r="F4" i="5"/>
  <c r="E4" i="5"/>
  <c r="D4" i="5"/>
  <c r="C4" i="5"/>
  <c r="B4" i="5"/>
  <c r="E8" i="7" l="1"/>
  <c r="E15" i="7"/>
  <c r="C8" i="6"/>
  <c r="G15" i="7"/>
  <c r="I25" i="8"/>
  <c r="I49" i="8"/>
  <c r="I36" i="6"/>
  <c r="B15" i="7"/>
  <c r="C37" i="7"/>
  <c r="H43" i="10"/>
  <c r="K198" i="5"/>
  <c r="K226" i="5"/>
  <c r="F8" i="6"/>
  <c r="E40" i="6"/>
  <c r="K195" i="5"/>
  <c r="K192" i="5"/>
  <c r="K189" i="5"/>
  <c r="K180" i="5"/>
  <c r="H50" i="8"/>
  <c r="I43" i="8"/>
  <c r="K213" i="5"/>
  <c r="F50" i="8"/>
  <c r="E50" i="8"/>
  <c r="G50" i="8"/>
  <c r="D50" i="8"/>
  <c r="C50" i="8"/>
  <c r="C223" i="5"/>
  <c r="B50" i="8"/>
  <c r="B52" i="8" s="1"/>
  <c r="K177" i="5"/>
  <c r="K170" i="5"/>
  <c r="I174" i="5"/>
  <c r="K161" i="5"/>
  <c r="I348" i="9"/>
  <c r="B43" i="10"/>
  <c r="E43" i="10"/>
  <c r="F152" i="5"/>
  <c r="G43" i="10"/>
  <c r="C43" i="10"/>
  <c r="B46" i="10" s="1"/>
  <c r="I23" i="10"/>
  <c r="E152" i="5"/>
  <c r="K130" i="5"/>
  <c r="D80" i="5"/>
  <c r="K4" i="5"/>
  <c r="K123" i="5"/>
  <c r="K120" i="5"/>
  <c r="K117" i="5"/>
  <c r="I127" i="5"/>
  <c r="K105" i="5"/>
  <c r="K98" i="5"/>
  <c r="K95" i="5"/>
  <c r="E102" i="5"/>
  <c r="G102" i="5"/>
  <c r="K290" i="5"/>
  <c r="K284" i="5"/>
  <c r="E348" i="9"/>
  <c r="G294" i="5"/>
  <c r="D294" i="5"/>
  <c r="J347" i="9"/>
  <c r="K269" i="5"/>
  <c r="F74" i="7"/>
  <c r="K52" i="7"/>
  <c r="E74" i="7"/>
  <c r="C74" i="7"/>
  <c r="C75" i="7" s="1"/>
  <c r="B74" i="7"/>
  <c r="I74" i="7"/>
  <c r="G74" i="7"/>
  <c r="K70" i="7"/>
  <c r="J74" i="7"/>
  <c r="D74" i="7"/>
  <c r="H74" i="7"/>
  <c r="K36" i="7"/>
  <c r="K33" i="7"/>
  <c r="K30" i="7"/>
  <c r="F37" i="7"/>
  <c r="E37" i="7"/>
  <c r="J37" i="7"/>
  <c r="D37" i="7"/>
  <c r="G37" i="7"/>
  <c r="B37" i="7"/>
  <c r="I37" i="7"/>
  <c r="H37" i="7"/>
  <c r="K18" i="7"/>
  <c r="F32" i="13"/>
  <c r="G348" i="9"/>
  <c r="F348" i="9"/>
  <c r="D348" i="9"/>
  <c r="F8" i="7"/>
  <c r="D8" i="7"/>
  <c r="F40" i="6"/>
  <c r="B40" i="6"/>
  <c r="D40" i="6"/>
  <c r="H40" i="6"/>
  <c r="H348" i="9"/>
  <c r="C40" i="6"/>
  <c r="G40" i="6"/>
  <c r="C348" i="9"/>
  <c r="G24" i="6"/>
  <c r="B348" i="9"/>
  <c r="D24" i="6"/>
  <c r="C24" i="6"/>
  <c r="I17" i="6"/>
  <c r="J212" i="9"/>
  <c r="H24" i="6"/>
  <c r="B24" i="6"/>
  <c r="F24" i="6"/>
  <c r="E24" i="6"/>
  <c r="I11" i="6"/>
  <c r="I42" i="10"/>
  <c r="F53" i="6"/>
  <c r="G53" i="6"/>
  <c r="E53" i="6"/>
  <c r="C53" i="6"/>
  <c r="H53" i="6"/>
  <c r="D53" i="6"/>
  <c r="B53" i="6"/>
  <c r="G8" i="6"/>
  <c r="E8" i="6"/>
  <c r="I7" i="6"/>
  <c r="I15" i="7"/>
  <c r="H15" i="7"/>
  <c r="F15" i="7"/>
  <c r="D15" i="7"/>
  <c r="F8" i="11"/>
  <c r="J165" i="9"/>
  <c r="J196" i="9"/>
  <c r="J140" i="9"/>
  <c r="J276" i="9"/>
  <c r="J263" i="9"/>
  <c r="J115" i="9"/>
  <c r="J102" i="9"/>
  <c r="J80" i="9"/>
  <c r="J319" i="9"/>
  <c r="J247" i="9"/>
  <c r="J231" i="9"/>
  <c r="I46" i="8"/>
  <c r="I19" i="8"/>
  <c r="I10" i="8"/>
  <c r="I22" i="8"/>
  <c r="I13" i="8"/>
  <c r="I37" i="8"/>
  <c r="I16" i="8"/>
  <c r="I34" i="8"/>
  <c r="I31" i="8"/>
  <c r="I7" i="8"/>
  <c r="K7" i="7"/>
  <c r="K24" i="7"/>
  <c r="K73" i="7"/>
  <c r="K27" i="7"/>
  <c r="K4" i="7"/>
  <c r="K11" i="7"/>
  <c r="K67" i="7"/>
  <c r="K61" i="7"/>
  <c r="K58" i="7"/>
  <c r="K55" i="7"/>
  <c r="K46" i="7"/>
  <c r="K43" i="7"/>
  <c r="K40" i="7"/>
  <c r="K21" i="7"/>
  <c r="K14" i="7"/>
  <c r="B54" i="6"/>
  <c r="B56" i="6" s="1"/>
  <c r="I4" i="6"/>
  <c r="I14" i="6"/>
  <c r="I33" i="6"/>
  <c r="I49" i="6"/>
  <c r="I46" i="6"/>
  <c r="I43" i="6"/>
  <c r="I30" i="6"/>
  <c r="I23" i="6"/>
  <c r="J127" i="5"/>
  <c r="D223" i="5"/>
  <c r="B223" i="5"/>
  <c r="J223" i="5"/>
  <c r="B266" i="5"/>
  <c r="J266" i="5"/>
  <c r="B127" i="5"/>
  <c r="H152" i="5"/>
  <c r="C266" i="5"/>
  <c r="I294" i="5"/>
  <c r="F80" i="5"/>
  <c r="C127" i="5"/>
  <c r="G80" i="5"/>
  <c r="I102" i="5"/>
  <c r="D127" i="5"/>
  <c r="C174" i="5"/>
  <c r="H174" i="5"/>
  <c r="E223" i="5"/>
  <c r="K204" i="5"/>
  <c r="K216" i="5"/>
  <c r="D266" i="5"/>
  <c r="I266" i="5"/>
  <c r="H80" i="5"/>
  <c r="K46" i="5"/>
  <c r="B102" i="5"/>
  <c r="J102" i="5"/>
  <c r="E127" i="5"/>
  <c r="B152" i="5"/>
  <c r="J152" i="5"/>
  <c r="G152" i="5"/>
  <c r="G223" i="5"/>
  <c r="C294" i="5"/>
  <c r="B294" i="5"/>
  <c r="J294" i="5"/>
  <c r="H294" i="5"/>
  <c r="E80" i="5"/>
  <c r="K142" i="5"/>
  <c r="I80" i="5"/>
  <c r="C102" i="5"/>
  <c r="F102" i="5"/>
  <c r="F127" i="5"/>
  <c r="E174" i="5"/>
  <c r="D174" i="5"/>
  <c r="H223" i="5"/>
  <c r="F223" i="5"/>
  <c r="F266" i="5"/>
  <c r="H102" i="5"/>
  <c r="B80" i="5"/>
  <c r="J80" i="5"/>
  <c r="K49" i="5"/>
  <c r="D102" i="5"/>
  <c r="G127" i="5"/>
  <c r="D152" i="5"/>
  <c r="C152" i="5"/>
  <c r="I223" i="5"/>
  <c r="E294" i="5"/>
  <c r="C80" i="5"/>
  <c r="K89" i="5"/>
  <c r="K101" i="5"/>
  <c r="H127" i="5"/>
  <c r="K126" i="5"/>
  <c r="G174" i="5"/>
  <c r="F174" i="5"/>
  <c r="B174" i="5"/>
  <c r="J174" i="5"/>
  <c r="K164" i="5"/>
  <c r="K210" i="5"/>
  <c r="H266" i="5"/>
  <c r="G266" i="5"/>
  <c r="E266" i="5"/>
  <c r="F294" i="5"/>
  <c r="K232" i="5"/>
  <c r="K244" i="5"/>
  <c r="K275" i="5"/>
  <c r="K287" i="5"/>
  <c r="K31" i="5"/>
  <c r="K67" i="5"/>
  <c r="K145" i="5"/>
  <c r="K155" i="5"/>
  <c r="K222" i="5"/>
  <c r="K235" i="5"/>
  <c r="K259" i="5"/>
  <c r="K70" i="5"/>
  <c r="K136" i="5"/>
  <c r="K238" i="5"/>
  <c r="K250" i="5"/>
  <c r="K262" i="5"/>
  <c r="K281" i="5"/>
  <c r="K293" i="5"/>
  <c r="K25" i="5"/>
  <c r="K229" i="5"/>
  <c r="K265" i="5"/>
  <c r="K272" i="5"/>
  <c r="K278" i="5"/>
  <c r="K256" i="5"/>
  <c r="K253" i="5"/>
  <c r="K247" i="5"/>
  <c r="K241" i="5"/>
  <c r="K219" i="5"/>
  <c r="K207" i="5"/>
  <c r="K186" i="5"/>
  <c r="K183" i="5"/>
  <c r="K173" i="5"/>
  <c r="K167" i="5"/>
  <c r="K158" i="5"/>
  <c r="K151" i="5"/>
  <c r="K148" i="5"/>
  <c r="K139" i="5"/>
  <c r="K133" i="5"/>
  <c r="K114" i="5"/>
  <c r="K111" i="5"/>
  <c r="K108" i="5"/>
  <c r="K92" i="5"/>
  <c r="K86" i="5"/>
  <c r="K83" i="5"/>
  <c r="K79" i="5"/>
  <c r="K76" i="5"/>
  <c r="K73" i="5"/>
  <c r="K64" i="5"/>
  <c r="K61" i="5"/>
  <c r="K58" i="5"/>
  <c r="K55" i="5"/>
  <c r="K52" i="5"/>
  <c r="K43" i="5"/>
  <c r="K40" i="5"/>
  <c r="K37" i="5"/>
  <c r="K34" i="5"/>
  <c r="K28" i="5"/>
  <c r="K22" i="5"/>
  <c r="K19" i="5"/>
  <c r="K16" i="5"/>
  <c r="K13" i="5"/>
  <c r="K10" i="5"/>
  <c r="K7" i="5"/>
  <c r="K125" i="4"/>
  <c r="K124" i="4"/>
  <c r="K122" i="4"/>
  <c r="K121" i="4"/>
  <c r="K119" i="4"/>
  <c r="K118" i="4"/>
  <c r="K116" i="4"/>
  <c r="K115" i="4"/>
  <c r="K113" i="4"/>
  <c r="K112" i="4"/>
  <c r="K110" i="4"/>
  <c r="K109" i="4"/>
  <c r="K107" i="4"/>
  <c r="K106" i="4"/>
  <c r="K104" i="4"/>
  <c r="K103" i="4"/>
  <c r="K101" i="4"/>
  <c r="K100" i="4"/>
  <c r="K98" i="4"/>
  <c r="K97" i="4"/>
  <c r="K95" i="4"/>
  <c r="K94" i="4"/>
  <c r="K92" i="4"/>
  <c r="K91" i="4"/>
  <c r="K88" i="4"/>
  <c r="K87" i="4"/>
  <c r="K85" i="4"/>
  <c r="K84" i="4"/>
  <c r="K82" i="4"/>
  <c r="K81" i="4"/>
  <c r="K83" i="4" s="1"/>
  <c r="K79" i="4"/>
  <c r="K78" i="4"/>
  <c r="K76" i="4"/>
  <c r="K75" i="4"/>
  <c r="K73" i="4"/>
  <c r="K72" i="4"/>
  <c r="K70" i="4"/>
  <c r="K69" i="4"/>
  <c r="K66" i="4"/>
  <c r="K65" i="4"/>
  <c r="K63" i="4"/>
  <c r="K62" i="4"/>
  <c r="K60" i="4"/>
  <c r="K59" i="4"/>
  <c r="K57" i="4"/>
  <c r="K56" i="4"/>
  <c r="K54" i="4"/>
  <c r="K53" i="4"/>
  <c r="K50" i="4"/>
  <c r="K49" i="4"/>
  <c r="K47" i="4"/>
  <c r="K46" i="4"/>
  <c r="K44" i="4"/>
  <c r="K43" i="4"/>
  <c r="K41" i="4"/>
  <c r="K40" i="4"/>
  <c r="K38" i="4"/>
  <c r="K37" i="4"/>
  <c r="K35" i="4"/>
  <c r="K34" i="4"/>
  <c r="K32" i="4"/>
  <c r="K31" i="4"/>
  <c r="K29" i="4"/>
  <c r="K28" i="4"/>
  <c r="K26" i="4"/>
  <c r="K25" i="4"/>
  <c r="K23" i="4"/>
  <c r="K22" i="4"/>
  <c r="K19" i="4"/>
  <c r="K18" i="4"/>
  <c r="K16" i="4"/>
  <c r="K15" i="4"/>
  <c r="K13" i="4"/>
  <c r="K12" i="4"/>
  <c r="K10" i="4"/>
  <c r="K9" i="4"/>
  <c r="K6" i="4"/>
  <c r="K5" i="4"/>
  <c r="K3" i="4"/>
  <c r="K2" i="4"/>
  <c r="J126" i="4"/>
  <c r="I126" i="4"/>
  <c r="H126" i="4"/>
  <c r="G126" i="4"/>
  <c r="F126" i="4"/>
  <c r="E126" i="4"/>
  <c r="D126" i="4"/>
  <c r="C126" i="4"/>
  <c r="B126" i="4"/>
  <c r="J123" i="4"/>
  <c r="I123" i="4"/>
  <c r="H123" i="4"/>
  <c r="G123" i="4"/>
  <c r="F123" i="4"/>
  <c r="E123" i="4"/>
  <c r="D123" i="4"/>
  <c r="C123" i="4"/>
  <c r="B123" i="4"/>
  <c r="J120" i="4"/>
  <c r="I120" i="4"/>
  <c r="H120" i="4"/>
  <c r="G120" i="4"/>
  <c r="F120" i="4"/>
  <c r="E120" i="4"/>
  <c r="D120" i="4"/>
  <c r="C120" i="4"/>
  <c r="B120" i="4"/>
  <c r="J117" i="4"/>
  <c r="I117" i="4"/>
  <c r="H117" i="4"/>
  <c r="G117" i="4"/>
  <c r="F117" i="4"/>
  <c r="E117" i="4"/>
  <c r="D117" i="4"/>
  <c r="C117" i="4"/>
  <c r="B117" i="4"/>
  <c r="J114" i="4"/>
  <c r="I114" i="4"/>
  <c r="H114" i="4"/>
  <c r="G114" i="4"/>
  <c r="F114" i="4"/>
  <c r="E114" i="4"/>
  <c r="D114" i="4"/>
  <c r="C114" i="4"/>
  <c r="B114" i="4"/>
  <c r="J111" i="4"/>
  <c r="I111" i="4"/>
  <c r="H111" i="4"/>
  <c r="G111" i="4"/>
  <c r="F111" i="4"/>
  <c r="E111" i="4"/>
  <c r="D111" i="4"/>
  <c r="C111" i="4"/>
  <c r="B111" i="4"/>
  <c r="J108" i="4"/>
  <c r="I108" i="4"/>
  <c r="H108" i="4"/>
  <c r="G108" i="4"/>
  <c r="F108" i="4"/>
  <c r="E108" i="4"/>
  <c r="D108" i="4"/>
  <c r="C108" i="4"/>
  <c r="B108" i="4"/>
  <c r="J105" i="4"/>
  <c r="I105" i="4"/>
  <c r="H105" i="4"/>
  <c r="G105" i="4"/>
  <c r="F105" i="4"/>
  <c r="E105" i="4"/>
  <c r="D105" i="4"/>
  <c r="C105" i="4"/>
  <c r="B105" i="4"/>
  <c r="J102" i="4"/>
  <c r="I102" i="4"/>
  <c r="H102" i="4"/>
  <c r="G102" i="4"/>
  <c r="F102" i="4"/>
  <c r="E102" i="4"/>
  <c r="D102" i="4"/>
  <c r="C102" i="4"/>
  <c r="B102" i="4"/>
  <c r="J99" i="4"/>
  <c r="I99" i="4"/>
  <c r="H99" i="4"/>
  <c r="G99" i="4"/>
  <c r="F99" i="4"/>
  <c r="E99" i="4"/>
  <c r="D99" i="4"/>
  <c r="C99" i="4"/>
  <c r="B99" i="4"/>
  <c r="J96" i="4"/>
  <c r="I96" i="4"/>
  <c r="H96" i="4"/>
  <c r="G96" i="4"/>
  <c r="F96" i="4"/>
  <c r="E96" i="4"/>
  <c r="D96" i="4"/>
  <c r="C96" i="4"/>
  <c r="B96" i="4"/>
  <c r="J93" i="4"/>
  <c r="I93" i="4"/>
  <c r="H93" i="4"/>
  <c r="G93" i="4"/>
  <c r="F93" i="4"/>
  <c r="E93" i="4"/>
  <c r="D93" i="4"/>
  <c r="C93" i="4"/>
  <c r="B93" i="4"/>
  <c r="J89" i="4"/>
  <c r="I89" i="4"/>
  <c r="H89" i="4"/>
  <c r="G89" i="4"/>
  <c r="F89" i="4"/>
  <c r="E89" i="4"/>
  <c r="D89" i="4"/>
  <c r="C89" i="4"/>
  <c r="B89" i="4"/>
  <c r="J86" i="4"/>
  <c r="I86" i="4"/>
  <c r="H86" i="4"/>
  <c r="G86" i="4"/>
  <c r="F86" i="4"/>
  <c r="E86" i="4"/>
  <c r="D86" i="4"/>
  <c r="C86" i="4"/>
  <c r="B86" i="4"/>
  <c r="J83" i="4"/>
  <c r="I83" i="4"/>
  <c r="H83" i="4"/>
  <c r="G83" i="4"/>
  <c r="F83" i="4"/>
  <c r="E83" i="4"/>
  <c r="D83" i="4"/>
  <c r="C83" i="4"/>
  <c r="B83" i="4"/>
  <c r="J80" i="4"/>
  <c r="I80" i="4"/>
  <c r="H80" i="4"/>
  <c r="G80" i="4"/>
  <c r="F80" i="4"/>
  <c r="E80" i="4"/>
  <c r="D80" i="4"/>
  <c r="C80" i="4"/>
  <c r="B80" i="4"/>
  <c r="J77" i="4"/>
  <c r="I77" i="4"/>
  <c r="H77" i="4"/>
  <c r="G77" i="4"/>
  <c r="F77" i="4"/>
  <c r="E77" i="4"/>
  <c r="D77" i="4"/>
  <c r="C77" i="4"/>
  <c r="B77" i="4"/>
  <c r="J74" i="4"/>
  <c r="I74" i="4"/>
  <c r="H74" i="4"/>
  <c r="G74" i="4"/>
  <c r="F74" i="4"/>
  <c r="E74" i="4"/>
  <c r="D74" i="4"/>
  <c r="C74" i="4"/>
  <c r="B74" i="4"/>
  <c r="J71" i="4"/>
  <c r="I71" i="4"/>
  <c r="H71" i="4"/>
  <c r="G71" i="4"/>
  <c r="F71" i="4"/>
  <c r="E71" i="4"/>
  <c r="D71" i="4"/>
  <c r="C71" i="4"/>
  <c r="B71" i="4"/>
  <c r="J67" i="4"/>
  <c r="I67" i="4"/>
  <c r="H67" i="4"/>
  <c r="G67" i="4"/>
  <c r="F67" i="4"/>
  <c r="E67" i="4"/>
  <c r="D67" i="4"/>
  <c r="C67" i="4"/>
  <c r="B67" i="4"/>
  <c r="J64" i="4"/>
  <c r="I64" i="4"/>
  <c r="H64" i="4"/>
  <c r="G64" i="4"/>
  <c r="F64" i="4"/>
  <c r="E64" i="4"/>
  <c r="D64" i="4"/>
  <c r="C64" i="4"/>
  <c r="B64" i="4"/>
  <c r="J61" i="4"/>
  <c r="I61" i="4"/>
  <c r="H61" i="4"/>
  <c r="G61" i="4"/>
  <c r="F61" i="4"/>
  <c r="E61" i="4"/>
  <c r="D61" i="4"/>
  <c r="C61" i="4"/>
  <c r="B61" i="4"/>
  <c r="J58" i="4"/>
  <c r="I58" i="4"/>
  <c r="H58" i="4"/>
  <c r="G58" i="4"/>
  <c r="F58" i="4"/>
  <c r="E58" i="4"/>
  <c r="D58" i="4"/>
  <c r="C58" i="4"/>
  <c r="B58" i="4"/>
  <c r="J55" i="4"/>
  <c r="I55" i="4"/>
  <c r="H55" i="4"/>
  <c r="G55" i="4"/>
  <c r="F55" i="4"/>
  <c r="E55" i="4"/>
  <c r="D55" i="4"/>
  <c r="C55" i="4"/>
  <c r="B55" i="4"/>
  <c r="J51" i="4"/>
  <c r="I51" i="4"/>
  <c r="H51" i="4"/>
  <c r="G51" i="4"/>
  <c r="F51" i="4"/>
  <c r="E51" i="4"/>
  <c r="D51" i="4"/>
  <c r="C51" i="4"/>
  <c r="B51" i="4"/>
  <c r="J48" i="4"/>
  <c r="I48" i="4"/>
  <c r="H48" i="4"/>
  <c r="G48" i="4"/>
  <c r="F48" i="4"/>
  <c r="E48" i="4"/>
  <c r="D48" i="4"/>
  <c r="C48" i="4"/>
  <c r="B48" i="4"/>
  <c r="J45" i="4"/>
  <c r="I45" i="4"/>
  <c r="H45" i="4"/>
  <c r="G45" i="4"/>
  <c r="F45" i="4"/>
  <c r="E45" i="4"/>
  <c r="D45" i="4"/>
  <c r="C45" i="4"/>
  <c r="B45" i="4"/>
  <c r="J42" i="4"/>
  <c r="I42" i="4"/>
  <c r="H42" i="4"/>
  <c r="G42" i="4"/>
  <c r="F42" i="4"/>
  <c r="E42" i="4"/>
  <c r="D42" i="4"/>
  <c r="C42" i="4"/>
  <c r="B42" i="4"/>
  <c r="J39" i="4"/>
  <c r="I39" i="4"/>
  <c r="H39" i="4"/>
  <c r="G39" i="4"/>
  <c r="F39" i="4"/>
  <c r="E39" i="4"/>
  <c r="D39" i="4"/>
  <c r="C39" i="4"/>
  <c r="B39" i="4"/>
  <c r="J36" i="4"/>
  <c r="I36" i="4"/>
  <c r="H36" i="4"/>
  <c r="G36" i="4"/>
  <c r="F36" i="4"/>
  <c r="E36" i="4"/>
  <c r="D36" i="4"/>
  <c r="C36" i="4"/>
  <c r="B36" i="4"/>
  <c r="J33" i="4"/>
  <c r="I33" i="4"/>
  <c r="H33" i="4"/>
  <c r="G33" i="4"/>
  <c r="F33" i="4"/>
  <c r="E33" i="4"/>
  <c r="D33" i="4"/>
  <c r="C33" i="4"/>
  <c r="B33" i="4"/>
  <c r="J30" i="4"/>
  <c r="I30" i="4"/>
  <c r="H30" i="4"/>
  <c r="G30" i="4"/>
  <c r="F30" i="4"/>
  <c r="E30" i="4"/>
  <c r="D30" i="4"/>
  <c r="C30" i="4"/>
  <c r="B30" i="4"/>
  <c r="J27" i="4"/>
  <c r="I27" i="4"/>
  <c r="H27" i="4"/>
  <c r="G27" i="4"/>
  <c r="F27" i="4"/>
  <c r="E27" i="4"/>
  <c r="D27" i="4"/>
  <c r="C27" i="4"/>
  <c r="B27" i="4"/>
  <c r="J24" i="4"/>
  <c r="J52" i="4" s="1"/>
  <c r="I24" i="4"/>
  <c r="H24" i="4"/>
  <c r="G24" i="4"/>
  <c r="F24" i="4"/>
  <c r="E24" i="4"/>
  <c r="D24" i="4"/>
  <c r="C24" i="4"/>
  <c r="B24" i="4"/>
  <c r="J20" i="4"/>
  <c r="I20" i="4"/>
  <c r="H20" i="4"/>
  <c r="G20" i="4"/>
  <c r="F20" i="4"/>
  <c r="E20" i="4"/>
  <c r="D20" i="4"/>
  <c r="C20" i="4"/>
  <c r="B20" i="4"/>
  <c r="J17" i="4"/>
  <c r="I17" i="4"/>
  <c r="H17" i="4"/>
  <c r="G17" i="4"/>
  <c r="F17" i="4"/>
  <c r="E17" i="4"/>
  <c r="D17" i="4"/>
  <c r="C17" i="4"/>
  <c r="B17" i="4"/>
  <c r="J14" i="4"/>
  <c r="I14" i="4"/>
  <c r="H14" i="4"/>
  <c r="G14" i="4"/>
  <c r="F14" i="4"/>
  <c r="E14" i="4"/>
  <c r="D14" i="4"/>
  <c r="C14" i="4"/>
  <c r="B14" i="4"/>
  <c r="J11" i="4"/>
  <c r="I11" i="4"/>
  <c r="H11" i="4"/>
  <c r="G11" i="4"/>
  <c r="F11" i="4"/>
  <c r="E11" i="4"/>
  <c r="D11" i="4"/>
  <c r="C11" i="4"/>
  <c r="B11" i="4"/>
  <c r="J7" i="4"/>
  <c r="I7" i="4"/>
  <c r="H7" i="4"/>
  <c r="G7" i="4"/>
  <c r="F7" i="4"/>
  <c r="E7" i="4"/>
  <c r="D7" i="4"/>
  <c r="C7" i="4"/>
  <c r="B7" i="4"/>
  <c r="J4" i="4"/>
  <c r="J8" i="4" s="1"/>
  <c r="I4" i="4"/>
  <c r="H4" i="4"/>
  <c r="G4" i="4"/>
  <c r="F4" i="4"/>
  <c r="E4" i="4"/>
  <c r="D4" i="4"/>
  <c r="C4" i="4"/>
  <c r="B4" i="4"/>
  <c r="B8" i="4" s="1"/>
  <c r="J37" i="3"/>
  <c r="J36" i="3"/>
  <c r="J34" i="3"/>
  <c r="J33" i="3"/>
  <c r="J31" i="3"/>
  <c r="J30" i="3"/>
  <c r="J28" i="3"/>
  <c r="J27" i="3"/>
  <c r="J25" i="3"/>
  <c r="J24" i="3"/>
  <c r="J22" i="3"/>
  <c r="J21" i="3"/>
  <c r="J18" i="3"/>
  <c r="J17" i="3"/>
  <c r="J15" i="3"/>
  <c r="J14" i="3"/>
  <c r="J12" i="3"/>
  <c r="J11" i="3"/>
  <c r="J9" i="3"/>
  <c r="J8" i="3"/>
  <c r="J6" i="3"/>
  <c r="J5" i="3"/>
  <c r="J3" i="3"/>
  <c r="J2" i="3"/>
  <c r="I38" i="3"/>
  <c r="H38" i="3"/>
  <c r="G38" i="3"/>
  <c r="F38" i="3"/>
  <c r="E38" i="3"/>
  <c r="D38" i="3"/>
  <c r="C38" i="3"/>
  <c r="B38" i="3"/>
  <c r="I35" i="3"/>
  <c r="H35" i="3"/>
  <c r="G35" i="3"/>
  <c r="F35" i="3"/>
  <c r="E35" i="3"/>
  <c r="D35" i="3"/>
  <c r="C35" i="3"/>
  <c r="B35" i="3"/>
  <c r="I32" i="3"/>
  <c r="H32" i="3"/>
  <c r="G32" i="3"/>
  <c r="F32" i="3"/>
  <c r="E32" i="3"/>
  <c r="D32" i="3"/>
  <c r="C32" i="3"/>
  <c r="B32" i="3"/>
  <c r="I29" i="3"/>
  <c r="H29" i="3"/>
  <c r="G29" i="3"/>
  <c r="F29" i="3"/>
  <c r="E29" i="3"/>
  <c r="D29" i="3"/>
  <c r="C29" i="3"/>
  <c r="B29" i="3"/>
  <c r="I26" i="3"/>
  <c r="H26" i="3"/>
  <c r="G26" i="3"/>
  <c r="F26" i="3"/>
  <c r="E26" i="3"/>
  <c r="D26" i="3"/>
  <c r="C26" i="3"/>
  <c r="B26" i="3"/>
  <c r="I23" i="3"/>
  <c r="I39" i="3" s="1"/>
  <c r="H23" i="3"/>
  <c r="H39" i="3" s="1"/>
  <c r="G23" i="3"/>
  <c r="G39" i="3" s="1"/>
  <c r="F23" i="3"/>
  <c r="F39" i="3" s="1"/>
  <c r="E23" i="3"/>
  <c r="E39" i="3" s="1"/>
  <c r="D23" i="3"/>
  <c r="C23" i="3"/>
  <c r="B23" i="3"/>
  <c r="B39" i="3" s="1"/>
  <c r="I19" i="3"/>
  <c r="H19" i="3"/>
  <c r="G19" i="3"/>
  <c r="F19" i="3"/>
  <c r="E19" i="3"/>
  <c r="D19" i="3"/>
  <c r="C19" i="3"/>
  <c r="B19" i="3"/>
  <c r="I16" i="3"/>
  <c r="H16" i="3"/>
  <c r="G16" i="3"/>
  <c r="F16" i="3"/>
  <c r="E16" i="3"/>
  <c r="D16" i="3"/>
  <c r="C16" i="3"/>
  <c r="B16" i="3"/>
  <c r="I13" i="3"/>
  <c r="H13" i="3"/>
  <c r="G13" i="3"/>
  <c r="F13" i="3"/>
  <c r="E13" i="3"/>
  <c r="D13" i="3"/>
  <c r="C13" i="3"/>
  <c r="B13" i="3"/>
  <c r="I10" i="3"/>
  <c r="H10" i="3"/>
  <c r="G10" i="3"/>
  <c r="F10" i="3"/>
  <c r="E10" i="3"/>
  <c r="D10" i="3"/>
  <c r="C10" i="3"/>
  <c r="B10" i="3"/>
  <c r="I7" i="3"/>
  <c r="H7" i="3"/>
  <c r="G7" i="3"/>
  <c r="F7" i="3"/>
  <c r="E7" i="3"/>
  <c r="D7" i="3"/>
  <c r="C7" i="3"/>
  <c r="B7" i="3"/>
  <c r="I4" i="3"/>
  <c r="I20" i="3" s="1"/>
  <c r="H4" i="3"/>
  <c r="H20" i="3" s="1"/>
  <c r="G4" i="3"/>
  <c r="G20" i="3" s="1"/>
  <c r="G40" i="3" s="1"/>
  <c r="F4" i="3"/>
  <c r="F20" i="3" s="1"/>
  <c r="E4" i="3"/>
  <c r="E20" i="3" s="1"/>
  <c r="D4" i="3"/>
  <c r="C4" i="3"/>
  <c r="C20" i="3" s="1"/>
  <c r="B4" i="3"/>
  <c r="K508" i="2"/>
  <c r="K507" i="2"/>
  <c r="K505" i="2"/>
  <c r="K504" i="2"/>
  <c r="K502" i="2"/>
  <c r="K501" i="2"/>
  <c r="K499" i="2"/>
  <c r="K498" i="2"/>
  <c r="K496" i="2"/>
  <c r="K495" i="2"/>
  <c r="K493" i="2"/>
  <c r="K492" i="2"/>
  <c r="K490" i="2"/>
  <c r="K489" i="2"/>
  <c r="K487" i="2"/>
  <c r="K486" i="2"/>
  <c r="K484" i="2"/>
  <c r="K483" i="2"/>
  <c r="J509" i="2"/>
  <c r="I509" i="2"/>
  <c r="H509" i="2"/>
  <c r="G509" i="2"/>
  <c r="F509" i="2"/>
  <c r="E509" i="2"/>
  <c r="D509" i="2"/>
  <c r="C509" i="2"/>
  <c r="B509" i="2"/>
  <c r="J506" i="2"/>
  <c r="I506" i="2"/>
  <c r="H506" i="2"/>
  <c r="G506" i="2"/>
  <c r="F506" i="2"/>
  <c r="E506" i="2"/>
  <c r="D506" i="2"/>
  <c r="C506" i="2"/>
  <c r="B506" i="2"/>
  <c r="J503" i="2"/>
  <c r="I503" i="2"/>
  <c r="H503" i="2"/>
  <c r="G503" i="2"/>
  <c r="F503" i="2"/>
  <c r="E503" i="2"/>
  <c r="D503" i="2"/>
  <c r="C503" i="2"/>
  <c r="B503" i="2"/>
  <c r="J500" i="2"/>
  <c r="I500" i="2"/>
  <c r="H500" i="2"/>
  <c r="G500" i="2"/>
  <c r="F500" i="2"/>
  <c r="E500" i="2"/>
  <c r="D500" i="2"/>
  <c r="C500" i="2"/>
  <c r="B500" i="2"/>
  <c r="J497" i="2"/>
  <c r="I497" i="2"/>
  <c r="H497" i="2"/>
  <c r="G497" i="2"/>
  <c r="F497" i="2"/>
  <c r="E497" i="2"/>
  <c r="D497" i="2"/>
  <c r="C497" i="2"/>
  <c r="B497" i="2"/>
  <c r="J494" i="2"/>
  <c r="I494" i="2"/>
  <c r="H494" i="2"/>
  <c r="G494" i="2"/>
  <c r="F494" i="2"/>
  <c r="E494" i="2"/>
  <c r="D494" i="2"/>
  <c r="C494" i="2"/>
  <c r="B494" i="2"/>
  <c r="J491" i="2"/>
  <c r="I491" i="2"/>
  <c r="H491" i="2"/>
  <c r="G491" i="2"/>
  <c r="F491" i="2"/>
  <c r="E491" i="2"/>
  <c r="D491" i="2"/>
  <c r="C491" i="2"/>
  <c r="B491" i="2"/>
  <c r="J488" i="2"/>
  <c r="I488" i="2"/>
  <c r="H488" i="2"/>
  <c r="G488" i="2"/>
  <c r="F488" i="2"/>
  <c r="E488" i="2"/>
  <c r="D488" i="2"/>
  <c r="C488" i="2"/>
  <c r="B488" i="2"/>
  <c r="J485" i="2"/>
  <c r="I485" i="2"/>
  <c r="H485" i="2"/>
  <c r="G485" i="2"/>
  <c r="F485" i="2"/>
  <c r="E485" i="2"/>
  <c r="D485" i="2"/>
  <c r="C485" i="2"/>
  <c r="B485" i="2"/>
  <c r="K480" i="2"/>
  <c r="K479" i="2"/>
  <c r="K477" i="2"/>
  <c r="K476" i="2"/>
  <c r="K474" i="2"/>
  <c r="K473" i="2"/>
  <c r="K471" i="2"/>
  <c r="K470" i="2"/>
  <c r="K468" i="2"/>
  <c r="K467" i="2"/>
  <c r="K465" i="2"/>
  <c r="K464" i="2"/>
  <c r="K462" i="2"/>
  <c r="K461" i="2"/>
  <c r="K459" i="2"/>
  <c r="K458" i="2"/>
  <c r="K456" i="2"/>
  <c r="K455" i="2"/>
  <c r="K453" i="2"/>
  <c r="K452" i="2"/>
  <c r="K450" i="2"/>
  <c r="K449" i="2"/>
  <c r="K447" i="2"/>
  <c r="K446" i="2"/>
  <c r="J481" i="2"/>
  <c r="I481" i="2"/>
  <c r="H481" i="2"/>
  <c r="G481" i="2"/>
  <c r="F481" i="2"/>
  <c r="E481" i="2"/>
  <c r="D481" i="2"/>
  <c r="C481" i="2"/>
  <c r="B481" i="2"/>
  <c r="J478" i="2"/>
  <c r="I478" i="2"/>
  <c r="H478" i="2"/>
  <c r="G478" i="2"/>
  <c r="F478" i="2"/>
  <c r="E478" i="2"/>
  <c r="D478" i="2"/>
  <c r="C478" i="2"/>
  <c r="B478" i="2"/>
  <c r="J475" i="2"/>
  <c r="I475" i="2"/>
  <c r="H475" i="2"/>
  <c r="G475" i="2"/>
  <c r="F475" i="2"/>
  <c r="E475" i="2"/>
  <c r="D475" i="2"/>
  <c r="C475" i="2"/>
  <c r="B475" i="2"/>
  <c r="J472" i="2"/>
  <c r="I472" i="2"/>
  <c r="H472" i="2"/>
  <c r="G472" i="2"/>
  <c r="F472" i="2"/>
  <c r="E472" i="2"/>
  <c r="D472" i="2"/>
  <c r="C472" i="2"/>
  <c r="B472" i="2"/>
  <c r="J469" i="2"/>
  <c r="I469" i="2"/>
  <c r="H469" i="2"/>
  <c r="G469" i="2"/>
  <c r="F469" i="2"/>
  <c r="E469" i="2"/>
  <c r="D469" i="2"/>
  <c r="C469" i="2"/>
  <c r="B469" i="2"/>
  <c r="J466" i="2"/>
  <c r="I466" i="2"/>
  <c r="H466" i="2"/>
  <c r="G466" i="2"/>
  <c r="F466" i="2"/>
  <c r="E466" i="2"/>
  <c r="D466" i="2"/>
  <c r="C466" i="2"/>
  <c r="B466" i="2"/>
  <c r="J463" i="2"/>
  <c r="I463" i="2"/>
  <c r="H463" i="2"/>
  <c r="G463" i="2"/>
  <c r="F463" i="2"/>
  <c r="E463" i="2"/>
  <c r="D463" i="2"/>
  <c r="C463" i="2"/>
  <c r="B463" i="2"/>
  <c r="J460" i="2"/>
  <c r="I460" i="2"/>
  <c r="H460" i="2"/>
  <c r="G460" i="2"/>
  <c r="F460" i="2"/>
  <c r="E460" i="2"/>
  <c r="D460" i="2"/>
  <c r="C460" i="2"/>
  <c r="B460" i="2"/>
  <c r="J457" i="2"/>
  <c r="I457" i="2"/>
  <c r="H457" i="2"/>
  <c r="G457" i="2"/>
  <c r="F457" i="2"/>
  <c r="E457" i="2"/>
  <c r="D457" i="2"/>
  <c r="C457" i="2"/>
  <c r="B457" i="2"/>
  <c r="J454" i="2"/>
  <c r="I454" i="2"/>
  <c r="H454" i="2"/>
  <c r="G454" i="2"/>
  <c r="F454" i="2"/>
  <c r="E454" i="2"/>
  <c r="D454" i="2"/>
  <c r="C454" i="2"/>
  <c r="B454" i="2"/>
  <c r="J451" i="2"/>
  <c r="I451" i="2"/>
  <c r="H451" i="2"/>
  <c r="G451" i="2"/>
  <c r="F451" i="2"/>
  <c r="E451" i="2"/>
  <c r="D451" i="2"/>
  <c r="C451" i="2"/>
  <c r="B451" i="2"/>
  <c r="J448" i="2"/>
  <c r="I448" i="2"/>
  <c r="H448" i="2"/>
  <c r="G448" i="2"/>
  <c r="F448" i="2"/>
  <c r="E448" i="2"/>
  <c r="D448" i="2"/>
  <c r="C448" i="2"/>
  <c r="B448" i="2"/>
  <c r="K443" i="2"/>
  <c r="K442" i="2"/>
  <c r="K440" i="2"/>
  <c r="K439" i="2"/>
  <c r="K437" i="2"/>
  <c r="K436" i="2"/>
  <c r="K434" i="2"/>
  <c r="K433" i="2"/>
  <c r="K431" i="2"/>
  <c r="K430" i="2"/>
  <c r="K428" i="2"/>
  <c r="K427" i="2"/>
  <c r="K425" i="2"/>
  <c r="K424" i="2"/>
  <c r="K422" i="2"/>
  <c r="K421" i="2"/>
  <c r="K419" i="2"/>
  <c r="K418" i="2"/>
  <c r="K416" i="2"/>
  <c r="K415" i="2"/>
  <c r="K413" i="2"/>
  <c r="K412" i="2"/>
  <c r="K410" i="2"/>
  <c r="K409" i="2"/>
  <c r="K407" i="2"/>
  <c r="K406" i="2"/>
  <c r="K404" i="2"/>
  <c r="K403" i="2"/>
  <c r="J444" i="2"/>
  <c r="I444" i="2"/>
  <c r="H444" i="2"/>
  <c r="G444" i="2"/>
  <c r="F444" i="2"/>
  <c r="E444" i="2"/>
  <c r="D444" i="2"/>
  <c r="C444" i="2"/>
  <c r="B444" i="2"/>
  <c r="J441" i="2"/>
  <c r="I441" i="2"/>
  <c r="H441" i="2"/>
  <c r="G441" i="2"/>
  <c r="F441" i="2"/>
  <c r="E441" i="2"/>
  <c r="D441" i="2"/>
  <c r="C441" i="2"/>
  <c r="B441" i="2"/>
  <c r="J438" i="2"/>
  <c r="I438" i="2"/>
  <c r="H438" i="2"/>
  <c r="G438" i="2"/>
  <c r="F438" i="2"/>
  <c r="E438" i="2"/>
  <c r="D438" i="2"/>
  <c r="C438" i="2"/>
  <c r="B438" i="2"/>
  <c r="J435" i="2"/>
  <c r="I435" i="2"/>
  <c r="H435" i="2"/>
  <c r="G435" i="2"/>
  <c r="F435" i="2"/>
  <c r="E435" i="2"/>
  <c r="D435" i="2"/>
  <c r="C435" i="2"/>
  <c r="B435" i="2"/>
  <c r="J432" i="2"/>
  <c r="I432" i="2"/>
  <c r="H432" i="2"/>
  <c r="G432" i="2"/>
  <c r="F432" i="2"/>
  <c r="E432" i="2"/>
  <c r="D432" i="2"/>
  <c r="C432" i="2"/>
  <c r="B432" i="2"/>
  <c r="J429" i="2"/>
  <c r="I429" i="2"/>
  <c r="H429" i="2"/>
  <c r="G429" i="2"/>
  <c r="F429" i="2"/>
  <c r="E429" i="2"/>
  <c r="D429" i="2"/>
  <c r="C429" i="2"/>
  <c r="B429" i="2"/>
  <c r="J426" i="2"/>
  <c r="I426" i="2"/>
  <c r="H426" i="2"/>
  <c r="G426" i="2"/>
  <c r="F426" i="2"/>
  <c r="E426" i="2"/>
  <c r="D426" i="2"/>
  <c r="C426" i="2"/>
  <c r="B426" i="2"/>
  <c r="J423" i="2"/>
  <c r="I423" i="2"/>
  <c r="H423" i="2"/>
  <c r="G423" i="2"/>
  <c r="F423" i="2"/>
  <c r="E423" i="2"/>
  <c r="D423" i="2"/>
  <c r="C423" i="2"/>
  <c r="B423" i="2"/>
  <c r="J420" i="2"/>
  <c r="I420" i="2"/>
  <c r="H420" i="2"/>
  <c r="G420" i="2"/>
  <c r="F420" i="2"/>
  <c r="E420" i="2"/>
  <c r="D420" i="2"/>
  <c r="C420" i="2"/>
  <c r="B420" i="2"/>
  <c r="J417" i="2"/>
  <c r="I417" i="2"/>
  <c r="H417" i="2"/>
  <c r="G417" i="2"/>
  <c r="F417" i="2"/>
  <c r="E417" i="2"/>
  <c r="D417" i="2"/>
  <c r="C417" i="2"/>
  <c r="B417" i="2"/>
  <c r="J414" i="2"/>
  <c r="I414" i="2"/>
  <c r="H414" i="2"/>
  <c r="G414" i="2"/>
  <c r="F414" i="2"/>
  <c r="E414" i="2"/>
  <c r="D414" i="2"/>
  <c r="C414" i="2"/>
  <c r="B414" i="2"/>
  <c r="J411" i="2"/>
  <c r="I411" i="2"/>
  <c r="H411" i="2"/>
  <c r="G411" i="2"/>
  <c r="F411" i="2"/>
  <c r="E411" i="2"/>
  <c r="D411" i="2"/>
  <c r="C411" i="2"/>
  <c r="B411" i="2"/>
  <c r="J408" i="2"/>
  <c r="I408" i="2"/>
  <c r="H408" i="2"/>
  <c r="G408" i="2"/>
  <c r="F408" i="2"/>
  <c r="E408" i="2"/>
  <c r="D408" i="2"/>
  <c r="C408" i="2"/>
  <c r="B408" i="2"/>
  <c r="J405" i="2"/>
  <c r="I405" i="2"/>
  <c r="H405" i="2"/>
  <c r="G405" i="2"/>
  <c r="F405" i="2"/>
  <c r="E405" i="2"/>
  <c r="D405" i="2"/>
  <c r="C405" i="2"/>
  <c r="B405" i="2"/>
  <c r="K400" i="2"/>
  <c r="K399" i="2"/>
  <c r="K397" i="2"/>
  <c r="K396" i="2"/>
  <c r="K394" i="2"/>
  <c r="K393" i="2"/>
  <c r="K391" i="2"/>
  <c r="K390" i="2"/>
  <c r="K388" i="2"/>
  <c r="K387" i="2"/>
  <c r="K385" i="2"/>
  <c r="K384" i="2"/>
  <c r="K382" i="2"/>
  <c r="K381" i="2"/>
  <c r="J401" i="2"/>
  <c r="I401" i="2"/>
  <c r="H401" i="2"/>
  <c r="G401" i="2"/>
  <c r="F401" i="2"/>
  <c r="E401" i="2"/>
  <c r="D401" i="2"/>
  <c r="C401" i="2"/>
  <c r="B401" i="2"/>
  <c r="J398" i="2"/>
  <c r="I398" i="2"/>
  <c r="H398" i="2"/>
  <c r="G398" i="2"/>
  <c r="F398" i="2"/>
  <c r="E398" i="2"/>
  <c r="D398" i="2"/>
  <c r="C398" i="2"/>
  <c r="B398" i="2"/>
  <c r="J395" i="2"/>
  <c r="I395" i="2"/>
  <c r="H395" i="2"/>
  <c r="G395" i="2"/>
  <c r="F395" i="2"/>
  <c r="E395" i="2"/>
  <c r="D395" i="2"/>
  <c r="C395" i="2"/>
  <c r="B395" i="2"/>
  <c r="J392" i="2"/>
  <c r="I392" i="2"/>
  <c r="H392" i="2"/>
  <c r="G392" i="2"/>
  <c r="F392" i="2"/>
  <c r="E392" i="2"/>
  <c r="D392" i="2"/>
  <c r="C392" i="2"/>
  <c r="B392" i="2"/>
  <c r="J389" i="2"/>
  <c r="I389" i="2"/>
  <c r="H389" i="2"/>
  <c r="G389" i="2"/>
  <c r="F389" i="2"/>
  <c r="E389" i="2"/>
  <c r="D389" i="2"/>
  <c r="C389" i="2"/>
  <c r="B389" i="2"/>
  <c r="J386" i="2"/>
  <c r="I386" i="2"/>
  <c r="H386" i="2"/>
  <c r="G386" i="2"/>
  <c r="F386" i="2"/>
  <c r="E386" i="2"/>
  <c r="D386" i="2"/>
  <c r="C386" i="2"/>
  <c r="B386" i="2"/>
  <c r="J383" i="2"/>
  <c r="I383" i="2"/>
  <c r="H383" i="2"/>
  <c r="G383" i="2"/>
  <c r="F383" i="2"/>
  <c r="E383" i="2"/>
  <c r="D383" i="2"/>
  <c r="C383" i="2"/>
  <c r="B383" i="2"/>
  <c r="K378" i="2"/>
  <c r="K377" i="2"/>
  <c r="K375" i="2"/>
  <c r="K374" i="2"/>
  <c r="K372" i="2"/>
  <c r="K371" i="2"/>
  <c r="K369" i="2"/>
  <c r="K368" i="2"/>
  <c r="J379" i="2"/>
  <c r="I379" i="2"/>
  <c r="H379" i="2"/>
  <c r="G379" i="2"/>
  <c r="F379" i="2"/>
  <c r="E379" i="2"/>
  <c r="D379" i="2"/>
  <c r="C379" i="2"/>
  <c r="B379" i="2"/>
  <c r="J376" i="2"/>
  <c r="I376" i="2"/>
  <c r="H376" i="2"/>
  <c r="G376" i="2"/>
  <c r="F376" i="2"/>
  <c r="E376" i="2"/>
  <c r="D376" i="2"/>
  <c r="C376" i="2"/>
  <c r="B376" i="2"/>
  <c r="J373" i="2"/>
  <c r="I373" i="2"/>
  <c r="H373" i="2"/>
  <c r="G373" i="2"/>
  <c r="F373" i="2"/>
  <c r="E373" i="2"/>
  <c r="D373" i="2"/>
  <c r="C373" i="2"/>
  <c r="B373" i="2"/>
  <c r="J370" i="2"/>
  <c r="I370" i="2"/>
  <c r="H370" i="2"/>
  <c r="G370" i="2"/>
  <c r="F370" i="2"/>
  <c r="E370" i="2"/>
  <c r="D370" i="2"/>
  <c r="C370" i="2"/>
  <c r="B370" i="2"/>
  <c r="K365" i="2"/>
  <c r="K364" i="2"/>
  <c r="K366" i="2" s="1"/>
  <c r="K362" i="2"/>
  <c r="K361" i="2"/>
  <c r="K363" i="2" s="1"/>
  <c r="K359" i="2"/>
  <c r="K358" i="2"/>
  <c r="K356" i="2"/>
  <c r="K355" i="2"/>
  <c r="K353" i="2"/>
  <c r="K352" i="2"/>
  <c r="K350" i="2"/>
  <c r="K349" i="2"/>
  <c r="K347" i="2"/>
  <c r="K346" i="2"/>
  <c r="K344" i="2"/>
  <c r="K343" i="2"/>
  <c r="K341" i="2"/>
  <c r="K340" i="2"/>
  <c r="K338" i="2"/>
  <c r="K337" i="2"/>
  <c r="K335" i="2"/>
  <c r="K334" i="2"/>
  <c r="K332" i="2"/>
  <c r="K331" i="2"/>
  <c r="K329" i="2"/>
  <c r="K328" i="2"/>
  <c r="K326" i="2"/>
  <c r="K325" i="2"/>
  <c r="K327" i="2" s="1"/>
  <c r="K323" i="2"/>
  <c r="K322" i="2"/>
  <c r="K320" i="2"/>
  <c r="K319" i="2"/>
  <c r="J366" i="2"/>
  <c r="I366" i="2"/>
  <c r="H366" i="2"/>
  <c r="G366" i="2"/>
  <c r="F366" i="2"/>
  <c r="E366" i="2"/>
  <c r="D366" i="2"/>
  <c r="C366" i="2"/>
  <c r="B366" i="2"/>
  <c r="J363" i="2"/>
  <c r="I363" i="2"/>
  <c r="H363" i="2"/>
  <c r="G363" i="2"/>
  <c r="F363" i="2"/>
  <c r="E363" i="2"/>
  <c r="D363" i="2"/>
  <c r="C363" i="2"/>
  <c r="B363" i="2"/>
  <c r="J360" i="2"/>
  <c r="I360" i="2"/>
  <c r="H360" i="2"/>
  <c r="G360" i="2"/>
  <c r="F360" i="2"/>
  <c r="E360" i="2"/>
  <c r="D360" i="2"/>
  <c r="C360" i="2"/>
  <c r="B360" i="2"/>
  <c r="J357" i="2"/>
  <c r="I357" i="2"/>
  <c r="H357" i="2"/>
  <c r="G357" i="2"/>
  <c r="F357" i="2"/>
  <c r="E357" i="2"/>
  <c r="D357" i="2"/>
  <c r="C357" i="2"/>
  <c r="B357" i="2"/>
  <c r="J354" i="2"/>
  <c r="I354" i="2"/>
  <c r="H354" i="2"/>
  <c r="G354" i="2"/>
  <c r="F354" i="2"/>
  <c r="E354" i="2"/>
  <c r="D354" i="2"/>
  <c r="C354" i="2"/>
  <c r="B354" i="2"/>
  <c r="J351" i="2"/>
  <c r="I351" i="2"/>
  <c r="H351" i="2"/>
  <c r="G351" i="2"/>
  <c r="F351" i="2"/>
  <c r="E351" i="2"/>
  <c r="D351" i="2"/>
  <c r="C351" i="2"/>
  <c r="B351" i="2"/>
  <c r="J348" i="2"/>
  <c r="I348" i="2"/>
  <c r="H348" i="2"/>
  <c r="G348" i="2"/>
  <c r="F348" i="2"/>
  <c r="E348" i="2"/>
  <c r="D348" i="2"/>
  <c r="C348" i="2"/>
  <c r="B348" i="2"/>
  <c r="J345" i="2"/>
  <c r="I345" i="2"/>
  <c r="H345" i="2"/>
  <c r="G345" i="2"/>
  <c r="F345" i="2"/>
  <c r="E345" i="2"/>
  <c r="D345" i="2"/>
  <c r="C345" i="2"/>
  <c r="B345" i="2"/>
  <c r="J342" i="2"/>
  <c r="I342" i="2"/>
  <c r="H342" i="2"/>
  <c r="G342" i="2"/>
  <c r="F342" i="2"/>
  <c r="E342" i="2"/>
  <c r="D342" i="2"/>
  <c r="C342" i="2"/>
  <c r="B342" i="2"/>
  <c r="J339" i="2"/>
  <c r="I339" i="2"/>
  <c r="H339" i="2"/>
  <c r="G339" i="2"/>
  <c r="F339" i="2"/>
  <c r="E339" i="2"/>
  <c r="D339" i="2"/>
  <c r="C339" i="2"/>
  <c r="B339" i="2"/>
  <c r="J336" i="2"/>
  <c r="I336" i="2"/>
  <c r="H336" i="2"/>
  <c r="G336" i="2"/>
  <c r="F336" i="2"/>
  <c r="E336" i="2"/>
  <c r="D336" i="2"/>
  <c r="C336" i="2"/>
  <c r="B336" i="2"/>
  <c r="J333" i="2"/>
  <c r="I333" i="2"/>
  <c r="H333" i="2"/>
  <c r="G333" i="2"/>
  <c r="F333" i="2"/>
  <c r="E333" i="2"/>
  <c r="D333" i="2"/>
  <c r="C333" i="2"/>
  <c r="B333" i="2"/>
  <c r="J330" i="2"/>
  <c r="I330" i="2"/>
  <c r="H330" i="2"/>
  <c r="G330" i="2"/>
  <c r="F330" i="2"/>
  <c r="E330" i="2"/>
  <c r="D330" i="2"/>
  <c r="C330" i="2"/>
  <c r="B330" i="2"/>
  <c r="J327" i="2"/>
  <c r="I327" i="2"/>
  <c r="H327" i="2"/>
  <c r="G327" i="2"/>
  <c r="F327" i="2"/>
  <c r="E327" i="2"/>
  <c r="D327" i="2"/>
  <c r="C327" i="2"/>
  <c r="B327" i="2"/>
  <c r="J324" i="2"/>
  <c r="I324" i="2"/>
  <c r="H324" i="2"/>
  <c r="G324" i="2"/>
  <c r="F324" i="2"/>
  <c r="E324" i="2"/>
  <c r="D324" i="2"/>
  <c r="C324" i="2"/>
  <c r="B324" i="2"/>
  <c r="J321" i="2"/>
  <c r="I321" i="2"/>
  <c r="H321" i="2"/>
  <c r="G321" i="2"/>
  <c r="F321" i="2"/>
  <c r="E321" i="2"/>
  <c r="D321" i="2"/>
  <c r="C321" i="2"/>
  <c r="B321" i="2"/>
  <c r="K316" i="2"/>
  <c r="K315" i="2"/>
  <c r="K313" i="2"/>
  <c r="K312" i="2"/>
  <c r="K310" i="2"/>
  <c r="K309" i="2"/>
  <c r="K307" i="2"/>
  <c r="K306" i="2"/>
  <c r="K304" i="2"/>
  <c r="K303" i="2"/>
  <c r="J317" i="2"/>
  <c r="I317" i="2"/>
  <c r="H317" i="2"/>
  <c r="G317" i="2"/>
  <c r="F317" i="2"/>
  <c r="E317" i="2"/>
  <c r="D317" i="2"/>
  <c r="C317" i="2"/>
  <c r="B317" i="2"/>
  <c r="J314" i="2"/>
  <c r="I314" i="2"/>
  <c r="H314" i="2"/>
  <c r="G314" i="2"/>
  <c r="F314" i="2"/>
  <c r="E314" i="2"/>
  <c r="D314" i="2"/>
  <c r="C314" i="2"/>
  <c r="B314" i="2"/>
  <c r="J311" i="2"/>
  <c r="I311" i="2"/>
  <c r="H311" i="2"/>
  <c r="G311" i="2"/>
  <c r="F311" i="2"/>
  <c r="E311" i="2"/>
  <c r="D311" i="2"/>
  <c r="C311" i="2"/>
  <c r="B311" i="2"/>
  <c r="J308" i="2"/>
  <c r="I308" i="2"/>
  <c r="H308" i="2"/>
  <c r="G308" i="2"/>
  <c r="F308" i="2"/>
  <c r="E308" i="2"/>
  <c r="D308" i="2"/>
  <c r="C308" i="2"/>
  <c r="B308" i="2"/>
  <c r="J305" i="2"/>
  <c r="I305" i="2"/>
  <c r="H305" i="2"/>
  <c r="G305" i="2"/>
  <c r="F305" i="2"/>
  <c r="E305" i="2"/>
  <c r="D305" i="2"/>
  <c r="C305" i="2"/>
  <c r="B305" i="2"/>
  <c r="K300" i="2"/>
  <c r="K299" i="2"/>
  <c r="K297" i="2"/>
  <c r="K296" i="2"/>
  <c r="K294" i="2"/>
  <c r="K293" i="2"/>
  <c r="K291" i="2"/>
  <c r="K290" i="2"/>
  <c r="K288" i="2"/>
  <c r="K287" i="2"/>
  <c r="J301" i="2"/>
  <c r="I301" i="2"/>
  <c r="H301" i="2"/>
  <c r="G301" i="2"/>
  <c r="F301" i="2"/>
  <c r="E301" i="2"/>
  <c r="D301" i="2"/>
  <c r="C301" i="2"/>
  <c r="B301" i="2"/>
  <c r="J298" i="2"/>
  <c r="I298" i="2"/>
  <c r="H298" i="2"/>
  <c r="G298" i="2"/>
  <c r="F298" i="2"/>
  <c r="E298" i="2"/>
  <c r="D298" i="2"/>
  <c r="C298" i="2"/>
  <c r="B298" i="2"/>
  <c r="J295" i="2"/>
  <c r="I295" i="2"/>
  <c r="H295" i="2"/>
  <c r="G295" i="2"/>
  <c r="F295" i="2"/>
  <c r="E295" i="2"/>
  <c r="D295" i="2"/>
  <c r="C295" i="2"/>
  <c r="B295" i="2"/>
  <c r="J292" i="2"/>
  <c r="I292" i="2"/>
  <c r="H292" i="2"/>
  <c r="G292" i="2"/>
  <c r="F292" i="2"/>
  <c r="E292" i="2"/>
  <c r="D292" i="2"/>
  <c r="C292" i="2"/>
  <c r="B292" i="2"/>
  <c r="J289" i="2"/>
  <c r="I289" i="2"/>
  <c r="H289" i="2"/>
  <c r="G289" i="2"/>
  <c r="F289" i="2"/>
  <c r="E289" i="2"/>
  <c r="D289" i="2"/>
  <c r="C289" i="2"/>
  <c r="B289" i="2"/>
  <c r="K284" i="2"/>
  <c r="K283" i="2"/>
  <c r="K281" i="2"/>
  <c r="K280" i="2"/>
  <c r="K278" i="2"/>
  <c r="K277" i="2"/>
  <c r="K275" i="2"/>
  <c r="K274" i="2"/>
  <c r="K272" i="2"/>
  <c r="K271" i="2"/>
  <c r="K269" i="2"/>
  <c r="K268" i="2"/>
  <c r="J285" i="2"/>
  <c r="I285" i="2"/>
  <c r="H285" i="2"/>
  <c r="G285" i="2"/>
  <c r="F285" i="2"/>
  <c r="E285" i="2"/>
  <c r="D285" i="2"/>
  <c r="C285" i="2"/>
  <c r="B285" i="2"/>
  <c r="J282" i="2"/>
  <c r="I282" i="2"/>
  <c r="H282" i="2"/>
  <c r="G282" i="2"/>
  <c r="F282" i="2"/>
  <c r="E282" i="2"/>
  <c r="D282" i="2"/>
  <c r="C282" i="2"/>
  <c r="B282" i="2"/>
  <c r="J279" i="2"/>
  <c r="I279" i="2"/>
  <c r="H279" i="2"/>
  <c r="G279" i="2"/>
  <c r="F279" i="2"/>
  <c r="E279" i="2"/>
  <c r="D279" i="2"/>
  <c r="C279" i="2"/>
  <c r="B279" i="2"/>
  <c r="J276" i="2"/>
  <c r="I276" i="2"/>
  <c r="H276" i="2"/>
  <c r="G276" i="2"/>
  <c r="F276" i="2"/>
  <c r="E276" i="2"/>
  <c r="D276" i="2"/>
  <c r="C276" i="2"/>
  <c r="B276" i="2"/>
  <c r="J273" i="2"/>
  <c r="I273" i="2"/>
  <c r="H273" i="2"/>
  <c r="G273" i="2"/>
  <c r="F273" i="2"/>
  <c r="E273" i="2"/>
  <c r="D273" i="2"/>
  <c r="C273" i="2"/>
  <c r="B273" i="2"/>
  <c r="J270" i="2"/>
  <c r="I270" i="2"/>
  <c r="H270" i="2"/>
  <c r="G270" i="2"/>
  <c r="F270" i="2"/>
  <c r="E270" i="2"/>
  <c r="D270" i="2"/>
  <c r="C270" i="2"/>
  <c r="B270" i="2"/>
  <c r="K265" i="2"/>
  <c r="K264" i="2"/>
  <c r="K262" i="2"/>
  <c r="K261" i="2"/>
  <c r="K259" i="2"/>
  <c r="K258" i="2"/>
  <c r="K256" i="2"/>
  <c r="K255" i="2"/>
  <c r="K253" i="2"/>
  <c r="K252" i="2"/>
  <c r="J266" i="2"/>
  <c r="I266" i="2"/>
  <c r="H266" i="2"/>
  <c r="G266" i="2"/>
  <c r="F266" i="2"/>
  <c r="E266" i="2"/>
  <c r="D266" i="2"/>
  <c r="C266" i="2"/>
  <c r="B266" i="2"/>
  <c r="J263" i="2"/>
  <c r="I263" i="2"/>
  <c r="H263" i="2"/>
  <c r="G263" i="2"/>
  <c r="F263" i="2"/>
  <c r="E263" i="2"/>
  <c r="D263" i="2"/>
  <c r="C263" i="2"/>
  <c r="B263" i="2"/>
  <c r="J260" i="2"/>
  <c r="I260" i="2"/>
  <c r="H260" i="2"/>
  <c r="G260" i="2"/>
  <c r="F260" i="2"/>
  <c r="E260" i="2"/>
  <c r="D260" i="2"/>
  <c r="C260" i="2"/>
  <c r="B260" i="2"/>
  <c r="J257" i="2"/>
  <c r="I257" i="2"/>
  <c r="H257" i="2"/>
  <c r="G257" i="2"/>
  <c r="F257" i="2"/>
  <c r="E257" i="2"/>
  <c r="D257" i="2"/>
  <c r="C257" i="2"/>
  <c r="B257" i="2"/>
  <c r="J254" i="2"/>
  <c r="I254" i="2"/>
  <c r="H254" i="2"/>
  <c r="G254" i="2"/>
  <c r="F254" i="2"/>
  <c r="E254" i="2"/>
  <c r="D254" i="2"/>
  <c r="C254" i="2"/>
  <c r="B254" i="2"/>
  <c r="K249" i="2"/>
  <c r="K248" i="2"/>
  <c r="K246" i="2"/>
  <c r="K245" i="2"/>
  <c r="K243" i="2"/>
  <c r="K242" i="2"/>
  <c r="K240" i="2"/>
  <c r="K239" i="2"/>
  <c r="K237" i="2"/>
  <c r="K236" i="2"/>
  <c r="K234" i="2"/>
  <c r="K233" i="2"/>
  <c r="K231" i="2"/>
  <c r="K230" i="2"/>
  <c r="K228" i="2"/>
  <c r="K227" i="2"/>
  <c r="K225" i="2"/>
  <c r="K224" i="2"/>
  <c r="K222" i="2"/>
  <c r="K221" i="2"/>
  <c r="J250" i="2"/>
  <c r="I250" i="2"/>
  <c r="H250" i="2"/>
  <c r="G250" i="2"/>
  <c r="F250" i="2"/>
  <c r="E250" i="2"/>
  <c r="D250" i="2"/>
  <c r="C250" i="2"/>
  <c r="B250" i="2"/>
  <c r="J247" i="2"/>
  <c r="I247" i="2"/>
  <c r="H247" i="2"/>
  <c r="G247" i="2"/>
  <c r="F247" i="2"/>
  <c r="E247" i="2"/>
  <c r="D247" i="2"/>
  <c r="C247" i="2"/>
  <c r="B247" i="2"/>
  <c r="J244" i="2"/>
  <c r="I244" i="2"/>
  <c r="H244" i="2"/>
  <c r="G244" i="2"/>
  <c r="F244" i="2"/>
  <c r="E244" i="2"/>
  <c r="D244" i="2"/>
  <c r="C244" i="2"/>
  <c r="B244" i="2"/>
  <c r="J241" i="2"/>
  <c r="I241" i="2"/>
  <c r="H241" i="2"/>
  <c r="G241" i="2"/>
  <c r="F241" i="2"/>
  <c r="E241" i="2"/>
  <c r="D241" i="2"/>
  <c r="C241" i="2"/>
  <c r="B241" i="2"/>
  <c r="J238" i="2"/>
  <c r="I238" i="2"/>
  <c r="H238" i="2"/>
  <c r="G238" i="2"/>
  <c r="F238" i="2"/>
  <c r="E238" i="2"/>
  <c r="D238" i="2"/>
  <c r="C238" i="2"/>
  <c r="B238" i="2"/>
  <c r="J235" i="2"/>
  <c r="I235" i="2"/>
  <c r="H235" i="2"/>
  <c r="G235" i="2"/>
  <c r="F235" i="2"/>
  <c r="E235" i="2"/>
  <c r="D235" i="2"/>
  <c r="C235" i="2"/>
  <c r="B235" i="2"/>
  <c r="J232" i="2"/>
  <c r="I232" i="2"/>
  <c r="H232" i="2"/>
  <c r="G232" i="2"/>
  <c r="F232" i="2"/>
  <c r="E232" i="2"/>
  <c r="D232" i="2"/>
  <c r="C232" i="2"/>
  <c r="B232" i="2"/>
  <c r="J229" i="2"/>
  <c r="I229" i="2"/>
  <c r="H229" i="2"/>
  <c r="G229" i="2"/>
  <c r="F229" i="2"/>
  <c r="E229" i="2"/>
  <c r="D229" i="2"/>
  <c r="C229" i="2"/>
  <c r="B229" i="2"/>
  <c r="J226" i="2"/>
  <c r="I226" i="2"/>
  <c r="H226" i="2"/>
  <c r="G226" i="2"/>
  <c r="F226" i="2"/>
  <c r="E226" i="2"/>
  <c r="D226" i="2"/>
  <c r="C226" i="2"/>
  <c r="B226" i="2"/>
  <c r="J223" i="2"/>
  <c r="I223" i="2"/>
  <c r="H223" i="2"/>
  <c r="G223" i="2"/>
  <c r="F223" i="2"/>
  <c r="E223" i="2"/>
  <c r="D223" i="2"/>
  <c r="C223" i="2"/>
  <c r="B223" i="2"/>
  <c r="K218" i="2"/>
  <c r="K217" i="2"/>
  <c r="K215" i="2"/>
  <c r="K214" i="2"/>
  <c r="K212" i="2"/>
  <c r="K211" i="2"/>
  <c r="K209" i="2"/>
  <c r="K208" i="2"/>
  <c r="K206" i="2"/>
  <c r="K205" i="2"/>
  <c r="K203" i="2"/>
  <c r="K202" i="2"/>
  <c r="J219" i="2"/>
  <c r="I219" i="2"/>
  <c r="H219" i="2"/>
  <c r="G219" i="2"/>
  <c r="F219" i="2"/>
  <c r="E219" i="2"/>
  <c r="D219" i="2"/>
  <c r="C219" i="2"/>
  <c r="B219" i="2"/>
  <c r="J216" i="2"/>
  <c r="I216" i="2"/>
  <c r="H216" i="2"/>
  <c r="G216" i="2"/>
  <c r="F216" i="2"/>
  <c r="E216" i="2"/>
  <c r="D216" i="2"/>
  <c r="C216" i="2"/>
  <c r="B216" i="2"/>
  <c r="J213" i="2"/>
  <c r="I213" i="2"/>
  <c r="H213" i="2"/>
  <c r="G213" i="2"/>
  <c r="F213" i="2"/>
  <c r="E213" i="2"/>
  <c r="D213" i="2"/>
  <c r="C213" i="2"/>
  <c r="B213" i="2"/>
  <c r="J210" i="2"/>
  <c r="I210" i="2"/>
  <c r="H210" i="2"/>
  <c r="G210" i="2"/>
  <c r="F210" i="2"/>
  <c r="E210" i="2"/>
  <c r="D210" i="2"/>
  <c r="C210" i="2"/>
  <c r="B210" i="2"/>
  <c r="J207" i="2"/>
  <c r="I207" i="2"/>
  <c r="H207" i="2"/>
  <c r="G207" i="2"/>
  <c r="F207" i="2"/>
  <c r="E207" i="2"/>
  <c r="D207" i="2"/>
  <c r="C207" i="2"/>
  <c r="B207" i="2"/>
  <c r="J204" i="2"/>
  <c r="I204" i="2"/>
  <c r="H204" i="2"/>
  <c r="G204" i="2"/>
  <c r="F204" i="2"/>
  <c r="E204" i="2"/>
  <c r="D204" i="2"/>
  <c r="C204" i="2"/>
  <c r="B204" i="2"/>
  <c r="K199" i="2"/>
  <c r="K198" i="2"/>
  <c r="K196" i="2"/>
  <c r="K195" i="2"/>
  <c r="K193" i="2"/>
  <c r="K192" i="2"/>
  <c r="K190" i="2"/>
  <c r="K189" i="2"/>
  <c r="K187" i="2"/>
  <c r="K186" i="2"/>
  <c r="K184" i="2"/>
  <c r="K183" i="2"/>
  <c r="K181" i="2"/>
  <c r="K180" i="2"/>
  <c r="J200" i="2"/>
  <c r="I200" i="2"/>
  <c r="H200" i="2"/>
  <c r="G200" i="2"/>
  <c r="F200" i="2"/>
  <c r="E200" i="2"/>
  <c r="D200" i="2"/>
  <c r="C200" i="2"/>
  <c r="B200" i="2"/>
  <c r="J197" i="2"/>
  <c r="I197" i="2"/>
  <c r="H197" i="2"/>
  <c r="G197" i="2"/>
  <c r="F197" i="2"/>
  <c r="E197" i="2"/>
  <c r="D197" i="2"/>
  <c r="C197" i="2"/>
  <c r="B197" i="2"/>
  <c r="J194" i="2"/>
  <c r="I194" i="2"/>
  <c r="H194" i="2"/>
  <c r="G194" i="2"/>
  <c r="F194" i="2"/>
  <c r="E194" i="2"/>
  <c r="D194" i="2"/>
  <c r="C194" i="2"/>
  <c r="B194" i="2"/>
  <c r="J191" i="2"/>
  <c r="I191" i="2"/>
  <c r="H191" i="2"/>
  <c r="G191" i="2"/>
  <c r="F191" i="2"/>
  <c r="E191" i="2"/>
  <c r="D191" i="2"/>
  <c r="C191" i="2"/>
  <c r="B191" i="2"/>
  <c r="J188" i="2"/>
  <c r="I188" i="2"/>
  <c r="H188" i="2"/>
  <c r="G188" i="2"/>
  <c r="F188" i="2"/>
  <c r="E188" i="2"/>
  <c r="D188" i="2"/>
  <c r="C188" i="2"/>
  <c r="B188" i="2"/>
  <c r="J185" i="2"/>
  <c r="I185" i="2"/>
  <c r="H185" i="2"/>
  <c r="G185" i="2"/>
  <c r="F185" i="2"/>
  <c r="E185" i="2"/>
  <c r="D185" i="2"/>
  <c r="C185" i="2"/>
  <c r="B185" i="2"/>
  <c r="J182" i="2"/>
  <c r="I182" i="2"/>
  <c r="H182" i="2"/>
  <c r="G182" i="2"/>
  <c r="F182" i="2"/>
  <c r="E182" i="2"/>
  <c r="D182" i="2"/>
  <c r="C182" i="2"/>
  <c r="B182" i="2"/>
  <c r="K177" i="2"/>
  <c r="K176" i="2"/>
  <c r="K174" i="2"/>
  <c r="K173" i="2"/>
  <c r="K171" i="2"/>
  <c r="K170" i="2"/>
  <c r="K168" i="2"/>
  <c r="K167" i="2"/>
  <c r="K165" i="2"/>
  <c r="K164" i="2"/>
  <c r="K162" i="2"/>
  <c r="K161" i="2"/>
  <c r="K159" i="2"/>
  <c r="K158" i="2"/>
  <c r="J178" i="2"/>
  <c r="I178" i="2"/>
  <c r="H178" i="2"/>
  <c r="G178" i="2"/>
  <c r="F178" i="2"/>
  <c r="E178" i="2"/>
  <c r="D178" i="2"/>
  <c r="C178" i="2"/>
  <c r="B178" i="2"/>
  <c r="J175" i="2"/>
  <c r="I175" i="2"/>
  <c r="H175" i="2"/>
  <c r="G175" i="2"/>
  <c r="F175" i="2"/>
  <c r="E175" i="2"/>
  <c r="D175" i="2"/>
  <c r="C175" i="2"/>
  <c r="B175" i="2"/>
  <c r="J172" i="2"/>
  <c r="I172" i="2"/>
  <c r="H172" i="2"/>
  <c r="G172" i="2"/>
  <c r="F172" i="2"/>
  <c r="E172" i="2"/>
  <c r="D172" i="2"/>
  <c r="C172" i="2"/>
  <c r="B172" i="2"/>
  <c r="J169" i="2"/>
  <c r="I169" i="2"/>
  <c r="H169" i="2"/>
  <c r="G169" i="2"/>
  <c r="F169" i="2"/>
  <c r="E169" i="2"/>
  <c r="D169" i="2"/>
  <c r="C169" i="2"/>
  <c r="B169" i="2"/>
  <c r="J166" i="2"/>
  <c r="I166" i="2"/>
  <c r="H166" i="2"/>
  <c r="G166" i="2"/>
  <c r="F166" i="2"/>
  <c r="E166" i="2"/>
  <c r="D166" i="2"/>
  <c r="C166" i="2"/>
  <c r="B166" i="2"/>
  <c r="J163" i="2"/>
  <c r="I163" i="2"/>
  <c r="H163" i="2"/>
  <c r="G163" i="2"/>
  <c r="F163" i="2"/>
  <c r="E163" i="2"/>
  <c r="D163" i="2"/>
  <c r="C163" i="2"/>
  <c r="B163" i="2"/>
  <c r="J160" i="2"/>
  <c r="I160" i="2"/>
  <c r="H160" i="2"/>
  <c r="G160" i="2"/>
  <c r="F160" i="2"/>
  <c r="E160" i="2"/>
  <c r="D160" i="2"/>
  <c r="C160" i="2"/>
  <c r="B160" i="2"/>
  <c r="K156" i="2"/>
  <c r="K155" i="2"/>
  <c r="J157" i="2"/>
  <c r="I157" i="2"/>
  <c r="H157" i="2"/>
  <c r="G157" i="2"/>
  <c r="F157" i="2"/>
  <c r="E157" i="2"/>
  <c r="D157" i="2"/>
  <c r="C157" i="2"/>
  <c r="B157" i="2"/>
  <c r="K152" i="2"/>
  <c r="K151" i="2"/>
  <c r="K153" i="2" s="1"/>
  <c r="K149" i="2"/>
  <c r="K148" i="2"/>
  <c r="K146" i="2"/>
  <c r="K145" i="2"/>
  <c r="K143" i="2"/>
  <c r="K142" i="2"/>
  <c r="K140" i="2"/>
  <c r="K139" i="2"/>
  <c r="K137" i="2"/>
  <c r="K136" i="2"/>
  <c r="K134" i="2"/>
  <c r="K133" i="2"/>
  <c r="K131" i="2"/>
  <c r="K130" i="2"/>
  <c r="J153" i="2"/>
  <c r="I153" i="2"/>
  <c r="H153" i="2"/>
  <c r="G153" i="2"/>
  <c r="F153" i="2"/>
  <c r="E153" i="2"/>
  <c r="D153" i="2"/>
  <c r="C153" i="2"/>
  <c r="B153" i="2"/>
  <c r="J150" i="2"/>
  <c r="I150" i="2"/>
  <c r="H150" i="2"/>
  <c r="G150" i="2"/>
  <c r="F150" i="2"/>
  <c r="E150" i="2"/>
  <c r="D150" i="2"/>
  <c r="C150" i="2"/>
  <c r="B150" i="2"/>
  <c r="J147" i="2"/>
  <c r="I147" i="2"/>
  <c r="H147" i="2"/>
  <c r="G147" i="2"/>
  <c r="F147" i="2"/>
  <c r="E147" i="2"/>
  <c r="D147" i="2"/>
  <c r="C147" i="2"/>
  <c r="B147" i="2"/>
  <c r="J144" i="2"/>
  <c r="I144" i="2"/>
  <c r="H144" i="2"/>
  <c r="G144" i="2"/>
  <c r="F144" i="2"/>
  <c r="E144" i="2"/>
  <c r="D144" i="2"/>
  <c r="C144" i="2"/>
  <c r="B144" i="2"/>
  <c r="J141" i="2"/>
  <c r="I141" i="2"/>
  <c r="H141" i="2"/>
  <c r="G141" i="2"/>
  <c r="F141" i="2"/>
  <c r="E141" i="2"/>
  <c r="D141" i="2"/>
  <c r="C141" i="2"/>
  <c r="B141" i="2"/>
  <c r="J138" i="2"/>
  <c r="I138" i="2"/>
  <c r="H138" i="2"/>
  <c r="G138" i="2"/>
  <c r="F138" i="2"/>
  <c r="E138" i="2"/>
  <c r="D138" i="2"/>
  <c r="C138" i="2"/>
  <c r="B138" i="2"/>
  <c r="J135" i="2"/>
  <c r="I135" i="2"/>
  <c r="H135" i="2"/>
  <c r="G135" i="2"/>
  <c r="F135" i="2"/>
  <c r="E135" i="2"/>
  <c r="D135" i="2"/>
  <c r="C135" i="2"/>
  <c r="B135" i="2"/>
  <c r="J132" i="2"/>
  <c r="I132" i="2"/>
  <c r="H132" i="2"/>
  <c r="G132" i="2"/>
  <c r="F132" i="2"/>
  <c r="E132" i="2"/>
  <c r="D132" i="2"/>
  <c r="C132" i="2"/>
  <c r="B132" i="2"/>
  <c r="K127" i="2"/>
  <c r="K126" i="2"/>
  <c r="K124" i="2"/>
  <c r="K123" i="2"/>
  <c r="J128" i="2"/>
  <c r="I128" i="2"/>
  <c r="H128" i="2"/>
  <c r="G128" i="2"/>
  <c r="F128" i="2"/>
  <c r="E128" i="2"/>
  <c r="D128" i="2"/>
  <c r="C128" i="2"/>
  <c r="B128" i="2"/>
  <c r="J125" i="2"/>
  <c r="I125" i="2"/>
  <c r="I129" i="2" s="1"/>
  <c r="H125" i="2"/>
  <c r="G125" i="2"/>
  <c r="F125" i="2"/>
  <c r="E125" i="2"/>
  <c r="D125" i="2"/>
  <c r="C125" i="2"/>
  <c r="B125" i="2"/>
  <c r="K120" i="2"/>
  <c r="K119" i="2"/>
  <c r="K117" i="2"/>
  <c r="K116" i="2"/>
  <c r="K114" i="2"/>
  <c r="K113" i="2"/>
  <c r="K111" i="2"/>
  <c r="K110" i="2"/>
  <c r="J121" i="2"/>
  <c r="I121" i="2"/>
  <c r="H121" i="2"/>
  <c r="G121" i="2"/>
  <c r="F121" i="2"/>
  <c r="E121" i="2"/>
  <c r="D121" i="2"/>
  <c r="C121" i="2"/>
  <c r="B121" i="2"/>
  <c r="J118" i="2"/>
  <c r="I118" i="2"/>
  <c r="H118" i="2"/>
  <c r="G118" i="2"/>
  <c r="F118" i="2"/>
  <c r="E118" i="2"/>
  <c r="D118" i="2"/>
  <c r="C118" i="2"/>
  <c r="B118" i="2"/>
  <c r="J115" i="2"/>
  <c r="I115" i="2"/>
  <c r="H115" i="2"/>
  <c r="G115" i="2"/>
  <c r="F115" i="2"/>
  <c r="E115" i="2"/>
  <c r="D115" i="2"/>
  <c r="C115" i="2"/>
  <c r="B115" i="2"/>
  <c r="J112" i="2"/>
  <c r="I112" i="2"/>
  <c r="H112" i="2"/>
  <c r="G112" i="2"/>
  <c r="F112" i="2"/>
  <c r="E112" i="2"/>
  <c r="D112" i="2"/>
  <c r="C112" i="2"/>
  <c r="B112" i="2"/>
  <c r="K107" i="2"/>
  <c r="K106" i="2"/>
  <c r="K104" i="2"/>
  <c r="K103" i="2"/>
  <c r="K101" i="2"/>
  <c r="K100" i="2"/>
  <c r="K98" i="2"/>
  <c r="K97" i="2"/>
  <c r="K95" i="2"/>
  <c r="K94" i="2"/>
  <c r="K92" i="2"/>
  <c r="K91" i="2"/>
  <c r="K89" i="2"/>
  <c r="K88" i="2"/>
  <c r="J108" i="2"/>
  <c r="I108" i="2"/>
  <c r="H108" i="2"/>
  <c r="G108" i="2"/>
  <c r="F108" i="2"/>
  <c r="E108" i="2"/>
  <c r="D108" i="2"/>
  <c r="C108" i="2"/>
  <c r="B108" i="2"/>
  <c r="J105" i="2"/>
  <c r="I105" i="2"/>
  <c r="H105" i="2"/>
  <c r="G105" i="2"/>
  <c r="F105" i="2"/>
  <c r="E105" i="2"/>
  <c r="D105" i="2"/>
  <c r="C105" i="2"/>
  <c r="B105" i="2"/>
  <c r="J102" i="2"/>
  <c r="I102" i="2"/>
  <c r="H102" i="2"/>
  <c r="G102" i="2"/>
  <c r="F102" i="2"/>
  <c r="E102" i="2"/>
  <c r="D102" i="2"/>
  <c r="C102" i="2"/>
  <c r="B102" i="2"/>
  <c r="J99" i="2"/>
  <c r="I99" i="2"/>
  <c r="H99" i="2"/>
  <c r="G99" i="2"/>
  <c r="F99" i="2"/>
  <c r="E99" i="2"/>
  <c r="D99" i="2"/>
  <c r="C99" i="2"/>
  <c r="B99" i="2"/>
  <c r="J96" i="2"/>
  <c r="I96" i="2"/>
  <c r="H96" i="2"/>
  <c r="G96" i="2"/>
  <c r="F96" i="2"/>
  <c r="E96" i="2"/>
  <c r="D96" i="2"/>
  <c r="C96" i="2"/>
  <c r="B96" i="2"/>
  <c r="J93" i="2"/>
  <c r="I93" i="2"/>
  <c r="H93" i="2"/>
  <c r="G93" i="2"/>
  <c r="F93" i="2"/>
  <c r="E93" i="2"/>
  <c r="D93" i="2"/>
  <c r="C93" i="2"/>
  <c r="B93" i="2"/>
  <c r="J90" i="2"/>
  <c r="I90" i="2"/>
  <c r="H90" i="2"/>
  <c r="G90" i="2"/>
  <c r="F90" i="2"/>
  <c r="E90" i="2"/>
  <c r="D90" i="2"/>
  <c r="C90" i="2"/>
  <c r="B90" i="2"/>
  <c r="K85" i="2"/>
  <c r="K84" i="2"/>
  <c r="K82" i="2"/>
  <c r="K81" i="2"/>
  <c r="J86" i="2"/>
  <c r="I86" i="2"/>
  <c r="H86" i="2"/>
  <c r="G86" i="2"/>
  <c r="F86" i="2"/>
  <c r="E86" i="2"/>
  <c r="D86" i="2"/>
  <c r="C86" i="2"/>
  <c r="B86" i="2"/>
  <c r="J83" i="2"/>
  <c r="I83" i="2"/>
  <c r="I87" i="2" s="1"/>
  <c r="H83" i="2"/>
  <c r="G83" i="2"/>
  <c r="F83" i="2"/>
  <c r="E83" i="2"/>
  <c r="E87" i="2" s="1"/>
  <c r="D83" i="2"/>
  <c r="D87" i="2" s="1"/>
  <c r="C83" i="2"/>
  <c r="B83" i="2"/>
  <c r="K78" i="2"/>
  <c r="K77" i="2"/>
  <c r="K75" i="2"/>
  <c r="K74" i="2"/>
  <c r="K72" i="2"/>
  <c r="K71" i="2"/>
  <c r="K69" i="2"/>
  <c r="K68" i="2"/>
  <c r="K66" i="2"/>
  <c r="K65" i="2"/>
  <c r="K63" i="2"/>
  <c r="K62" i="2"/>
  <c r="K60" i="2"/>
  <c r="K59" i="2"/>
  <c r="K57" i="2"/>
  <c r="K56" i="2"/>
  <c r="K54" i="2"/>
  <c r="K53" i="2"/>
  <c r="K51" i="2"/>
  <c r="K50" i="2"/>
  <c r="K48" i="2"/>
  <c r="K47" i="2"/>
  <c r="K45" i="2"/>
  <c r="K44" i="2"/>
  <c r="K42" i="2"/>
  <c r="K41" i="2"/>
  <c r="K39" i="2"/>
  <c r="K38" i="2"/>
  <c r="K36" i="2"/>
  <c r="K35" i="2"/>
  <c r="K33" i="2"/>
  <c r="K32" i="2"/>
  <c r="K30" i="2"/>
  <c r="K29" i="2"/>
  <c r="K27" i="2"/>
  <c r="K26" i="2"/>
  <c r="K24" i="2"/>
  <c r="K23" i="2"/>
  <c r="K21" i="2"/>
  <c r="K20" i="2"/>
  <c r="K18" i="2"/>
  <c r="K17" i="2"/>
  <c r="K15" i="2"/>
  <c r="K14" i="2"/>
  <c r="K12" i="2"/>
  <c r="K11" i="2"/>
  <c r="K9" i="2"/>
  <c r="K8" i="2"/>
  <c r="K6" i="2"/>
  <c r="K5" i="2"/>
  <c r="K3" i="2"/>
  <c r="K2" i="2"/>
  <c r="J79" i="2"/>
  <c r="I79" i="2"/>
  <c r="H79" i="2"/>
  <c r="G79" i="2"/>
  <c r="F79" i="2"/>
  <c r="E79" i="2"/>
  <c r="D79" i="2"/>
  <c r="C79" i="2"/>
  <c r="B79" i="2"/>
  <c r="J76" i="2"/>
  <c r="I76" i="2"/>
  <c r="H76" i="2"/>
  <c r="G76" i="2"/>
  <c r="F76" i="2"/>
  <c r="E76" i="2"/>
  <c r="D76" i="2"/>
  <c r="C76" i="2"/>
  <c r="B76" i="2"/>
  <c r="J73" i="2"/>
  <c r="I73" i="2"/>
  <c r="H73" i="2"/>
  <c r="G73" i="2"/>
  <c r="F73" i="2"/>
  <c r="E73" i="2"/>
  <c r="D73" i="2"/>
  <c r="C73" i="2"/>
  <c r="B73" i="2"/>
  <c r="J70" i="2"/>
  <c r="I70" i="2"/>
  <c r="H70" i="2"/>
  <c r="G70" i="2"/>
  <c r="F70" i="2"/>
  <c r="E70" i="2"/>
  <c r="D70" i="2"/>
  <c r="C70" i="2"/>
  <c r="B70" i="2"/>
  <c r="J67" i="2"/>
  <c r="I67" i="2"/>
  <c r="H67" i="2"/>
  <c r="G67" i="2"/>
  <c r="F67" i="2"/>
  <c r="E67" i="2"/>
  <c r="D67" i="2"/>
  <c r="C67" i="2"/>
  <c r="B67" i="2"/>
  <c r="J64" i="2"/>
  <c r="I64" i="2"/>
  <c r="H64" i="2"/>
  <c r="G64" i="2"/>
  <c r="F64" i="2"/>
  <c r="E64" i="2"/>
  <c r="D64" i="2"/>
  <c r="C64" i="2"/>
  <c r="B64" i="2"/>
  <c r="J61" i="2"/>
  <c r="I61" i="2"/>
  <c r="H61" i="2"/>
  <c r="G61" i="2"/>
  <c r="F61" i="2"/>
  <c r="E61" i="2"/>
  <c r="D61" i="2"/>
  <c r="C61" i="2"/>
  <c r="B61" i="2"/>
  <c r="J58" i="2"/>
  <c r="I58" i="2"/>
  <c r="H58" i="2"/>
  <c r="G58" i="2"/>
  <c r="F58" i="2"/>
  <c r="E58" i="2"/>
  <c r="D58" i="2"/>
  <c r="C58" i="2"/>
  <c r="B58" i="2"/>
  <c r="J55" i="2"/>
  <c r="I55" i="2"/>
  <c r="H55" i="2"/>
  <c r="G55" i="2"/>
  <c r="F55" i="2"/>
  <c r="E55" i="2"/>
  <c r="D55" i="2"/>
  <c r="C55" i="2"/>
  <c r="B55" i="2"/>
  <c r="J52" i="2"/>
  <c r="I52" i="2"/>
  <c r="H52" i="2"/>
  <c r="G52" i="2"/>
  <c r="F52" i="2"/>
  <c r="E52" i="2"/>
  <c r="D52" i="2"/>
  <c r="C52" i="2"/>
  <c r="B52" i="2"/>
  <c r="J49" i="2"/>
  <c r="I49" i="2"/>
  <c r="H49" i="2"/>
  <c r="G49" i="2"/>
  <c r="F49" i="2"/>
  <c r="E49" i="2"/>
  <c r="D49" i="2"/>
  <c r="C49" i="2"/>
  <c r="B49" i="2"/>
  <c r="J46" i="2"/>
  <c r="I46" i="2"/>
  <c r="H46" i="2"/>
  <c r="G46" i="2"/>
  <c r="F46" i="2"/>
  <c r="E46" i="2"/>
  <c r="D46" i="2"/>
  <c r="C46" i="2"/>
  <c r="B46" i="2"/>
  <c r="J43" i="2"/>
  <c r="I43" i="2"/>
  <c r="H43" i="2"/>
  <c r="G43" i="2"/>
  <c r="F43" i="2"/>
  <c r="E43" i="2"/>
  <c r="D43" i="2"/>
  <c r="C43" i="2"/>
  <c r="B43" i="2"/>
  <c r="J40" i="2"/>
  <c r="I40" i="2"/>
  <c r="H40" i="2"/>
  <c r="G40" i="2"/>
  <c r="F40" i="2"/>
  <c r="E40" i="2"/>
  <c r="D40" i="2"/>
  <c r="C40" i="2"/>
  <c r="B40" i="2"/>
  <c r="J37" i="2"/>
  <c r="I37" i="2"/>
  <c r="H37" i="2"/>
  <c r="G37" i="2"/>
  <c r="F37" i="2"/>
  <c r="E37" i="2"/>
  <c r="D37" i="2"/>
  <c r="C37" i="2"/>
  <c r="B37" i="2"/>
  <c r="J34" i="2"/>
  <c r="I34" i="2"/>
  <c r="H34" i="2"/>
  <c r="G34" i="2"/>
  <c r="F34" i="2"/>
  <c r="E34" i="2"/>
  <c r="D34" i="2"/>
  <c r="C34" i="2"/>
  <c r="B34" i="2"/>
  <c r="J31" i="2"/>
  <c r="I31" i="2"/>
  <c r="H31" i="2"/>
  <c r="G31" i="2"/>
  <c r="F31" i="2"/>
  <c r="E31" i="2"/>
  <c r="D31" i="2"/>
  <c r="C31" i="2"/>
  <c r="B31" i="2"/>
  <c r="J28" i="2"/>
  <c r="I28" i="2"/>
  <c r="H28" i="2"/>
  <c r="G28" i="2"/>
  <c r="F28" i="2"/>
  <c r="E28" i="2"/>
  <c r="D28" i="2"/>
  <c r="C28" i="2"/>
  <c r="B28" i="2"/>
  <c r="J25" i="2"/>
  <c r="I25" i="2"/>
  <c r="H25" i="2"/>
  <c r="G25" i="2"/>
  <c r="F25" i="2"/>
  <c r="E25" i="2"/>
  <c r="D25" i="2"/>
  <c r="C25" i="2"/>
  <c r="B25" i="2"/>
  <c r="J22" i="2"/>
  <c r="I22" i="2"/>
  <c r="H22" i="2"/>
  <c r="G22" i="2"/>
  <c r="F22" i="2"/>
  <c r="E22" i="2"/>
  <c r="D22" i="2"/>
  <c r="C22" i="2"/>
  <c r="B22" i="2"/>
  <c r="J19" i="2"/>
  <c r="I19" i="2"/>
  <c r="H19" i="2"/>
  <c r="G19" i="2"/>
  <c r="F19" i="2"/>
  <c r="E19" i="2"/>
  <c r="D19" i="2"/>
  <c r="C19" i="2"/>
  <c r="B19" i="2"/>
  <c r="J16" i="2"/>
  <c r="I16" i="2"/>
  <c r="H16" i="2"/>
  <c r="G16" i="2"/>
  <c r="F16" i="2"/>
  <c r="E16" i="2"/>
  <c r="D16" i="2"/>
  <c r="C16" i="2"/>
  <c r="B16" i="2"/>
  <c r="J13" i="2"/>
  <c r="I13" i="2"/>
  <c r="H13" i="2"/>
  <c r="G13" i="2"/>
  <c r="F13" i="2"/>
  <c r="E13" i="2"/>
  <c r="D13" i="2"/>
  <c r="C13" i="2"/>
  <c r="B13" i="2"/>
  <c r="J10" i="2"/>
  <c r="I10" i="2"/>
  <c r="H10" i="2"/>
  <c r="G10" i="2"/>
  <c r="F10" i="2"/>
  <c r="E10" i="2"/>
  <c r="D10" i="2"/>
  <c r="C10" i="2"/>
  <c r="B10" i="2"/>
  <c r="J7" i="2"/>
  <c r="I7" i="2"/>
  <c r="H7" i="2"/>
  <c r="G7" i="2"/>
  <c r="F7" i="2"/>
  <c r="E7" i="2"/>
  <c r="D7" i="2"/>
  <c r="C7" i="2"/>
  <c r="B7" i="2"/>
  <c r="J4" i="2"/>
  <c r="I4" i="2"/>
  <c r="H4" i="2"/>
  <c r="G4" i="2"/>
  <c r="F4" i="2"/>
  <c r="E4" i="2"/>
  <c r="D4" i="2"/>
  <c r="C4" i="2"/>
  <c r="B4" i="2"/>
  <c r="L508" i="1"/>
  <c r="L509" i="1" s="1"/>
  <c r="L507" i="1"/>
  <c r="L505" i="1"/>
  <c r="L504" i="1"/>
  <c r="L502" i="1"/>
  <c r="L501" i="1"/>
  <c r="L499" i="1"/>
  <c r="L498" i="1"/>
  <c r="L496" i="1"/>
  <c r="L495" i="1"/>
  <c r="L493" i="1"/>
  <c r="L492" i="1"/>
  <c r="L490" i="1"/>
  <c r="L489" i="1"/>
  <c r="L487" i="1"/>
  <c r="L486" i="1"/>
  <c r="L484" i="1"/>
  <c r="L485" i="1" s="1"/>
  <c r="L483" i="1"/>
  <c r="K509" i="1"/>
  <c r="J509" i="1"/>
  <c r="I509" i="1"/>
  <c r="H509" i="1"/>
  <c r="G509" i="1"/>
  <c r="F509" i="1"/>
  <c r="E509" i="1"/>
  <c r="D509" i="1"/>
  <c r="C509" i="1"/>
  <c r="B509" i="1"/>
  <c r="K506" i="1"/>
  <c r="J506" i="1"/>
  <c r="I506" i="1"/>
  <c r="H506" i="1"/>
  <c r="G506" i="1"/>
  <c r="F506" i="1"/>
  <c r="E506" i="1"/>
  <c r="D506" i="1"/>
  <c r="C506" i="1"/>
  <c r="B506" i="1"/>
  <c r="K503" i="1"/>
  <c r="J503" i="1"/>
  <c r="I503" i="1"/>
  <c r="H503" i="1"/>
  <c r="G503" i="1"/>
  <c r="F503" i="1"/>
  <c r="E503" i="1"/>
  <c r="D503" i="1"/>
  <c r="C503" i="1"/>
  <c r="B503" i="1"/>
  <c r="K500" i="1"/>
  <c r="J500" i="1"/>
  <c r="I500" i="1"/>
  <c r="H500" i="1"/>
  <c r="G500" i="1"/>
  <c r="F500" i="1"/>
  <c r="E500" i="1"/>
  <c r="D500" i="1"/>
  <c r="C500" i="1"/>
  <c r="B500" i="1"/>
  <c r="K497" i="1"/>
  <c r="J497" i="1"/>
  <c r="I497" i="1"/>
  <c r="H497" i="1"/>
  <c r="G497" i="1"/>
  <c r="F497" i="1"/>
  <c r="E497" i="1"/>
  <c r="D497" i="1"/>
  <c r="C497" i="1"/>
  <c r="B497" i="1"/>
  <c r="K494" i="1"/>
  <c r="J494" i="1"/>
  <c r="I494" i="1"/>
  <c r="H494" i="1"/>
  <c r="G494" i="1"/>
  <c r="F494" i="1"/>
  <c r="E494" i="1"/>
  <c r="D494" i="1"/>
  <c r="C494" i="1"/>
  <c r="B494" i="1"/>
  <c r="K491" i="1"/>
  <c r="J491" i="1"/>
  <c r="I491" i="1"/>
  <c r="H491" i="1"/>
  <c r="G491" i="1"/>
  <c r="F491" i="1"/>
  <c r="E491" i="1"/>
  <c r="D491" i="1"/>
  <c r="C491" i="1"/>
  <c r="B491" i="1"/>
  <c r="K488" i="1"/>
  <c r="J488" i="1"/>
  <c r="I488" i="1"/>
  <c r="H488" i="1"/>
  <c r="G488" i="1"/>
  <c r="F488" i="1"/>
  <c r="E488" i="1"/>
  <c r="D488" i="1"/>
  <c r="C488" i="1"/>
  <c r="B488" i="1"/>
  <c r="K485" i="1"/>
  <c r="J485" i="1"/>
  <c r="I485" i="1"/>
  <c r="H485" i="1"/>
  <c r="G485" i="1"/>
  <c r="F485" i="1"/>
  <c r="E485" i="1"/>
  <c r="D485" i="1"/>
  <c r="C485" i="1"/>
  <c r="B485" i="1"/>
  <c r="L480" i="1"/>
  <c r="L479" i="1"/>
  <c r="L477" i="1"/>
  <c r="L476" i="1"/>
  <c r="L474" i="1"/>
  <c r="L473" i="1"/>
  <c r="L471" i="1"/>
  <c r="L470" i="1"/>
  <c r="L468" i="1"/>
  <c r="L467" i="1"/>
  <c r="L465" i="1"/>
  <c r="L464" i="1"/>
  <c r="L462" i="1"/>
  <c r="L461" i="1"/>
  <c r="L459" i="1"/>
  <c r="L458" i="1"/>
  <c r="L456" i="1"/>
  <c r="L455" i="1"/>
  <c r="L457" i="1" s="1"/>
  <c r="L453" i="1"/>
  <c r="L452" i="1"/>
  <c r="L450" i="1"/>
  <c r="L451" i="1" s="1"/>
  <c r="L449" i="1"/>
  <c r="L447" i="1"/>
  <c r="L446" i="1"/>
  <c r="K481" i="1"/>
  <c r="J481" i="1"/>
  <c r="I481" i="1"/>
  <c r="H481" i="1"/>
  <c r="G481" i="1"/>
  <c r="F481" i="1"/>
  <c r="E481" i="1"/>
  <c r="D481" i="1"/>
  <c r="C481" i="1"/>
  <c r="B481" i="1"/>
  <c r="K478" i="1"/>
  <c r="J478" i="1"/>
  <c r="I478" i="1"/>
  <c r="H478" i="1"/>
  <c r="G478" i="1"/>
  <c r="F478" i="1"/>
  <c r="E478" i="1"/>
  <c r="D478" i="1"/>
  <c r="C478" i="1"/>
  <c r="B478" i="1"/>
  <c r="K475" i="1"/>
  <c r="J475" i="1"/>
  <c r="I475" i="1"/>
  <c r="H475" i="1"/>
  <c r="G475" i="1"/>
  <c r="F475" i="1"/>
  <c r="E475" i="1"/>
  <c r="D475" i="1"/>
  <c r="C475" i="1"/>
  <c r="B475" i="1"/>
  <c r="K472" i="1"/>
  <c r="J472" i="1"/>
  <c r="I472" i="1"/>
  <c r="H472" i="1"/>
  <c r="G472" i="1"/>
  <c r="F472" i="1"/>
  <c r="E472" i="1"/>
  <c r="D472" i="1"/>
  <c r="C472" i="1"/>
  <c r="B472" i="1"/>
  <c r="K469" i="1"/>
  <c r="J469" i="1"/>
  <c r="I469" i="1"/>
  <c r="H469" i="1"/>
  <c r="G469" i="1"/>
  <c r="F469" i="1"/>
  <c r="E469" i="1"/>
  <c r="D469" i="1"/>
  <c r="C469" i="1"/>
  <c r="B469" i="1"/>
  <c r="K466" i="1"/>
  <c r="J466" i="1"/>
  <c r="I466" i="1"/>
  <c r="H466" i="1"/>
  <c r="G466" i="1"/>
  <c r="F466" i="1"/>
  <c r="E466" i="1"/>
  <c r="D466" i="1"/>
  <c r="C466" i="1"/>
  <c r="B466" i="1"/>
  <c r="K463" i="1"/>
  <c r="J463" i="1"/>
  <c r="I463" i="1"/>
  <c r="H463" i="1"/>
  <c r="G463" i="1"/>
  <c r="F463" i="1"/>
  <c r="E463" i="1"/>
  <c r="D463" i="1"/>
  <c r="C463" i="1"/>
  <c r="B463" i="1"/>
  <c r="K460" i="1"/>
  <c r="J460" i="1"/>
  <c r="I460" i="1"/>
  <c r="H460" i="1"/>
  <c r="G460" i="1"/>
  <c r="F460" i="1"/>
  <c r="E460" i="1"/>
  <c r="D460" i="1"/>
  <c r="C460" i="1"/>
  <c r="B460" i="1"/>
  <c r="K457" i="1"/>
  <c r="J457" i="1"/>
  <c r="I457" i="1"/>
  <c r="H457" i="1"/>
  <c r="G457" i="1"/>
  <c r="F457" i="1"/>
  <c r="E457" i="1"/>
  <c r="D457" i="1"/>
  <c r="C457" i="1"/>
  <c r="B457" i="1"/>
  <c r="K454" i="1"/>
  <c r="J454" i="1"/>
  <c r="I454" i="1"/>
  <c r="H454" i="1"/>
  <c r="G454" i="1"/>
  <c r="F454" i="1"/>
  <c r="E454" i="1"/>
  <c r="D454" i="1"/>
  <c r="C454" i="1"/>
  <c r="B454" i="1"/>
  <c r="K451" i="1"/>
  <c r="J451" i="1"/>
  <c r="I451" i="1"/>
  <c r="H451" i="1"/>
  <c r="G451" i="1"/>
  <c r="F451" i="1"/>
  <c r="E451" i="1"/>
  <c r="D451" i="1"/>
  <c r="C451" i="1"/>
  <c r="B451" i="1"/>
  <c r="K448" i="1"/>
  <c r="J448" i="1"/>
  <c r="I448" i="1"/>
  <c r="H448" i="1"/>
  <c r="G448" i="1"/>
  <c r="F448" i="1"/>
  <c r="E448" i="1"/>
  <c r="D448" i="1"/>
  <c r="C448" i="1"/>
  <c r="B448" i="1"/>
  <c r="L443" i="1"/>
  <c r="L442" i="1"/>
  <c r="L440" i="1"/>
  <c r="L439" i="1"/>
  <c r="L437" i="1"/>
  <c r="L436" i="1"/>
  <c r="L434" i="1"/>
  <c r="L433" i="1"/>
  <c r="L431" i="1"/>
  <c r="L430" i="1"/>
  <c r="L428" i="1"/>
  <c r="L427" i="1"/>
  <c r="L425" i="1"/>
  <c r="L424" i="1"/>
  <c r="L422" i="1"/>
  <c r="L421" i="1"/>
  <c r="L419" i="1"/>
  <c r="L418" i="1"/>
  <c r="L416" i="1"/>
  <c r="L415" i="1"/>
  <c r="L413" i="1"/>
  <c r="L412" i="1"/>
  <c r="L410" i="1"/>
  <c r="L409" i="1"/>
  <c r="L407" i="1"/>
  <c r="L406" i="1"/>
  <c r="L404" i="1"/>
  <c r="L403" i="1"/>
  <c r="K444" i="1"/>
  <c r="J444" i="1"/>
  <c r="I444" i="1"/>
  <c r="H444" i="1"/>
  <c r="G444" i="1"/>
  <c r="F444" i="1"/>
  <c r="E444" i="1"/>
  <c r="D444" i="1"/>
  <c r="C444" i="1"/>
  <c r="B444" i="1"/>
  <c r="K441" i="1"/>
  <c r="J441" i="1"/>
  <c r="I441" i="1"/>
  <c r="H441" i="1"/>
  <c r="G441" i="1"/>
  <c r="F441" i="1"/>
  <c r="E441" i="1"/>
  <c r="D441" i="1"/>
  <c r="C441" i="1"/>
  <c r="B441" i="1"/>
  <c r="K438" i="1"/>
  <c r="J438" i="1"/>
  <c r="I438" i="1"/>
  <c r="H438" i="1"/>
  <c r="G438" i="1"/>
  <c r="F438" i="1"/>
  <c r="E438" i="1"/>
  <c r="D438" i="1"/>
  <c r="C438" i="1"/>
  <c r="B438" i="1"/>
  <c r="K435" i="1"/>
  <c r="J435" i="1"/>
  <c r="I435" i="1"/>
  <c r="H435" i="1"/>
  <c r="G435" i="1"/>
  <c r="F435" i="1"/>
  <c r="E435" i="1"/>
  <c r="D435" i="1"/>
  <c r="C435" i="1"/>
  <c r="B435" i="1"/>
  <c r="K432" i="1"/>
  <c r="J432" i="1"/>
  <c r="I432" i="1"/>
  <c r="H432" i="1"/>
  <c r="G432" i="1"/>
  <c r="F432" i="1"/>
  <c r="E432" i="1"/>
  <c r="D432" i="1"/>
  <c r="C432" i="1"/>
  <c r="B432" i="1"/>
  <c r="K429" i="1"/>
  <c r="J429" i="1"/>
  <c r="I429" i="1"/>
  <c r="H429" i="1"/>
  <c r="G429" i="1"/>
  <c r="F429" i="1"/>
  <c r="E429" i="1"/>
  <c r="D429" i="1"/>
  <c r="C429" i="1"/>
  <c r="B429" i="1"/>
  <c r="K426" i="1"/>
  <c r="J426" i="1"/>
  <c r="I426" i="1"/>
  <c r="H426" i="1"/>
  <c r="G426" i="1"/>
  <c r="F426" i="1"/>
  <c r="E426" i="1"/>
  <c r="D426" i="1"/>
  <c r="C426" i="1"/>
  <c r="B426" i="1"/>
  <c r="K423" i="1"/>
  <c r="J423" i="1"/>
  <c r="I423" i="1"/>
  <c r="H423" i="1"/>
  <c r="G423" i="1"/>
  <c r="F423" i="1"/>
  <c r="E423" i="1"/>
  <c r="D423" i="1"/>
  <c r="C423" i="1"/>
  <c r="B423" i="1"/>
  <c r="K420" i="1"/>
  <c r="J420" i="1"/>
  <c r="I420" i="1"/>
  <c r="H420" i="1"/>
  <c r="G420" i="1"/>
  <c r="F420" i="1"/>
  <c r="E420" i="1"/>
  <c r="D420" i="1"/>
  <c r="C420" i="1"/>
  <c r="B420" i="1"/>
  <c r="K417" i="1"/>
  <c r="J417" i="1"/>
  <c r="I417" i="1"/>
  <c r="H417" i="1"/>
  <c r="G417" i="1"/>
  <c r="F417" i="1"/>
  <c r="E417" i="1"/>
  <c r="D417" i="1"/>
  <c r="C417" i="1"/>
  <c r="B417" i="1"/>
  <c r="K414" i="1"/>
  <c r="J414" i="1"/>
  <c r="I414" i="1"/>
  <c r="H414" i="1"/>
  <c r="G414" i="1"/>
  <c r="F414" i="1"/>
  <c r="E414" i="1"/>
  <c r="D414" i="1"/>
  <c r="C414" i="1"/>
  <c r="B414" i="1"/>
  <c r="K411" i="1"/>
  <c r="J411" i="1"/>
  <c r="I411" i="1"/>
  <c r="H411" i="1"/>
  <c r="G411" i="1"/>
  <c r="F411" i="1"/>
  <c r="E411" i="1"/>
  <c r="D411" i="1"/>
  <c r="C411" i="1"/>
  <c r="B411" i="1"/>
  <c r="K408" i="1"/>
  <c r="J408" i="1"/>
  <c r="I408" i="1"/>
  <c r="H408" i="1"/>
  <c r="G408" i="1"/>
  <c r="F408" i="1"/>
  <c r="E408" i="1"/>
  <c r="D408" i="1"/>
  <c r="C408" i="1"/>
  <c r="B408" i="1"/>
  <c r="K405" i="1"/>
  <c r="J405" i="1"/>
  <c r="I405" i="1"/>
  <c r="H405" i="1"/>
  <c r="G405" i="1"/>
  <c r="F405" i="1"/>
  <c r="E405" i="1"/>
  <c r="D405" i="1"/>
  <c r="C405" i="1"/>
  <c r="B405" i="1"/>
  <c r="L400" i="1"/>
  <c r="L399" i="1"/>
  <c r="L397" i="1"/>
  <c r="L396" i="1"/>
  <c r="L394" i="1"/>
  <c r="L393" i="1"/>
  <c r="L391" i="1"/>
  <c r="L390" i="1"/>
  <c r="L388" i="1"/>
  <c r="L387" i="1"/>
  <c r="L385" i="1"/>
  <c r="L384" i="1"/>
  <c r="L382" i="1"/>
  <c r="L381" i="1"/>
  <c r="K401" i="1"/>
  <c r="J401" i="1"/>
  <c r="I401" i="1"/>
  <c r="H401" i="1"/>
  <c r="G401" i="1"/>
  <c r="F401" i="1"/>
  <c r="E401" i="1"/>
  <c r="D401" i="1"/>
  <c r="C401" i="1"/>
  <c r="B401" i="1"/>
  <c r="K398" i="1"/>
  <c r="J398" i="1"/>
  <c r="I398" i="1"/>
  <c r="H398" i="1"/>
  <c r="G398" i="1"/>
  <c r="F398" i="1"/>
  <c r="E398" i="1"/>
  <c r="D398" i="1"/>
  <c r="C398" i="1"/>
  <c r="B398" i="1"/>
  <c r="K395" i="1"/>
  <c r="J395" i="1"/>
  <c r="I395" i="1"/>
  <c r="H395" i="1"/>
  <c r="G395" i="1"/>
  <c r="F395" i="1"/>
  <c r="E395" i="1"/>
  <c r="D395" i="1"/>
  <c r="C395" i="1"/>
  <c r="B395" i="1"/>
  <c r="K392" i="1"/>
  <c r="J392" i="1"/>
  <c r="I392" i="1"/>
  <c r="H392" i="1"/>
  <c r="G392" i="1"/>
  <c r="F392" i="1"/>
  <c r="E392" i="1"/>
  <c r="D392" i="1"/>
  <c r="C392" i="1"/>
  <c r="B392" i="1"/>
  <c r="K389" i="1"/>
  <c r="J389" i="1"/>
  <c r="I389" i="1"/>
  <c r="H389" i="1"/>
  <c r="G389" i="1"/>
  <c r="F389" i="1"/>
  <c r="E389" i="1"/>
  <c r="D389" i="1"/>
  <c r="C389" i="1"/>
  <c r="B389" i="1"/>
  <c r="K386" i="1"/>
  <c r="J386" i="1"/>
  <c r="I386" i="1"/>
  <c r="H386" i="1"/>
  <c r="G386" i="1"/>
  <c r="F386" i="1"/>
  <c r="E386" i="1"/>
  <c r="D386" i="1"/>
  <c r="C386" i="1"/>
  <c r="B386" i="1"/>
  <c r="K383" i="1"/>
  <c r="J383" i="1"/>
  <c r="I383" i="1"/>
  <c r="H383" i="1"/>
  <c r="G383" i="1"/>
  <c r="F383" i="1"/>
  <c r="E383" i="1"/>
  <c r="D383" i="1"/>
  <c r="C383" i="1"/>
  <c r="B383" i="1"/>
  <c r="L378" i="1"/>
  <c r="L377" i="1"/>
  <c r="L375" i="1"/>
  <c r="L374" i="1"/>
  <c r="L372" i="1"/>
  <c r="L371" i="1"/>
  <c r="L369" i="1"/>
  <c r="L368" i="1"/>
  <c r="K379" i="1"/>
  <c r="J379" i="1"/>
  <c r="I379" i="1"/>
  <c r="H379" i="1"/>
  <c r="G379" i="1"/>
  <c r="F379" i="1"/>
  <c r="E379" i="1"/>
  <c r="D379" i="1"/>
  <c r="C379" i="1"/>
  <c r="B379" i="1"/>
  <c r="K376" i="1"/>
  <c r="J376" i="1"/>
  <c r="I376" i="1"/>
  <c r="H376" i="1"/>
  <c r="G376" i="1"/>
  <c r="F376" i="1"/>
  <c r="E376" i="1"/>
  <c r="D376" i="1"/>
  <c r="C376" i="1"/>
  <c r="B376" i="1"/>
  <c r="K373" i="1"/>
  <c r="J373" i="1"/>
  <c r="I373" i="1"/>
  <c r="H373" i="1"/>
  <c r="G373" i="1"/>
  <c r="F373" i="1"/>
  <c r="E373" i="1"/>
  <c r="D373" i="1"/>
  <c r="C373" i="1"/>
  <c r="B373" i="1"/>
  <c r="K370" i="1"/>
  <c r="J370" i="1"/>
  <c r="I370" i="1"/>
  <c r="H370" i="1"/>
  <c r="H380" i="1" s="1"/>
  <c r="G370" i="1"/>
  <c r="F370" i="1"/>
  <c r="E370" i="1"/>
  <c r="D370" i="1"/>
  <c r="C370" i="1"/>
  <c r="B370" i="1"/>
  <c r="L365" i="1"/>
  <c r="L364" i="1"/>
  <c r="L366" i="1" s="1"/>
  <c r="L362" i="1"/>
  <c r="L361" i="1"/>
  <c r="L359" i="1"/>
  <c r="L358" i="1"/>
  <c r="L356" i="1"/>
  <c r="L355" i="1"/>
  <c r="L353" i="1"/>
  <c r="L352" i="1"/>
  <c r="L350" i="1"/>
  <c r="L349" i="1"/>
  <c r="L347" i="1"/>
  <c r="L346" i="1"/>
  <c r="L344" i="1"/>
  <c r="L343" i="1"/>
  <c r="L341" i="1"/>
  <c r="L340" i="1"/>
  <c r="L338" i="1"/>
  <c r="L337" i="1"/>
  <c r="L335" i="1"/>
  <c r="L334" i="1"/>
  <c r="L332" i="1"/>
  <c r="L331" i="1"/>
  <c r="L329" i="1"/>
  <c r="L328" i="1"/>
  <c r="L326" i="1"/>
  <c r="L325" i="1"/>
  <c r="L323" i="1"/>
  <c r="L322" i="1"/>
  <c r="L320" i="1"/>
  <c r="L319" i="1"/>
  <c r="K366" i="1"/>
  <c r="J366" i="1"/>
  <c r="I366" i="1"/>
  <c r="H366" i="1"/>
  <c r="G366" i="1"/>
  <c r="F366" i="1"/>
  <c r="E366" i="1"/>
  <c r="D366" i="1"/>
  <c r="C366" i="1"/>
  <c r="B366" i="1"/>
  <c r="K363" i="1"/>
  <c r="J363" i="1"/>
  <c r="I363" i="1"/>
  <c r="H363" i="1"/>
  <c r="G363" i="1"/>
  <c r="F363" i="1"/>
  <c r="E363" i="1"/>
  <c r="D363" i="1"/>
  <c r="C363" i="1"/>
  <c r="B363" i="1"/>
  <c r="K360" i="1"/>
  <c r="J360" i="1"/>
  <c r="I360" i="1"/>
  <c r="H360" i="1"/>
  <c r="G360" i="1"/>
  <c r="F360" i="1"/>
  <c r="E360" i="1"/>
  <c r="D360" i="1"/>
  <c r="C360" i="1"/>
  <c r="B360" i="1"/>
  <c r="K357" i="1"/>
  <c r="J357" i="1"/>
  <c r="I357" i="1"/>
  <c r="H357" i="1"/>
  <c r="G357" i="1"/>
  <c r="F357" i="1"/>
  <c r="E357" i="1"/>
  <c r="D357" i="1"/>
  <c r="C357" i="1"/>
  <c r="B357" i="1"/>
  <c r="K354" i="1"/>
  <c r="J354" i="1"/>
  <c r="I354" i="1"/>
  <c r="H354" i="1"/>
  <c r="G354" i="1"/>
  <c r="F354" i="1"/>
  <c r="E354" i="1"/>
  <c r="D354" i="1"/>
  <c r="C354" i="1"/>
  <c r="B354" i="1"/>
  <c r="K351" i="1"/>
  <c r="J351" i="1"/>
  <c r="I351" i="1"/>
  <c r="H351" i="1"/>
  <c r="G351" i="1"/>
  <c r="F351" i="1"/>
  <c r="E351" i="1"/>
  <c r="D351" i="1"/>
  <c r="C351" i="1"/>
  <c r="B351" i="1"/>
  <c r="K348" i="1"/>
  <c r="J348" i="1"/>
  <c r="I348" i="1"/>
  <c r="H348" i="1"/>
  <c r="G348" i="1"/>
  <c r="F348" i="1"/>
  <c r="E348" i="1"/>
  <c r="D348" i="1"/>
  <c r="C348" i="1"/>
  <c r="B348" i="1"/>
  <c r="K345" i="1"/>
  <c r="J345" i="1"/>
  <c r="I345" i="1"/>
  <c r="H345" i="1"/>
  <c r="G345" i="1"/>
  <c r="F345" i="1"/>
  <c r="E345" i="1"/>
  <c r="D345" i="1"/>
  <c r="C345" i="1"/>
  <c r="B345" i="1"/>
  <c r="K342" i="1"/>
  <c r="J342" i="1"/>
  <c r="I342" i="1"/>
  <c r="H342" i="1"/>
  <c r="G342" i="1"/>
  <c r="F342" i="1"/>
  <c r="E342" i="1"/>
  <c r="D342" i="1"/>
  <c r="C342" i="1"/>
  <c r="B342" i="1"/>
  <c r="L339" i="1"/>
  <c r="K339" i="1"/>
  <c r="J339" i="1"/>
  <c r="I339" i="1"/>
  <c r="H339" i="1"/>
  <c r="G339" i="1"/>
  <c r="F339" i="1"/>
  <c r="E339" i="1"/>
  <c r="D339" i="1"/>
  <c r="C339" i="1"/>
  <c r="B339" i="1"/>
  <c r="K336" i="1"/>
  <c r="J336" i="1"/>
  <c r="I336" i="1"/>
  <c r="H336" i="1"/>
  <c r="G336" i="1"/>
  <c r="F336" i="1"/>
  <c r="E336" i="1"/>
  <c r="D336" i="1"/>
  <c r="C336" i="1"/>
  <c r="B336" i="1"/>
  <c r="K333" i="1"/>
  <c r="J333" i="1"/>
  <c r="I333" i="1"/>
  <c r="H333" i="1"/>
  <c r="G333" i="1"/>
  <c r="F333" i="1"/>
  <c r="E333" i="1"/>
  <c r="D333" i="1"/>
  <c r="C333" i="1"/>
  <c r="B333" i="1"/>
  <c r="K330" i="1"/>
  <c r="J330" i="1"/>
  <c r="I330" i="1"/>
  <c r="H330" i="1"/>
  <c r="G330" i="1"/>
  <c r="F330" i="1"/>
  <c r="E330" i="1"/>
  <c r="D330" i="1"/>
  <c r="C330" i="1"/>
  <c r="B330" i="1"/>
  <c r="K327" i="1"/>
  <c r="J327" i="1"/>
  <c r="I327" i="1"/>
  <c r="H327" i="1"/>
  <c r="G327" i="1"/>
  <c r="F327" i="1"/>
  <c r="E327" i="1"/>
  <c r="D327" i="1"/>
  <c r="C327" i="1"/>
  <c r="B327" i="1"/>
  <c r="K324" i="1"/>
  <c r="J324" i="1"/>
  <c r="I324" i="1"/>
  <c r="H324" i="1"/>
  <c r="G324" i="1"/>
  <c r="F324" i="1"/>
  <c r="E324" i="1"/>
  <c r="D324" i="1"/>
  <c r="C324" i="1"/>
  <c r="B324" i="1"/>
  <c r="K321" i="1"/>
  <c r="J321" i="1"/>
  <c r="I321" i="1"/>
  <c r="H321" i="1"/>
  <c r="G321" i="1"/>
  <c r="F321" i="1"/>
  <c r="E321" i="1"/>
  <c r="D321" i="1"/>
  <c r="C321" i="1"/>
  <c r="B321" i="1"/>
  <c r="L316" i="1"/>
  <c r="L315" i="1"/>
  <c r="L313" i="1"/>
  <c r="L312" i="1"/>
  <c r="L310" i="1"/>
  <c r="L309" i="1"/>
  <c r="L307" i="1"/>
  <c r="L306" i="1"/>
  <c r="L304" i="1"/>
  <c r="L303" i="1"/>
  <c r="K317" i="1"/>
  <c r="J317" i="1"/>
  <c r="I317" i="1"/>
  <c r="H317" i="1"/>
  <c r="G317" i="1"/>
  <c r="F317" i="1"/>
  <c r="E317" i="1"/>
  <c r="D317" i="1"/>
  <c r="C317" i="1"/>
  <c r="B317" i="1"/>
  <c r="K314" i="1"/>
  <c r="J314" i="1"/>
  <c r="I314" i="1"/>
  <c r="H314" i="1"/>
  <c r="G314" i="1"/>
  <c r="F314" i="1"/>
  <c r="E314" i="1"/>
  <c r="D314" i="1"/>
  <c r="C314" i="1"/>
  <c r="B314" i="1"/>
  <c r="K311" i="1"/>
  <c r="J311" i="1"/>
  <c r="I311" i="1"/>
  <c r="H311" i="1"/>
  <c r="G311" i="1"/>
  <c r="F311" i="1"/>
  <c r="E311" i="1"/>
  <c r="D311" i="1"/>
  <c r="C311" i="1"/>
  <c r="B311" i="1"/>
  <c r="K308" i="1"/>
  <c r="J308" i="1"/>
  <c r="I308" i="1"/>
  <c r="H308" i="1"/>
  <c r="G308" i="1"/>
  <c r="F308" i="1"/>
  <c r="E308" i="1"/>
  <c r="D308" i="1"/>
  <c r="C308" i="1"/>
  <c r="B308" i="1"/>
  <c r="K305" i="1"/>
  <c r="J305" i="1"/>
  <c r="I305" i="1"/>
  <c r="I318" i="1" s="1"/>
  <c r="H305" i="1"/>
  <c r="G305" i="1"/>
  <c r="F305" i="1"/>
  <c r="E305" i="1"/>
  <c r="D305" i="1"/>
  <c r="C305" i="1"/>
  <c r="B305" i="1"/>
  <c r="L300" i="1"/>
  <c r="L299" i="1"/>
  <c r="L297" i="1"/>
  <c r="L296" i="1"/>
  <c r="L294" i="1"/>
  <c r="L293" i="1"/>
  <c r="L295" i="1" s="1"/>
  <c r="L291" i="1"/>
  <c r="L290" i="1"/>
  <c r="L288" i="1"/>
  <c r="L287" i="1"/>
  <c r="K301" i="1"/>
  <c r="J301" i="1"/>
  <c r="I301" i="1"/>
  <c r="H301" i="1"/>
  <c r="G301" i="1"/>
  <c r="F301" i="1"/>
  <c r="E301" i="1"/>
  <c r="D301" i="1"/>
  <c r="C301" i="1"/>
  <c r="B301" i="1"/>
  <c r="K298" i="1"/>
  <c r="J298" i="1"/>
  <c r="I298" i="1"/>
  <c r="H298" i="1"/>
  <c r="G298" i="1"/>
  <c r="F298" i="1"/>
  <c r="E298" i="1"/>
  <c r="D298" i="1"/>
  <c r="C298" i="1"/>
  <c r="B298" i="1"/>
  <c r="K295" i="1"/>
  <c r="J295" i="1"/>
  <c r="I295" i="1"/>
  <c r="H295" i="1"/>
  <c r="G295" i="1"/>
  <c r="F295" i="1"/>
  <c r="E295" i="1"/>
  <c r="D295" i="1"/>
  <c r="C295" i="1"/>
  <c r="B295" i="1"/>
  <c r="K292" i="1"/>
  <c r="J292" i="1"/>
  <c r="I292" i="1"/>
  <c r="H292" i="1"/>
  <c r="G292" i="1"/>
  <c r="F292" i="1"/>
  <c r="E292" i="1"/>
  <c r="D292" i="1"/>
  <c r="C292" i="1"/>
  <c r="B292" i="1"/>
  <c r="K289" i="1"/>
  <c r="J289" i="1"/>
  <c r="I289" i="1"/>
  <c r="H289" i="1"/>
  <c r="G289" i="1"/>
  <c r="F289" i="1"/>
  <c r="E289" i="1"/>
  <c r="D289" i="1"/>
  <c r="C289" i="1"/>
  <c r="B289" i="1"/>
  <c r="L284" i="1"/>
  <c r="L283" i="1"/>
  <c r="L281" i="1"/>
  <c r="L280" i="1"/>
  <c r="L278" i="1"/>
  <c r="L277" i="1"/>
  <c r="L275" i="1"/>
  <c r="L274" i="1"/>
  <c r="L272" i="1"/>
  <c r="L271" i="1"/>
  <c r="L269" i="1"/>
  <c r="L268" i="1"/>
  <c r="K285" i="1"/>
  <c r="J285" i="1"/>
  <c r="I285" i="1"/>
  <c r="H285" i="1"/>
  <c r="G285" i="1"/>
  <c r="F285" i="1"/>
  <c r="E285" i="1"/>
  <c r="D285" i="1"/>
  <c r="C285" i="1"/>
  <c r="B285" i="1"/>
  <c r="K282" i="1"/>
  <c r="J282" i="1"/>
  <c r="I282" i="1"/>
  <c r="H282" i="1"/>
  <c r="G282" i="1"/>
  <c r="F282" i="1"/>
  <c r="E282" i="1"/>
  <c r="D282" i="1"/>
  <c r="C282" i="1"/>
  <c r="B282" i="1"/>
  <c r="K279" i="1"/>
  <c r="J279" i="1"/>
  <c r="I279" i="1"/>
  <c r="H279" i="1"/>
  <c r="G279" i="1"/>
  <c r="F279" i="1"/>
  <c r="E279" i="1"/>
  <c r="D279" i="1"/>
  <c r="C279" i="1"/>
  <c r="B279" i="1"/>
  <c r="K276" i="1"/>
  <c r="J276" i="1"/>
  <c r="I276" i="1"/>
  <c r="H276" i="1"/>
  <c r="G276" i="1"/>
  <c r="F276" i="1"/>
  <c r="E276" i="1"/>
  <c r="D276" i="1"/>
  <c r="C276" i="1"/>
  <c r="B276" i="1"/>
  <c r="K273" i="1"/>
  <c r="J273" i="1"/>
  <c r="I273" i="1"/>
  <c r="H273" i="1"/>
  <c r="G273" i="1"/>
  <c r="F273" i="1"/>
  <c r="E273" i="1"/>
  <c r="D273" i="1"/>
  <c r="C273" i="1"/>
  <c r="B273" i="1"/>
  <c r="K270" i="1"/>
  <c r="J270" i="1"/>
  <c r="I270" i="1"/>
  <c r="H270" i="1"/>
  <c r="G270" i="1"/>
  <c r="F270" i="1"/>
  <c r="E270" i="1"/>
  <c r="D270" i="1"/>
  <c r="C270" i="1"/>
  <c r="B270" i="1"/>
  <c r="L265" i="1"/>
  <c r="L264" i="1"/>
  <c r="L262" i="1"/>
  <c r="L261" i="1"/>
  <c r="L259" i="1"/>
  <c r="L258" i="1"/>
  <c r="L256" i="1"/>
  <c r="L255" i="1"/>
  <c r="L253" i="1"/>
  <c r="L252" i="1"/>
  <c r="K266" i="1"/>
  <c r="J266" i="1"/>
  <c r="I266" i="1"/>
  <c r="H266" i="1"/>
  <c r="G266" i="1"/>
  <c r="F266" i="1"/>
  <c r="E266" i="1"/>
  <c r="D266" i="1"/>
  <c r="C266" i="1"/>
  <c r="B266" i="1"/>
  <c r="K263" i="1"/>
  <c r="J263" i="1"/>
  <c r="I263" i="1"/>
  <c r="H263" i="1"/>
  <c r="G263" i="1"/>
  <c r="F263" i="1"/>
  <c r="E263" i="1"/>
  <c r="D263" i="1"/>
  <c r="C263" i="1"/>
  <c r="B263" i="1"/>
  <c r="K260" i="1"/>
  <c r="J260" i="1"/>
  <c r="I260" i="1"/>
  <c r="H260" i="1"/>
  <c r="G260" i="1"/>
  <c r="F260" i="1"/>
  <c r="E260" i="1"/>
  <c r="D260" i="1"/>
  <c r="C260" i="1"/>
  <c r="B260" i="1"/>
  <c r="K257" i="1"/>
  <c r="J257" i="1"/>
  <c r="I257" i="1"/>
  <c r="H257" i="1"/>
  <c r="G257" i="1"/>
  <c r="F257" i="1"/>
  <c r="E257" i="1"/>
  <c r="D257" i="1"/>
  <c r="C257" i="1"/>
  <c r="B257" i="1"/>
  <c r="K254" i="1"/>
  <c r="J254" i="1"/>
  <c r="I254" i="1"/>
  <c r="I267" i="1" s="1"/>
  <c r="H254" i="1"/>
  <c r="G254" i="1"/>
  <c r="F254" i="1"/>
  <c r="E254" i="1"/>
  <c r="D254" i="1"/>
  <c r="C254" i="1"/>
  <c r="B254" i="1"/>
  <c r="L249" i="1"/>
  <c r="L248" i="1"/>
  <c r="L246" i="1"/>
  <c r="L245" i="1"/>
  <c r="L243" i="1"/>
  <c r="L242" i="1"/>
  <c r="L240" i="1"/>
  <c r="L239" i="1"/>
  <c r="L237" i="1"/>
  <c r="L236" i="1"/>
  <c r="L234" i="1"/>
  <c r="L233" i="1"/>
  <c r="L231" i="1"/>
  <c r="L230" i="1"/>
  <c r="L228" i="1"/>
  <c r="L227" i="1"/>
  <c r="L225" i="1"/>
  <c r="L224" i="1"/>
  <c r="L222" i="1"/>
  <c r="L221" i="1"/>
  <c r="K250" i="1"/>
  <c r="J250" i="1"/>
  <c r="I250" i="1"/>
  <c r="H250" i="1"/>
  <c r="G250" i="1"/>
  <c r="F250" i="1"/>
  <c r="E250" i="1"/>
  <c r="D250" i="1"/>
  <c r="C250" i="1"/>
  <c r="B250" i="1"/>
  <c r="K247" i="1"/>
  <c r="J247" i="1"/>
  <c r="I247" i="1"/>
  <c r="H247" i="1"/>
  <c r="G247" i="1"/>
  <c r="F247" i="1"/>
  <c r="E247" i="1"/>
  <c r="D247" i="1"/>
  <c r="C247" i="1"/>
  <c r="B247" i="1"/>
  <c r="K244" i="1"/>
  <c r="J244" i="1"/>
  <c r="I244" i="1"/>
  <c r="H244" i="1"/>
  <c r="G244" i="1"/>
  <c r="F244" i="1"/>
  <c r="E244" i="1"/>
  <c r="D244" i="1"/>
  <c r="C244" i="1"/>
  <c r="B244" i="1"/>
  <c r="K241" i="1"/>
  <c r="J241" i="1"/>
  <c r="I241" i="1"/>
  <c r="H241" i="1"/>
  <c r="G241" i="1"/>
  <c r="F241" i="1"/>
  <c r="E241" i="1"/>
  <c r="D241" i="1"/>
  <c r="C241" i="1"/>
  <c r="B241" i="1"/>
  <c r="K238" i="1"/>
  <c r="J238" i="1"/>
  <c r="I238" i="1"/>
  <c r="H238" i="1"/>
  <c r="G238" i="1"/>
  <c r="F238" i="1"/>
  <c r="E238" i="1"/>
  <c r="D238" i="1"/>
  <c r="C238" i="1"/>
  <c r="B238" i="1"/>
  <c r="K235" i="1"/>
  <c r="J235" i="1"/>
  <c r="I235" i="1"/>
  <c r="H235" i="1"/>
  <c r="G235" i="1"/>
  <c r="F235" i="1"/>
  <c r="E235" i="1"/>
  <c r="D235" i="1"/>
  <c r="C235" i="1"/>
  <c r="B235" i="1"/>
  <c r="K232" i="1"/>
  <c r="J232" i="1"/>
  <c r="I232" i="1"/>
  <c r="H232" i="1"/>
  <c r="G232" i="1"/>
  <c r="F232" i="1"/>
  <c r="E232" i="1"/>
  <c r="D232" i="1"/>
  <c r="C232" i="1"/>
  <c r="B232" i="1"/>
  <c r="K229" i="1"/>
  <c r="J229" i="1"/>
  <c r="I229" i="1"/>
  <c r="H229" i="1"/>
  <c r="G229" i="1"/>
  <c r="F229" i="1"/>
  <c r="E229" i="1"/>
  <c r="D229" i="1"/>
  <c r="C229" i="1"/>
  <c r="B229" i="1"/>
  <c r="K226" i="1"/>
  <c r="J226" i="1"/>
  <c r="I226" i="1"/>
  <c r="H226" i="1"/>
  <c r="G226" i="1"/>
  <c r="F226" i="1"/>
  <c r="E226" i="1"/>
  <c r="D226" i="1"/>
  <c r="C226" i="1"/>
  <c r="B226" i="1"/>
  <c r="K223" i="1"/>
  <c r="J223" i="1"/>
  <c r="I223" i="1"/>
  <c r="H223" i="1"/>
  <c r="G223" i="1"/>
  <c r="F223" i="1"/>
  <c r="E223" i="1"/>
  <c r="D223" i="1"/>
  <c r="C223" i="1"/>
  <c r="B223" i="1"/>
  <c r="L218" i="1"/>
  <c r="L217" i="1"/>
  <c r="L215" i="1"/>
  <c r="L214" i="1"/>
  <c r="L212" i="1"/>
  <c r="L211" i="1"/>
  <c r="L209" i="1"/>
  <c r="L208" i="1"/>
  <c r="L206" i="1"/>
  <c r="L205" i="1"/>
  <c r="L203" i="1"/>
  <c r="L202" i="1"/>
  <c r="K219" i="1"/>
  <c r="J219" i="1"/>
  <c r="I219" i="1"/>
  <c r="H219" i="1"/>
  <c r="G219" i="1"/>
  <c r="F219" i="1"/>
  <c r="E219" i="1"/>
  <c r="D219" i="1"/>
  <c r="C219" i="1"/>
  <c r="B219" i="1"/>
  <c r="K216" i="1"/>
  <c r="J216" i="1"/>
  <c r="I216" i="1"/>
  <c r="H216" i="1"/>
  <c r="G216" i="1"/>
  <c r="F216" i="1"/>
  <c r="E216" i="1"/>
  <c r="D216" i="1"/>
  <c r="C216" i="1"/>
  <c r="B216" i="1"/>
  <c r="K213" i="1"/>
  <c r="J213" i="1"/>
  <c r="I213" i="1"/>
  <c r="H213" i="1"/>
  <c r="G213" i="1"/>
  <c r="F213" i="1"/>
  <c r="E213" i="1"/>
  <c r="D213" i="1"/>
  <c r="C213" i="1"/>
  <c r="B213" i="1"/>
  <c r="K210" i="1"/>
  <c r="J210" i="1"/>
  <c r="I210" i="1"/>
  <c r="H210" i="1"/>
  <c r="G210" i="1"/>
  <c r="F210" i="1"/>
  <c r="E210" i="1"/>
  <c r="D210" i="1"/>
  <c r="C210" i="1"/>
  <c r="B210" i="1"/>
  <c r="K207" i="1"/>
  <c r="J207" i="1"/>
  <c r="I207" i="1"/>
  <c r="H207" i="1"/>
  <c r="G207" i="1"/>
  <c r="F207" i="1"/>
  <c r="E207" i="1"/>
  <c r="D207" i="1"/>
  <c r="C207" i="1"/>
  <c r="B207" i="1"/>
  <c r="K204" i="1"/>
  <c r="J204" i="1"/>
  <c r="I204" i="1"/>
  <c r="H204" i="1"/>
  <c r="G204" i="1"/>
  <c r="F204" i="1"/>
  <c r="E204" i="1"/>
  <c r="D204" i="1"/>
  <c r="C204" i="1"/>
  <c r="B204" i="1"/>
  <c r="L199" i="1"/>
  <c r="L198" i="1"/>
  <c r="L196" i="1"/>
  <c r="L195" i="1"/>
  <c r="L193" i="1"/>
  <c r="L192" i="1"/>
  <c r="L190" i="1"/>
  <c r="L189" i="1"/>
  <c r="L187" i="1"/>
  <c r="L186" i="1"/>
  <c r="L184" i="1"/>
  <c r="L183" i="1"/>
  <c r="L181" i="1"/>
  <c r="L180" i="1"/>
  <c r="K200" i="1"/>
  <c r="J200" i="1"/>
  <c r="I200" i="1"/>
  <c r="H200" i="1"/>
  <c r="G200" i="1"/>
  <c r="F200" i="1"/>
  <c r="E200" i="1"/>
  <c r="D200" i="1"/>
  <c r="C200" i="1"/>
  <c r="B200" i="1"/>
  <c r="K197" i="1"/>
  <c r="J197" i="1"/>
  <c r="I197" i="1"/>
  <c r="H197" i="1"/>
  <c r="G197" i="1"/>
  <c r="F197" i="1"/>
  <c r="E197" i="1"/>
  <c r="D197" i="1"/>
  <c r="C197" i="1"/>
  <c r="B197" i="1"/>
  <c r="K194" i="1"/>
  <c r="J194" i="1"/>
  <c r="I194" i="1"/>
  <c r="H194" i="1"/>
  <c r="G194" i="1"/>
  <c r="F194" i="1"/>
  <c r="E194" i="1"/>
  <c r="D194" i="1"/>
  <c r="C194" i="1"/>
  <c r="B194" i="1"/>
  <c r="K191" i="1"/>
  <c r="J191" i="1"/>
  <c r="I191" i="1"/>
  <c r="H191" i="1"/>
  <c r="G191" i="1"/>
  <c r="F191" i="1"/>
  <c r="E191" i="1"/>
  <c r="D191" i="1"/>
  <c r="C191" i="1"/>
  <c r="B191" i="1"/>
  <c r="K188" i="1"/>
  <c r="J188" i="1"/>
  <c r="I188" i="1"/>
  <c r="H188" i="1"/>
  <c r="G188" i="1"/>
  <c r="F188" i="1"/>
  <c r="E188" i="1"/>
  <c r="D188" i="1"/>
  <c r="C188" i="1"/>
  <c r="B188" i="1"/>
  <c r="K185" i="1"/>
  <c r="J185" i="1"/>
  <c r="I185" i="1"/>
  <c r="H185" i="1"/>
  <c r="G185" i="1"/>
  <c r="F185" i="1"/>
  <c r="E185" i="1"/>
  <c r="D185" i="1"/>
  <c r="C185" i="1"/>
  <c r="B185" i="1"/>
  <c r="K182" i="1"/>
  <c r="J182" i="1"/>
  <c r="I182" i="1"/>
  <c r="H182" i="1"/>
  <c r="G182" i="1"/>
  <c r="F182" i="1"/>
  <c r="E182" i="1"/>
  <c r="D182" i="1"/>
  <c r="C182" i="1"/>
  <c r="B182" i="1"/>
  <c r="L177" i="1"/>
  <c r="L176" i="1"/>
  <c r="L174" i="1"/>
  <c r="L173" i="1"/>
  <c r="L171" i="1"/>
  <c r="L170" i="1"/>
  <c r="L168" i="1"/>
  <c r="L167" i="1"/>
  <c r="L165" i="1"/>
  <c r="L164" i="1"/>
  <c r="L162" i="1"/>
  <c r="L161" i="1"/>
  <c r="L159" i="1"/>
  <c r="L158" i="1"/>
  <c r="K178" i="1"/>
  <c r="J178" i="1"/>
  <c r="I178" i="1"/>
  <c r="H178" i="1"/>
  <c r="G178" i="1"/>
  <c r="F178" i="1"/>
  <c r="E178" i="1"/>
  <c r="D178" i="1"/>
  <c r="C178" i="1"/>
  <c r="B178" i="1"/>
  <c r="K175" i="1"/>
  <c r="J175" i="1"/>
  <c r="I175" i="1"/>
  <c r="H175" i="1"/>
  <c r="G175" i="1"/>
  <c r="F175" i="1"/>
  <c r="E175" i="1"/>
  <c r="D175" i="1"/>
  <c r="C175" i="1"/>
  <c r="B175" i="1"/>
  <c r="K172" i="1"/>
  <c r="J172" i="1"/>
  <c r="I172" i="1"/>
  <c r="H172" i="1"/>
  <c r="G172" i="1"/>
  <c r="F172" i="1"/>
  <c r="E172" i="1"/>
  <c r="D172" i="1"/>
  <c r="C172" i="1"/>
  <c r="B172" i="1"/>
  <c r="K169" i="1"/>
  <c r="J169" i="1"/>
  <c r="I169" i="1"/>
  <c r="H169" i="1"/>
  <c r="G169" i="1"/>
  <c r="F169" i="1"/>
  <c r="E169" i="1"/>
  <c r="D169" i="1"/>
  <c r="C169" i="1"/>
  <c r="B169" i="1"/>
  <c r="K166" i="1"/>
  <c r="J166" i="1"/>
  <c r="I166" i="1"/>
  <c r="H166" i="1"/>
  <c r="G166" i="1"/>
  <c r="F166" i="1"/>
  <c r="E166" i="1"/>
  <c r="D166" i="1"/>
  <c r="C166" i="1"/>
  <c r="B166" i="1"/>
  <c r="K163" i="1"/>
  <c r="J163" i="1"/>
  <c r="I163" i="1"/>
  <c r="H163" i="1"/>
  <c r="G163" i="1"/>
  <c r="F163" i="1"/>
  <c r="E163" i="1"/>
  <c r="D163" i="1"/>
  <c r="C163" i="1"/>
  <c r="B163" i="1"/>
  <c r="K160" i="1"/>
  <c r="J160" i="1"/>
  <c r="I160" i="1"/>
  <c r="H160" i="1"/>
  <c r="G160" i="1"/>
  <c r="F160" i="1"/>
  <c r="E160" i="1"/>
  <c r="D160" i="1"/>
  <c r="C160" i="1"/>
  <c r="B160" i="1"/>
  <c r="L156" i="1"/>
  <c r="L155" i="1"/>
  <c r="K157" i="1"/>
  <c r="J157" i="1"/>
  <c r="I157" i="1"/>
  <c r="H157" i="1"/>
  <c r="G157" i="1"/>
  <c r="F157" i="1"/>
  <c r="E157" i="1"/>
  <c r="D157" i="1"/>
  <c r="C157" i="1"/>
  <c r="B157" i="1"/>
  <c r="L152" i="1"/>
  <c r="L151" i="1"/>
  <c r="L149" i="1"/>
  <c r="L148" i="1"/>
  <c r="L146" i="1"/>
  <c r="L145" i="1"/>
  <c r="L143" i="1"/>
  <c r="L142" i="1"/>
  <c r="L140" i="1"/>
  <c r="L139" i="1"/>
  <c r="L137" i="1"/>
  <c r="L136" i="1"/>
  <c r="L134" i="1"/>
  <c r="L133" i="1"/>
  <c r="L131" i="1"/>
  <c r="L130" i="1"/>
  <c r="K153" i="1"/>
  <c r="J153" i="1"/>
  <c r="I153" i="1"/>
  <c r="H153" i="1"/>
  <c r="G153" i="1"/>
  <c r="F153" i="1"/>
  <c r="E153" i="1"/>
  <c r="D153" i="1"/>
  <c r="C153" i="1"/>
  <c r="B153" i="1"/>
  <c r="K150" i="1"/>
  <c r="J150" i="1"/>
  <c r="I150" i="1"/>
  <c r="H150" i="1"/>
  <c r="G150" i="1"/>
  <c r="F150" i="1"/>
  <c r="E150" i="1"/>
  <c r="D150" i="1"/>
  <c r="C150" i="1"/>
  <c r="B150" i="1"/>
  <c r="K147" i="1"/>
  <c r="J147" i="1"/>
  <c r="I147" i="1"/>
  <c r="H147" i="1"/>
  <c r="G147" i="1"/>
  <c r="F147" i="1"/>
  <c r="E147" i="1"/>
  <c r="D147" i="1"/>
  <c r="C147" i="1"/>
  <c r="B147" i="1"/>
  <c r="K144" i="1"/>
  <c r="J144" i="1"/>
  <c r="I144" i="1"/>
  <c r="H144" i="1"/>
  <c r="G144" i="1"/>
  <c r="F144" i="1"/>
  <c r="E144" i="1"/>
  <c r="D144" i="1"/>
  <c r="C144" i="1"/>
  <c r="B144" i="1"/>
  <c r="K141" i="1"/>
  <c r="J141" i="1"/>
  <c r="I141" i="1"/>
  <c r="H141" i="1"/>
  <c r="G141" i="1"/>
  <c r="F141" i="1"/>
  <c r="E141" i="1"/>
  <c r="D141" i="1"/>
  <c r="C141" i="1"/>
  <c r="B141" i="1"/>
  <c r="K138" i="1"/>
  <c r="J138" i="1"/>
  <c r="I138" i="1"/>
  <c r="H138" i="1"/>
  <c r="G138" i="1"/>
  <c r="F138" i="1"/>
  <c r="F154" i="1" s="1"/>
  <c r="E138" i="1"/>
  <c r="D138" i="1"/>
  <c r="C138" i="1"/>
  <c r="B138" i="1"/>
  <c r="K135" i="1"/>
  <c r="J135" i="1"/>
  <c r="I135" i="1"/>
  <c r="H135" i="1"/>
  <c r="G135" i="1"/>
  <c r="F135" i="1"/>
  <c r="E135" i="1"/>
  <c r="D135" i="1"/>
  <c r="C135" i="1"/>
  <c r="B135" i="1"/>
  <c r="K132" i="1"/>
  <c r="J132" i="1"/>
  <c r="I132" i="1"/>
  <c r="H132" i="1"/>
  <c r="G132" i="1"/>
  <c r="F132" i="1"/>
  <c r="E132" i="1"/>
  <c r="D132" i="1"/>
  <c r="C132" i="1"/>
  <c r="B132" i="1"/>
  <c r="L127" i="1"/>
  <c r="L126" i="1"/>
  <c r="L124" i="1"/>
  <c r="L123" i="1"/>
  <c r="K128" i="1"/>
  <c r="J128" i="1"/>
  <c r="I128" i="1"/>
  <c r="H128" i="1"/>
  <c r="G128" i="1"/>
  <c r="F128" i="1"/>
  <c r="E128" i="1"/>
  <c r="D128" i="1"/>
  <c r="C128" i="1"/>
  <c r="B128" i="1"/>
  <c r="K125" i="1"/>
  <c r="J125" i="1"/>
  <c r="I125" i="1"/>
  <c r="H125" i="1"/>
  <c r="G125" i="1"/>
  <c r="F125" i="1"/>
  <c r="E125" i="1"/>
  <c r="E129" i="1" s="1"/>
  <c r="D125" i="1"/>
  <c r="C125" i="1"/>
  <c r="B125" i="1"/>
  <c r="B129" i="1" s="1"/>
  <c r="L120" i="1"/>
  <c r="L119" i="1"/>
  <c r="L117" i="1"/>
  <c r="L116" i="1"/>
  <c r="L114" i="1"/>
  <c r="L113" i="1"/>
  <c r="L111" i="1"/>
  <c r="L110" i="1"/>
  <c r="K121" i="1"/>
  <c r="J121" i="1"/>
  <c r="I121" i="1"/>
  <c r="H121" i="1"/>
  <c r="G121" i="1"/>
  <c r="F121" i="1"/>
  <c r="E121" i="1"/>
  <c r="D121" i="1"/>
  <c r="C121" i="1"/>
  <c r="B121" i="1"/>
  <c r="K118" i="1"/>
  <c r="J118" i="1"/>
  <c r="I118" i="1"/>
  <c r="H118" i="1"/>
  <c r="G118" i="1"/>
  <c r="F118" i="1"/>
  <c r="E118" i="1"/>
  <c r="D118" i="1"/>
  <c r="C118" i="1"/>
  <c r="B118" i="1"/>
  <c r="K115" i="1"/>
  <c r="J115" i="1"/>
  <c r="I115" i="1"/>
  <c r="H115" i="1"/>
  <c r="H122" i="1" s="1"/>
  <c r="G115" i="1"/>
  <c r="F115" i="1"/>
  <c r="E115" i="1"/>
  <c r="D115" i="1"/>
  <c r="C115" i="1"/>
  <c r="B115" i="1"/>
  <c r="K112" i="1"/>
  <c r="J112" i="1"/>
  <c r="I112" i="1"/>
  <c r="H112" i="1"/>
  <c r="G112" i="1"/>
  <c r="F112" i="1"/>
  <c r="E112" i="1"/>
  <c r="D112" i="1"/>
  <c r="C112" i="1"/>
  <c r="B112" i="1"/>
  <c r="L107" i="1"/>
  <c r="L106" i="1"/>
  <c r="L104" i="1"/>
  <c r="L103" i="1"/>
  <c r="L101" i="1"/>
  <c r="L100" i="1"/>
  <c r="L98" i="1"/>
  <c r="L97" i="1"/>
  <c r="L95" i="1"/>
  <c r="L94" i="1"/>
  <c r="L92" i="1"/>
  <c r="L91" i="1"/>
  <c r="L89" i="1"/>
  <c r="L88" i="1"/>
  <c r="K108" i="1"/>
  <c r="J108" i="1"/>
  <c r="I108" i="1"/>
  <c r="H108" i="1"/>
  <c r="G108" i="1"/>
  <c r="F108" i="1"/>
  <c r="E108" i="1"/>
  <c r="D108" i="1"/>
  <c r="C108" i="1"/>
  <c r="B108" i="1"/>
  <c r="K105" i="1"/>
  <c r="J105" i="1"/>
  <c r="I105" i="1"/>
  <c r="H105" i="1"/>
  <c r="G105" i="1"/>
  <c r="F105" i="1"/>
  <c r="E105" i="1"/>
  <c r="D105" i="1"/>
  <c r="C105" i="1"/>
  <c r="B105" i="1"/>
  <c r="K102" i="1"/>
  <c r="J102" i="1"/>
  <c r="I102" i="1"/>
  <c r="H102" i="1"/>
  <c r="G102" i="1"/>
  <c r="F102" i="1"/>
  <c r="E102" i="1"/>
  <c r="D102" i="1"/>
  <c r="C102" i="1"/>
  <c r="B102" i="1"/>
  <c r="K99" i="1"/>
  <c r="J99" i="1"/>
  <c r="I99" i="1"/>
  <c r="H99" i="1"/>
  <c r="G99" i="1"/>
  <c r="F99" i="1"/>
  <c r="E99" i="1"/>
  <c r="D99" i="1"/>
  <c r="C99" i="1"/>
  <c r="B99" i="1"/>
  <c r="K96" i="1"/>
  <c r="J96" i="1"/>
  <c r="I96" i="1"/>
  <c r="H96" i="1"/>
  <c r="G96" i="1"/>
  <c r="F96" i="1"/>
  <c r="E96" i="1"/>
  <c r="D96" i="1"/>
  <c r="C96" i="1"/>
  <c r="B96" i="1"/>
  <c r="K93" i="1"/>
  <c r="J93" i="1"/>
  <c r="I93" i="1"/>
  <c r="H93" i="1"/>
  <c r="G93" i="1"/>
  <c r="F93" i="1"/>
  <c r="E93" i="1"/>
  <c r="D93" i="1"/>
  <c r="C93" i="1"/>
  <c r="B93" i="1"/>
  <c r="K90" i="1"/>
  <c r="J90" i="1"/>
  <c r="I90" i="1"/>
  <c r="H90" i="1"/>
  <c r="G90" i="1"/>
  <c r="F90" i="1"/>
  <c r="E90" i="1"/>
  <c r="D90" i="1"/>
  <c r="C90" i="1"/>
  <c r="B90" i="1"/>
  <c r="L85" i="1"/>
  <c r="L84" i="1"/>
  <c r="L82" i="1"/>
  <c r="L81" i="1"/>
  <c r="K86" i="1"/>
  <c r="J86" i="1"/>
  <c r="I86" i="1"/>
  <c r="H86" i="1"/>
  <c r="G86" i="1"/>
  <c r="F86" i="1"/>
  <c r="E86" i="1"/>
  <c r="D86" i="1"/>
  <c r="C86" i="1"/>
  <c r="B86" i="1"/>
  <c r="K83" i="1"/>
  <c r="K87" i="1" s="1"/>
  <c r="J83" i="1"/>
  <c r="I83" i="1"/>
  <c r="I87" i="1" s="1"/>
  <c r="H83" i="1"/>
  <c r="H87" i="1" s="1"/>
  <c r="G83" i="1"/>
  <c r="F83" i="1"/>
  <c r="F87" i="1" s="1"/>
  <c r="E83" i="1"/>
  <c r="D83" i="1"/>
  <c r="C83" i="1"/>
  <c r="C87" i="1" s="1"/>
  <c r="B83" i="1"/>
  <c r="L78" i="1"/>
  <c r="L77" i="1"/>
  <c r="L75" i="1"/>
  <c r="L74" i="1"/>
  <c r="L72" i="1"/>
  <c r="L71" i="1"/>
  <c r="L69" i="1"/>
  <c r="L68" i="1"/>
  <c r="L66" i="1"/>
  <c r="L65" i="1"/>
  <c r="L63" i="1"/>
  <c r="L62" i="1"/>
  <c r="L60" i="1"/>
  <c r="L59" i="1"/>
  <c r="L57" i="1"/>
  <c r="L56" i="1"/>
  <c r="L54" i="1"/>
  <c r="L53" i="1"/>
  <c r="L51" i="1"/>
  <c r="L50" i="1"/>
  <c r="L48" i="1"/>
  <c r="L47" i="1"/>
  <c r="L45" i="1"/>
  <c r="L44" i="1"/>
  <c r="L42" i="1"/>
  <c r="L41" i="1"/>
  <c r="L39" i="1"/>
  <c r="L38" i="1"/>
  <c r="L36" i="1"/>
  <c r="L35" i="1"/>
  <c r="L33" i="1"/>
  <c r="L32" i="1"/>
  <c r="L30" i="1"/>
  <c r="L29" i="1"/>
  <c r="L27" i="1"/>
  <c r="L26" i="1"/>
  <c r="L24" i="1"/>
  <c r="L23" i="1"/>
  <c r="L21" i="1"/>
  <c r="L20" i="1"/>
  <c r="L18" i="1"/>
  <c r="L17" i="1"/>
  <c r="L15" i="1"/>
  <c r="L14" i="1"/>
  <c r="L12" i="1"/>
  <c r="L11" i="1"/>
  <c r="L9" i="1"/>
  <c r="L8" i="1"/>
  <c r="L6" i="1"/>
  <c r="L5" i="1"/>
  <c r="L3" i="1"/>
  <c r="L2" i="1"/>
  <c r="K79" i="1"/>
  <c r="J79" i="1"/>
  <c r="I79" i="1"/>
  <c r="H79" i="1"/>
  <c r="G79" i="1"/>
  <c r="F79" i="1"/>
  <c r="E79" i="1"/>
  <c r="D79" i="1"/>
  <c r="C79" i="1"/>
  <c r="B79" i="1"/>
  <c r="K76" i="1"/>
  <c r="J76" i="1"/>
  <c r="I76" i="1"/>
  <c r="H76" i="1"/>
  <c r="G76" i="1"/>
  <c r="F76" i="1"/>
  <c r="E76" i="1"/>
  <c r="D76" i="1"/>
  <c r="C76" i="1"/>
  <c r="B76" i="1"/>
  <c r="K73" i="1"/>
  <c r="J73" i="1"/>
  <c r="I73" i="1"/>
  <c r="H73" i="1"/>
  <c r="G73" i="1"/>
  <c r="F73" i="1"/>
  <c r="E73" i="1"/>
  <c r="D73" i="1"/>
  <c r="C73" i="1"/>
  <c r="B73" i="1"/>
  <c r="K70" i="1"/>
  <c r="J70" i="1"/>
  <c r="I70" i="1"/>
  <c r="H70" i="1"/>
  <c r="G70" i="1"/>
  <c r="F70" i="1"/>
  <c r="E70" i="1"/>
  <c r="D70" i="1"/>
  <c r="C70" i="1"/>
  <c r="B70" i="1"/>
  <c r="K67" i="1"/>
  <c r="J67" i="1"/>
  <c r="I67" i="1"/>
  <c r="H67" i="1"/>
  <c r="G67" i="1"/>
  <c r="F67" i="1"/>
  <c r="E67" i="1"/>
  <c r="D67" i="1"/>
  <c r="C67" i="1"/>
  <c r="B67" i="1"/>
  <c r="K64" i="1"/>
  <c r="J64" i="1"/>
  <c r="I64" i="1"/>
  <c r="H64" i="1"/>
  <c r="G64" i="1"/>
  <c r="F64" i="1"/>
  <c r="E64" i="1"/>
  <c r="D64" i="1"/>
  <c r="C64" i="1"/>
  <c r="B64" i="1"/>
  <c r="K61" i="1"/>
  <c r="J61" i="1"/>
  <c r="I61" i="1"/>
  <c r="H61" i="1"/>
  <c r="G61" i="1"/>
  <c r="F61" i="1"/>
  <c r="E61" i="1"/>
  <c r="D61" i="1"/>
  <c r="C61" i="1"/>
  <c r="B61" i="1"/>
  <c r="K58" i="1"/>
  <c r="J58" i="1"/>
  <c r="I58" i="1"/>
  <c r="H58" i="1"/>
  <c r="G58" i="1"/>
  <c r="F58" i="1"/>
  <c r="E58" i="1"/>
  <c r="D58" i="1"/>
  <c r="C58" i="1"/>
  <c r="B58" i="1"/>
  <c r="K55" i="1"/>
  <c r="J55" i="1"/>
  <c r="I55" i="1"/>
  <c r="H55" i="1"/>
  <c r="G55" i="1"/>
  <c r="F55" i="1"/>
  <c r="E55" i="1"/>
  <c r="D55" i="1"/>
  <c r="C55" i="1"/>
  <c r="B55" i="1"/>
  <c r="K52" i="1"/>
  <c r="J52" i="1"/>
  <c r="I52" i="1"/>
  <c r="H52" i="1"/>
  <c r="G52" i="1"/>
  <c r="F52" i="1"/>
  <c r="E52" i="1"/>
  <c r="D52" i="1"/>
  <c r="C52" i="1"/>
  <c r="B52" i="1"/>
  <c r="K49" i="1"/>
  <c r="J49" i="1"/>
  <c r="I49" i="1"/>
  <c r="H49" i="1"/>
  <c r="G49" i="1"/>
  <c r="F49" i="1"/>
  <c r="E49" i="1"/>
  <c r="D49" i="1"/>
  <c r="C49" i="1"/>
  <c r="B49" i="1"/>
  <c r="K46" i="1"/>
  <c r="J46" i="1"/>
  <c r="I46" i="1"/>
  <c r="H46" i="1"/>
  <c r="G46" i="1"/>
  <c r="F46" i="1"/>
  <c r="E46" i="1"/>
  <c r="D46" i="1"/>
  <c r="C46" i="1"/>
  <c r="B46" i="1"/>
  <c r="K43" i="1"/>
  <c r="J43" i="1"/>
  <c r="I43" i="1"/>
  <c r="H43" i="1"/>
  <c r="G43" i="1"/>
  <c r="F43" i="1"/>
  <c r="E43" i="1"/>
  <c r="D43" i="1"/>
  <c r="C43" i="1"/>
  <c r="B43" i="1"/>
  <c r="K40" i="1"/>
  <c r="J40" i="1"/>
  <c r="I40" i="1"/>
  <c r="H40" i="1"/>
  <c r="G40" i="1"/>
  <c r="F40" i="1"/>
  <c r="E40" i="1"/>
  <c r="D40" i="1"/>
  <c r="C40" i="1"/>
  <c r="B40" i="1"/>
  <c r="K37" i="1"/>
  <c r="J37" i="1"/>
  <c r="I37" i="1"/>
  <c r="H37" i="1"/>
  <c r="G37" i="1"/>
  <c r="F37" i="1"/>
  <c r="E37" i="1"/>
  <c r="D37" i="1"/>
  <c r="C37" i="1"/>
  <c r="B37" i="1"/>
  <c r="K34" i="1"/>
  <c r="J34" i="1"/>
  <c r="I34" i="1"/>
  <c r="H34" i="1"/>
  <c r="G34" i="1"/>
  <c r="F34" i="1"/>
  <c r="E34" i="1"/>
  <c r="D34" i="1"/>
  <c r="C34" i="1"/>
  <c r="B34" i="1"/>
  <c r="K31" i="1"/>
  <c r="J31" i="1"/>
  <c r="I31" i="1"/>
  <c r="H31" i="1"/>
  <c r="G31" i="1"/>
  <c r="F31" i="1"/>
  <c r="E31" i="1"/>
  <c r="D31" i="1"/>
  <c r="C31" i="1"/>
  <c r="B31" i="1"/>
  <c r="K28" i="1"/>
  <c r="J28" i="1"/>
  <c r="I28" i="1"/>
  <c r="H28" i="1"/>
  <c r="G28" i="1"/>
  <c r="F28" i="1"/>
  <c r="E28" i="1"/>
  <c r="D28" i="1"/>
  <c r="C28" i="1"/>
  <c r="B28" i="1"/>
  <c r="K25" i="1"/>
  <c r="J25" i="1"/>
  <c r="I25" i="1"/>
  <c r="H25" i="1"/>
  <c r="G25" i="1"/>
  <c r="F25" i="1"/>
  <c r="E25" i="1"/>
  <c r="D25" i="1"/>
  <c r="C25" i="1"/>
  <c r="B25" i="1"/>
  <c r="K22" i="1"/>
  <c r="J22" i="1"/>
  <c r="I22" i="1"/>
  <c r="H22" i="1"/>
  <c r="G22" i="1"/>
  <c r="F22" i="1"/>
  <c r="E22" i="1"/>
  <c r="D22" i="1"/>
  <c r="C22" i="1"/>
  <c r="B22" i="1"/>
  <c r="K19" i="1"/>
  <c r="J19" i="1"/>
  <c r="I19" i="1"/>
  <c r="H19" i="1"/>
  <c r="G19" i="1"/>
  <c r="F19" i="1"/>
  <c r="E19" i="1"/>
  <c r="D19" i="1"/>
  <c r="C19" i="1"/>
  <c r="B19" i="1"/>
  <c r="K16" i="1"/>
  <c r="J16" i="1"/>
  <c r="I16" i="1"/>
  <c r="H16" i="1"/>
  <c r="G16" i="1"/>
  <c r="F16" i="1"/>
  <c r="E16" i="1"/>
  <c r="D16" i="1"/>
  <c r="C16" i="1"/>
  <c r="B16" i="1"/>
  <c r="K13" i="1"/>
  <c r="J13" i="1"/>
  <c r="I13" i="1"/>
  <c r="H13" i="1"/>
  <c r="G13" i="1"/>
  <c r="F13" i="1"/>
  <c r="E13" i="1"/>
  <c r="D13" i="1"/>
  <c r="C13" i="1"/>
  <c r="B13" i="1"/>
  <c r="K10" i="1"/>
  <c r="J10" i="1"/>
  <c r="I10" i="1"/>
  <c r="H10" i="1"/>
  <c r="G10" i="1"/>
  <c r="F10" i="1"/>
  <c r="E10" i="1"/>
  <c r="D10" i="1"/>
  <c r="C10" i="1"/>
  <c r="B10" i="1"/>
  <c r="K7" i="1"/>
  <c r="J7" i="1"/>
  <c r="I7" i="1"/>
  <c r="H7" i="1"/>
  <c r="G7" i="1"/>
  <c r="F7" i="1"/>
  <c r="E7" i="1"/>
  <c r="D7" i="1"/>
  <c r="C7" i="1"/>
  <c r="B7" i="1"/>
  <c r="K4" i="1"/>
  <c r="J4" i="1"/>
  <c r="I4" i="1"/>
  <c r="H4" i="1"/>
  <c r="G4" i="1"/>
  <c r="F4" i="1"/>
  <c r="E4" i="1"/>
  <c r="D4" i="1"/>
  <c r="C4" i="1"/>
  <c r="B4" i="1"/>
  <c r="K305" i="2" l="1"/>
  <c r="K40" i="2"/>
  <c r="K76" i="2"/>
  <c r="K379" i="2"/>
  <c r="C154" i="2"/>
  <c r="G122" i="2"/>
  <c r="K317" i="2"/>
  <c r="K58" i="2"/>
  <c r="C87" i="2"/>
  <c r="D129" i="2"/>
  <c r="K200" i="2"/>
  <c r="K204" i="2"/>
  <c r="K216" i="2"/>
  <c r="K257" i="2"/>
  <c r="L64" i="1"/>
  <c r="L83" i="1"/>
  <c r="L112" i="1"/>
  <c r="C129" i="1"/>
  <c r="K129" i="1"/>
  <c r="G267" i="1"/>
  <c r="C286" i="1"/>
  <c r="K132" i="2"/>
  <c r="D302" i="2"/>
  <c r="K295" i="2"/>
  <c r="K321" i="2"/>
  <c r="K333" i="2"/>
  <c r="K345" i="2"/>
  <c r="K357" i="2"/>
  <c r="J13" i="3"/>
  <c r="J38" i="3"/>
  <c r="C54" i="6"/>
  <c r="K160" i="2"/>
  <c r="G318" i="2"/>
  <c r="K360" i="2"/>
  <c r="K55" i="4"/>
  <c r="K67" i="4"/>
  <c r="K80" i="4"/>
  <c r="K93" i="4"/>
  <c r="K105" i="4"/>
  <c r="K117" i="4"/>
  <c r="D39" i="3"/>
  <c r="L336" i="1"/>
  <c r="E380" i="1"/>
  <c r="L420" i="1"/>
  <c r="K163" i="2"/>
  <c r="K339" i="2"/>
  <c r="K351" i="2"/>
  <c r="J19" i="3"/>
  <c r="H90" i="4"/>
  <c r="K7" i="4"/>
  <c r="K20" i="4"/>
  <c r="K33" i="4"/>
  <c r="K45" i="4"/>
  <c r="K96" i="4"/>
  <c r="K108" i="4"/>
  <c r="K120" i="4"/>
  <c r="G510" i="1"/>
  <c r="H302" i="1"/>
  <c r="D318" i="1"/>
  <c r="H318" i="1"/>
  <c r="F87" i="2"/>
  <c r="K308" i="2"/>
  <c r="D122" i="1"/>
  <c r="F445" i="1"/>
  <c r="L19" i="1"/>
  <c r="L454" i="1"/>
  <c r="L478" i="1"/>
  <c r="D87" i="1"/>
  <c r="H129" i="1"/>
  <c r="I154" i="1"/>
  <c r="I302" i="1"/>
  <c r="L376" i="1"/>
  <c r="L392" i="1"/>
  <c r="L411" i="1"/>
  <c r="B510" i="1"/>
  <c r="K121" i="2"/>
  <c r="H129" i="2"/>
  <c r="K141" i="2"/>
  <c r="D286" i="2"/>
  <c r="K330" i="2"/>
  <c r="K342" i="2"/>
  <c r="K354" i="2"/>
  <c r="K472" i="2"/>
  <c r="G8" i="4"/>
  <c r="K11" i="4"/>
  <c r="K24" i="4"/>
  <c r="K36" i="4"/>
  <c r="K48" i="4"/>
  <c r="L4" i="1"/>
  <c r="L401" i="1"/>
  <c r="L235" i="1"/>
  <c r="L223" i="1"/>
  <c r="L207" i="1"/>
  <c r="L194" i="1"/>
  <c r="L191" i="1"/>
  <c r="L188" i="1"/>
  <c r="L153" i="1"/>
  <c r="L132" i="1"/>
  <c r="L118" i="1"/>
  <c r="L115" i="1"/>
  <c r="L90" i="1"/>
  <c r="L40" i="1"/>
  <c r="L28" i="1"/>
  <c r="L16" i="1"/>
  <c r="L444" i="1"/>
  <c r="L432" i="1"/>
  <c r="L429" i="1"/>
  <c r="L408" i="1"/>
  <c r="L405" i="1"/>
  <c r="L389" i="1"/>
  <c r="L379" i="1"/>
  <c r="L363" i="1"/>
  <c r="K318" i="1"/>
  <c r="K423" i="2"/>
  <c r="K420" i="2"/>
  <c r="K411" i="2"/>
  <c r="K432" i="2"/>
  <c r="C367" i="2"/>
  <c r="B53" i="8"/>
  <c r="I50" i="8"/>
  <c r="I367" i="2"/>
  <c r="F201" i="2"/>
  <c r="C201" i="2"/>
  <c r="L182" i="1"/>
  <c r="B45" i="10"/>
  <c r="I179" i="2"/>
  <c r="I43" i="10"/>
  <c r="K49" i="2"/>
  <c r="K43" i="2"/>
  <c r="K37" i="2"/>
  <c r="K31" i="2"/>
  <c r="K19" i="2"/>
  <c r="J80" i="2"/>
  <c r="B80" i="2"/>
  <c r="K4" i="2"/>
  <c r="K150" i="2"/>
  <c r="K147" i="2"/>
  <c r="K144" i="2"/>
  <c r="E154" i="1"/>
  <c r="I154" i="2"/>
  <c r="K138" i="2"/>
  <c r="G154" i="2"/>
  <c r="D154" i="2"/>
  <c r="K135" i="2"/>
  <c r="H109" i="1"/>
  <c r="J109" i="1"/>
  <c r="B109" i="1"/>
  <c r="B109" i="2"/>
  <c r="K96" i="2"/>
  <c r="J109" i="2"/>
  <c r="K506" i="2"/>
  <c r="K510" i="1"/>
  <c r="C510" i="1"/>
  <c r="L500" i="1"/>
  <c r="D295" i="5"/>
  <c r="J510" i="1"/>
  <c r="L488" i="1"/>
  <c r="K485" i="2"/>
  <c r="L472" i="1"/>
  <c r="K469" i="2"/>
  <c r="L469" i="1"/>
  <c r="K466" i="2"/>
  <c r="K463" i="2"/>
  <c r="J75" i="7"/>
  <c r="K460" i="2"/>
  <c r="K102" i="4"/>
  <c r="K457" i="2"/>
  <c r="B75" i="7"/>
  <c r="E75" i="7"/>
  <c r="C127" i="4"/>
  <c r="K451" i="2"/>
  <c r="K481" i="2"/>
  <c r="L481" i="1"/>
  <c r="G75" i="7"/>
  <c r="B482" i="2"/>
  <c r="K478" i="2"/>
  <c r="H75" i="7"/>
  <c r="H127" i="4"/>
  <c r="F127" i="4"/>
  <c r="J482" i="2"/>
  <c r="K475" i="2"/>
  <c r="D127" i="4"/>
  <c r="F482" i="2"/>
  <c r="D482" i="2"/>
  <c r="K448" i="2"/>
  <c r="D75" i="7"/>
  <c r="K77" i="4"/>
  <c r="I75" i="7"/>
  <c r="K37" i="7"/>
  <c r="K71" i="4"/>
  <c r="K64" i="4"/>
  <c r="F68" i="4"/>
  <c r="G68" i="4"/>
  <c r="C318" i="1"/>
  <c r="K58" i="4"/>
  <c r="I318" i="2"/>
  <c r="C318" i="2"/>
  <c r="L244" i="1"/>
  <c r="K39" i="4"/>
  <c r="H52" i="4"/>
  <c r="K27" i="4"/>
  <c r="B52" i="4"/>
  <c r="B351" i="9"/>
  <c r="F251" i="2"/>
  <c r="C251" i="2"/>
  <c r="G21" i="4"/>
  <c r="B352" i="9"/>
  <c r="B122" i="1"/>
  <c r="D21" i="4"/>
  <c r="K118" i="2"/>
  <c r="F21" i="4"/>
  <c r="K14" i="4"/>
  <c r="I122" i="2"/>
  <c r="C122" i="2"/>
  <c r="K115" i="2"/>
  <c r="F75" i="7"/>
  <c r="B79" i="7" s="1"/>
  <c r="F8" i="4"/>
  <c r="E8" i="4"/>
  <c r="B380" i="2"/>
  <c r="K376" i="2"/>
  <c r="J380" i="2"/>
  <c r="H380" i="2"/>
  <c r="F380" i="2"/>
  <c r="K373" i="2"/>
  <c r="F302" i="2"/>
  <c r="I40" i="6"/>
  <c r="J302" i="2"/>
  <c r="H302" i="2"/>
  <c r="B302" i="2"/>
  <c r="K285" i="2"/>
  <c r="D267" i="2"/>
  <c r="F54" i="6"/>
  <c r="D54" i="6"/>
  <c r="H54" i="6"/>
  <c r="I24" i="6"/>
  <c r="J267" i="2"/>
  <c r="B267" i="2"/>
  <c r="L213" i="1"/>
  <c r="J7" i="3"/>
  <c r="E220" i="2"/>
  <c r="K482" i="1"/>
  <c r="C482" i="1"/>
  <c r="L398" i="1"/>
  <c r="L395" i="1"/>
  <c r="F402" i="1"/>
  <c r="J402" i="1"/>
  <c r="G402" i="1"/>
  <c r="E402" i="1"/>
  <c r="B402" i="1"/>
  <c r="L386" i="1"/>
  <c r="G380" i="1"/>
  <c r="L370" i="1"/>
  <c r="H367" i="1"/>
  <c r="L327" i="1"/>
  <c r="L308" i="1"/>
  <c r="J302" i="1"/>
  <c r="B302" i="1"/>
  <c r="F302" i="1"/>
  <c r="D302" i="1"/>
  <c r="K286" i="1"/>
  <c r="J286" i="1"/>
  <c r="I286" i="1"/>
  <c r="E286" i="1"/>
  <c r="D286" i="1"/>
  <c r="L250" i="1"/>
  <c r="L241" i="1"/>
  <c r="L238" i="1"/>
  <c r="I251" i="1"/>
  <c r="G251" i="1"/>
  <c r="L226" i="1"/>
  <c r="F201" i="1"/>
  <c r="L197" i="1"/>
  <c r="H201" i="1"/>
  <c r="E201" i="1"/>
  <c r="H179" i="1"/>
  <c r="L175" i="1"/>
  <c r="K179" i="1"/>
  <c r="C179" i="1"/>
  <c r="L157" i="1"/>
  <c r="L61" i="1"/>
  <c r="L46" i="1"/>
  <c r="E80" i="1"/>
  <c r="L25" i="1"/>
  <c r="K154" i="1"/>
  <c r="G154" i="1"/>
  <c r="L147" i="1"/>
  <c r="C154" i="1"/>
  <c r="L121" i="1"/>
  <c r="G122" i="1"/>
  <c r="E122" i="1"/>
  <c r="J122" i="1"/>
  <c r="D109" i="1"/>
  <c r="F109" i="1"/>
  <c r="E109" i="1"/>
  <c r="B286" i="1"/>
  <c r="L216" i="1"/>
  <c r="H220" i="1"/>
  <c r="L204" i="1"/>
  <c r="J348" i="9"/>
  <c r="G54" i="6"/>
  <c r="E54" i="6"/>
  <c r="I40" i="3"/>
  <c r="J32" i="3"/>
  <c r="J29" i="3"/>
  <c r="C39" i="3"/>
  <c r="C40" i="3"/>
  <c r="D20" i="3"/>
  <c r="B20" i="3"/>
  <c r="B40" i="3" s="1"/>
  <c r="J4" i="3"/>
  <c r="I8" i="6"/>
  <c r="E129" i="2"/>
  <c r="C129" i="2"/>
  <c r="J129" i="1"/>
  <c r="G129" i="1"/>
  <c r="D129" i="1"/>
  <c r="L128" i="1"/>
  <c r="K15" i="7"/>
  <c r="K74" i="7"/>
  <c r="K8" i="7"/>
  <c r="I53" i="6"/>
  <c r="K80" i="5"/>
  <c r="K127" i="5"/>
  <c r="K223" i="5"/>
  <c r="I295" i="5"/>
  <c r="H295" i="5"/>
  <c r="K294" i="5"/>
  <c r="G295" i="5"/>
  <c r="E295" i="5"/>
  <c r="F295" i="5"/>
  <c r="B300" i="5" s="1"/>
  <c r="K266" i="5"/>
  <c r="C295" i="5"/>
  <c r="J295" i="5"/>
  <c r="B295" i="5"/>
  <c r="K174" i="5"/>
  <c r="K152" i="5"/>
  <c r="K102" i="5"/>
  <c r="C8" i="4"/>
  <c r="H21" i="4"/>
  <c r="I52" i="4"/>
  <c r="H68" i="4"/>
  <c r="I90" i="4"/>
  <c r="I127" i="4"/>
  <c r="K51" i="4"/>
  <c r="K89" i="4"/>
  <c r="K114" i="4"/>
  <c r="K126" i="4"/>
  <c r="D8" i="4"/>
  <c r="I21" i="4"/>
  <c r="I68" i="4"/>
  <c r="B90" i="4"/>
  <c r="J90" i="4"/>
  <c r="K4" i="4"/>
  <c r="K17" i="4"/>
  <c r="K30" i="4"/>
  <c r="K42" i="4"/>
  <c r="B21" i="4"/>
  <c r="J21" i="4"/>
  <c r="C52" i="4"/>
  <c r="B68" i="4"/>
  <c r="J68" i="4"/>
  <c r="C90" i="4"/>
  <c r="C21" i="4"/>
  <c r="D52" i="4"/>
  <c r="C68" i="4"/>
  <c r="D90" i="4"/>
  <c r="B127" i="4"/>
  <c r="J127" i="4"/>
  <c r="E52" i="4"/>
  <c r="D68" i="4"/>
  <c r="E90" i="4"/>
  <c r="E127" i="4"/>
  <c r="H8" i="4"/>
  <c r="E21" i="4"/>
  <c r="F52" i="4"/>
  <c r="E68" i="4"/>
  <c r="F90" i="4"/>
  <c r="K61" i="4"/>
  <c r="K74" i="4"/>
  <c r="K86" i="4"/>
  <c r="K99" i="4"/>
  <c r="K123" i="4"/>
  <c r="I8" i="4"/>
  <c r="G52" i="4"/>
  <c r="G90" i="4"/>
  <c r="G127" i="4"/>
  <c r="K111" i="4"/>
  <c r="H40" i="3"/>
  <c r="E40" i="3"/>
  <c r="F40" i="3"/>
  <c r="J35" i="3"/>
  <c r="J16" i="3"/>
  <c r="J26" i="3"/>
  <c r="J23" i="3"/>
  <c r="J10" i="3"/>
  <c r="C80" i="2"/>
  <c r="C109" i="2"/>
  <c r="F122" i="2"/>
  <c r="F129" i="2"/>
  <c r="E154" i="2"/>
  <c r="B179" i="2"/>
  <c r="J179" i="2"/>
  <c r="K185" i="2"/>
  <c r="K197" i="2"/>
  <c r="K213" i="2"/>
  <c r="D251" i="2"/>
  <c r="K247" i="2"/>
  <c r="E267" i="2"/>
  <c r="E286" i="2"/>
  <c r="C302" i="2"/>
  <c r="B318" i="2"/>
  <c r="J318" i="2"/>
  <c r="B367" i="2"/>
  <c r="J367" i="2"/>
  <c r="I380" i="2"/>
  <c r="K370" i="2"/>
  <c r="K386" i="2"/>
  <c r="C482" i="2"/>
  <c r="I510" i="2"/>
  <c r="F510" i="2"/>
  <c r="E510" i="2"/>
  <c r="D510" i="2"/>
  <c r="H510" i="2"/>
  <c r="D80" i="2"/>
  <c r="F154" i="2"/>
  <c r="C179" i="2"/>
  <c r="E201" i="2"/>
  <c r="E251" i="2"/>
  <c r="H251" i="2"/>
  <c r="F267" i="2"/>
  <c r="E367" i="2"/>
  <c r="D445" i="2"/>
  <c r="B510" i="2"/>
  <c r="J510" i="2"/>
  <c r="E80" i="2"/>
  <c r="H122" i="2"/>
  <c r="G129" i="2"/>
  <c r="D179" i="2"/>
  <c r="H179" i="2"/>
  <c r="G179" i="2"/>
  <c r="F179" i="2"/>
  <c r="K175" i="2"/>
  <c r="K188" i="2"/>
  <c r="G267" i="2"/>
  <c r="E302" i="2"/>
  <c r="D318" i="2"/>
  <c r="D367" i="2"/>
  <c r="K324" i="2"/>
  <c r="K336" i="2"/>
  <c r="K348" i="2"/>
  <c r="C380" i="2"/>
  <c r="E402" i="2"/>
  <c r="H445" i="2"/>
  <c r="G445" i="2"/>
  <c r="F445" i="2"/>
  <c r="E445" i="2"/>
  <c r="E482" i="2"/>
  <c r="C510" i="2"/>
  <c r="F80" i="2"/>
  <c r="G87" i="2"/>
  <c r="H154" i="2"/>
  <c r="E179" i="2"/>
  <c r="G201" i="2"/>
  <c r="F220" i="2"/>
  <c r="G251" i="2"/>
  <c r="H267" i="2"/>
  <c r="E318" i="2"/>
  <c r="D380" i="2"/>
  <c r="F402" i="2"/>
  <c r="I445" i="2"/>
  <c r="G80" i="2"/>
  <c r="K79" i="2"/>
  <c r="G109" i="2"/>
  <c r="B122" i="2"/>
  <c r="J122" i="2"/>
  <c r="E122" i="2"/>
  <c r="B129" i="2"/>
  <c r="J129" i="2"/>
  <c r="K178" i="2"/>
  <c r="H201" i="2"/>
  <c r="B220" i="2"/>
  <c r="J220" i="2"/>
  <c r="I220" i="2"/>
  <c r="H220" i="2"/>
  <c r="G220" i="2"/>
  <c r="K219" i="2"/>
  <c r="I267" i="2"/>
  <c r="F286" i="2"/>
  <c r="K270" i="2"/>
  <c r="G302" i="2"/>
  <c r="K289" i="2"/>
  <c r="F318" i="2"/>
  <c r="F367" i="2"/>
  <c r="E380" i="2"/>
  <c r="G402" i="2"/>
  <c r="D402" i="2"/>
  <c r="C402" i="2"/>
  <c r="B402" i="2"/>
  <c r="J402" i="2"/>
  <c r="K392" i="2"/>
  <c r="B445" i="2"/>
  <c r="J445" i="2"/>
  <c r="K405" i="2"/>
  <c r="K417" i="2"/>
  <c r="K429" i="2"/>
  <c r="G482" i="2"/>
  <c r="K509" i="2"/>
  <c r="H80" i="2"/>
  <c r="H87" i="2"/>
  <c r="H109" i="2"/>
  <c r="B154" i="2"/>
  <c r="J154" i="2"/>
  <c r="I201" i="2"/>
  <c r="C220" i="2"/>
  <c r="I251" i="2"/>
  <c r="B286" i="2"/>
  <c r="J286" i="2"/>
  <c r="I286" i="2"/>
  <c r="H286" i="2"/>
  <c r="G286" i="2"/>
  <c r="G367" i="2"/>
  <c r="H402" i="2"/>
  <c r="C445" i="2"/>
  <c r="H482" i="2"/>
  <c r="I80" i="2"/>
  <c r="B87" i="2"/>
  <c r="J87" i="2"/>
  <c r="I109" i="2"/>
  <c r="F109" i="2"/>
  <c r="E109" i="2"/>
  <c r="D109" i="2"/>
  <c r="K90" i="2"/>
  <c r="D122" i="2"/>
  <c r="K169" i="2"/>
  <c r="B201" i="2"/>
  <c r="J201" i="2"/>
  <c r="D201" i="2"/>
  <c r="D220" i="2"/>
  <c r="B251" i="2"/>
  <c r="J251" i="2"/>
  <c r="C267" i="2"/>
  <c r="C286" i="2"/>
  <c r="K273" i="2"/>
  <c r="I302" i="2"/>
  <c r="H318" i="2"/>
  <c r="H367" i="2"/>
  <c r="G380" i="2"/>
  <c r="I402" i="2"/>
  <c r="K383" i="2"/>
  <c r="I482" i="2"/>
  <c r="G510" i="2"/>
  <c r="K488" i="2"/>
  <c r="K25" i="2"/>
  <c r="K61" i="2"/>
  <c r="K182" i="2"/>
  <c r="K207" i="2"/>
  <c r="K223" i="2"/>
  <c r="K260" i="2"/>
  <c r="K298" i="2"/>
  <c r="K311" i="2"/>
  <c r="K441" i="2"/>
  <c r="K491" i="2"/>
  <c r="K503" i="2"/>
  <c r="K28" i="2"/>
  <c r="K64" i="2"/>
  <c r="K105" i="2"/>
  <c r="K210" i="2"/>
  <c r="K250" i="2"/>
  <c r="K263" i="2"/>
  <c r="K301" i="2"/>
  <c r="K314" i="2"/>
  <c r="K395" i="2"/>
  <c r="K166" i="2"/>
  <c r="K229" i="2"/>
  <c r="K241" i="2"/>
  <c r="K408" i="2"/>
  <c r="K7" i="2"/>
  <c r="K86" i="2"/>
  <c r="K157" i="2"/>
  <c r="K254" i="2"/>
  <c r="K398" i="2"/>
  <c r="K46" i="2"/>
  <c r="K128" i="2"/>
  <c r="K191" i="2"/>
  <c r="K232" i="2"/>
  <c r="K401" i="2"/>
  <c r="K282" i="2"/>
  <c r="K438" i="2"/>
  <c r="K500" i="2"/>
  <c r="K497" i="2"/>
  <c r="K494" i="2"/>
  <c r="K454" i="2"/>
  <c r="K444" i="2"/>
  <c r="K435" i="2"/>
  <c r="K426" i="2"/>
  <c r="K414" i="2"/>
  <c r="K389" i="2"/>
  <c r="K292" i="2"/>
  <c r="K279" i="2"/>
  <c r="K276" i="2"/>
  <c r="K266" i="2"/>
  <c r="K244" i="2"/>
  <c r="K238" i="2"/>
  <c r="K235" i="2"/>
  <c r="K226" i="2"/>
  <c r="K194" i="2"/>
  <c r="K172" i="2"/>
  <c r="K125" i="2"/>
  <c r="K112" i="2"/>
  <c r="K108" i="2"/>
  <c r="K102" i="2"/>
  <c r="K99" i="2"/>
  <c r="K93" i="2"/>
  <c r="K83" i="2"/>
  <c r="K73" i="2"/>
  <c r="K70" i="2"/>
  <c r="K67" i="2"/>
  <c r="K55" i="2"/>
  <c r="K52" i="2"/>
  <c r="K34" i="2"/>
  <c r="K22" i="2"/>
  <c r="K16" i="2"/>
  <c r="K13" i="2"/>
  <c r="K10" i="2"/>
  <c r="F80" i="1"/>
  <c r="E87" i="1"/>
  <c r="L108" i="1"/>
  <c r="L144" i="1"/>
  <c r="G201" i="1"/>
  <c r="C201" i="1"/>
  <c r="K201" i="1"/>
  <c r="I201" i="1"/>
  <c r="B220" i="1"/>
  <c r="J220" i="1"/>
  <c r="E267" i="1"/>
  <c r="L279" i="1"/>
  <c r="E302" i="1"/>
  <c r="C302" i="1"/>
  <c r="L301" i="1"/>
  <c r="E318" i="1"/>
  <c r="F380" i="1"/>
  <c r="D380" i="1"/>
  <c r="B380" i="1"/>
  <c r="J380" i="1"/>
  <c r="C402" i="1"/>
  <c r="K402" i="1"/>
  <c r="D482" i="1"/>
  <c r="B482" i="1"/>
  <c r="J482" i="1"/>
  <c r="G80" i="1"/>
  <c r="E179" i="1"/>
  <c r="C251" i="1"/>
  <c r="K251" i="1"/>
  <c r="B267" i="1"/>
  <c r="J267" i="1"/>
  <c r="H267" i="1"/>
  <c r="F267" i="1"/>
  <c r="F286" i="1"/>
  <c r="F318" i="1"/>
  <c r="B318" i="1"/>
  <c r="J318" i="1"/>
  <c r="B367" i="1"/>
  <c r="J367" i="1"/>
  <c r="D402" i="1"/>
  <c r="H445" i="1"/>
  <c r="E445" i="1"/>
  <c r="L414" i="1"/>
  <c r="L426" i="1"/>
  <c r="L438" i="1"/>
  <c r="E482" i="1"/>
  <c r="D510" i="1"/>
  <c r="L506" i="1"/>
  <c r="H80" i="1"/>
  <c r="G87" i="1"/>
  <c r="G109" i="1"/>
  <c r="F122" i="1"/>
  <c r="F129" i="1"/>
  <c r="F179" i="1"/>
  <c r="L166" i="1"/>
  <c r="D220" i="1"/>
  <c r="L270" i="1"/>
  <c r="G302" i="1"/>
  <c r="G318" i="1"/>
  <c r="I445" i="1"/>
  <c r="G445" i="1"/>
  <c r="F482" i="1"/>
  <c r="E510" i="1"/>
  <c r="I220" i="1"/>
  <c r="L99" i="1"/>
  <c r="D154" i="1"/>
  <c r="G179" i="1"/>
  <c r="I179" i="1"/>
  <c r="B201" i="1"/>
  <c r="J201" i="1"/>
  <c r="E220" i="1"/>
  <c r="C220" i="1"/>
  <c r="K220" i="1"/>
  <c r="D267" i="1"/>
  <c r="L266" i="1"/>
  <c r="L273" i="1"/>
  <c r="L311" i="1"/>
  <c r="D367" i="1"/>
  <c r="L342" i="1"/>
  <c r="I380" i="1"/>
  <c r="B445" i="1"/>
  <c r="J445" i="1"/>
  <c r="G482" i="1"/>
  <c r="F510" i="1"/>
  <c r="I109" i="1"/>
  <c r="H154" i="1"/>
  <c r="D179" i="1"/>
  <c r="B179" i="1"/>
  <c r="J179" i="1"/>
  <c r="F220" i="1"/>
  <c r="F251" i="1"/>
  <c r="L232" i="1"/>
  <c r="G286" i="1"/>
  <c r="E367" i="1"/>
  <c r="C367" i="1"/>
  <c r="K367" i="1"/>
  <c r="I367" i="1"/>
  <c r="C445" i="1"/>
  <c r="K445" i="1"/>
  <c r="C80" i="1"/>
  <c r="K80" i="1"/>
  <c r="I80" i="1"/>
  <c r="L58" i="1"/>
  <c r="B87" i="1"/>
  <c r="J87" i="1"/>
  <c r="C122" i="1"/>
  <c r="K122" i="1"/>
  <c r="I122" i="1"/>
  <c r="I129" i="1"/>
  <c r="L150" i="1"/>
  <c r="L160" i="1"/>
  <c r="L172" i="1"/>
  <c r="D201" i="1"/>
  <c r="G220" i="1"/>
  <c r="E251" i="1"/>
  <c r="H286" i="1"/>
  <c r="L276" i="1"/>
  <c r="F367" i="1"/>
  <c r="C380" i="1"/>
  <c r="K380" i="1"/>
  <c r="H402" i="1"/>
  <c r="D445" i="1"/>
  <c r="I482" i="1"/>
  <c r="H510" i="1"/>
  <c r="D80" i="1"/>
  <c r="B80" i="1"/>
  <c r="J80" i="1"/>
  <c r="C109" i="1"/>
  <c r="K109" i="1"/>
  <c r="B154" i="1"/>
  <c r="J154" i="1"/>
  <c r="H251" i="1"/>
  <c r="D251" i="1"/>
  <c r="B251" i="1"/>
  <c r="J251" i="1"/>
  <c r="C267" i="1"/>
  <c r="K267" i="1"/>
  <c r="K302" i="1"/>
  <c r="L298" i="1"/>
  <c r="G367" i="1"/>
  <c r="L324" i="1"/>
  <c r="I402" i="1"/>
  <c r="L435" i="1"/>
  <c r="H482" i="1"/>
  <c r="I510" i="1"/>
  <c r="L491" i="1"/>
  <c r="L93" i="1"/>
  <c r="L141" i="1"/>
  <c r="L169" i="1"/>
  <c r="L247" i="1"/>
  <c r="L263" i="1"/>
  <c r="L289" i="1"/>
  <c r="L317" i="1"/>
  <c r="L321" i="1"/>
  <c r="L333" i="1"/>
  <c r="L357" i="1"/>
  <c r="L383" i="1"/>
  <c r="L73" i="1"/>
  <c r="L96" i="1"/>
  <c r="L254" i="1"/>
  <c r="L292" i="1"/>
  <c r="L448" i="1"/>
  <c r="L13" i="1"/>
  <c r="L52" i="1"/>
  <c r="L219" i="1"/>
  <c r="L257" i="1"/>
  <c r="L348" i="1"/>
  <c r="L360" i="1"/>
  <c r="L37" i="1"/>
  <c r="L49" i="1"/>
  <c r="L7" i="1"/>
  <c r="L31" i="1"/>
  <c r="L43" i="1"/>
  <c r="L102" i="1"/>
  <c r="L135" i="1"/>
  <c r="L178" i="1"/>
  <c r="L185" i="1"/>
  <c r="L229" i="1"/>
  <c r="L200" i="1"/>
  <c r="L373" i="1"/>
  <c r="L503" i="1"/>
  <c r="L497" i="1"/>
  <c r="L494" i="1"/>
  <c r="L475" i="1"/>
  <c r="L466" i="1"/>
  <c r="L463" i="1"/>
  <c r="L460" i="1"/>
  <c r="L441" i="1"/>
  <c r="L423" i="1"/>
  <c r="L417" i="1"/>
  <c r="L354" i="1"/>
  <c r="L351" i="1"/>
  <c r="L345" i="1"/>
  <c r="L330" i="1"/>
  <c r="L314" i="1"/>
  <c r="L305" i="1"/>
  <c r="L285" i="1"/>
  <c r="L282" i="1"/>
  <c r="L260" i="1"/>
  <c r="L210" i="1"/>
  <c r="L163" i="1"/>
  <c r="L138" i="1"/>
  <c r="L125" i="1"/>
  <c r="L105" i="1"/>
  <c r="L86" i="1"/>
  <c r="L87" i="1" s="1"/>
  <c r="L79" i="1"/>
  <c r="L76" i="1"/>
  <c r="L70" i="1"/>
  <c r="L67" i="1"/>
  <c r="L55" i="1"/>
  <c r="L34" i="1"/>
  <c r="L22" i="1"/>
  <c r="L10" i="1"/>
  <c r="D40" i="3" l="1"/>
  <c r="K8" i="4"/>
  <c r="L122" i="1"/>
  <c r="K367" i="2"/>
  <c r="K154" i="2"/>
  <c r="B298" i="5"/>
  <c r="L510" i="1"/>
  <c r="B299" i="5"/>
  <c r="K510" i="2"/>
  <c r="B77" i="7"/>
  <c r="B78" i="7"/>
  <c r="K127" i="4"/>
  <c r="K482" i="2"/>
  <c r="K90" i="4"/>
  <c r="K68" i="4"/>
  <c r="K52" i="4"/>
  <c r="J128" i="4"/>
  <c r="G128" i="4"/>
  <c r="K21" i="4"/>
  <c r="K122" i="2"/>
  <c r="I128" i="4"/>
  <c r="B128" i="4"/>
  <c r="F128" i="4"/>
  <c r="E128" i="4"/>
  <c r="K380" i="2"/>
  <c r="K302" i="2"/>
  <c r="B57" i="6"/>
  <c r="J511" i="2"/>
  <c r="K220" i="2"/>
  <c r="B511" i="2"/>
  <c r="L445" i="1"/>
  <c r="L402" i="1"/>
  <c r="L380" i="1"/>
  <c r="L318" i="1"/>
  <c r="L251" i="1"/>
  <c r="L201" i="1"/>
  <c r="L154" i="1"/>
  <c r="L286" i="1"/>
  <c r="E511" i="1"/>
  <c r="B511" i="1"/>
  <c r="B513" i="1" s="1"/>
  <c r="L220" i="1"/>
  <c r="I54" i="6"/>
  <c r="B43" i="3"/>
  <c r="J39" i="3"/>
  <c r="B42" i="3"/>
  <c r="J20" i="3"/>
  <c r="K129" i="2"/>
  <c r="L129" i="1"/>
  <c r="K75" i="7"/>
  <c r="K295" i="5"/>
  <c r="H128" i="4"/>
  <c r="C128" i="4"/>
  <c r="D128" i="4"/>
  <c r="K109" i="2"/>
  <c r="K402" i="2"/>
  <c r="D511" i="2"/>
  <c r="K267" i="2"/>
  <c r="K80" i="2"/>
  <c r="G511" i="2"/>
  <c r="K318" i="2"/>
  <c r="K201" i="2"/>
  <c r="I511" i="2"/>
  <c r="H511" i="2"/>
  <c r="C511" i="2"/>
  <c r="B515" i="2" s="1"/>
  <c r="K286" i="2"/>
  <c r="K445" i="2"/>
  <c r="F511" i="2"/>
  <c r="B517" i="2" s="1"/>
  <c r="E511" i="2"/>
  <c r="B516" i="2" s="1"/>
  <c r="K179" i="2"/>
  <c r="K87" i="2"/>
  <c r="K251" i="2"/>
  <c r="D511" i="1"/>
  <c r="K511" i="1"/>
  <c r="I511" i="1"/>
  <c r="L109" i="1"/>
  <c r="C511" i="1"/>
  <c r="L179" i="1"/>
  <c r="L302" i="1"/>
  <c r="G511" i="1"/>
  <c r="B516" i="1" s="1"/>
  <c r="H511" i="1"/>
  <c r="B517" i="1" s="1"/>
  <c r="F511" i="1"/>
  <c r="B515" i="1" s="1"/>
  <c r="J511" i="1"/>
  <c r="L267" i="1"/>
  <c r="L80" i="1"/>
  <c r="L482" i="1"/>
  <c r="L367" i="1"/>
  <c r="K128" i="4" l="1"/>
  <c r="B130" i="4"/>
  <c r="B131" i="4"/>
  <c r="J40" i="3"/>
  <c r="K511" i="2"/>
  <c r="L511" i="1"/>
  <c r="B514" i="2"/>
  <c r="B514" i="1"/>
</calcChain>
</file>

<file path=xl/sharedStrings.xml><?xml version="1.0" encoding="utf-8"?>
<sst xmlns="http://schemas.openxmlformats.org/spreadsheetml/2006/main" count="2601" uniqueCount="317">
  <si>
    <t>ED</t>
  </si>
  <si>
    <t>Joseph R. Biden / Kamala D. Harris 
DEM</t>
  </si>
  <si>
    <t>Donald J. Trump / Michael R. Pence 
REP</t>
  </si>
  <si>
    <t>Donald J. Trump / Michael R. Pence 
CON</t>
  </si>
  <si>
    <t>Joseph R. Biden / Kamala D. Harris 
WOR</t>
  </si>
  <si>
    <t>Howie Hawkins / Angela Nicole Walker 
GRE</t>
  </si>
  <si>
    <t>Jo Jorgensen / Jeremy Cohen 
LBT</t>
  </si>
  <si>
    <t>Brock Pierce / Karla Ballard 
IND</t>
  </si>
  <si>
    <t>Total Votes</t>
  </si>
  <si>
    <t xml:space="preserve">Kingston Ward 1 -1 </t>
  </si>
  <si>
    <t xml:space="preserve">Kingston Ward 1 -2 </t>
  </si>
  <si>
    <t xml:space="preserve">Kingston Ward 1 -3 </t>
  </si>
  <si>
    <t xml:space="preserve">Kingston Ward 2 -1 </t>
  </si>
  <si>
    <t xml:space="preserve">Kingston Ward 2 -2 </t>
  </si>
  <si>
    <t xml:space="preserve">Kingston Ward 2 -3 </t>
  </si>
  <si>
    <t xml:space="preserve">Kingston Ward 3 -1 </t>
  </si>
  <si>
    <t xml:space="preserve">Kingston Ward 3 -2 </t>
  </si>
  <si>
    <t xml:space="preserve">Kingston Ward 3 -3 </t>
  </si>
  <si>
    <t xml:space="preserve">Kingston Ward 4 -1 </t>
  </si>
  <si>
    <t xml:space="preserve">Kingston Ward 4 -2 </t>
  </si>
  <si>
    <t xml:space="preserve">Kingston Ward 5 -1 </t>
  </si>
  <si>
    <t xml:space="preserve">Kingston Ward 5 -2 </t>
  </si>
  <si>
    <t xml:space="preserve">Kingston Ward 5 -3 </t>
  </si>
  <si>
    <t xml:space="preserve">Kingston Ward 6 -1 </t>
  </si>
  <si>
    <t xml:space="preserve">Kingston Ward 6 -2 </t>
  </si>
  <si>
    <t xml:space="preserve">Kingston Ward 6 -3 </t>
  </si>
  <si>
    <t xml:space="preserve">Kingston Ward 7 -1 </t>
  </si>
  <si>
    <t xml:space="preserve">Kingston Ward 7 -2 </t>
  </si>
  <si>
    <t xml:space="preserve">Kingston Ward 7 -3 </t>
  </si>
  <si>
    <t xml:space="preserve">Kingston Ward 8 -1 </t>
  </si>
  <si>
    <t xml:space="preserve">Kingston Ward 8 -2 </t>
  </si>
  <si>
    <t xml:space="preserve">Kingston Ward 8 -3 </t>
  </si>
  <si>
    <t xml:space="preserve">Kingston Ward 9 -1 </t>
  </si>
  <si>
    <t xml:space="preserve">Kingston Ward 9 -2 </t>
  </si>
  <si>
    <t xml:space="preserve">Kingston Ward 9 -3 </t>
  </si>
  <si>
    <t xml:space="preserve">Denning 1 </t>
  </si>
  <si>
    <t xml:space="preserve">Denning 2 </t>
  </si>
  <si>
    <t xml:space="preserve">Esopus 1 </t>
  </si>
  <si>
    <t xml:space="preserve">Esopus 2 </t>
  </si>
  <si>
    <t xml:space="preserve">Esopus 3 </t>
  </si>
  <si>
    <t xml:space="preserve">Esopus 4 </t>
  </si>
  <si>
    <t xml:space="preserve">Esopus 5 </t>
  </si>
  <si>
    <t xml:space="preserve">Esopus 6 </t>
  </si>
  <si>
    <t xml:space="preserve">Esopus 7 </t>
  </si>
  <si>
    <t xml:space="preserve">Gardiner 1 </t>
  </si>
  <si>
    <t xml:space="preserve">Gardiner 2 </t>
  </si>
  <si>
    <t xml:space="preserve">Gardiner 3 </t>
  </si>
  <si>
    <t xml:space="preserve">Gardiner 4 </t>
  </si>
  <si>
    <t xml:space="preserve">Hardenburgh 1 </t>
  </si>
  <si>
    <t xml:space="preserve">Hardenburgh 2 </t>
  </si>
  <si>
    <t xml:space="preserve">Hurley 1 </t>
  </si>
  <si>
    <t xml:space="preserve">Hurley 2 </t>
  </si>
  <si>
    <t xml:space="preserve">Hurley 3 </t>
  </si>
  <si>
    <t xml:space="preserve">Hurley 4 </t>
  </si>
  <si>
    <t xml:space="preserve">Hurley 5 </t>
  </si>
  <si>
    <t xml:space="preserve">Hurley 6 </t>
  </si>
  <si>
    <t xml:space="preserve">Hurley 7 </t>
  </si>
  <si>
    <t xml:space="preserve">Hurley 8 </t>
  </si>
  <si>
    <t xml:space="preserve">Kingston, Town 1 </t>
  </si>
  <si>
    <t xml:space="preserve">Lloyd 1 </t>
  </si>
  <si>
    <t xml:space="preserve">Lloyd 2 </t>
  </si>
  <si>
    <t xml:space="preserve">Lloyd 3 </t>
  </si>
  <si>
    <t xml:space="preserve">Lloyd 4 </t>
  </si>
  <si>
    <t xml:space="preserve">Lloyd 5 </t>
  </si>
  <si>
    <t xml:space="preserve">Lloyd 6 </t>
  </si>
  <si>
    <t xml:space="preserve">Lloyd 7 </t>
  </si>
  <si>
    <t xml:space="preserve">Marbletown 1 </t>
  </si>
  <si>
    <t xml:space="preserve">Marbletown 2 </t>
  </si>
  <si>
    <t xml:space="preserve">Marbletown 3 </t>
  </si>
  <si>
    <t xml:space="preserve">Marbletown 4 </t>
  </si>
  <si>
    <t xml:space="preserve">Marbletown 5 </t>
  </si>
  <si>
    <t xml:space="preserve">Marbletown 6 </t>
  </si>
  <si>
    <t xml:space="preserve">Marbletown 7 </t>
  </si>
  <si>
    <t xml:space="preserve">Marlborough 1 </t>
  </si>
  <si>
    <t xml:space="preserve">Marlborough 2 </t>
  </si>
  <si>
    <t xml:space="preserve">Marlborough 3 </t>
  </si>
  <si>
    <t xml:space="preserve">Marlborough 4 </t>
  </si>
  <si>
    <t xml:space="preserve">Marlborough 5 </t>
  </si>
  <si>
    <t xml:space="preserve">Marlborough 6 </t>
  </si>
  <si>
    <t xml:space="preserve">New Paltz 1 </t>
  </si>
  <si>
    <t xml:space="preserve">New Paltz 2 </t>
  </si>
  <si>
    <t xml:space="preserve">New Paltz 3 </t>
  </si>
  <si>
    <t xml:space="preserve">New Paltz 4 </t>
  </si>
  <si>
    <t xml:space="preserve">New Paltz 5 </t>
  </si>
  <si>
    <t xml:space="preserve">New Paltz 6 </t>
  </si>
  <si>
    <t xml:space="preserve">New Paltz 7 </t>
  </si>
  <si>
    <t xml:space="preserve">New Paltz 8 </t>
  </si>
  <si>
    <t xml:space="preserve">New Paltz 9 </t>
  </si>
  <si>
    <t xml:space="preserve">New Paltz 10 </t>
  </si>
  <si>
    <t xml:space="preserve">Olive 1 </t>
  </si>
  <si>
    <t xml:space="preserve">Olive 2 </t>
  </si>
  <si>
    <t xml:space="preserve">Olive 3 </t>
  </si>
  <si>
    <t xml:space="preserve">Olive 4 </t>
  </si>
  <si>
    <t xml:space="preserve">Olive 5 </t>
  </si>
  <si>
    <t xml:space="preserve">Plattekill 1 </t>
  </si>
  <si>
    <t xml:space="preserve">Plattekill 2 </t>
  </si>
  <si>
    <t xml:space="preserve">Plattekill 3 </t>
  </si>
  <si>
    <t xml:space="preserve">Plattekill 4 </t>
  </si>
  <si>
    <t xml:space="preserve">Plattekill 5 </t>
  </si>
  <si>
    <t xml:space="preserve">Plattekill 6 </t>
  </si>
  <si>
    <t xml:space="preserve">Rochester 1 </t>
  </si>
  <si>
    <t xml:space="preserve">Rochester 2 </t>
  </si>
  <si>
    <t xml:space="preserve">Rochester 3 </t>
  </si>
  <si>
    <t xml:space="preserve">Rochester 4 </t>
  </si>
  <si>
    <t xml:space="preserve">Rochester 5 </t>
  </si>
  <si>
    <t xml:space="preserve">Rosendale 1 </t>
  </si>
  <si>
    <t xml:space="preserve">Rosendale 2 </t>
  </si>
  <si>
    <t xml:space="preserve">Rosendale 3 </t>
  </si>
  <si>
    <t xml:space="preserve">Rosendale 4 </t>
  </si>
  <si>
    <t xml:space="preserve">Rosendale 5 </t>
  </si>
  <si>
    <t xml:space="preserve">Saugerties 1 </t>
  </si>
  <si>
    <t xml:space="preserve">Saugerties 2 </t>
  </si>
  <si>
    <t xml:space="preserve">Saugerties 3 </t>
  </si>
  <si>
    <t xml:space="preserve">Saugerties 4 </t>
  </si>
  <si>
    <t xml:space="preserve">Saugerties 5 </t>
  </si>
  <si>
    <t xml:space="preserve">Saugerties 6 </t>
  </si>
  <si>
    <t xml:space="preserve">Saugerties 7 </t>
  </si>
  <si>
    <t xml:space="preserve">Saugerties 8 </t>
  </si>
  <si>
    <t xml:space="preserve">Saugerties 9 </t>
  </si>
  <si>
    <t xml:space="preserve">Saugerties 10 </t>
  </si>
  <si>
    <t xml:space="preserve">Saugerties 11 </t>
  </si>
  <si>
    <t xml:space="preserve">Saugerties 12 </t>
  </si>
  <si>
    <t xml:space="preserve">Saugerties 13 </t>
  </si>
  <si>
    <t xml:space="preserve">Saugerties 14 </t>
  </si>
  <si>
    <t xml:space="preserve">Saugerties 15 </t>
  </si>
  <si>
    <t xml:space="preserve">Saugerties 16 </t>
  </si>
  <si>
    <t xml:space="preserve">Shandaken 1 </t>
  </si>
  <si>
    <t xml:space="preserve">Shandaken 2 </t>
  </si>
  <si>
    <t xml:space="preserve">Shandaken 3 </t>
  </si>
  <si>
    <t xml:space="preserve">Shandaken 4 </t>
  </si>
  <si>
    <t xml:space="preserve">Shawangunk 1 </t>
  </si>
  <si>
    <t xml:space="preserve">Shawangunk 2 </t>
  </si>
  <si>
    <t xml:space="preserve">Shawangunk 3 </t>
  </si>
  <si>
    <t xml:space="preserve">Shawangunk 4 </t>
  </si>
  <si>
    <t xml:space="preserve">Shawangunk 5 </t>
  </si>
  <si>
    <t xml:space="preserve">Shawangunk 6 </t>
  </si>
  <si>
    <t xml:space="preserve">Shawangunk 7 </t>
  </si>
  <si>
    <t xml:space="preserve">Ulster 1 </t>
  </si>
  <si>
    <t xml:space="preserve">Ulster 2 </t>
  </si>
  <si>
    <t xml:space="preserve">Ulster 3 </t>
  </si>
  <si>
    <t xml:space="preserve">Ulster 4 </t>
  </si>
  <si>
    <t xml:space="preserve">Ulster 5 </t>
  </si>
  <si>
    <t xml:space="preserve">Ulster 6 </t>
  </si>
  <si>
    <t xml:space="preserve">Ulster 7 </t>
  </si>
  <si>
    <t xml:space="preserve">Ulster 8 </t>
  </si>
  <si>
    <t xml:space="preserve">Ulster 9 </t>
  </si>
  <si>
    <t xml:space="preserve">Ulster 10 </t>
  </si>
  <si>
    <t xml:space="preserve">Ulster 11 </t>
  </si>
  <si>
    <t xml:space="preserve">Ulster 12 </t>
  </si>
  <si>
    <t xml:space="preserve">Ulster 13 </t>
  </si>
  <si>
    <t xml:space="preserve">Ulster 14 </t>
  </si>
  <si>
    <t xml:space="preserve">Wawarsing 1 </t>
  </si>
  <si>
    <t xml:space="preserve">Wawarsing 2 </t>
  </si>
  <si>
    <t xml:space="preserve">Wawarsing 3 </t>
  </si>
  <si>
    <t xml:space="preserve">Wawarsing 4 </t>
  </si>
  <si>
    <t xml:space="preserve">Wawarsing 5 </t>
  </si>
  <si>
    <t xml:space="preserve">Wawarsing 6 </t>
  </si>
  <si>
    <t xml:space="preserve">Wawarsing 7 </t>
  </si>
  <si>
    <t xml:space="preserve">Wawarsing 8 </t>
  </si>
  <si>
    <t xml:space="preserve">Wawarsing 9 </t>
  </si>
  <si>
    <t xml:space="preserve">Wawarsing 10 </t>
  </si>
  <si>
    <t xml:space="preserve">Wawarsing 11 </t>
  </si>
  <si>
    <t xml:space="preserve">Wawarsing 12 </t>
  </si>
  <si>
    <t xml:space="preserve">Woodstock 1 </t>
  </si>
  <si>
    <t xml:space="preserve">Woodstock 2 </t>
  </si>
  <si>
    <t xml:space="preserve">Woodstock 3 </t>
  </si>
  <si>
    <t xml:space="preserve">Woodstock 4 </t>
  </si>
  <si>
    <t xml:space="preserve">Woodstock 5 </t>
  </si>
  <si>
    <t xml:space="preserve">Woodstock 6 </t>
  </si>
  <si>
    <t xml:space="preserve">Woodstock 7 </t>
  </si>
  <si>
    <t xml:space="preserve">Woodstock 8 </t>
  </si>
  <si>
    <t xml:space="preserve">Woodstock 9 </t>
  </si>
  <si>
    <t>TOTAL</t>
  </si>
  <si>
    <t>Antonio Delgado 
DEM</t>
  </si>
  <si>
    <t>Kyle Van De Water 
REP</t>
  </si>
  <si>
    <t>Antonio Delgado 
WOR</t>
  </si>
  <si>
    <t>Steven Greenfield 
GRE</t>
  </si>
  <si>
    <t>Victoria N. Alexander 
LBT</t>
  </si>
  <si>
    <t>Antonio Delgado 
SAM</t>
  </si>
  <si>
    <t>James G. Skoufis 
DEM</t>
  </si>
  <si>
    <t>Steve Brescia 
REP</t>
  </si>
  <si>
    <t>Steve Brescia 
CON</t>
  </si>
  <si>
    <t>James G. Skoufis 
WOR</t>
  </si>
  <si>
    <t>James G. Skoufis 
SAM</t>
  </si>
  <si>
    <t>Jen Metzger 
DEM</t>
  </si>
  <si>
    <t>Mike Martucci 
REP</t>
  </si>
  <si>
    <t>Mike Martucci 
CON</t>
  </si>
  <si>
    <t>Jen Metzger 
WOR</t>
  </si>
  <si>
    <t>Mike Martucci 
IND</t>
  </si>
  <si>
    <t>Jen Metzger 
SAM</t>
  </si>
  <si>
    <t>Michelle Hinchey 
DEM</t>
  </si>
  <si>
    <t>Richard M. Amedure, Jr. 
REP</t>
  </si>
  <si>
    <t>Richard M. Amedure, Jr. 
CON</t>
  </si>
  <si>
    <t>Michelle Hinchey 
WOR</t>
  </si>
  <si>
    <t>Robert D. Alft, Jr. 
GRE</t>
  </si>
  <si>
    <t>Richard M. Amedure, Jr. 
IND</t>
  </si>
  <si>
    <t>Jim Barber 
DEM</t>
  </si>
  <si>
    <t>Peter Oberacker 
REP</t>
  </si>
  <si>
    <t>Peter Oberacker 
CON</t>
  </si>
  <si>
    <t>Peter Oberacker 
IND</t>
  </si>
  <si>
    <t>Chad J. McEvoy 
DEM</t>
  </si>
  <si>
    <t>Brian D. Miller 
REP</t>
  </si>
  <si>
    <t>Brian D. Miller 
CON</t>
  </si>
  <si>
    <t>Chad J. McEvoy 
WOR</t>
  </si>
  <si>
    <t>Barbara A. Kidney 
GRE</t>
  </si>
  <si>
    <t>Brian D. Miller 
IND</t>
  </si>
  <si>
    <t>Betsy Kraat 
DEM</t>
  </si>
  <si>
    <t>Christopher Tague 
REP</t>
  </si>
  <si>
    <t>Christopher Tague 
CON</t>
  </si>
  <si>
    <t>Christopher Tague 
IND</t>
  </si>
  <si>
    <t>Kevin A. Cahill 
DEM</t>
  </si>
  <si>
    <t>Rex Bridges 
REP</t>
  </si>
  <si>
    <t>Rex Bridges 
CON</t>
  </si>
  <si>
    <t>Kevin A. Cahill 
WOR</t>
  </si>
  <si>
    <t>Kevin A. Cahill 
IND</t>
  </si>
  <si>
    <t>Jonathan G. Jacobson 
DEM</t>
  </si>
  <si>
    <t>Andrew Gauzza, IV 
REP</t>
  </si>
  <si>
    <t>Andrew Gauzza, IV 
CON</t>
  </si>
  <si>
    <t>Jonathan G. Jacobson 
WOR</t>
  </si>
  <si>
    <t xml:space="preserve">       
</t>
  </si>
  <si>
    <t>Brigette Supernova 
DEM</t>
  </si>
  <si>
    <t>Michael A. Kraiza 
REP</t>
  </si>
  <si>
    <t>Michael A. Kraiza 
MUP</t>
  </si>
  <si>
    <t>Rhett Weires 
DEM</t>
  </si>
  <si>
    <t>Claudia J. Andreassen 
DEM</t>
  </si>
  <si>
    <t>Stanley R. O'Dell 
WOR</t>
  </si>
  <si>
    <t>Claudia J. Andreassen 
GRE</t>
  </si>
  <si>
    <t>Jay Carr 
LBT</t>
  </si>
  <si>
    <t>Stanley R. O'Dell 
IND</t>
  </si>
  <si>
    <t>Stanley R. O'Dell 
SAM</t>
  </si>
  <si>
    <t>Victoria Read 
DEM</t>
  </si>
  <si>
    <t>Peter Friedel 
REP</t>
  </si>
  <si>
    <t>Jeffrey Rubin 
DEM</t>
  </si>
  <si>
    <t>Cassie S. Spoor 
REP</t>
  </si>
  <si>
    <t>Cassie S. Spoor 
CON</t>
  </si>
  <si>
    <t>Cassie S. Spoor 
IND</t>
  </si>
  <si>
    <t>Jeffrey Rubin 
UWS</t>
  </si>
  <si>
    <t>Carrie Wykoff 
DEM</t>
  </si>
  <si>
    <t>Lawrence E. Ball 
DEM</t>
  </si>
  <si>
    <t>Dhasan K. McComb 
DEM</t>
  </si>
  <si>
    <t>Michael Moschetta 
REP</t>
  </si>
  <si>
    <t>Michael Moschetta 
CON</t>
  </si>
  <si>
    <t>Michael Moschetta 
IND</t>
  </si>
  <si>
    <t>Dhasan K. McComb 
UWS</t>
  </si>
  <si>
    <t xml:space="preserve">Yes 
</t>
  </si>
  <si>
    <t xml:space="preserve">No 
</t>
  </si>
  <si>
    <t>Blanks</t>
  </si>
  <si>
    <t>Voids</t>
  </si>
  <si>
    <t>Write-ins</t>
  </si>
  <si>
    <t>Absentee/Affidavit</t>
  </si>
  <si>
    <t>Total</t>
  </si>
  <si>
    <t>City of Kingston</t>
  </si>
  <si>
    <t>Denning</t>
  </si>
  <si>
    <t>Esopus</t>
  </si>
  <si>
    <t>Gardiner</t>
  </si>
  <si>
    <t>Hardenburgh</t>
  </si>
  <si>
    <t>Hurley</t>
  </si>
  <si>
    <t>Lloyd</t>
  </si>
  <si>
    <t>Marbletown</t>
  </si>
  <si>
    <t>Marlborough</t>
  </si>
  <si>
    <t>New Paltz</t>
  </si>
  <si>
    <t>Olive</t>
  </si>
  <si>
    <t>Plattekill</t>
  </si>
  <si>
    <t>Rochester</t>
  </si>
  <si>
    <t>Rosendale</t>
  </si>
  <si>
    <t>Saugerties</t>
  </si>
  <si>
    <t>Shandaken</t>
  </si>
  <si>
    <t>Shawangunk</t>
  </si>
  <si>
    <t>Ulster</t>
  </si>
  <si>
    <t>Wawarsing</t>
  </si>
  <si>
    <t>Woodstock</t>
  </si>
  <si>
    <t>Donald J. Trump /Michael R. Pence</t>
  </si>
  <si>
    <t>Joseph R. Biden /Kamala D. Harris</t>
  </si>
  <si>
    <t>Howie Hawkins /Angela Nicole Walker</t>
  </si>
  <si>
    <t>Jo Jorgensen /Jeremy Cohen</t>
  </si>
  <si>
    <t>Brock Pierce /Karla Ballard</t>
  </si>
  <si>
    <t>Town of Kingston</t>
  </si>
  <si>
    <t>Antonio Delgado</t>
  </si>
  <si>
    <t>Kyle Van De Water</t>
  </si>
  <si>
    <t>Steven Greenfield</t>
  </si>
  <si>
    <t>Victoria N. Alexander</t>
  </si>
  <si>
    <t>James G. Skoufis</t>
  </si>
  <si>
    <t>Steve Brescia</t>
  </si>
  <si>
    <t>Jen Metzger</t>
  </si>
  <si>
    <t>Mike Martucci</t>
  </si>
  <si>
    <t>Michelle Hinchey</t>
  </si>
  <si>
    <t>Richard M. Amedure, Jr.</t>
  </si>
  <si>
    <t>Robert D. Alft, Jr.</t>
  </si>
  <si>
    <t xml:space="preserve">Rochester </t>
  </si>
  <si>
    <t>Jim Barber</t>
  </si>
  <si>
    <t>Peter Oberacker</t>
  </si>
  <si>
    <t>Chad J. McEvoy</t>
  </si>
  <si>
    <t>Brian D. Miller</t>
  </si>
  <si>
    <t>Barbara A. Kidney</t>
  </si>
  <si>
    <t>Betsy Kratt</t>
  </si>
  <si>
    <t>Christopher Tague</t>
  </si>
  <si>
    <t xml:space="preserve">Ulster </t>
  </si>
  <si>
    <t>Kevin A. Cahill</t>
  </si>
  <si>
    <t>Rex Bridges</t>
  </si>
  <si>
    <t>Jonathan G. Jacobson</t>
  </si>
  <si>
    <t>Andrew Gauzza, IV</t>
  </si>
  <si>
    <t>Thomas Engel</t>
  </si>
  <si>
    <t>Carliton Finch</t>
  </si>
  <si>
    <t>Jerry Fairbairn</t>
  </si>
  <si>
    <t>Martha Fairbairn</t>
  </si>
  <si>
    <t>Brigette Supernova</t>
  </si>
  <si>
    <t>Michael A. Kraiza</t>
  </si>
  <si>
    <t>Claudia J. Andreassen</t>
  </si>
  <si>
    <t>Stanley R. O'Dell</t>
  </si>
  <si>
    <t>Jay Carr</t>
  </si>
  <si>
    <t>Jeffrey Rubin</t>
  </si>
  <si>
    <t>Cassie S. Spoor</t>
  </si>
  <si>
    <t>Dhasan K. McComb</t>
  </si>
  <si>
    <t>Michael Moschetta</t>
  </si>
  <si>
    <t xml:space="preserve">V. Prior </t>
  </si>
  <si>
    <t xml:space="preserve">Warren Todd </t>
  </si>
  <si>
    <t xml:space="preserve">Mark Barber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</si>
</sst>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4"/>
      <color indexed="8"/>
      <name val="Calibri"/>
      <family val="2"/>
    </font>
    <font>
      <b/>
      <sz val="13"/>
      <color indexed="8"/>
      <name val="Calibri"/>
      <family val="2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indexed="9"/>
      <name val="Calibri"/>
      <family val="2"/>
    </font>
    <font>
      <b/>
      <sz val="15"/>
      <color indexed="9"/>
      <name val="Calibri"/>
      <family val="2"/>
    </font>
    <font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48484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19" fillId="33" borderId="10" xfId="0" applyNumberFormat="1" applyFont="1" applyFill="1" applyBorder="1" applyAlignment="1" applyProtection="1"/>
    <xf numFmtId="0" fontId="18" fillId="34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center"/>
    </xf>
    <xf numFmtId="0" fontId="19" fillId="33" borderId="0" xfId="0" applyNumberFormat="1" applyFont="1" applyFill="1" applyBorder="1" applyAlignment="1" applyProtection="1"/>
    <xf numFmtId="0" fontId="19" fillId="33" borderId="0" xfId="0" applyNumberFormat="1" applyFont="1" applyFill="1" applyBorder="1" applyAlignment="1" applyProtection="1">
      <alignment horizontal="center"/>
    </xf>
    <xf numFmtId="0" fontId="19" fillId="33" borderId="10" xfId="0" applyNumberFormat="1" applyFont="1" applyFill="1" applyBorder="1" applyAlignment="1" applyProtection="1">
      <alignment horizontal="center" wrapText="1"/>
    </xf>
    <xf numFmtId="0" fontId="16" fillId="0" borderId="0" xfId="0" applyNumberFormat="1" applyFont="1" applyFill="1" applyBorder="1" applyAlignment="1" applyProtection="1">
      <alignment horizontal="center"/>
    </xf>
    <xf numFmtId="0" fontId="21" fillId="34" borderId="0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>
      <alignment horizontal="center"/>
    </xf>
    <xf numFmtId="0" fontId="23" fillId="0" borderId="0" xfId="0" applyFont="1"/>
    <xf numFmtId="0" fontId="22" fillId="0" borderId="0" xfId="0" applyFont="1"/>
    <xf numFmtId="0" fontId="24" fillId="33" borderId="0" xfId="0" applyNumberFormat="1" applyFont="1" applyFill="1" applyBorder="1" applyAlignment="1" applyProtection="1"/>
    <xf numFmtId="0" fontId="24" fillId="33" borderId="0" xfId="0" applyNumberFormat="1" applyFont="1" applyFill="1" applyBorder="1" applyAlignment="1" applyProtection="1">
      <alignment horizontal="center"/>
    </xf>
    <xf numFmtId="0" fontId="25" fillId="33" borderId="0" xfId="0" applyNumberFormat="1" applyFont="1" applyFill="1" applyBorder="1" applyAlignment="1" applyProtection="1"/>
    <xf numFmtId="0" fontId="25" fillId="33" borderId="0" xfId="0" applyNumberFormat="1" applyFont="1" applyFill="1" applyBorder="1" applyAlignment="1" applyProtection="1">
      <alignment horizontal="center"/>
    </xf>
    <xf numFmtId="0" fontId="26" fillId="0" borderId="0" xfId="0" applyFont="1"/>
    <xf numFmtId="0" fontId="27" fillId="0" borderId="0" xfId="0" applyFont="1" applyAlignment="1">
      <alignment wrapText="1"/>
    </xf>
    <xf numFmtId="0" fontId="27" fillId="0" borderId="0" xfId="0" applyFont="1"/>
    <xf numFmtId="0" fontId="20" fillId="35" borderId="0" xfId="0" applyNumberFormat="1" applyFont="1" applyFill="1" applyBorder="1" applyAlignment="1" applyProtection="1">
      <alignment wrapText="1"/>
    </xf>
    <xf numFmtId="0" fontId="28" fillId="0" borderId="0" xfId="0" applyFont="1" applyAlignment="1">
      <alignment wrapText="1"/>
    </xf>
    <xf numFmtId="0" fontId="20" fillId="34" borderId="0" xfId="0" applyNumberFormat="1" applyFont="1" applyFill="1" applyBorder="1" applyAlignment="1" applyProtection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7"/>
  <sheetViews>
    <sheetView zoomScaleNormal="100"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8.5" customWidth="1"/>
    <col min="2" max="2" width="11.6640625" customWidth="1"/>
    <col min="3" max="3" width="12.1640625" customWidth="1"/>
    <col min="4" max="4" width="10.83203125" customWidth="1"/>
    <col min="5" max="5" width="11.5" customWidth="1"/>
    <col min="6" max="6" width="13.1640625" customWidth="1"/>
    <col min="7" max="7" width="12.33203125" customWidth="1"/>
    <col min="8" max="8" width="12.6640625" customWidth="1"/>
    <col min="9" max="9" width="11.5" bestFit="1" customWidth="1"/>
    <col min="10" max="10" width="10.1640625" bestFit="1" customWidth="1"/>
    <col min="11" max="11" width="14.6640625" customWidth="1"/>
    <col min="12" max="20" width="19" customWidth="1"/>
  </cols>
  <sheetData>
    <row r="1" spans="1:12" ht="77.25" customHeight="1" x14ac:dyDescent="0.2">
      <c r="A1" s="1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246</v>
      </c>
      <c r="J1" s="6" t="s">
        <v>247</v>
      </c>
      <c r="K1" s="6" t="s">
        <v>248</v>
      </c>
      <c r="L1" s="6" t="s">
        <v>8</v>
      </c>
    </row>
    <row r="2" spans="1:12" x14ac:dyDescent="0.2">
      <c r="A2" s="2" t="s">
        <v>9</v>
      </c>
      <c r="B2" s="3">
        <v>146</v>
      </c>
      <c r="C2" s="3">
        <v>63</v>
      </c>
      <c r="D2" s="3">
        <v>3</v>
      </c>
      <c r="E2" s="3">
        <v>12</v>
      </c>
      <c r="F2" s="3">
        <v>0</v>
      </c>
      <c r="G2" s="3">
        <v>2</v>
      </c>
      <c r="H2" s="3">
        <v>1</v>
      </c>
      <c r="I2" s="3">
        <v>2</v>
      </c>
      <c r="J2" s="3">
        <v>0</v>
      </c>
      <c r="K2" s="3">
        <v>0</v>
      </c>
      <c r="L2" s="3">
        <f>SUM(B2:K2)</f>
        <v>229</v>
      </c>
    </row>
    <row r="3" spans="1:12" x14ac:dyDescent="0.2">
      <c r="A3" s="2" t="s">
        <v>249</v>
      </c>
      <c r="B3" s="3">
        <v>65</v>
      </c>
      <c r="C3" s="3">
        <v>20</v>
      </c>
      <c r="D3" s="3">
        <v>1</v>
      </c>
      <c r="E3" s="3">
        <v>3</v>
      </c>
      <c r="F3" s="3">
        <v>0</v>
      </c>
      <c r="G3" s="3">
        <v>0</v>
      </c>
      <c r="H3" s="3">
        <v>0</v>
      </c>
      <c r="I3" s="3">
        <v>0</v>
      </c>
      <c r="J3" s="3">
        <v>1</v>
      </c>
      <c r="K3" s="3">
        <v>0</v>
      </c>
      <c r="L3" s="3">
        <f>SUM(B3:K3)</f>
        <v>90</v>
      </c>
    </row>
    <row r="4" spans="1:12" x14ac:dyDescent="0.2">
      <c r="A4" s="2" t="s">
        <v>250</v>
      </c>
      <c r="B4" s="7">
        <f>SUM(B2:B3)</f>
        <v>211</v>
      </c>
      <c r="C4" s="7">
        <f t="shared" ref="C4:L4" si="0">SUM(C2:C3)</f>
        <v>83</v>
      </c>
      <c r="D4" s="7">
        <f t="shared" si="0"/>
        <v>4</v>
      </c>
      <c r="E4" s="7">
        <f t="shared" si="0"/>
        <v>15</v>
      </c>
      <c r="F4" s="7">
        <f t="shared" si="0"/>
        <v>0</v>
      </c>
      <c r="G4" s="7">
        <f t="shared" si="0"/>
        <v>2</v>
      </c>
      <c r="H4" s="7">
        <f t="shared" si="0"/>
        <v>1</v>
      </c>
      <c r="I4" s="7">
        <f t="shared" si="0"/>
        <v>2</v>
      </c>
      <c r="J4" s="7">
        <f t="shared" si="0"/>
        <v>1</v>
      </c>
      <c r="K4" s="7">
        <f t="shared" si="0"/>
        <v>0</v>
      </c>
      <c r="L4" s="7">
        <f t="shared" si="0"/>
        <v>319</v>
      </c>
    </row>
    <row r="5" spans="1:12" x14ac:dyDescent="0.2">
      <c r="A5" s="2" t="s">
        <v>10</v>
      </c>
      <c r="B5" s="3">
        <v>264</v>
      </c>
      <c r="C5" s="3">
        <v>172</v>
      </c>
      <c r="D5" s="3">
        <v>13</v>
      </c>
      <c r="E5" s="3">
        <v>48</v>
      </c>
      <c r="F5" s="3">
        <v>7</v>
      </c>
      <c r="G5" s="3">
        <v>6</v>
      </c>
      <c r="H5" s="3">
        <v>1</v>
      </c>
      <c r="I5" s="3">
        <v>0</v>
      </c>
      <c r="J5" s="3">
        <v>4</v>
      </c>
      <c r="K5" s="3">
        <v>0</v>
      </c>
      <c r="L5" s="3">
        <f>SUM(B5:K5)</f>
        <v>515</v>
      </c>
    </row>
    <row r="6" spans="1:12" x14ac:dyDescent="0.2">
      <c r="A6" s="2" t="s">
        <v>249</v>
      </c>
      <c r="B6" s="3">
        <v>90</v>
      </c>
      <c r="C6" s="3">
        <v>32</v>
      </c>
      <c r="D6" s="3">
        <v>2</v>
      </c>
      <c r="E6" s="3">
        <v>16</v>
      </c>
      <c r="F6" s="3">
        <v>0</v>
      </c>
      <c r="G6" s="3">
        <v>1</v>
      </c>
      <c r="H6" s="3">
        <v>1</v>
      </c>
      <c r="I6" s="3">
        <v>2</v>
      </c>
      <c r="J6" s="3">
        <v>0</v>
      </c>
      <c r="K6" s="3">
        <v>0</v>
      </c>
      <c r="L6" s="3">
        <f>SUM(B6:K6)</f>
        <v>144</v>
      </c>
    </row>
    <row r="7" spans="1:12" x14ac:dyDescent="0.2">
      <c r="A7" s="2" t="s">
        <v>250</v>
      </c>
      <c r="B7" s="7">
        <f>SUM(B5:B6)</f>
        <v>354</v>
      </c>
      <c r="C7" s="7">
        <f t="shared" ref="C7" si="1">SUM(C5:C6)</f>
        <v>204</v>
      </c>
      <c r="D7" s="7">
        <f t="shared" ref="D7" si="2">SUM(D5:D6)</f>
        <v>15</v>
      </c>
      <c r="E7" s="7">
        <f t="shared" ref="E7" si="3">SUM(E5:E6)</f>
        <v>64</v>
      </c>
      <c r="F7" s="7">
        <f t="shared" ref="F7" si="4">SUM(F5:F6)</f>
        <v>7</v>
      </c>
      <c r="G7" s="7">
        <f t="shared" ref="G7" si="5">SUM(G5:G6)</f>
        <v>7</v>
      </c>
      <c r="H7" s="7">
        <f t="shared" ref="H7" si="6">SUM(H5:H6)</f>
        <v>2</v>
      </c>
      <c r="I7" s="7">
        <f t="shared" ref="I7" si="7">SUM(I5:I6)</f>
        <v>2</v>
      </c>
      <c r="J7" s="7">
        <f t="shared" ref="J7" si="8">SUM(J5:J6)</f>
        <v>4</v>
      </c>
      <c r="K7" s="7">
        <f t="shared" ref="K7" si="9">SUM(K5:K6)</f>
        <v>0</v>
      </c>
      <c r="L7" s="7">
        <f t="shared" ref="L7" si="10">SUM(L5:L6)</f>
        <v>659</v>
      </c>
    </row>
    <row r="8" spans="1:12" x14ac:dyDescent="0.2">
      <c r="A8" s="2" t="s">
        <v>11</v>
      </c>
      <c r="B8" s="3">
        <v>225</v>
      </c>
      <c r="C8" s="3">
        <v>104</v>
      </c>
      <c r="D8" s="3">
        <v>20</v>
      </c>
      <c r="E8" s="3">
        <v>51</v>
      </c>
      <c r="F8" s="3">
        <v>1</v>
      </c>
      <c r="G8" s="3">
        <v>6</v>
      </c>
      <c r="H8" s="3">
        <v>0</v>
      </c>
      <c r="I8" s="3">
        <v>0</v>
      </c>
      <c r="J8" s="3">
        <v>0</v>
      </c>
      <c r="K8" s="3">
        <v>2</v>
      </c>
      <c r="L8" s="3">
        <f>SUM(B8:K8)</f>
        <v>409</v>
      </c>
    </row>
    <row r="9" spans="1:12" x14ac:dyDescent="0.2">
      <c r="A9" s="2" t="s">
        <v>249</v>
      </c>
      <c r="B9" s="3">
        <v>89</v>
      </c>
      <c r="C9" s="3">
        <v>16</v>
      </c>
      <c r="D9" s="3">
        <v>1</v>
      </c>
      <c r="E9" s="3">
        <v>14</v>
      </c>
      <c r="F9" s="3">
        <v>0</v>
      </c>
      <c r="G9" s="3">
        <v>0</v>
      </c>
      <c r="H9" s="3">
        <v>0</v>
      </c>
      <c r="I9" s="3">
        <v>1</v>
      </c>
      <c r="J9" s="3">
        <v>0</v>
      </c>
      <c r="K9" s="3">
        <v>0</v>
      </c>
      <c r="L9" s="3">
        <f>SUM(B9:K9)</f>
        <v>121</v>
      </c>
    </row>
    <row r="10" spans="1:12" x14ac:dyDescent="0.2">
      <c r="A10" s="2" t="s">
        <v>250</v>
      </c>
      <c r="B10" s="7">
        <f>SUM(B8:B9)</f>
        <v>314</v>
      </c>
      <c r="C10" s="7">
        <f t="shared" ref="C10" si="11">SUM(C8:C9)</f>
        <v>120</v>
      </c>
      <c r="D10" s="7">
        <f t="shared" ref="D10" si="12">SUM(D8:D9)</f>
        <v>21</v>
      </c>
      <c r="E10" s="7">
        <f t="shared" ref="E10" si="13">SUM(E8:E9)</f>
        <v>65</v>
      </c>
      <c r="F10" s="7">
        <f t="shared" ref="F10" si="14">SUM(F8:F9)</f>
        <v>1</v>
      </c>
      <c r="G10" s="7">
        <f t="shared" ref="G10" si="15">SUM(G8:G9)</f>
        <v>6</v>
      </c>
      <c r="H10" s="7">
        <f t="shared" ref="H10" si="16">SUM(H8:H9)</f>
        <v>0</v>
      </c>
      <c r="I10" s="7">
        <f t="shared" ref="I10" si="17">SUM(I8:I9)</f>
        <v>1</v>
      </c>
      <c r="J10" s="7">
        <f t="shared" ref="J10" si="18">SUM(J8:J9)</f>
        <v>0</v>
      </c>
      <c r="K10" s="7">
        <f t="shared" ref="K10" si="19">SUM(K8:K9)</f>
        <v>2</v>
      </c>
      <c r="L10" s="7">
        <f t="shared" ref="L10" si="20">SUM(L8:L9)</f>
        <v>530</v>
      </c>
    </row>
    <row r="11" spans="1:12" x14ac:dyDescent="0.2">
      <c r="A11" s="2" t="s">
        <v>12</v>
      </c>
      <c r="B11" s="3">
        <v>217</v>
      </c>
      <c r="C11" s="3">
        <v>68</v>
      </c>
      <c r="D11" s="3">
        <v>9</v>
      </c>
      <c r="E11" s="3">
        <v>55</v>
      </c>
      <c r="F11" s="3">
        <v>7</v>
      </c>
      <c r="G11" s="3">
        <v>3</v>
      </c>
      <c r="H11" s="3">
        <v>0</v>
      </c>
      <c r="I11" s="3">
        <v>1</v>
      </c>
      <c r="J11" s="3">
        <v>2</v>
      </c>
      <c r="K11" s="3">
        <v>0</v>
      </c>
      <c r="L11" s="3">
        <f>SUM(B11:K11)</f>
        <v>362</v>
      </c>
    </row>
    <row r="12" spans="1:12" x14ac:dyDescent="0.2">
      <c r="A12" s="2" t="s">
        <v>249</v>
      </c>
      <c r="B12" s="3">
        <v>70</v>
      </c>
      <c r="C12" s="3">
        <v>6</v>
      </c>
      <c r="D12" s="3">
        <v>2</v>
      </c>
      <c r="E12" s="3">
        <v>13</v>
      </c>
      <c r="F12" s="3">
        <v>1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f>SUM(B12:K12)</f>
        <v>92</v>
      </c>
    </row>
    <row r="13" spans="1:12" x14ac:dyDescent="0.2">
      <c r="A13" s="2" t="s">
        <v>250</v>
      </c>
      <c r="B13" s="7">
        <f>SUM(B11:B12)</f>
        <v>287</v>
      </c>
      <c r="C13" s="7">
        <f t="shared" ref="C13" si="21">SUM(C11:C12)</f>
        <v>74</v>
      </c>
      <c r="D13" s="7">
        <f t="shared" ref="D13" si="22">SUM(D11:D12)</f>
        <v>11</v>
      </c>
      <c r="E13" s="7">
        <f t="shared" ref="E13" si="23">SUM(E11:E12)</f>
        <v>68</v>
      </c>
      <c r="F13" s="7">
        <f t="shared" ref="F13" si="24">SUM(F11:F12)</f>
        <v>8</v>
      </c>
      <c r="G13" s="7">
        <f t="shared" ref="G13" si="25">SUM(G11:G12)</f>
        <v>3</v>
      </c>
      <c r="H13" s="7">
        <f t="shared" ref="H13" si="26">SUM(H11:H12)</f>
        <v>0</v>
      </c>
      <c r="I13" s="7">
        <f t="shared" ref="I13" si="27">SUM(I11:I12)</f>
        <v>1</v>
      </c>
      <c r="J13" s="7">
        <f t="shared" ref="J13" si="28">SUM(J11:J12)</f>
        <v>2</v>
      </c>
      <c r="K13" s="7">
        <f t="shared" ref="K13" si="29">SUM(K11:K12)</f>
        <v>0</v>
      </c>
      <c r="L13" s="7">
        <f t="shared" ref="L13" si="30">SUM(L11:L12)</f>
        <v>454</v>
      </c>
    </row>
    <row r="14" spans="1:12" x14ac:dyDescent="0.2">
      <c r="A14" s="2" t="s">
        <v>13</v>
      </c>
      <c r="B14" s="3">
        <v>77</v>
      </c>
      <c r="C14" s="3">
        <v>39</v>
      </c>
      <c r="D14" s="3">
        <v>7</v>
      </c>
      <c r="E14" s="3">
        <v>13</v>
      </c>
      <c r="F14" s="3">
        <v>1</v>
      </c>
      <c r="G14" s="3">
        <v>1</v>
      </c>
      <c r="H14" s="3">
        <v>2</v>
      </c>
      <c r="I14" s="3">
        <v>2</v>
      </c>
      <c r="J14" s="3">
        <v>2</v>
      </c>
      <c r="K14" s="3">
        <v>0</v>
      </c>
      <c r="L14" s="3">
        <f>SUM(B14:K14)</f>
        <v>144</v>
      </c>
    </row>
    <row r="15" spans="1:12" x14ac:dyDescent="0.2">
      <c r="A15" s="2" t="s">
        <v>249</v>
      </c>
      <c r="B15" s="3">
        <v>48</v>
      </c>
      <c r="C15" s="3">
        <v>10</v>
      </c>
      <c r="D15" s="3">
        <v>0</v>
      </c>
      <c r="E15" s="3">
        <v>1</v>
      </c>
      <c r="F15" s="3">
        <v>1</v>
      </c>
      <c r="G15" s="3">
        <v>0</v>
      </c>
      <c r="H15" s="3">
        <v>0</v>
      </c>
      <c r="I15" s="3">
        <v>1</v>
      </c>
      <c r="J15" s="3">
        <v>0</v>
      </c>
      <c r="K15" s="3">
        <v>0</v>
      </c>
      <c r="L15" s="3">
        <f>SUM(B15:K15)</f>
        <v>61</v>
      </c>
    </row>
    <row r="16" spans="1:12" x14ac:dyDescent="0.2">
      <c r="A16" s="2" t="s">
        <v>250</v>
      </c>
      <c r="B16" s="7">
        <f>SUM(B14:B15)</f>
        <v>125</v>
      </c>
      <c r="C16" s="7">
        <f t="shared" ref="C16" si="31">SUM(C14:C15)</f>
        <v>49</v>
      </c>
      <c r="D16" s="7">
        <f t="shared" ref="D16" si="32">SUM(D14:D15)</f>
        <v>7</v>
      </c>
      <c r="E16" s="7">
        <f t="shared" ref="E16" si="33">SUM(E14:E15)</f>
        <v>14</v>
      </c>
      <c r="F16" s="7">
        <f t="shared" ref="F16" si="34">SUM(F14:F15)</f>
        <v>2</v>
      </c>
      <c r="G16" s="7">
        <f t="shared" ref="G16" si="35">SUM(G14:G15)</f>
        <v>1</v>
      </c>
      <c r="H16" s="7">
        <f t="shared" ref="H16" si="36">SUM(H14:H15)</f>
        <v>2</v>
      </c>
      <c r="I16" s="7">
        <f t="shared" ref="I16" si="37">SUM(I14:I15)</f>
        <v>3</v>
      </c>
      <c r="J16" s="7">
        <f t="shared" ref="J16" si="38">SUM(J14:J15)</f>
        <v>2</v>
      </c>
      <c r="K16" s="7">
        <f t="shared" ref="K16" si="39">SUM(K14:K15)</f>
        <v>0</v>
      </c>
      <c r="L16" s="7">
        <f t="shared" ref="L16" si="40">SUM(L14:L15)</f>
        <v>205</v>
      </c>
    </row>
    <row r="17" spans="1:12" x14ac:dyDescent="0.2">
      <c r="A17" s="2" t="s">
        <v>14</v>
      </c>
      <c r="B17" s="3">
        <v>251</v>
      </c>
      <c r="C17" s="3">
        <v>90</v>
      </c>
      <c r="D17" s="3">
        <v>16</v>
      </c>
      <c r="E17" s="3">
        <v>61</v>
      </c>
      <c r="F17" s="3">
        <v>3</v>
      </c>
      <c r="G17" s="3">
        <v>3</v>
      </c>
      <c r="H17" s="3">
        <v>2</v>
      </c>
      <c r="I17" s="3">
        <v>2</v>
      </c>
      <c r="J17" s="3">
        <v>0</v>
      </c>
      <c r="K17" s="3">
        <v>0</v>
      </c>
      <c r="L17" s="3">
        <f>SUM(B17:K17)</f>
        <v>428</v>
      </c>
    </row>
    <row r="18" spans="1:12" x14ac:dyDescent="0.2">
      <c r="A18" s="2" t="s">
        <v>249</v>
      </c>
      <c r="B18" s="3">
        <v>70</v>
      </c>
      <c r="C18" s="3">
        <v>14</v>
      </c>
      <c r="D18" s="3">
        <v>1</v>
      </c>
      <c r="E18" s="3">
        <v>4</v>
      </c>
      <c r="F18" s="3">
        <v>0</v>
      </c>
      <c r="G18" s="3">
        <v>0</v>
      </c>
      <c r="H18" s="3">
        <v>0</v>
      </c>
      <c r="I18" s="3">
        <v>3</v>
      </c>
      <c r="J18" s="3">
        <v>1</v>
      </c>
      <c r="K18" s="3">
        <v>0</v>
      </c>
      <c r="L18" s="3">
        <f>SUM(B18:K18)</f>
        <v>93</v>
      </c>
    </row>
    <row r="19" spans="1:12" x14ac:dyDescent="0.2">
      <c r="A19" s="2" t="s">
        <v>250</v>
      </c>
      <c r="B19" s="7">
        <f>SUM(B17:B18)</f>
        <v>321</v>
      </c>
      <c r="C19" s="7">
        <f t="shared" ref="C19" si="41">SUM(C17:C18)</f>
        <v>104</v>
      </c>
      <c r="D19" s="7">
        <f t="shared" ref="D19" si="42">SUM(D17:D18)</f>
        <v>17</v>
      </c>
      <c r="E19" s="7">
        <f t="shared" ref="E19" si="43">SUM(E17:E18)</f>
        <v>65</v>
      </c>
      <c r="F19" s="7">
        <f t="shared" ref="F19" si="44">SUM(F17:F18)</f>
        <v>3</v>
      </c>
      <c r="G19" s="7">
        <f t="shared" ref="G19" si="45">SUM(G17:G18)</f>
        <v>3</v>
      </c>
      <c r="H19" s="7">
        <f t="shared" ref="H19" si="46">SUM(H17:H18)</f>
        <v>2</v>
      </c>
      <c r="I19" s="7">
        <f t="shared" ref="I19" si="47">SUM(I17:I18)</f>
        <v>5</v>
      </c>
      <c r="J19" s="7">
        <f t="shared" ref="J19" si="48">SUM(J17:J18)</f>
        <v>1</v>
      </c>
      <c r="K19" s="7">
        <f t="shared" ref="K19" si="49">SUM(K17:K18)</f>
        <v>0</v>
      </c>
      <c r="L19" s="7">
        <f t="shared" ref="L19" si="50">SUM(L17:L18)</f>
        <v>521</v>
      </c>
    </row>
    <row r="20" spans="1:12" x14ac:dyDescent="0.2">
      <c r="A20" s="2" t="s">
        <v>15</v>
      </c>
      <c r="B20" s="3">
        <v>232</v>
      </c>
      <c r="C20" s="3">
        <v>134</v>
      </c>
      <c r="D20" s="3">
        <v>24</v>
      </c>
      <c r="E20" s="3">
        <v>44</v>
      </c>
      <c r="F20" s="3">
        <v>2</v>
      </c>
      <c r="G20" s="3">
        <v>2</v>
      </c>
      <c r="H20" s="3">
        <v>0</v>
      </c>
      <c r="I20" s="3">
        <v>2</v>
      </c>
      <c r="J20" s="3">
        <v>1</v>
      </c>
      <c r="K20" s="3">
        <v>0</v>
      </c>
      <c r="L20" s="3">
        <f>SUM(B20:K20)</f>
        <v>441</v>
      </c>
    </row>
    <row r="21" spans="1:12" x14ac:dyDescent="0.2">
      <c r="A21" s="2" t="s">
        <v>249</v>
      </c>
      <c r="B21" s="3">
        <v>116</v>
      </c>
      <c r="C21" s="3">
        <v>21</v>
      </c>
      <c r="D21" s="3">
        <v>4</v>
      </c>
      <c r="E21" s="3">
        <v>8</v>
      </c>
      <c r="F21" s="3">
        <v>0</v>
      </c>
      <c r="G21" s="3">
        <v>1</v>
      </c>
      <c r="H21" s="3">
        <v>0</v>
      </c>
      <c r="I21" s="3">
        <v>1</v>
      </c>
      <c r="J21" s="3">
        <v>1</v>
      </c>
      <c r="K21" s="3">
        <v>0</v>
      </c>
      <c r="L21" s="3">
        <f>SUM(B21:K21)</f>
        <v>152</v>
      </c>
    </row>
    <row r="22" spans="1:12" x14ac:dyDescent="0.2">
      <c r="A22" s="2" t="s">
        <v>250</v>
      </c>
      <c r="B22" s="7">
        <f>SUM(B20:B21)</f>
        <v>348</v>
      </c>
      <c r="C22" s="7">
        <f t="shared" ref="C22" si="51">SUM(C20:C21)</f>
        <v>155</v>
      </c>
      <c r="D22" s="7">
        <f t="shared" ref="D22" si="52">SUM(D20:D21)</f>
        <v>28</v>
      </c>
      <c r="E22" s="7">
        <f t="shared" ref="E22" si="53">SUM(E20:E21)</f>
        <v>52</v>
      </c>
      <c r="F22" s="7">
        <f t="shared" ref="F22" si="54">SUM(F20:F21)</f>
        <v>2</v>
      </c>
      <c r="G22" s="7">
        <f t="shared" ref="G22" si="55">SUM(G20:G21)</f>
        <v>3</v>
      </c>
      <c r="H22" s="7">
        <f t="shared" ref="H22" si="56">SUM(H20:H21)</f>
        <v>0</v>
      </c>
      <c r="I22" s="7">
        <f t="shared" ref="I22" si="57">SUM(I20:I21)</f>
        <v>3</v>
      </c>
      <c r="J22" s="7">
        <f t="shared" ref="J22" si="58">SUM(J20:J21)</f>
        <v>2</v>
      </c>
      <c r="K22" s="7">
        <f t="shared" ref="K22" si="59">SUM(K20:K21)</f>
        <v>0</v>
      </c>
      <c r="L22" s="7">
        <f t="shared" ref="L22" si="60">SUM(L20:L21)</f>
        <v>593</v>
      </c>
    </row>
    <row r="23" spans="1:12" x14ac:dyDescent="0.2">
      <c r="A23" s="2" t="s">
        <v>16</v>
      </c>
      <c r="B23" s="3">
        <v>114</v>
      </c>
      <c r="C23" s="3">
        <v>41</v>
      </c>
      <c r="D23" s="3">
        <v>8</v>
      </c>
      <c r="E23" s="3">
        <v>51</v>
      </c>
      <c r="F23" s="3">
        <v>3</v>
      </c>
      <c r="G23" s="3">
        <v>0</v>
      </c>
      <c r="H23" s="3">
        <v>2</v>
      </c>
      <c r="I23" s="3">
        <v>0</v>
      </c>
      <c r="J23" s="3">
        <v>3</v>
      </c>
      <c r="K23" s="3">
        <v>0</v>
      </c>
      <c r="L23" s="3">
        <f>SUM(B23:K23)</f>
        <v>222</v>
      </c>
    </row>
    <row r="24" spans="1:12" x14ac:dyDescent="0.2">
      <c r="A24" s="2" t="s">
        <v>249</v>
      </c>
      <c r="B24" s="3">
        <v>56</v>
      </c>
      <c r="C24" s="3">
        <v>4</v>
      </c>
      <c r="D24" s="3">
        <v>0</v>
      </c>
      <c r="E24" s="3">
        <v>11</v>
      </c>
      <c r="F24" s="3">
        <v>3</v>
      </c>
      <c r="G24" s="3">
        <v>1</v>
      </c>
      <c r="H24" s="3">
        <v>0</v>
      </c>
      <c r="I24" s="3">
        <v>0</v>
      </c>
      <c r="J24" s="3">
        <v>1</v>
      </c>
      <c r="K24" s="3">
        <v>0</v>
      </c>
      <c r="L24" s="3">
        <f>SUM(B24:K24)</f>
        <v>76</v>
      </c>
    </row>
    <row r="25" spans="1:12" x14ac:dyDescent="0.2">
      <c r="A25" s="2" t="s">
        <v>250</v>
      </c>
      <c r="B25" s="7">
        <f>SUM(B23:B24)</f>
        <v>170</v>
      </c>
      <c r="C25" s="7">
        <f t="shared" ref="C25" si="61">SUM(C23:C24)</f>
        <v>45</v>
      </c>
      <c r="D25" s="7">
        <f t="shared" ref="D25" si="62">SUM(D23:D24)</f>
        <v>8</v>
      </c>
      <c r="E25" s="7">
        <f t="shared" ref="E25" si="63">SUM(E23:E24)</f>
        <v>62</v>
      </c>
      <c r="F25" s="7">
        <f t="shared" ref="F25" si="64">SUM(F23:F24)</f>
        <v>6</v>
      </c>
      <c r="G25" s="7">
        <f t="shared" ref="G25" si="65">SUM(G23:G24)</f>
        <v>1</v>
      </c>
      <c r="H25" s="7">
        <f t="shared" ref="H25" si="66">SUM(H23:H24)</f>
        <v>2</v>
      </c>
      <c r="I25" s="7">
        <f t="shared" ref="I25" si="67">SUM(I23:I24)</f>
        <v>0</v>
      </c>
      <c r="J25" s="7">
        <f t="shared" ref="J25" si="68">SUM(J23:J24)</f>
        <v>4</v>
      </c>
      <c r="K25" s="7">
        <f t="shared" ref="K25" si="69">SUM(K23:K24)</f>
        <v>0</v>
      </c>
      <c r="L25" s="7">
        <f t="shared" ref="L25" si="70">SUM(L23:L24)</f>
        <v>298</v>
      </c>
    </row>
    <row r="26" spans="1:12" x14ac:dyDescent="0.2">
      <c r="A26" s="2" t="s">
        <v>17</v>
      </c>
      <c r="B26" s="3">
        <v>173</v>
      </c>
      <c r="C26" s="3">
        <v>139</v>
      </c>
      <c r="D26" s="3">
        <v>26</v>
      </c>
      <c r="E26" s="3">
        <v>44</v>
      </c>
      <c r="F26" s="3">
        <v>1</v>
      </c>
      <c r="G26" s="3">
        <v>5</v>
      </c>
      <c r="H26" s="3">
        <v>2</v>
      </c>
      <c r="I26" s="3">
        <v>0</v>
      </c>
      <c r="J26" s="3">
        <v>3</v>
      </c>
      <c r="K26" s="3">
        <v>0</v>
      </c>
      <c r="L26" s="3">
        <f>SUM(B26:K26)</f>
        <v>393</v>
      </c>
    </row>
    <row r="27" spans="1:12" x14ac:dyDescent="0.2">
      <c r="A27" s="2" t="s">
        <v>249</v>
      </c>
      <c r="B27" s="3">
        <v>126</v>
      </c>
      <c r="C27" s="3">
        <v>47</v>
      </c>
      <c r="D27" s="3">
        <v>8</v>
      </c>
      <c r="E27" s="3">
        <v>16</v>
      </c>
      <c r="F27" s="3">
        <v>3</v>
      </c>
      <c r="G27" s="3">
        <v>1</v>
      </c>
      <c r="H27" s="3">
        <v>1</v>
      </c>
      <c r="I27" s="3">
        <v>1</v>
      </c>
      <c r="J27" s="3">
        <v>3</v>
      </c>
      <c r="K27" s="3">
        <v>0</v>
      </c>
      <c r="L27" s="3">
        <f>SUM(B27:K27)</f>
        <v>206</v>
      </c>
    </row>
    <row r="28" spans="1:12" x14ac:dyDescent="0.2">
      <c r="A28" s="2" t="s">
        <v>250</v>
      </c>
      <c r="B28" s="7">
        <f>SUM(B26:B27)</f>
        <v>299</v>
      </c>
      <c r="C28" s="7">
        <f t="shared" ref="C28" si="71">SUM(C26:C27)</f>
        <v>186</v>
      </c>
      <c r="D28" s="7">
        <f t="shared" ref="D28" si="72">SUM(D26:D27)</f>
        <v>34</v>
      </c>
      <c r="E28" s="7">
        <f t="shared" ref="E28" si="73">SUM(E26:E27)</f>
        <v>60</v>
      </c>
      <c r="F28" s="7">
        <f t="shared" ref="F28" si="74">SUM(F26:F27)</f>
        <v>4</v>
      </c>
      <c r="G28" s="7">
        <f t="shared" ref="G28" si="75">SUM(G26:G27)</f>
        <v>6</v>
      </c>
      <c r="H28" s="7">
        <f t="shared" ref="H28" si="76">SUM(H26:H27)</f>
        <v>3</v>
      </c>
      <c r="I28" s="7">
        <f t="shared" ref="I28" si="77">SUM(I26:I27)</f>
        <v>1</v>
      </c>
      <c r="J28" s="7">
        <f t="shared" ref="J28" si="78">SUM(J26:J27)</f>
        <v>6</v>
      </c>
      <c r="K28" s="7">
        <f t="shared" ref="K28" si="79">SUM(K26:K27)</f>
        <v>0</v>
      </c>
      <c r="L28" s="7">
        <f t="shared" ref="L28" si="80">SUM(L26:L27)</f>
        <v>599</v>
      </c>
    </row>
    <row r="29" spans="1:12" x14ac:dyDescent="0.2">
      <c r="A29" s="2" t="s">
        <v>18</v>
      </c>
      <c r="B29" s="3">
        <v>199</v>
      </c>
      <c r="C29" s="3">
        <v>34</v>
      </c>
      <c r="D29" s="3">
        <v>7</v>
      </c>
      <c r="E29" s="3">
        <v>77</v>
      </c>
      <c r="F29" s="3">
        <v>4</v>
      </c>
      <c r="G29" s="3">
        <v>2</v>
      </c>
      <c r="H29" s="3">
        <v>1</v>
      </c>
      <c r="I29" s="3">
        <v>2</v>
      </c>
      <c r="J29" s="3">
        <v>2</v>
      </c>
      <c r="K29" s="3">
        <v>0</v>
      </c>
      <c r="L29" s="3">
        <f>SUM(B29:K29)</f>
        <v>328</v>
      </c>
    </row>
    <row r="30" spans="1:12" x14ac:dyDescent="0.2">
      <c r="A30" s="2" t="s">
        <v>249</v>
      </c>
      <c r="B30" s="3">
        <v>74</v>
      </c>
      <c r="C30" s="3">
        <v>7</v>
      </c>
      <c r="D30" s="3">
        <v>0</v>
      </c>
      <c r="E30" s="3">
        <v>14</v>
      </c>
      <c r="F30" s="3">
        <v>1</v>
      </c>
      <c r="G30" s="3">
        <v>0</v>
      </c>
      <c r="H30" s="3">
        <v>0</v>
      </c>
      <c r="I30" s="3">
        <v>0</v>
      </c>
      <c r="J30" s="3">
        <v>2</v>
      </c>
      <c r="K30" s="3">
        <v>0</v>
      </c>
      <c r="L30" s="3">
        <f>SUM(B30:K30)</f>
        <v>98</v>
      </c>
    </row>
    <row r="31" spans="1:12" x14ac:dyDescent="0.2">
      <c r="A31" s="2" t="s">
        <v>250</v>
      </c>
      <c r="B31" s="7">
        <f>SUM(B29:B30)</f>
        <v>273</v>
      </c>
      <c r="C31" s="7">
        <f t="shared" ref="C31" si="81">SUM(C29:C30)</f>
        <v>41</v>
      </c>
      <c r="D31" s="7">
        <f t="shared" ref="D31" si="82">SUM(D29:D30)</f>
        <v>7</v>
      </c>
      <c r="E31" s="7">
        <f t="shared" ref="E31" si="83">SUM(E29:E30)</f>
        <v>91</v>
      </c>
      <c r="F31" s="7">
        <f t="shared" ref="F31" si="84">SUM(F29:F30)</f>
        <v>5</v>
      </c>
      <c r="G31" s="7">
        <f t="shared" ref="G31" si="85">SUM(G29:G30)</f>
        <v>2</v>
      </c>
      <c r="H31" s="7">
        <f t="shared" ref="H31" si="86">SUM(H29:H30)</f>
        <v>1</v>
      </c>
      <c r="I31" s="7">
        <f t="shared" ref="I31" si="87">SUM(I29:I30)</f>
        <v>2</v>
      </c>
      <c r="J31" s="7">
        <f t="shared" ref="J31" si="88">SUM(J29:J30)</f>
        <v>4</v>
      </c>
      <c r="K31" s="7">
        <f t="shared" ref="K31" si="89">SUM(K29:K30)</f>
        <v>0</v>
      </c>
      <c r="L31" s="7">
        <f t="shared" ref="L31" si="90">SUM(L29:L30)</f>
        <v>426</v>
      </c>
    </row>
    <row r="32" spans="1:12" x14ac:dyDescent="0.2">
      <c r="A32" s="2" t="s">
        <v>19</v>
      </c>
      <c r="B32" s="3">
        <v>175</v>
      </c>
      <c r="C32" s="3">
        <v>39</v>
      </c>
      <c r="D32" s="3">
        <v>7</v>
      </c>
      <c r="E32" s="3">
        <v>42</v>
      </c>
      <c r="F32" s="3">
        <v>3</v>
      </c>
      <c r="G32" s="3">
        <v>2</v>
      </c>
      <c r="H32" s="3">
        <v>2</v>
      </c>
      <c r="I32" s="3">
        <v>1</v>
      </c>
      <c r="J32" s="3">
        <v>1</v>
      </c>
      <c r="K32" s="3">
        <v>0</v>
      </c>
      <c r="L32" s="3">
        <f>SUM(B32:K32)</f>
        <v>272</v>
      </c>
    </row>
    <row r="33" spans="1:12" x14ac:dyDescent="0.2">
      <c r="A33" s="2" t="s">
        <v>249</v>
      </c>
      <c r="B33" s="3">
        <v>68</v>
      </c>
      <c r="C33" s="3">
        <v>2</v>
      </c>
      <c r="D33" s="3">
        <v>2</v>
      </c>
      <c r="E33" s="3">
        <v>17</v>
      </c>
      <c r="F33" s="3">
        <v>0</v>
      </c>
      <c r="G33" s="3">
        <v>0</v>
      </c>
      <c r="H33" s="3">
        <v>0</v>
      </c>
      <c r="I33" s="3">
        <v>1</v>
      </c>
      <c r="J33" s="3">
        <v>2</v>
      </c>
      <c r="K33" s="3">
        <v>0</v>
      </c>
      <c r="L33" s="3">
        <f>SUM(B33:K33)</f>
        <v>92</v>
      </c>
    </row>
    <row r="34" spans="1:12" x14ac:dyDescent="0.2">
      <c r="A34" s="2" t="s">
        <v>250</v>
      </c>
      <c r="B34" s="7">
        <f>SUM(B32:B33)</f>
        <v>243</v>
      </c>
      <c r="C34" s="7">
        <f t="shared" ref="C34" si="91">SUM(C32:C33)</f>
        <v>41</v>
      </c>
      <c r="D34" s="7">
        <f t="shared" ref="D34" si="92">SUM(D32:D33)</f>
        <v>9</v>
      </c>
      <c r="E34" s="7">
        <f t="shared" ref="E34" si="93">SUM(E32:E33)</f>
        <v>59</v>
      </c>
      <c r="F34" s="7">
        <f t="shared" ref="F34" si="94">SUM(F32:F33)</f>
        <v>3</v>
      </c>
      <c r="G34" s="7">
        <f t="shared" ref="G34" si="95">SUM(G32:G33)</f>
        <v>2</v>
      </c>
      <c r="H34" s="7">
        <f t="shared" ref="H34" si="96">SUM(H32:H33)</f>
        <v>2</v>
      </c>
      <c r="I34" s="7">
        <f t="shared" ref="I34" si="97">SUM(I32:I33)</f>
        <v>2</v>
      </c>
      <c r="J34" s="7">
        <f t="shared" ref="J34" si="98">SUM(J32:J33)</f>
        <v>3</v>
      </c>
      <c r="K34" s="7">
        <f t="shared" ref="K34" si="99">SUM(K32:K33)</f>
        <v>0</v>
      </c>
      <c r="L34" s="7">
        <f t="shared" ref="L34" si="100">SUM(L32:L33)</f>
        <v>364</v>
      </c>
    </row>
    <row r="35" spans="1:12" x14ac:dyDescent="0.2">
      <c r="A35" s="2" t="s">
        <v>20</v>
      </c>
      <c r="B35" s="3">
        <v>175</v>
      </c>
      <c r="C35" s="3">
        <v>57</v>
      </c>
      <c r="D35" s="3">
        <v>4</v>
      </c>
      <c r="E35" s="3">
        <v>44</v>
      </c>
      <c r="F35" s="3">
        <v>4</v>
      </c>
      <c r="G35" s="3">
        <v>0</v>
      </c>
      <c r="H35" s="3">
        <v>2</v>
      </c>
      <c r="I35" s="3">
        <v>1</v>
      </c>
      <c r="J35" s="3">
        <v>0</v>
      </c>
      <c r="K35" s="3">
        <v>1</v>
      </c>
      <c r="L35" s="3">
        <f>SUM(B35:K35)</f>
        <v>288</v>
      </c>
    </row>
    <row r="36" spans="1:12" x14ac:dyDescent="0.2">
      <c r="A36" s="2" t="s">
        <v>249</v>
      </c>
      <c r="B36" s="3">
        <v>60</v>
      </c>
      <c r="C36" s="3">
        <v>6</v>
      </c>
      <c r="D36" s="3">
        <v>0</v>
      </c>
      <c r="E36" s="3">
        <v>6</v>
      </c>
      <c r="F36" s="3">
        <v>1</v>
      </c>
      <c r="G36" s="3">
        <v>0</v>
      </c>
      <c r="H36" s="3">
        <v>0</v>
      </c>
      <c r="I36" s="3">
        <v>1</v>
      </c>
      <c r="J36" s="3">
        <v>0</v>
      </c>
      <c r="K36" s="3">
        <v>0</v>
      </c>
      <c r="L36" s="3">
        <f>SUM(B36:K36)</f>
        <v>74</v>
      </c>
    </row>
    <row r="37" spans="1:12" x14ac:dyDescent="0.2">
      <c r="A37" s="2" t="s">
        <v>250</v>
      </c>
      <c r="B37" s="7">
        <f>SUM(B35:B36)</f>
        <v>235</v>
      </c>
      <c r="C37" s="7">
        <f t="shared" ref="C37" si="101">SUM(C35:C36)</f>
        <v>63</v>
      </c>
      <c r="D37" s="7">
        <f t="shared" ref="D37" si="102">SUM(D35:D36)</f>
        <v>4</v>
      </c>
      <c r="E37" s="7">
        <f t="shared" ref="E37" si="103">SUM(E35:E36)</f>
        <v>50</v>
      </c>
      <c r="F37" s="7">
        <f t="shared" ref="F37" si="104">SUM(F35:F36)</f>
        <v>5</v>
      </c>
      <c r="G37" s="7">
        <f t="shared" ref="G37" si="105">SUM(G35:G36)</f>
        <v>0</v>
      </c>
      <c r="H37" s="7">
        <f t="shared" ref="H37" si="106">SUM(H35:H36)</f>
        <v>2</v>
      </c>
      <c r="I37" s="7">
        <f t="shared" ref="I37" si="107">SUM(I35:I36)</f>
        <v>2</v>
      </c>
      <c r="J37" s="7">
        <f t="shared" ref="J37" si="108">SUM(J35:J36)</f>
        <v>0</v>
      </c>
      <c r="K37" s="7">
        <f t="shared" ref="K37" si="109">SUM(K35:K36)</f>
        <v>1</v>
      </c>
      <c r="L37" s="7">
        <f t="shared" ref="L37" si="110">SUM(L35:L36)</f>
        <v>362</v>
      </c>
    </row>
    <row r="38" spans="1:12" x14ac:dyDescent="0.2">
      <c r="A38" s="2" t="s">
        <v>21</v>
      </c>
      <c r="B38" s="3">
        <v>220</v>
      </c>
      <c r="C38" s="3">
        <v>113</v>
      </c>
      <c r="D38" s="3">
        <v>24</v>
      </c>
      <c r="E38" s="3">
        <v>39</v>
      </c>
      <c r="F38" s="3">
        <v>2</v>
      </c>
      <c r="G38" s="3">
        <v>7</v>
      </c>
      <c r="H38" s="3">
        <v>2</v>
      </c>
      <c r="I38" s="3">
        <v>0</v>
      </c>
      <c r="J38" s="3">
        <v>1</v>
      </c>
      <c r="K38" s="3">
        <v>0</v>
      </c>
      <c r="L38" s="3">
        <f>SUM(B38:K38)</f>
        <v>408</v>
      </c>
    </row>
    <row r="39" spans="1:12" x14ac:dyDescent="0.2">
      <c r="A39" s="2" t="s">
        <v>249</v>
      </c>
      <c r="B39" s="3">
        <v>109</v>
      </c>
      <c r="C39" s="3">
        <v>32</v>
      </c>
      <c r="D39" s="3">
        <v>3</v>
      </c>
      <c r="E39" s="3">
        <v>11</v>
      </c>
      <c r="F39" s="3">
        <v>2</v>
      </c>
      <c r="G39" s="3">
        <v>1</v>
      </c>
      <c r="H39" s="3">
        <v>1</v>
      </c>
      <c r="I39" s="3">
        <v>0</v>
      </c>
      <c r="J39" s="3">
        <v>0</v>
      </c>
      <c r="K39" s="3">
        <v>0</v>
      </c>
      <c r="L39" s="3">
        <f>SUM(B39:K39)</f>
        <v>159</v>
      </c>
    </row>
    <row r="40" spans="1:12" x14ac:dyDescent="0.2">
      <c r="A40" s="2" t="s">
        <v>250</v>
      </c>
      <c r="B40" s="7">
        <f>SUM(B38:B39)</f>
        <v>329</v>
      </c>
      <c r="C40" s="7">
        <f t="shared" ref="C40" si="111">SUM(C38:C39)</f>
        <v>145</v>
      </c>
      <c r="D40" s="7">
        <f t="shared" ref="D40" si="112">SUM(D38:D39)</f>
        <v>27</v>
      </c>
      <c r="E40" s="7">
        <f t="shared" ref="E40" si="113">SUM(E38:E39)</f>
        <v>50</v>
      </c>
      <c r="F40" s="7">
        <f t="shared" ref="F40" si="114">SUM(F38:F39)</f>
        <v>4</v>
      </c>
      <c r="G40" s="7">
        <f t="shared" ref="G40" si="115">SUM(G38:G39)</f>
        <v>8</v>
      </c>
      <c r="H40" s="7">
        <f t="shared" ref="H40" si="116">SUM(H38:H39)</f>
        <v>3</v>
      </c>
      <c r="I40" s="7">
        <f t="shared" ref="I40" si="117">SUM(I38:I39)</f>
        <v>0</v>
      </c>
      <c r="J40" s="7">
        <f t="shared" ref="J40" si="118">SUM(J38:J39)</f>
        <v>1</v>
      </c>
      <c r="K40" s="7">
        <f t="shared" ref="K40" si="119">SUM(K38:K39)</f>
        <v>0</v>
      </c>
      <c r="L40" s="7">
        <f t="shared" ref="L40" si="120">SUM(L38:L39)</f>
        <v>567</v>
      </c>
    </row>
    <row r="41" spans="1:12" x14ac:dyDescent="0.2">
      <c r="A41" s="2" t="s">
        <v>22</v>
      </c>
      <c r="B41" s="3">
        <v>107</v>
      </c>
      <c r="C41" s="3">
        <v>46</v>
      </c>
      <c r="D41" s="3">
        <v>10</v>
      </c>
      <c r="E41" s="3">
        <v>14</v>
      </c>
      <c r="F41" s="3">
        <v>2</v>
      </c>
      <c r="G41" s="3">
        <v>2</v>
      </c>
      <c r="H41" s="3">
        <v>1</v>
      </c>
      <c r="I41" s="3">
        <v>0</v>
      </c>
      <c r="J41" s="3">
        <v>0</v>
      </c>
      <c r="K41" s="3">
        <v>0</v>
      </c>
      <c r="L41" s="3">
        <f>SUM(B41:K41)</f>
        <v>182</v>
      </c>
    </row>
    <row r="42" spans="1:12" x14ac:dyDescent="0.2">
      <c r="A42" s="2" t="s">
        <v>249</v>
      </c>
      <c r="B42" s="3">
        <v>22</v>
      </c>
      <c r="C42" s="3">
        <v>6</v>
      </c>
      <c r="D42" s="3">
        <v>0</v>
      </c>
      <c r="E42" s="3">
        <v>7</v>
      </c>
      <c r="F42" s="3">
        <v>0</v>
      </c>
      <c r="G42" s="3">
        <v>2</v>
      </c>
      <c r="H42" s="3">
        <v>0</v>
      </c>
      <c r="I42" s="3">
        <v>0</v>
      </c>
      <c r="J42" s="3">
        <v>1</v>
      </c>
      <c r="K42" s="3">
        <v>0</v>
      </c>
      <c r="L42" s="3">
        <f>SUM(B42:K42)</f>
        <v>38</v>
      </c>
    </row>
    <row r="43" spans="1:12" x14ac:dyDescent="0.2">
      <c r="A43" s="2" t="s">
        <v>250</v>
      </c>
      <c r="B43" s="7">
        <f>SUM(B41:B42)</f>
        <v>129</v>
      </c>
      <c r="C43" s="7">
        <f t="shared" ref="C43" si="121">SUM(C41:C42)</f>
        <v>52</v>
      </c>
      <c r="D43" s="7">
        <f t="shared" ref="D43" si="122">SUM(D41:D42)</f>
        <v>10</v>
      </c>
      <c r="E43" s="7">
        <f t="shared" ref="E43" si="123">SUM(E41:E42)</f>
        <v>21</v>
      </c>
      <c r="F43" s="7">
        <f t="shared" ref="F43" si="124">SUM(F41:F42)</f>
        <v>2</v>
      </c>
      <c r="G43" s="7">
        <f t="shared" ref="G43" si="125">SUM(G41:G42)</f>
        <v>4</v>
      </c>
      <c r="H43" s="7">
        <f t="shared" ref="H43" si="126">SUM(H41:H42)</f>
        <v>1</v>
      </c>
      <c r="I43" s="7">
        <f t="shared" ref="I43" si="127">SUM(I41:I42)</f>
        <v>0</v>
      </c>
      <c r="J43" s="7">
        <f t="shared" ref="J43" si="128">SUM(J41:J42)</f>
        <v>1</v>
      </c>
      <c r="K43" s="7">
        <f t="shared" ref="K43" si="129">SUM(K41:K42)</f>
        <v>0</v>
      </c>
      <c r="L43" s="7">
        <f t="shared" ref="L43" si="130">SUM(L41:L42)</f>
        <v>220</v>
      </c>
    </row>
    <row r="44" spans="1:12" x14ac:dyDescent="0.2">
      <c r="A44" s="2" t="s">
        <v>23</v>
      </c>
      <c r="B44" s="3">
        <v>205</v>
      </c>
      <c r="C44" s="3">
        <v>158</v>
      </c>
      <c r="D44" s="3">
        <v>14</v>
      </c>
      <c r="E44" s="3">
        <v>24</v>
      </c>
      <c r="F44" s="3">
        <v>4</v>
      </c>
      <c r="G44" s="3">
        <v>3</v>
      </c>
      <c r="H44" s="3">
        <v>1</v>
      </c>
      <c r="I44" s="3">
        <v>2</v>
      </c>
      <c r="J44" s="3">
        <v>2</v>
      </c>
      <c r="K44" s="3">
        <v>0</v>
      </c>
      <c r="L44" s="3">
        <f>SUM(B44:K44)</f>
        <v>413</v>
      </c>
    </row>
    <row r="45" spans="1:12" x14ac:dyDescent="0.2">
      <c r="A45" s="2" t="s">
        <v>249</v>
      </c>
      <c r="B45" s="3">
        <v>72</v>
      </c>
      <c r="C45" s="3">
        <v>23</v>
      </c>
      <c r="D45" s="3">
        <v>0</v>
      </c>
      <c r="E45" s="3">
        <v>15</v>
      </c>
      <c r="F45" s="3">
        <v>2</v>
      </c>
      <c r="G45" s="3">
        <v>0</v>
      </c>
      <c r="H45" s="3">
        <v>0</v>
      </c>
      <c r="I45" s="3">
        <v>0</v>
      </c>
      <c r="J45" s="3">
        <v>1</v>
      </c>
      <c r="K45" s="3">
        <v>0</v>
      </c>
      <c r="L45" s="3">
        <f>SUM(B45:K45)</f>
        <v>113</v>
      </c>
    </row>
    <row r="46" spans="1:12" x14ac:dyDescent="0.2">
      <c r="A46" s="2" t="s">
        <v>250</v>
      </c>
      <c r="B46" s="7">
        <f>SUM(B44:B45)</f>
        <v>277</v>
      </c>
      <c r="C46" s="7">
        <f t="shared" ref="C46" si="131">SUM(C44:C45)</f>
        <v>181</v>
      </c>
      <c r="D46" s="7">
        <f t="shared" ref="D46" si="132">SUM(D44:D45)</f>
        <v>14</v>
      </c>
      <c r="E46" s="7">
        <f t="shared" ref="E46" si="133">SUM(E44:E45)</f>
        <v>39</v>
      </c>
      <c r="F46" s="7">
        <f t="shared" ref="F46" si="134">SUM(F44:F45)</f>
        <v>6</v>
      </c>
      <c r="G46" s="7">
        <f t="shared" ref="G46" si="135">SUM(G44:G45)</f>
        <v>3</v>
      </c>
      <c r="H46" s="7">
        <f t="shared" ref="H46" si="136">SUM(H44:H45)</f>
        <v>1</v>
      </c>
      <c r="I46" s="7">
        <f t="shared" ref="I46" si="137">SUM(I44:I45)</f>
        <v>2</v>
      </c>
      <c r="J46" s="7">
        <f t="shared" ref="J46" si="138">SUM(J44:J45)</f>
        <v>3</v>
      </c>
      <c r="K46" s="7">
        <f t="shared" ref="K46" si="139">SUM(K44:K45)</f>
        <v>0</v>
      </c>
      <c r="L46" s="7">
        <f t="shared" ref="L46" si="140">SUM(L44:L45)</f>
        <v>526</v>
      </c>
    </row>
    <row r="47" spans="1:12" x14ac:dyDescent="0.2">
      <c r="A47" s="2" t="s">
        <v>24</v>
      </c>
      <c r="B47" s="3">
        <v>123</v>
      </c>
      <c r="C47" s="3">
        <v>57</v>
      </c>
      <c r="D47" s="3">
        <v>4</v>
      </c>
      <c r="E47" s="3">
        <v>20</v>
      </c>
      <c r="F47" s="3">
        <v>2</v>
      </c>
      <c r="G47" s="3">
        <v>1</v>
      </c>
      <c r="H47" s="3">
        <v>2</v>
      </c>
      <c r="I47" s="3">
        <v>0</v>
      </c>
      <c r="J47" s="3">
        <v>2</v>
      </c>
      <c r="K47" s="3">
        <v>0</v>
      </c>
      <c r="L47" s="3">
        <f>SUM(B47:K47)</f>
        <v>211</v>
      </c>
    </row>
    <row r="48" spans="1:12" x14ac:dyDescent="0.2">
      <c r="A48" s="2" t="s">
        <v>249</v>
      </c>
      <c r="B48" s="3">
        <v>34</v>
      </c>
      <c r="C48" s="3">
        <v>5</v>
      </c>
      <c r="D48" s="3">
        <v>0</v>
      </c>
      <c r="E48" s="3">
        <v>6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f>SUM(B48:K48)</f>
        <v>45</v>
      </c>
    </row>
    <row r="49" spans="1:12" x14ac:dyDescent="0.2">
      <c r="A49" s="2" t="s">
        <v>250</v>
      </c>
      <c r="B49" s="7">
        <f>SUM(B47:B48)</f>
        <v>157</v>
      </c>
      <c r="C49" s="7">
        <f t="shared" ref="C49" si="141">SUM(C47:C48)</f>
        <v>62</v>
      </c>
      <c r="D49" s="7">
        <f t="shared" ref="D49" si="142">SUM(D47:D48)</f>
        <v>4</v>
      </c>
      <c r="E49" s="7">
        <f t="shared" ref="E49" si="143">SUM(E47:E48)</f>
        <v>26</v>
      </c>
      <c r="F49" s="7">
        <f t="shared" ref="F49" si="144">SUM(F47:F48)</f>
        <v>2</v>
      </c>
      <c r="G49" s="7">
        <f t="shared" ref="G49" si="145">SUM(G47:G48)</f>
        <v>1</v>
      </c>
      <c r="H49" s="7">
        <f t="shared" ref="H49" si="146">SUM(H47:H48)</f>
        <v>2</v>
      </c>
      <c r="I49" s="7">
        <f t="shared" ref="I49" si="147">SUM(I47:I48)</f>
        <v>0</v>
      </c>
      <c r="J49" s="7">
        <f t="shared" ref="J49" si="148">SUM(J47:J48)</f>
        <v>2</v>
      </c>
      <c r="K49" s="7">
        <f t="shared" ref="K49" si="149">SUM(K47:K48)</f>
        <v>0</v>
      </c>
      <c r="L49" s="7">
        <f t="shared" ref="L49" si="150">SUM(L47:L48)</f>
        <v>256</v>
      </c>
    </row>
    <row r="50" spans="1:12" x14ac:dyDescent="0.2">
      <c r="A50" s="2" t="s">
        <v>25</v>
      </c>
      <c r="B50" s="3">
        <v>270</v>
      </c>
      <c r="C50" s="3">
        <v>115</v>
      </c>
      <c r="D50" s="3">
        <v>19</v>
      </c>
      <c r="E50" s="3">
        <v>86</v>
      </c>
      <c r="F50" s="3">
        <v>2</v>
      </c>
      <c r="G50" s="3">
        <v>3</v>
      </c>
      <c r="H50" s="3">
        <v>1</v>
      </c>
      <c r="I50" s="3">
        <v>0</v>
      </c>
      <c r="J50" s="3">
        <v>4</v>
      </c>
      <c r="K50" s="3">
        <v>0</v>
      </c>
      <c r="L50" s="3">
        <f>SUM(B50:K50)</f>
        <v>500</v>
      </c>
    </row>
    <row r="51" spans="1:12" x14ac:dyDescent="0.2">
      <c r="A51" s="2" t="s">
        <v>249</v>
      </c>
      <c r="B51" s="3">
        <v>64</v>
      </c>
      <c r="C51" s="3">
        <v>9</v>
      </c>
      <c r="D51" s="3">
        <v>2</v>
      </c>
      <c r="E51" s="3">
        <v>10</v>
      </c>
      <c r="F51" s="3">
        <v>0</v>
      </c>
      <c r="G51" s="3">
        <v>0</v>
      </c>
      <c r="H51" s="3">
        <v>0</v>
      </c>
      <c r="I51" s="3">
        <v>0</v>
      </c>
      <c r="J51" s="3">
        <v>2</v>
      </c>
      <c r="K51" s="3">
        <v>0</v>
      </c>
      <c r="L51" s="3">
        <f>SUM(B51:K51)</f>
        <v>87</v>
      </c>
    </row>
    <row r="52" spans="1:12" x14ac:dyDescent="0.2">
      <c r="A52" s="2" t="s">
        <v>250</v>
      </c>
      <c r="B52" s="7">
        <f>SUM(B50:B51)</f>
        <v>334</v>
      </c>
      <c r="C52" s="7">
        <f t="shared" ref="C52" si="151">SUM(C50:C51)</f>
        <v>124</v>
      </c>
      <c r="D52" s="7">
        <f t="shared" ref="D52" si="152">SUM(D50:D51)</f>
        <v>21</v>
      </c>
      <c r="E52" s="7">
        <f t="shared" ref="E52" si="153">SUM(E50:E51)</f>
        <v>96</v>
      </c>
      <c r="F52" s="7">
        <f t="shared" ref="F52" si="154">SUM(F50:F51)</f>
        <v>2</v>
      </c>
      <c r="G52" s="7">
        <f t="shared" ref="G52" si="155">SUM(G50:G51)</f>
        <v>3</v>
      </c>
      <c r="H52" s="7">
        <f t="shared" ref="H52" si="156">SUM(H50:H51)</f>
        <v>1</v>
      </c>
      <c r="I52" s="7">
        <f t="shared" ref="I52" si="157">SUM(I50:I51)</f>
        <v>0</v>
      </c>
      <c r="J52" s="7">
        <f t="shared" ref="J52" si="158">SUM(J50:J51)</f>
        <v>6</v>
      </c>
      <c r="K52" s="7">
        <f t="shared" ref="K52" si="159">SUM(K50:K51)</f>
        <v>0</v>
      </c>
      <c r="L52" s="7">
        <f t="shared" ref="L52" si="160">SUM(L50:L51)</f>
        <v>587</v>
      </c>
    </row>
    <row r="53" spans="1:12" x14ac:dyDescent="0.2">
      <c r="A53" s="2" t="s">
        <v>26</v>
      </c>
      <c r="B53" s="3">
        <v>152</v>
      </c>
      <c r="C53" s="3">
        <v>119</v>
      </c>
      <c r="D53" s="3">
        <v>18</v>
      </c>
      <c r="E53" s="3">
        <v>35</v>
      </c>
      <c r="F53" s="3">
        <v>3</v>
      </c>
      <c r="G53" s="3">
        <v>2</v>
      </c>
      <c r="H53" s="3">
        <v>4</v>
      </c>
      <c r="I53" s="3">
        <v>1</v>
      </c>
      <c r="J53" s="3">
        <v>1</v>
      </c>
      <c r="K53" s="3">
        <v>0</v>
      </c>
      <c r="L53" s="3">
        <f>SUM(B53:K53)</f>
        <v>335</v>
      </c>
    </row>
    <row r="54" spans="1:12" x14ac:dyDescent="0.2">
      <c r="A54" s="2" t="s">
        <v>249</v>
      </c>
      <c r="B54" s="3">
        <v>63</v>
      </c>
      <c r="C54" s="3">
        <v>25</v>
      </c>
      <c r="D54" s="3">
        <v>2</v>
      </c>
      <c r="E54" s="3">
        <v>10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f>SUM(B54:K54)</f>
        <v>100</v>
      </c>
    </row>
    <row r="55" spans="1:12" x14ac:dyDescent="0.2">
      <c r="A55" s="2" t="s">
        <v>250</v>
      </c>
      <c r="B55" s="7">
        <f>SUM(B53:B54)</f>
        <v>215</v>
      </c>
      <c r="C55" s="7">
        <f t="shared" ref="C55" si="161">SUM(C53:C54)</f>
        <v>144</v>
      </c>
      <c r="D55" s="7">
        <f t="shared" ref="D55" si="162">SUM(D53:D54)</f>
        <v>20</v>
      </c>
      <c r="E55" s="7">
        <f t="shared" ref="E55" si="163">SUM(E53:E54)</f>
        <v>45</v>
      </c>
      <c r="F55" s="7">
        <f t="shared" ref="F55" si="164">SUM(F53:F54)</f>
        <v>3</v>
      </c>
      <c r="G55" s="7">
        <f t="shared" ref="G55" si="165">SUM(G53:G54)</f>
        <v>2</v>
      </c>
      <c r="H55" s="7">
        <f t="shared" ref="H55" si="166">SUM(H53:H54)</f>
        <v>4</v>
      </c>
      <c r="I55" s="7">
        <f t="shared" ref="I55" si="167">SUM(I53:I54)</f>
        <v>1</v>
      </c>
      <c r="J55" s="7">
        <f t="shared" ref="J55" si="168">SUM(J53:J54)</f>
        <v>1</v>
      </c>
      <c r="K55" s="7">
        <f t="shared" ref="K55" si="169">SUM(K53:K54)</f>
        <v>0</v>
      </c>
      <c r="L55" s="7">
        <f t="shared" ref="L55" si="170">SUM(L53:L54)</f>
        <v>435</v>
      </c>
    </row>
    <row r="56" spans="1:12" x14ac:dyDescent="0.2">
      <c r="A56" s="2" t="s">
        <v>27</v>
      </c>
      <c r="B56" s="3">
        <v>213</v>
      </c>
      <c r="C56" s="3">
        <v>161</v>
      </c>
      <c r="D56" s="3">
        <v>21</v>
      </c>
      <c r="E56" s="3">
        <v>38</v>
      </c>
      <c r="F56" s="3">
        <v>0</v>
      </c>
      <c r="G56" s="3">
        <v>2</v>
      </c>
      <c r="H56" s="3">
        <v>2</v>
      </c>
      <c r="I56" s="3">
        <v>0</v>
      </c>
      <c r="J56" s="3">
        <v>0</v>
      </c>
      <c r="K56" s="3">
        <v>0</v>
      </c>
      <c r="L56" s="3">
        <f>SUM(B56:K56)</f>
        <v>437</v>
      </c>
    </row>
    <row r="57" spans="1:12" x14ac:dyDescent="0.2">
      <c r="A57" s="2" t="s">
        <v>249</v>
      </c>
      <c r="B57" s="3">
        <v>94</v>
      </c>
      <c r="C57" s="3">
        <v>17</v>
      </c>
      <c r="D57" s="3">
        <v>4</v>
      </c>
      <c r="E57" s="3">
        <v>11</v>
      </c>
      <c r="F57" s="3">
        <v>1</v>
      </c>
      <c r="G57" s="3">
        <v>0</v>
      </c>
      <c r="H57" s="3">
        <v>1</v>
      </c>
      <c r="I57" s="3">
        <v>0</v>
      </c>
      <c r="J57" s="3">
        <v>1</v>
      </c>
      <c r="K57" s="3">
        <v>0</v>
      </c>
      <c r="L57" s="3">
        <f>SUM(B57:K57)</f>
        <v>129</v>
      </c>
    </row>
    <row r="58" spans="1:12" x14ac:dyDescent="0.2">
      <c r="A58" s="2" t="s">
        <v>250</v>
      </c>
      <c r="B58" s="7">
        <f>SUM(B56:B57)</f>
        <v>307</v>
      </c>
      <c r="C58" s="7">
        <f t="shared" ref="C58" si="171">SUM(C56:C57)</f>
        <v>178</v>
      </c>
      <c r="D58" s="7">
        <f t="shared" ref="D58" si="172">SUM(D56:D57)</f>
        <v>25</v>
      </c>
      <c r="E58" s="7">
        <f t="shared" ref="E58" si="173">SUM(E56:E57)</f>
        <v>49</v>
      </c>
      <c r="F58" s="7">
        <f t="shared" ref="F58" si="174">SUM(F56:F57)</f>
        <v>1</v>
      </c>
      <c r="G58" s="7">
        <f t="shared" ref="G58" si="175">SUM(G56:G57)</f>
        <v>2</v>
      </c>
      <c r="H58" s="7">
        <f t="shared" ref="H58" si="176">SUM(H56:H57)</f>
        <v>3</v>
      </c>
      <c r="I58" s="7">
        <f t="shared" ref="I58" si="177">SUM(I56:I57)</f>
        <v>0</v>
      </c>
      <c r="J58" s="7">
        <f t="shared" ref="J58" si="178">SUM(J56:J57)</f>
        <v>1</v>
      </c>
      <c r="K58" s="7">
        <f t="shared" ref="K58" si="179">SUM(K56:K57)</f>
        <v>0</v>
      </c>
      <c r="L58" s="7">
        <f t="shared" ref="L58" si="180">SUM(L56:L57)</f>
        <v>566</v>
      </c>
    </row>
    <row r="59" spans="1:12" x14ac:dyDescent="0.2">
      <c r="A59" s="2" t="s">
        <v>28</v>
      </c>
      <c r="B59" s="3">
        <v>159</v>
      </c>
      <c r="C59" s="3">
        <v>144</v>
      </c>
      <c r="D59" s="3">
        <v>14</v>
      </c>
      <c r="E59" s="3">
        <v>21</v>
      </c>
      <c r="F59" s="3">
        <v>2</v>
      </c>
      <c r="G59" s="3">
        <v>1</v>
      </c>
      <c r="H59" s="3">
        <v>4</v>
      </c>
      <c r="I59" s="3">
        <v>0</v>
      </c>
      <c r="J59" s="3">
        <v>0</v>
      </c>
      <c r="K59" s="3">
        <v>0</v>
      </c>
      <c r="L59" s="3">
        <f>SUM(B59:K59)</f>
        <v>345</v>
      </c>
    </row>
    <row r="60" spans="1:12" x14ac:dyDescent="0.2">
      <c r="A60" s="2" t="s">
        <v>249</v>
      </c>
      <c r="B60" s="3">
        <v>55</v>
      </c>
      <c r="C60" s="3">
        <v>17</v>
      </c>
      <c r="D60" s="3">
        <v>1</v>
      </c>
      <c r="E60" s="3">
        <v>10</v>
      </c>
      <c r="F60" s="3">
        <v>0</v>
      </c>
      <c r="G60" s="3">
        <v>2</v>
      </c>
      <c r="H60" s="3">
        <v>1</v>
      </c>
      <c r="I60" s="3">
        <v>0</v>
      </c>
      <c r="J60" s="3">
        <v>0</v>
      </c>
      <c r="K60" s="3">
        <v>0</v>
      </c>
      <c r="L60" s="3">
        <f>SUM(B60:K60)</f>
        <v>86</v>
      </c>
    </row>
    <row r="61" spans="1:12" x14ac:dyDescent="0.2">
      <c r="A61" s="2" t="s">
        <v>250</v>
      </c>
      <c r="B61" s="7">
        <f>SUM(B59:B60)</f>
        <v>214</v>
      </c>
      <c r="C61" s="7">
        <f t="shared" ref="C61" si="181">SUM(C59:C60)</f>
        <v>161</v>
      </c>
      <c r="D61" s="7">
        <f t="shared" ref="D61" si="182">SUM(D59:D60)</f>
        <v>15</v>
      </c>
      <c r="E61" s="7">
        <f t="shared" ref="E61" si="183">SUM(E59:E60)</f>
        <v>31</v>
      </c>
      <c r="F61" s="7">
        <f t="shared" ref="F61" si="184">SUM(F59:F60)</f>
        <v>2</v>
      </c>
      <c r="G61" s="7">
        <f t="shared" ref="G61" si="185">SUM(G59:G60)</f>
        <v>3</v>
      </c>
      <c r="H61" s="7">
        <f t="shared" ref="H61" si="186">SUM(H59:H60)</f>
        <v>5</v>
      </c>
      <c r="I61" s="7">
        <f t="shared" ref="I61" si="187">SUM(I59:I60)</f>
        <v>0</v>
      </c>
      <c r="J61" s="7">
        <f t="shared" ref="J61" si="188">SUM(J59:J60)</f>
        <v>0</v>
      </c>
      <c r="K61" s="7">
        <f t="shared" ref="K61" si="189">SUM(K59:K60)</f>
        <v>0</v>
      </c>
      <c r="L61" s="7">
        <f t="shared" ref="L61" si="190">SUM(L59:L60)</f>
        <v>431</v>
      </c>
    </row>
    <row r="62" spans="1:12" x14ac:dyDescent="0.2">
      <c r="A62" s="2" t="s">
        <v>29</v>
      </c>
      <c r="B62" s="3">
        <v>183</v>
      </c>
      <c r="C62" s="3">
        <v>43</v>
      </c>
      <c r="D62" s="3">
        <v>5</v>
      </c>
      <c r="E62" s="3">
        <v>59</v>
      </c>
      <c r="F62" s="3">
        <v>3</v>
      </c>
      <c r="G62" s="3">
        <v>1</v>
      </c>
      <c r="H62" s="3">
        <v>0</v>
      </c>
      <c r="I62" s="3">
        <v>0</v>
      </c>
      <c r="J62" s="3">
        <v>0</v>
      </c>
      <c r="K62" s="3">
        <v>0</v>
      </c>
      <c r="L62" s="3">
        <f>SUM(B62:K62)</f>
        <v>294</v>
      </c>
    </row>
    <row r="63" spans="1:12" x14ac:dyDescent="0.2">
      <c r="A63" s="2" t="s">
        <v>249</v>
      </c>
      <c r="B63" s="3">
        <v>67</v>
      </c>
      <c r="C63" s="3">
        <v>5</v>
      </c>
      <c r="D63" s="3">
        <v>0</v>
      </c>
      <c r="E63" s="3">
        <v>3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f>SUM(B63:K63)</f>
        <v>75</v>
      </c>
    </row>
    <row r="64" spans="1:12" x14ac:dyDescent="0.2">
      <c r="A64" s="2" t="s">
        <v>250</v>
      </c>
      <c r="B64" s="7">
        <f>SUM(B62:B63)</f>
        <v>250</v>
      </c>
      <c r="C64" s="7">
        <f t="shared" ref="C64" si="191">SUM(C62:C63)</f>
        <v>48</v>
      </c>
      <c r="D64" s="7">
        <f t="shared" ref="D64" si="192">SUM(D62:D63)</f>
        <v>5</v>
      </c>
      <c r="E64" s="7">
        <f t="shared" ref="E64" si="193">SUM(E62:E63)</f>
        <v>62</v>
      </c>
      <c r="F64" s="7">
        <f t="shared" ref="F64" si="194">SUM(F62:F63)</f>
        <v>3</v>
      </c>
      <c r="G64" s="7">
        <f t="shared" ref="G64" si="195">SUM(G62:G63)</f>
        <v>1</v>
      </c>
      <c r="H64" s="7">
        <f t="shared" ref="H64" si="196">SUM(H62:H63)</f>
        <v>0</v>
      </c>
      <c r="I64" s="7">
        <f t="shared" ref="I64" si="197">SUM(I62:I63)</f>
        <v>0</v>
      </c>
      <c r="J64" s="7">
        <f t="shared" ref="J64" si="198">SUM(J62:J63)</f>
        <v>0</v>
      </c>
      <c r="K64" s="7">
        <f t="shared" ref="K64" si="199">SUM(K62:K63)</f>
        <v>0</v>
      </c>
      <c r="L64" s="7">
        <f t="shared" ref="L64" si="200">SUM(L62:L63)</f>
        <v>369</v>
      </c>
    </row>
    <row r="65" spans="1:12" x14ac:dyDescent="0.2">
      <c r="A65" s="2" t="s">
        <v>30</v>
      </c>
      <c r="B65" s="3">
        <v>121</v>
      </c>
      <c r="C65" s="3">
        <v>35</v>
      </c>
      <c r="D65" s="3">
        <v>5</v>
      </c>
      <c r="E65" s="3">
        <v>7</v>
      </c>
      <c r="F65" s="3">
        <v>0</v>
      </c>
      <c r="G65" s="3">
        <v>0</v>
      </c>
      <c r="H65" s="3">
        <v>1</v>
      </c>
      <c r="I65" s="3">
        <v>1</v>
      </c>
      <c r="J65" s="3">
        <v>0</v>
      </c>
      <c r="K65" s="3">
        <v>0</v>
      </c>
      <c r="L65" s="3">
        <f>SUM(B65:K65)</f>
        <v>170</v>
      </c>
    </row>
    <row r="66" spans="1:12" x14ac:dyDescent="0.2">
      <c r="A66" s="2" t="s">
        <v>249</v>
      </c>
      <c r="B66" s="3">
        <v>49</v>
      </c>
      <c r="C66" s="3">
        <v>6</v>
      </c>
      <c r="D66" s="3">
        <v>4</v>
      </c>
      <c r="E66" s="3">
        <v>3</v>
      </c>
      <c r="F66" s="3">
        <v>1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f>SUM(B66:K66)</f>
        <v>63</v>
      </c>
    </row>
    <row r="67" spans="1:12" x14ac:dyDescent="0.2">
      <c r="A67" s="2" t="s">
        <v>250</v>
      </c>
      <c r="B67" s="7">
        <f>SUM(B65:B66)</f>
        <v>170</v>
      </c>
      <c r="C67" s="7">
        <f t="shared" ref="C67" si="201">SUM(C65:C66)</f>
        <v>41</v>
      </c>
      <c r="D67" s="7">
        <f t="shared" ref="D67" si="202">SUM(D65:D66)</f>
        <v>9</v>
      </c>
      <c r="E67" s="7">
        <f t="shared" ref="E67" si="203">SUM(E65:E66)</f>
        <v>10</v>
      </c>
      <c r="F67" s="7">
        <f t="shared" ref="F67" si="204">SUM(F65:F66)</f>
        <v>1</v>
      </c>
      <c r="G67" s="7">
        <f t="shared" ref="G67" si="205">SUM(G65:G66)</f>
        <v>0</v>
      </c>
      <c r="H67" s="7">
        <f t="shared" ref="H67" si="206">SUM(H65:H66)</f>
        <v>1</v>
      </c>
      <c r="I67" s="7">
        <f t="shared" ref="I67" si="207">SUM(I65:I66)</f>
        <v>1</v>
      </c>
      <c r="J67" s="7">
        <f t="shared" ref="J67" si="208">SUM(J65:J66)</f>
        <v>0</v>
      </c>
      <c r="K67" s="7">
        <f t="shared" ref="K67" si="209">SUM(K65:K66)</f>
        <v>0</v>
      </c>
      <c r="L67" s="7">
        <f t="shared" ref="L67" si="210">SUM(L65:L66)</f>
        <v>233</v>
      </c>
    </row>
    <row r="68" spans="1:12" x14ac:dyDescent="0.2">
      <c r="A68" s="2" t="s">
        <v>31</v>
      </c>
      <c r="B68" s="3">
        <v>209</v>
      </c>
      <c r="C68" s="3">
        <v>121</v>
      </c>
      <c r="D68" s="3">
        <v>7</v>
      </c>
      <c r="E68" s="3">
        <v>39</v>
      </c>
      <c r="F68" s="3">
        <v>1</v>
      </c>
      <c r="G68" s="3">
        <v>4</v>
      </c>
      <c r="H68" s="3">
        <v>3</v>
      </c>
      <c r="I68" s="3">
        <v>1</v>
      </c>
      <c r="J68" s="3">
        <v>1</v>
      </c>
      <c r="K68" s="3">
        <v>0</v>
      </c>
      <c r="L68" s="3">
        <f>SUM(B68:K68)</f>
        <v>386</v>
      </c>
    </row>
    <row r="69" spans="1:12" x14ac:dyDescent="0.2">
      <c r="A69" s="2" t="s">
        <v>249</v>
      </c>
      <c r="B69" s="3">
        <v>61</v>
      </c>
      <c r="C69" s="3">
        <v>15</v>
      </c>
      <c r="D69" s="3">
        <v>0</v>
      </c>
      <c r="E69" s="3">
        <v>4</v>
      </c>
      <c r="F69" s="3">
        <v>2</v>
      </c>
      <c r="G69" s="3">
        <v>1</v>
      </c>
      <c r="H69" s="3">
        <v>0</v>
      </c>
      <c r="I69" s="3">
        <v>0</v>
      </c>
      <c r="J69" s="3">
        <v>0</v>
      </c>
      <c r="K69" s="3">
        <v>0</v>
      </c>
      <c r="L69" s="3">
        <f>SUM(B69:K69)</f>
        <v>83</v>
      </c>
    </row>
    <row r="70" spans="1:12" x14ac:dyDescent="0.2">
      <c r="A70" s="2" t="s">
        <v>250</v>
      </c>
      <c r="B70" s="7">
        <f>SUM(B68:B69)</f>
        <v>270</v>
      </c>
      <c r="C70" s="7">
        <f t="shared" ref="C70" si="211">SUM(C68:C69)</f>
        <v>136</v>
      </c>
      <c r="D70" s="7">
        <f t="shared" ref="D70" si="212">SUM(D68:D69)</f>
        <v>7</v>
      </c>
      <c r="E70" s="7">
        <f t="shared" ref="E70" si="213">SUM(E68:E69)</f>
        <v>43</v>
      </c>
      <c r="F70" s="7">
        <f t="shared" ref="F70" si="214">SUM(F68:F69)</f>
        <v>3</v>
      </c>
      <c r="G70" s="7">
        <f t="shared" ref="G70" si="215">SUM(G68:G69)</f>
        <v>5</v>
      </c>
      <c r="H70" s="7">
        <f t="shared" ref="H70" si="216">SUM(H68:H69)</f>
        <v>3</v>
      </c>
      <c r="I70" s="7">
        <f t="shared" ref="I70" si="217">SUM(I68:I69)</f>
        <v>1</v>
      </c>
      <c r="J70" s="7">
        <f t="shared" ref="J70" si="218">SUM(J68:J69)</f>
        <v>1</v>
      </c>
      <c r="K70" s="7">
        <f t="shared" ref="K70" si="219">SUM(K68:K69)</f>
        <v>0</v>
      </c>
      <c r="L70" s="7">
        <f t="shared" ref="L70" si="220">SUM(L68:L69)</f>
        <v>469</v>
      </c>
    </row>
    <row r="71" spans="1:12" x14ac:dyDescent="0.2">
      <c r="A71" s="2" t="s">
        <v>32</v>
      </c>
      <c r="B71" s="3">
        <v>173</v>
      </c>
      <c r="C71" s="3">
        <v>107</v>
      </c>
      <c r="D71" s="3">
        <v>19</v>
      </c>
      <c r="E71" s="3">
        <v>38</v>
      </c>
      <c r="F71" s="3">
        <v>2</v>
      </c>
      <c r="G71" s="3">
        <v>1</v>
      </c>
      <c r="H71" s="3">
        <v>0</v>
      </c>
      <c r="I71" s="3">
        <v>0</v>
      </c>
      <c r="J71" s="3">
        <v>1</v>
      </c>
      <c r="K71" s="3">
        <v>0</v>
      </c>
      <c r="L71" s="3">
        <f>SUM(B71:K71)</f>
        <v>341</v>
      </c>
    </row>
    <row r="72" spans="1:12" x14ac:dyDescent="0.2">
      <c r="A72" s="2" t="s">
        <v>249</v>
      </c>
      <c r="B72" s="3">
        <v>56</v>
      </c>
      <c r="C72" s="3">
        <v>17</v>
      </c>
      <c r="D72" s="3">
        <v>2</v>
      </c>
      <c r="E72" s="3">
        <v>9</v>
      </c>
      <c r="F72" s="3">
        <v>0</v>
      </c>
      <c r="G72" s="3">
        <v>1</v>
      </c>
      <c r="H72" s="3">
        <v>1</v>
      </c>
      <c r="I72" s="3">
        <v>0</v>
      </c>
      <c r="J72" s="3">
        <v>0</v>
      </c>
      <c r="K72" s="3">
        <v>0</v>
      </c>
      <c r="L72" s="3">
        <f>SUM(B72:K72)</f>
        <v>86</v>
      </c>
    </row>
    <row r="73" spans="1:12" x14ac:dyDescent="0.2">
      <c r="A73" s="2" t="s">
        <v>250</v>
      </c>
      <c r="B73" s="7">
        <f>SUM(B71:B72)</f>
        <v>229</v>
      </c>
      <c r="C73" s="7">
        <f t="shared" ref="C73" si="221">SUM(C71:C72)</f>
        <v>124</v>
      </c>
      <c r="D73" s="7">
        <f t="shared" ref="D73" si="222">SUM(D71:D72)</f>
        <v>21</v>
      </c>
      <c r="E73" s="7">
        <f t="shared" ref="E73" si="223">SUM(E71:E72)</f>
        <v>47</v>
      </c>
      <c r="F73" s="7">
        <f t="shared" ref="F73" si="224">SUM(F71:F72)</f>
        <v>2</v>
      </c>
      <c r="G73" s="7">
        <f t="shared" ref="G73" si="225">SUM(G71:G72)</f>
        <v>2</v>
      </c>
      <c r="H73" s="7">
        <f t="shared" ref="H73" si="226">SUM(H71:H72)</f>
        <v>1</v>
      </c>
      <c r="I73" s="7">
        <f t="shared" ref="I73" si="227">SUM(I71:I72)</f>
        <v>0</v>
      </c>
      <c r="J73" s="7">
        <f t="shared" ref="J73" si="228">SUM(J71:J72)</f>
        <v>1</v>
      </c>
      <c r="K73" s="7">
        <f t="shared" ref="K73" si="229">SUM(K71:K72)</f>
        <v>0</v>
      </c>
      <c r="L73" s="7">
        <f t="shared" ref="L73" si="230">SUM(L71:L72)</f>
        <v>427</v>
      </c>
    </row>
    <row r="74" spans="1:12" x14ac:dyDescent="0.2">
      <c r="A74" s="2" t="s">
        <v>33</v>
      </c>
      <c r="B74" s="3">
        <v>214</v>
      </c>
      <c r="C74" s="3">
        <v>87</v>
      </c>
      <c r="D74" s="3">
        <v>14</v>
      </c>
      <c r="E74" s="3">
        <v>48</v>
      </c>
      <c r="F74" s="3">
        <v>2</v>
      </c>
      <c r="G74" s="3">
        <v>8</v>
      </c>
      <c r="H74" s="3">
        <v>1</v>
      </c>
      <c r="I74" s="3">
        <v>2</v>
      </c>
      <c r="J74" s="3">
        <v>1</v>
      </c>
      <c r="K74" s="3">
        <v>0</v>
      </c>
      <c r="L74" s="3">
        <f>SUM(B74:K74)</f>
        <v>377</v>
      </c>
    </row>
    <row r="75" spans="1:12" x14ac:dyDescent="0.2">
      <c r="A75" s="2" t="s">
        <v>249</v>
      </c>
      <c r="B75" s="3">
        <v>97</v>
      </c>
      <c r="C75" s="3">
        <v>17</v>
      </c>
      <c r="D75" s="3">
        <v>2</v>
      </c>
      <c r="E75" s="3">
        <v>12</v>
      </c>
      <c r="F75" s="3">
        <v>1</v>
      </c>
      <c r="G75" s="3">
        <v>0</v>
      </c>
      <c r="H75" s="3">
        <v>0</v>
      </c>
      <c r="I75" s="3">
        <v>2</v>
      </c>
      <c r="J75" s="3">
        <v>0</v>
      </c>
      <c r="K75" s="3">
        <v>0</v>
      </c>
      <c r="L75" s="3">
        <f>SUM(B75:K75)</f>
        <v>131</v>
      </c>
    </row>
    <row r="76" spans="1:12" x14ac:dyDescent="0.2">
      <c r="A76" s="2" t="s">
        <v>250</v>
      </c>
      <c r="B76" s="7">
        <f>SUM(B74:B75)</f>
        <v>311</v>
      </c>
      <c r="C76" s="7">
        <f t="shared" ref="C76" si="231">SUM(C74:C75)</f>
        <v>104</v>
      </c>
      <c r="D76" s="7">
        <f t="shared" ref="D76" si="232">SUM(D74:D75)</f>
        <v>16</v>
      </c>
      <c r="E76" s="7">
        <f t="shared" ref="E76" si="233">SUM(E74:E75)</f>
        <v>60</v>
      </c>
      <c r="F76" s="7">
        <f t="shared" ref="F76" si="234">SUM(F74:F75)</f>
        <v>3</v>
      </c>
      <c r="G76" s="7">
        <f t="shared" ref="G76" si="235">SUM(G74:G75)</f>
        <v>8</v>
      </c>
      <c r="H76" s="7">
        <f t="shared" ref="H76" si="236">SUM(H74:H75)</f>
        <v>1</v>
      </c>
      <c r="I76" s="7">
        <f t="shared" ref="I76" si="237">SUM(I74:I75)</f>
        <v>4</v>
      </c>
      <c r="J76" s="7">
        <f t="shared" ref="J76" si="238">SUM(J74:J75)</f>
        <v>1</v>
      </c>
      <c r="K76" s="7">
        <f t="shared" ref="K76" si="239">SUM(K74:K75)</f>
        <v>0</v>
      </c>
      <c r="L76" s="7">
        <f t="shared" ref="L76" si="240">SUM(L74:L75)</f>
        <v>508</v>
      </c>
    </row>
    <row r="77" spans="1:12" x14ac:dyDescent="0.2">
      <c r="A77" s="2" t="s">
        <v>34</v>
      </c>
      <c r="B77" s="3">
        <v>197</v>
      </c>
      <c r="C77" s="3">
        <v>58</v>
      </c>
      <c r="D77" s="3">
        <v>8</v>
      </c>
      <c r="E77" s="3">
        <v>39</v>
      </c>
      <c r="F77" s="3">
        <v>4</v>
      </c>
      <c r="G77" s="3">
        <v>2</v>
      </c>
      <c r="H77" s="3">
        <v>0</v>
      </c>
      <c r="I77" s="3">
        <v>0</v>
      </c>
      <c r="J77" s="3">
        <v>3</v>
      </c>
      <c r="K77" s="3">
        <v>0</v>
      </c>
      <c r="L77" s="3">
        <f>SUM(B77:K77)</f>
        <v>311</v>
      </c>
    </row>
    <row r="78" spans="1:12" x14ac:dyDescent="0.2">
      <c r="A78" s="2" t="s">
        <v>249</v>
      </c>
      <c r="B78" s="3">
        <v>61</v>
      </c>
      <c r="C78" s="3">
        <v>9</v>
      </c>
      <c r="D78" s="3">
        <v>0</v>
      </c>
      <c r="E78" s="3">
        <v>12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f>SUM(B78:K78)</f>
        <v>82</v>
      </c>
    </row>
    <row r="79" spans="1:12" x14ac:dyDescent="0.2">
      <c r="A79" s="2" t="s">
        <v>250</v>
      </c>
      <c r="B79" s="7">
        <f>SUM(B77:B78)</f>
        <v>258</v>
      </c>
      <c r="C79" s="7">
        <f t="shared" ref="C79" si="241">SUM(C77:C78)</f>
        <v>67</v>
      </c>
      <c r="D79" s="7">
        <f t="shared" ref="D79" si="242">SUM(D77:D78)</f>
        <v>8</v>
      </c>
      <c r="E79" s="7">
        <f t="shared" ref="E79" si="243">SUM(E77:E78)</f>
        <v>51</v>
      </c>
      <c r="F79" s="7">
        <f t="shared" ref="F79" si="244">SUM(F77:F78)</f>
        <v>4</v>
      </c>
      <c r="G79" s="7">
        <f t="shared" ref="G79" si="245">SUM(G77:G78)</f>
        <v>2</v>
      </c>
      <c r="H79" s="7">
        <f t="shared" ref="H79" si="246">SUM(H77:H78)</f>
        <v>0</v>
      </c>
      <c r="I79" s="7">
        <f t="shared" ref="I79" si="247">SUM(I77:I78)</f>
        <v>0</v>
      </c>
      <c r="J79" s="7">
        <f t="shared" ref="J79" si="248">SUM(J77:J78)</f>
        <v>3</v>
      </c>
      <c r="K79" s="7">
        <f t="shared" ref="K79" si="249">SUM(K77:K78)</f>
        <v>0</v>
      </c>
      <c r="L79" s="7">
        <f t="shared" ref="L79" si="250">SUM(L77:L78)</f>
        <v>393</v>
      </c>
    </row>
    <row r="80" spans="1:12" s="10" customFormat="1" ht="17" x14ac:dyDescent="0.2">
      <c r="A80" s="8" t="s">
        <v>251</v>
      </c>
      <c r="B80" s="9">
        <f>SUM(B4,B7,B10,B13,B16,B19,B22,B25,B28,B31,B34,B37,B40,B43,B46,B49,B52,B55,B58,B61,B64,B67,B70,B73,B76,B79)</f>
        <v>6630</v>
      </c>
      <c r="C80" s="9">
        <f t="shared" ref="C80:L80" si="251">SUM(C4,C7,C10,C13,C16,C19,C22,C25,C28,C31,C34,C37,C40,C43,C46,C49,C52,C55,C58,C61,C64,C67,C70,C73,C76,C79)</f>
        <v>2732</v>
      </c>
      <c r="D80" s="9">
        <f t="shared" si="251"/>
        <v>367</v>
      </c>
      <c r="E80" s="9">
        <f t="shared" si="251"/>
        <v>1295</v>
      </c>
      <c r="F80" s="9">
        <f t="shared" si="251"/>
        <v>84</v>
      </c>
      <c r="G80" s="9">
        <f t="shared" si="251"/>
        <v>80</v>
      </c>
      <c r="H80" s="9">
        <f t="shared" si="251"/>
        <v>43</v>
      </c>
      <c r="I80" s="9">
        <f t="shared" si="251"/>
        <v>33</v>
      </c>
      <c r="J80" s="9">
        <f t="shared" si="251"/>
        <v>50</v>
      </c>
      <c r="K80" s="9">
        <f t="shared" si="251"/>
        <v>3</v>
      </c>
      <c r="L80" s="9">
        <f t="shared" si="251"/>
        <v>11317</v>
      </c>
    </row>
    <row r="81" spans="1:12" x14ac:dyDescent="0.2">
      <c r="A81" s="2" t="s">
        <v>35</v>
      </c>
      <c r="B81" s="3">
        <v>67</v>
      </c>
      <c r="C81" s="3">
        <v>73</v>
      </c>
      <c r="D81" s="3">
        <v>2</v>
      </c>
      <c r="E81" s="3">
        <v>11</v>
      </c>
      <c r="F81" s="3">
        <v>2</v>
      </c>
      <c r="G81" s="3">
        <v>3</v>
      </c>
      <c r="H81" s="3">
        <v>0</v>
      </c>
      <c r="I81" s="3">
        <v>0</v>
      </c>
      <c r="J81" s="3">
        <v>0</v>
      </c>
      <c r="K81" s="3">
        <v>0</v>
      </c>
      <c r="L81" s="3">
        <f>SUM(B81:K81)</f>
        <v>158</v>
      </c>
    </row>
    <row r="82" spans="1:12" x14ac:dyDescent="0.2">
      <c r="A82" s="2" t="s">
        <v>249</v>
      </c>
      <c r="B82" s="3">
        <v>18</v>
      </c>
      <c r="C82" s="3">
        <v>6</v>
      </c>
      <c r="D82" s="3">
        <v>1</v>
      </c>
      <c r="E82" s="3">
        <v>5</v>
      </c>
      <c r="F82" s="3">
        <v>1</v>
      </c>
      <c r="G82" s="3">
        <v>1</v>
      </c>
      <c r="H82" s="3">
        <v>0</v>
      </c>
      <c r="I82" s="3">
        <v>0</v>
      </c>
      <c r="J82" s="3">
        <v>0</v>
      </c>
      <c r="K82" s="3">
        <v>0</v>
      </c>
      <c r="L82" s="3">
        <f>SUM(B82:K82)</f>
        <v>32</v>
      </c>
    </row>
    <row r="83" spans="1:12" x14ac:dyDescent="0.2">
      <c r="A83" s="2" t="s">
        <v>250</v>
      </c>
      <c r="B83" s="7">
        <f>SUM(B81:B82)</f>
        <v>85</v>
      </c>
      <c r="C83" s="7">
        <f t="shared" ref="C83:L83" si="252">SUM(C81:C82)</f>
        <v>79</v>
      </c>
      <c r="D83" s="7">
        <f t="shared" si="252"/>
        <v>3</v>
      </c>
      <c r="E83" s="7">
        <f t="shared" si="252"/>
        <v>16</v>
      </c>
      <c r="F83" s="7">
        <f t="shared" si="252"/>
        <v>3</v>
      </c>
      <c r="G83" s="7">
        <f t="shared" si="252"/>
        <v>4</v>
      </c>
      <c r="H83" s="7">
        <f t="shared" si="252"/>
        <v>0</v>
      </c>
      <c r="I83" s="7">
        <f t="shared" si="252"/>
        <v>0</v>
      </c>
      <c r="J83" s="7">
        <f t="shared" si="252"/>
        <v>0</v>
      </c>
      <c r="K83" s="7">
        <f t="shared" si="252"/>
        <v>0</v>
      </c>
      <c r="L83" s="7">
        <f t="shared" si="252"/>
        <v>190</v>
      </c>
    </row>
    <row r="84" spans="1:12" x14ac:dyDescent="0.2">
      <c r="A84" s="2" t="s">
        <v>36</v>
      </c>
      <c r="B84" s="3">
        <v>35</v>
      </c>
      <c r="C84" s="3">
        <v>65</v>
      </c>
      <c r="D84" s="3">
        <v>4</v>
      </c>
      <c r="E84" s="3">
        <v>3</v>
      </c>
      <c r="F84" s="3">
        <v>1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f>SUM(B84:K84)</f>
        <v>108</v>
      </c>
    </row>
    <row r="85" spans="1:12" x14ac:dyDescent="0.2">
      <c r="A85" s="2" t="s">
        <v>249</v>
      </c>
      <c r="B85" s="3">
        <v>11</v>
      </c>
      <c r="C85" s="3">
        <v>9</v>
      </c>
      <c r="D85" s="3">
        <v>0</v>
      </c>
      <c r="E85" s="3">
        <v>1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f>SUM(B85:K85)</f>
        <v>21</v>
      </c>
    </row>
    <row r="86" spans="1:12" x14ac:dyDescent="0.2">
      <c r="A86" s="2" t="s">
        <v>250</v>
      </c>
      <c r="B86" s="7">
        <f>SUM(B84:B85)</f>
        <v>46</v>
      </c>
      <c r="C86" s="7">
        <f t="shared" ref="C86" si="253">SUM(C84:C85)</f>
        <v>74</v>
      </c>
      <c r="D86" s="7">
        <f t="shared" ref="D86" si="254">SUM(D84:D85)</f>
        <v>4</v>
      </c>
      <c r="E86" s="7">
        <f t="shared" ref="E86" si="255">SUM(E84:E85)</f>
        <v>4</v>
      </c>
      <c r="F86" s="7">
        <f t="shared" ref="F86" si="256">SUM(F84:F85)</f>
        <v>1</v>
      </c>
      <c r="G86" s="7">
        <f t="shared" ref="G86" si="257">SUM(G84:G85)</f>
        <v>0</v>
      </c>
      <c r="H86" s="7">
        <f t="shared" ref="H86" si="258">SUM(H84:H85)</f>
        <v>0</v>
      </c>
      <c r="I86" s="7">
        <f t="shared" ref="I86" si="259">SUM(I84:I85)</f>
        <v>0</v>
      </c>
      <c r="J86" s="7">
        <f t="shared" ref="J86" si="260">SUM(J84:J85)</f>
        <v>0</v>
      </c>
      <c r="K86" s="7">
        <f t="shared" ref="K86" si="261">SUM(K84:K85)</f>
        <v>0</v>
      </c>
      <c r="L86" s="7">
        <f t="shared" ref="L86" si="262">SUM(L84:L85)</f>
        <v>129</v>
      </c>
    </row>
    <row r="87" spans="1:12" s="10" customFormat="1" ht="17" x14ac:dyDescent="0.2">
      <c r="A87" s="8" t="s">
        <v>252</v>
      </c>
      <c r="B87" s="9">
        <f>SUM(B83,B86)</f>
        <v>131</v>
      </c>
      <c r="C87" s="9">
        <f t="shared" ref="C87:L87" si="263">SUM(C83,C86)</f>
        <v>153</v>
      </c>
      <c r="D87" s="9">
        <f t="shared" si="263"/>
        <v>7</v>
      </c>
      <c r="E87" s="9">
        <f t="shared" si="263"/>
        <v>20</v>
      </c>
      <c r="F87" s="9">
        <f t="shared" si="263"/>
        <v>4</v>
      </c>
      <c r="G87" s="9">
        <f t="shared" si="263"/>
        <v>4</v>
      </c>
      <c r="H87" s="9">
        <f t="shared" si="263"/>
        <v>0</v>
      </c>
      <c r="I87" s="9">
        <f t="shared" si="263"/>
        <v>0</v>
      </c>
      <c r="J87" s="9">
        <f t="shared" si="263"/>
        <v>0</v>
      </c>
      <c r="K87" s="9">
        <f t="shared" si="263"/>
        <v>0</v>
      </c>
      <c r="L87" s="9">
        <f t="shared" si="263"/>
        <v>319</v>
      </c>
    </row>
    <row r="88" spans="1:12" x14ac:dyDescent="0.2">
      <c r="A88" s="2" t="s">
        <v>37</v>
      </c>
      <c r="B88" s="3">
        <v>298</v>
      </c>
      <c r="C88" s="3">
        <v>258</v>
      </c>
      <c r="D88" s="3">
        <v>36</v>
      </c>
      <c r="E88" s="3">
        <v>43</v>
      </c>
      <c r="F88" s="3">
        <v>5</v>
      </c>
      <c r="G88" s="3">
        <v>5</v>
      </c>
      <c r="H88" s="3">
        <v>1</v>
      </c>
      <c r="I88" s="3">
        <v>1</v>
      </c>
      <c r="J88" s="3">
        <v>5</v>
      </c>
      <c r="K88" s="3">
        <v>0</v>
      </c>
      <c r="L88" s="3">
        <f>SUM(B88:K88)</f>
        <v>652</v>
      </c>
    </row>
    <row r="89" spans="1:12" x14ac:dyDescent="0.2">
      <c r="A89" s="2" t="s">
        <v>249</v>
      </c>
      <c r="B89" s="3">
        <v>160</v>
      </c>
      <c r="C89" s="3">
        <v>33</v>
      </c>
      <c r="D89" s="3">
        <v>5</v>
      </c>
      <c r="E89" s="3">
        <v>17</v>
      </c>
      <c r="F89" s="3">
        <v>0</v>
      </c>
      <c r="G89" s="3">
        <v>1</v>
      </c>
      <c r="H89" s="3">
        <v>0</v>
      </c>
      <c r="I89" s="3">
        <v>0</v>
      </c>
      <c r="J89" s="3">
        <v>1</v>
      </c>
      <c r="K89" s="3">
        <v>0</v>
      </c>
      <c r="L89" s="3">
        <f>SUM(B89:K89)</f>
        <v>217</v>
      </c>
    </row>
    <row r="90" spans="1:12" x14ac:dyDescent="0.2">
      <c r="A90" s="2" t="s">
        <v>250</v>
      </c>
      <c r="B90" s="7">
        <f>SUM(B88:B89)</f>
        <v>458</v>
      </c>
      <c r="C90" s="7">
        <f t="shared" ref="C90:L90" si="264">SUM(C88:C89)</f>
        <v>291</v>
      </c>
      <c r="D90" s="7">
        <f t="shared" si="264"/>
        <v>41</v>
      </c>
      <c r="E90" s="7">
        <f t="shared" si="264"/>
        <v>60</v>
      </c>
      <c r="F90" s="7">
        <f t="shared" si="264"/>
        <v>5</v>
      </c>
      <c r="G90" s="7">
        <f t="shared" si="264"/>
        <v>6</v>
      </c>
      <c r="H90" s="7">
        <f t="shared" si="264"/>
        <v>1</v>
      </c>
      <c r="I90" s="7">
        <f t="shared" si="264"/>
        <v>1</v>
      </c>
      <c r="J90" s="7">
        <f t="shared" si="264"/>
        <v>6</v>
      </c>
      <c r="K90" s="7">
        <f t="shared" si="264"/>
        <v>0</v>
      </c>
      <c r="L90" s="7">
        <f t="shared" si="264"/>
        <v>869</v>
      </c>
    </row>
    <row r="91" spans="1:12" x14ac:dyDescent="0.2">
      <c r="A91" s="2" t="s">
        <v>38</v>
      </c>
      <c r="B91" s="3">
        <v>173</v>
      </c>
      <c r="C91" s="3">
        <v>195</v>
      </c>
      <c r="D91" s="3">
        <v>31</v>
      </c>
      <c r="E91" s="3">
        <v>31</v>
      </c>
      <c r="F91" s="3">
        <v>3</v>
      </c>
      <c r="G91" s="3">
        <v>5</v>
      </c>
      <c r="H91" s="3">
        <v>2</v>
      </c>
      <c r="I91" s="3">
        <v>0</v>
      </c>
      <c r="J91" s="3">
        <v>1</v>
      </c>
      <c r="K91" s="3">
        <v>0</v>
      </c>
      <c r="L91" s="3">
        <f>SUM(B91:K91)</f>
        <v>441</v>
      </c>
    </row>
    <row r="92" spans="1:12" x14ac:dyDescent="0.2">
      <c r="A92" s="2" t="s">
        <v>249</v>
      </c>
      <c r="B92" s="3">
        <v>59</v>
      </c>
      <c r="C92" s="3">
        <v>26</v>
      </c>
      <c r="D92" s="3">
        <v>11</v>
      </c>
      <c r="E92" s="3">
        <v>7</v>
      </c>
      <c r="F92" s="3">
        <v>0</v>
      </c>
      <c r="G92" s="3">
        <v>3</v>
      </c>
      <c r="H92" s="3">
        <v>1</v>
      </c>
      <c r="I92" s="3">
        <v>1</v>
      </c>
      <c r="J92" s="3">
        <v>0</v>
      </c>
      <c r="K92" s="3">
        <v>0</v>
      </c>
      <c r="L92" s="3">
        <f>SUM(B92:K92)</f>
        <v>108</v>
      </c>
    </row>
    <row r="93" spans="1:12" x14ac:dyDescent="0.2">
      <c r="A93" s="2" t="s">
        <v>250</v>
      </c>
      <c r="B93" s="7">
        <f>SUM(B91:B92)</f>
        <v>232</v>
      </c>
      <c r="C93" s="7">
        <f t="shared" ref="C93" si="265">SUM(C91:C92)</f>
        <v>221</v>
      </c>
      <c r="D93" s="7">
        <f t="shared" ref="D93" si="266">SUM(D91:D92)</f>
        <v>42</v>
      </c>
      <c r="E93" s="7">
        <f t="shared" ref="E93" si="267">SUM(E91:E92)</f>
        <v>38</v>
      </c>
      <c r="F93" s="7">
        <f t="shared" ref="F93" si="268">SUM(F91:F92)</f>
        <v>3</v>
      </c>
      <c r="G93" s="7">
        <f t="shared" ref="G93" si="269">SUM(G91:G92)</f>
        <v>8</v>
      </c>
      <c r="H93" s="7">
        <f t="shared" ref="H93" si="270">SUM(H91:H92)</f>
        <v>3</v>
      </c>
      <c r="I93" s="7">
        <f t="shared" ref="I93" si="271">SUM(I91:I92)</f>
        <v>1</v>
      </c>
      <c r="J93" s="7">
        <f t="shared" ref="J93" si="272">SUM(J91:J92)</f>
        <v>1</v>
      </c>
      <c r="K93" s="7">
        <f t="shared" ref="K93" si="273">SUM(K91:K92)</f>
        <v>0</v>
      </c>
      <c r="L93" s="7">
        <f t="shared" ref="L93" si="274">SUM(L91:L92)</f>
        <v>549</v>
      </c>
    </row>
    <row r="94" spans="1:12" x14ac:dyDescent="0.2">
      <c r="A94" s="2" t="s">
        <v>39</v>
      </c>
      <c r="B94" s="3">
        <v>259</v>
      </c>
      <c r="C94" s="3">
        <v>194</v>
      </c>
      <c r="D94" s="3">
        <v>30</v>
      </c>
      <c r="E94" s="3">
        <v>54</v>
      </c>
      <c r="F94" s="3">
        <v>9</v>
      </c>
      <c r="G94" s="3">
        <v>9</v>
      </c>
      <c r="H94" s="3">
        <v>3</v>
      </c>
      <c r="I94" s="3">
        <v>6</v>
      </c>
      <c r="J94" s="3">
        <v>2</v>
      </c>
      <c r="K94" s="3">
        <v>0</v>
      </c>
      <c r="L94" s="3">
        <f>SUM(B94:K94)</f>
        <v>566</v>
      </c>
    </row>
    <row r="95" spans="1:12" x14ac:dyDescent="0.2">
      <c r="A95" s="2" t="s">
        <v>249</v>
      </c>
      <c r="B95" s="3">
        <v>74</v>
      </c>
      <c r="C95" s="3">
        <v>11</v>
      </c>
      <c r="D95" s="3">
        <v>2</v>
      </c>
      <c r="E95" s="3">
        <v>3</v>
      </c>
      <c r="F95" s="3">
        <v>0</v>
      </c>
      <c r="G95" s="3">
        <v>2</v>
      </c>
      <c r="H95" s="3">
        <v>0</v>
      </c>
      <c r="I95" s="3">
        <v>2</v>
      </c>
      <c r="J95" s="3">
        <v>2</v>
      </c>
      <c r="K95" s="3">
        <v>0</v>
      </c>
      <c r="L95" s="3">
        <f>SUM(B95:K95)</f>
        <v>96</v>
      </c>
    </row>
    <row r="96" spans="1:12" x14ac:dyDescent="0.2">
      <c r="A96" s="2" t="s">
        <v>250</v>
      </c>
      <c r="B96" s="7">
        <f>SUM(B94:B95)</f>
        <v>333</v>
      </c>
      <c r="C96" s="7">
        <f t="shared" ref="C96" si="275">SUM(C94:C95)</f>
        <v>205</v>
      </c>
      <c r="D96" s="7">
        <f t="shared" ref="D96" si="276">SUM(D94:D95)</f>
        <v>32</v>
      </c>
      <c r="E96" s="7">
        <f t="shared" ref="E96" si="277">SUM(E94:E95)</f>
        <v>57</v>
      </c>
      <c r="F96" s="7">
        <f t="shared" ref="F96" si="278">SUM(F94:F95)</f>
        <v>9</v>
      </c>
      <c r="G96" s="7">
        <f t="shared" ref="G96" si="279">SUM(G94:G95)</f>
        <v>11</v>
      </c>
      <c r="H96" s="7">
        <f t="shared" ref="H96" si="280">SUM(H94:H95)</f>
        <v>3</v>
      </c>
      <c r="I96" s="7">
        <f t="shared" ref="I96" si="281">SUM(I94:I95)</f>
        <v>8</v>
      </c>
      <c r="J96" s="7">
        <f t="shared" ref="J96" si="282">SUM(J94:J95)</f>
        <v>4</v>
      </c>
      <c r="K96" s="7">
        <f t="shared" ref="K96" si="283">SUM(K94:K95)</f>
        <v>0</v>
      </c>
      <c r="L96" s="7">
        <f t="shared" ref="L96" si="284">SUM(L94:L95)</f>
        <v>662</v>
      </c>
    </row>
    <row r="97" spans="1:12" x14ac:dyDescent="0.2">
      <c r="A97" s="2" t="s">
        <v>40</v>
      </c>
      <c r="B97" s="3">
        <v>335</v>
      </c>
      <c r="C97" s="3">
        <v>241</v>
      </c>
      <c r="D97" s="3">
        <v>28</v>
      </c>
      <c r="E97" s="3">
        <v>82</v>
      </c>
      <c r="F97" s="3">
        <v>3</v>
      </c>
      <c r="G97" s="3">
        <v>5</v>
      </c>
      <c r="H97" s="3">
        <v>5</v>
      </c>
      <c r="I97" s="3">
        <v>36</v>
      </c>
      <c r="J97" s="3">
        <v>6</v>
      </c>
      <c r="K97" s="3">
        <v>1</v>
      </c>
      <c r="L97" s="3">
        <f>SUM(B97:K97)</f>
        <v>742</v>
      </c>
    </row>
    <row r="98" spans="1:12" x14ac:dyDescent="0.2">
      <c r="A98" s="2" t="s">
        <v>249</v>
      </c>
      <c r="B98" s="3">
        <v>92</v>
      </c>
      <c r="C98" s="3">
        <v>22</v>
      </c>
      <c r="D98" s="3">
        <v>4</v>
      </c>
      <c r="E98" s="3">
        <v>14</v>
      </c>
      <c r="F98" s="3">
        <v>1</v>
      </c>
      <c r="G98" s="3">
        <v>1</v>
      </c>
      <c r="H98" s="3">
        <v>0</v>
      </c>
      <c r="I98" s="3">
        <v>1</v>
      </c>
      <c r="J98" s="3">
        <v>1</v>
      </c>
      <c r="K98" s="3">
        <v>0</v>
      </c>
      <c r="L98" s="3">
        <f>SUM(B98:K98)</f>
        <v>136</v>
      </c>
    </row>
    <row r="99" spans="1:12" x14ac:dyDescent="0.2">
      <c r="A99" s="2" t="s">
        <v>250</v>
      </c>
      <c r="B99" s="7">
        <f>SUM(B97:B98)</f>
        <v>427</v>
      </c>
      <c r="C99" s="7">
        <f t="shared" ref="C99" si="285">SUM(C97:C98)</f>
        <v>263</v>
      </c>
      <c r="D99" s="7">
        <f t="shared" ref="D99" si="286">SUM(D97:D98)</f>
        <v>32</v>
      </c>
      <c r="E99" s="7">
        <f t="shared" ref="E99" si="287">SUM(E97:E98)</f>
        <v>96</v>
      </c>
      <c r="F99" s="7">
        <f t="shared" ref="F99" si="288">SUM(F97:F98)</f>
        <v>4</v>
      </c>
      <c r="G99" s="7">
        <f t="shared" ref="G99" si="289">SUM(G97:G98)</f>
        <v>6</v>
      </c>
      <c r="H99" s="7">
        <f t="shared" ref="H99" si="290">SUM(H97:H98)</f>
        <v>5</v>
      </c>
      <c r="I99" s="7">
        <f t="shared" ref="I99" si="291">SUM(I97:I98)</f>
        <v>37</v>
      </c>
      <c r="J99" s="7">
        <f t="shared" ref="J99" si="292">SUM(J97:J98)</f>
        <v>7</v>
      </c>
      <c r="K99" s="7">
        <f t="shared" ref="K99" si="293">SUM(K97:K98)</f>
        <v>1</v>
      </c>
      <c r="L99" s="7">
        <f t="shared" ref="L99" si="294">SUM(L97:L98)</f>
        <v>878</v>
      </c>
    </row>
    <row r="100" spans="1:12" x14ac:dyDescent="0.2">
      <c r="A100" s="2" t="s">
        <v>41</v>
      </c>
      <c r="B100" s="3">
        <v>213</v>
      </c>
      <c r="C100" s="3">
        <v>219</v>
      </c>
      <c r="D100" s="3">
        <v>35</v>
      </c>
      <c r="E100" s="3">
        <v>33</v>
      </c>
      <c r="F100" s="3">
        <v>2</v>
      </c>
      <c r="G100" s="3">
        <v>6</v>
      </c>
      <c r="H100" s="3">
        <v>0</v>
      </c>
      <c r="I100" s="3">
        <v>0</v>
      </c>
      <c r="J100" s="3">
        <v>4</v>
      </c>
      <c r="K100" s="3">
        <v>0</v>
      </c>
      <c r="L100" s="3">
        <f>SUM(B100:K100)</f>
        <v>512</v>
      </c>
    </row>
    <row r="101" spans="1:12" x14ac:dyDescent="0.2">
      <c r="A101" s="2" t="s">
        <v>249</v>
      </c>
      <c r="B101" s="3">
        <v>69</v>
      </c>
      <c r="C101" s="3">
        <v>28</v>
      </c>
      <c r="D101" s="3">
        <v>2</v>
      </c>
      <c r="E101" s="3">
        <v>8</v>
      </c>
      <c r="F101" s="3">
        <v>2</v>
      </c>
      <c r="G101" s="3">
        <v>2</v>
      </c>
      <c r="H101" s="3">
        <v>0</v>
      </c>
      <c r="I101" s="3">
        <v>0</v>
      </c>
      <c r="J101" s="3">
        <v>3</v>
      </c>
      <c r="K101" s="3">
        <v>0</v>
      </c>
      <c r="L101" s="3">
        <f>SUM(B101:K101)</f>
        <v>114</v>
      </c>
    </row>
    <row r="102" spans="1:12" x14ac:dyDescent="0.2">
      <c r="A102" s="2" t="s">
        <v>250</v>
      </c>
      <c r="B102" s="7">
        <f>SUM(B100:B101)</f>
        <v>282</v>
      </c>
      <c r="C102" s="7">
        <f t="shared" ref="C102" si="295">SUM(C100:C101)</f>
        <v>247</v>
      </c>
      <c r="D102" s="7">
        <f t="shared" ref="D102" si="296">SUM(D100:D101)</f>
        <v>37</v>
      </c>
      <c r="E102" s="7">
        <f t="shared" ref="E102" si="297">SUM(E100:E101)</f>
        <v>41</v>
      </c>
      <c r="F102" s="7">
        <f t="shared" ref="F102" si="298">SUM(F100:F101)</f>
        <v>4</v>
      </c>
      <c r="G102" s="7">
        <f t="shared" ref="G102" si="299">SUM(G100:G101)</f>
        <v>8</v>
      </c>
      <c r="H102" s="7">
        <f t="shared" ref="H102" si="300">SUM(H100:H101)</f>
        <v>0</v>
      </c>
      <c r="I102" s="7">
        <f t="shared" ref="I102" si="301">SUM(I100:I101)</f>
        <v>0</v>
      </c>
      <c r="J102" s="7">
        <f t="shared" ref="J102" si="302">SUM(J100:J101)</f>
        <v>7</v>
      </c>
      <c r="K102" s="7">
        <f t="shared" ref="K102" si="303">SUM(K100:K101)</f>
        <v>0</v>
      </c>
      <c r="L102" s="7">
        <f t="shared" ref="L102" si="304">SUM(L100:L101)</f>
        <v>626</v>
      </c>
    </row>
    <row r="103" spans="1:12" x14ac:dyDescent="0.2">
      <c r="A103" s="2" t="s">
        <v>42</v>
      </c>
      <c r="B103" s="3">
        <v>238</v>
      </c>
      <c r="C103" s="3">
        <v>223</v>
      </c>
      <c r="D103" s="3">
        <v>35</v>
      </c>
      <c r="E103" s="3">
        <v>26</v>
      </c>
      <c r="F103" s="3">
        <v>4</v>
      </c>
      <c r="G103" s="3">
        <v>2</v>
      </c>
      <c r="H103" s="3">
        <v>2</v>
      </c>
      <c r="I103" s="3">
        <v>2</v>
      </c>
      <c r="J103" s="3">
        <v>2</v>
      </c>
      <c r="K103" s="3">
        <v>0</v>
      </c>
      <c r="L103" s="3">
        <f>SUM(B103:K103)</f>
        <v>534</v>
      </c>
    </row>
    <row r="104" spans="1:12" x14ac:dyDescent="0.2">
      <c r="A104" s="2" t="s">
        <v>249</v>
      </c>
      <c r="B104" s="3">
        <v>80</v>
      </c>
      <c r="C104" s="3">
        <v>33</v>
      </c>
      <c r="D104" s="3">
        <v>6</v>
      </c>
      <c r="E104" s="3">
        <v>7</v>
      </c>
      <c r="F104" s="3">
        <v>0</v>
      </c>
      <c r="G104" s="3">
        <v>1</v>
      </c>
      <c r="H104" s="3">
        <v>2</v>
      </c>
      <c r="I104" s="3">
        <v>0</v>
      </c>
      <c r="J104" s="3">
        <v>1</v>
      </c>
      <c r="K104" s="3">
        <v>0</v>
      </c>
      <c r="L104" s="3">
        <f>SUM(B104:K104)</f>
        <v>130</v>
      </c>
    </row>
    <row r="105" spans="1:12" x14ac:dyDescent="0.2">
      <c r="A105" s="2" t="s">
        <v>250</v>
      </c>
      <c r="B105" s="7">
        <f>SUM(B103:B104)</f>
        <v>318</v>
      </c>
      <c r="C105" s="7">
        <f t="shared" ref="C105" si="305">SUM(C103:C104)</f>
        <v>256</v>
      </c>
      <c r="D105" s="7">
        <f t="shared" ref="D105" si="306">SUM(D103:D104)</f>
        <v>41</v>
      </c>
      <c r="E105" s="7">
        <f t="shared" ref="E105" si="307">SUM(E103:E104)</f>
        <v>33</v>
      </c>
      <c r="F105" s="7">
        <f t="shared" ref="F105" si="308">SUM(F103:F104)</f>
        <v>4</v>
      </c>
      <c r="G105" s="7">
        <f t="shared" ref="G105" si="309">SUM(G103:G104)</f>
        <v>3</v>
      </c>
      <c r="H105" s="7">
        <f t="shared" ref="H105" si="310">SUM(H103:H104)</f>
        <v>4</v>
      </c>
      <c r="I105" s="7">
        <f t="shared" ref="I105" si="311">SUM(I103:I104)</f>
        <v>2</v>
      </c>
      <c r="J105" s="7">
        <f t="shared" ref="J105" si="312">SUM(J103:J104)</f>
        <v>3</v>
      </c>
      <c r="K105" s="7">
        <f t="shared" ref="K105" si="313">SUM(K103:K104)</f>
        <v>0</v>
      </c>
      <c r="L105" s="7">
        <f t="shared" ref="L105" si="314">SUM(L103:L104)</f>
        <v>664</v>
      </c>
    </row>
    <row r="106" spans="1:12" x14ac:dyDescent="0.2">
      <c r="A106" s="2" t="s">
        <v>43</v>
      </c>
      <c r="B106" s="3">
        <v>298</v>
      </c>
      <c r="C106" s="3">
        <v>325</v>
      </c>
      <c r="D106" s="3">
        <v>50</v>
      </c>
      <c r="E106" s="3">
        <v>47</v>
      </c>
      <c r="F106" s="3">
        <v>8</v>
      </c>
      <c r="G106" s="3">
        <v>8</v>
      </c>
      <c r="H106" s="3">
        <v>3</v>
      </c>
      <c r="I106" s="3">
        <v>7</v>
      </c>
      <c r="J106" s="3">
        <v>5</v>
      </c>
      <c r="K106" s="3">
        <v>0</v>
      </c>
      <c r="L106" s="3">
        <f>SUM(B106:K106)</f>
        <v>751</v>
      </c>
    </row>
    <row r="107" spans="1:12" x14ac:dyDescent="0.2">
      <c r="A107" s="2" t="s">
        <v>249</v>
      </c>
      <c r="B107" s="3">
        <v>92</v>
      </c>
      <c r="C107" s="3">
        <v>25</v>
      </c>
      <c r="D107" s="3">
        <v>6</v>
      </c>
      <c r="E107" s="3">
        <v>6</v>
      </c>
      <c r="F107" s="3">
        <v>2</v>
      </c>
      <c r="G107" s="3">
        <v>1</v>
      </c>
      <c r="H107" s="3">
        <v>2</v>
      </c>
      <c r="I107" s="3">
        <v>0</v>
      </c>
      <c r="J107" s="3">
        <v>2</v>
      </c>
      <c r="K107" s="3">
        <v>0</v>
      </c>
      <c r="L107" s="3">
        <f>SUM(B107:K107)</f>
        <v>136</v>
      </c>
    </row>
    <row r="108" spans="1:12" x14ac:dyDescent="0.2">
      <c r="A108" s="2" t="s">
        <v>250</v>
      </c>
      <c r="B108" s="7">
        <f>SUM(B106:B107)</f>
        <v>390</v>
      </c>
      <c r="C108" s="7">
        <f t="shared" ref="C108" si="315">SUM(C106:C107)</f>
        <v>350</v>
      </c>
      <c r="D108" s="7">
        <f t="shared" ref="D108" si="316">SUM(D106:D107)</f>
        <v>56</v>
      </c>
      <c r="E108" s="7">
        <f t="shared" ref="E108" si="317">SUM(E106:E107)</f>
        <v>53</v>
      </c>
      <c r="F108" s="7">
        <f t="shared" ref="F108" si="318">SUM(F106:F107)</f>
        <v>10</v>
      </c>
      <c r="G108" s="7">
        <f t="shared" ref="G108" si="319">SUM(G106:G107)</f>
        <v>9</v>
      </c>
      <c r="H108" s="7">
        <f t="shared" ref="H108" si="320">SUM(H106:H107)</f>
        <v>5</v>
      </c>
      <c r="I108" s="7">
        <f t="shared" ref="I108" si="321">SUM(I106:I107)</f>
        <v>7</v>
      </c>
      <c r="J108" s="7">
        <f t="shared" ref="J108" si="322">SUM(J106:J107)</f>
        <v>7</v>
      </c>
      <c r="K108" s="7">
        <f t="shared" ref="K108" si="323">SUM(K106:K107)</f>
        <v>0</v>
      </c>
      <c r="L108" s="7">
        <f t="shared" ref="L108" si="324">SUM(L106:L107)</f>
        <v>887</v>
      </c>
    </row>
    <row r="109" spans="1:12" s="10" customFormat="1" ht="17" x14ac:dyDescent="0.2">
      <c r="A109" s="8" t="s">
        <v>253</v>
      </c>
      <c r="B109" s="9">
        <f>SUM(B90,B93,B96,B99,B102,B105,B108)</f>
        <v>2440</v>
      </c>
      <c r="C109" s="9">
        <f t="shared" ref="C109:L109" si="325">SUM(C90,C93,C96,C99,C102,C105,C108)</f>
        <v>1833</v>
      </c>
      <c r="D109" s="9">
        <f t="shared" si="325"/>
        <v>281</v>
      </c>
      <c r="E109" s="9">
        <f t="shared" si="325"/>
        <v>378</v>
      </c>
      <c r="F109" s="9">
        <f t="shared" si="325"/>
        <v>39</v>
      </c>
      <c r="G109" s="9">
        <f t="shared" si="325"/>
        <v>51</v>
      </c>
      <c r="H109" s="9">
        <f t="shared" si="325"/>
        <v>21</v>
      </c>
      <c r="I109" s="9">
        <f t="shared" si="325"/>
        <v>56</v>
      </c>
      <c r="J109" s="9">
        <f t="shared" si="325"/>
        <v>35</v>
      </c>
      <c r="K109" s="9">
        <f t="shared" si="325"/>
        <v>1</v>
      </c>
      <c r="L109" s="9">
        <f t="shared" si="325"/>
        <v>5135</v>
      </c>
    </row>
    <row r="110" spans="1:12" x14ac:dyDescent="0.2">
      <c r="A110" s="2" t="s">
        <v>44</v>
      </c>
      <c r="B110" s="3">
        <v>362</v>
      </c>
      <c r="C110" s="3">
        <v>311</v>
      </c>
      <c r="D110" s="3">
        <v>40</v>
      </c>
      <c r="E110" s="3">
        <v>50</v>
      </c>
      <c r="F110" s="3">
        <v>4</v>
      </c>
      <c r="G110" s="3">
        <v>10</v>
      </c>
      <c r="H110" s="3">
        <v>6</v>
      </c>
      <c r="I110" s="3">
        <v>3</v>
      </c>
      <c r="J110" s="3">
        <v>0</v>
      </c>
      <c r="K110" s="3">
        <v>2</v>
      </c>
      <c r="L110" s="3">
        <f>SUM(B110:K110)</f>
        <v>788</v>
      </c>
    </row>
    <row r="111" spans="1:12" x14ac:dyDescent="0.2">
      <c r="A111" s="2" t="s">
        <v>249</v>
      </c>
      <c r="B111" s="3">
        <v>147</v>
      </c>
      <c r="C111" s="3">
        <v>30</v>
      </c>
      <c r="D111" s="3">
        <v>6</v>
      </c>
      <c r="E111" s="3">
        <v>15</v>
      </c>
      <c r="F111" s="3">
        <v>5</v>
      </c>
      <c r="G111" s="3">
        <v>1</v>
      </c>
      <c r="H111" s="3">
        <v>0</v>
      </c>
      <c r="I111" s="3">
        <v>1</v>
      </c>
      <c r="J111" s="3">
        <v>1</v>
      </c>
      <c r="K111" s="3">
        <v>0</v>
      </c>
      <c r="L111" s="3">
        <f>SUM(B111:K111)</f>
        <v>206</v>
      </c>
    </row>
    <row r="112" spans="1:12" x14ac:dyDescent="0.2">
      <c r="A112" s="2" t="s">
        <v>250</v>
      </c>
      <c r="B112" s="7">
        <f>SUM(B110:B111)</f>
        <v>509</v>
      </c>
      <c r="C112" s="7">
        <f t="shared" ref="C112:L112" si="326">SUM(C110:C111)</f>
        <v>341</v>
      </c>
      <c r="D112" s="7">
        <f t="shared" si="326"/>
        <v>46</v>
      </c>
      <c r="E112" s="7">
        <f t="shared" si="326"/>
        <v>65</v>
      </c>
      <c r="F112" s="7">
        <f t="shared" si="326"/>
        <v>9</v>
      </c>
      <c r="G112" s="7">
        <f t="shared" si="326"/>
        <v>11</v>
      </c>
      <c r="H112" s="7">
        <f t="shared" si="326"/>
        <v>6</v>
      </c>
      <c r="I112" s="7">
        <f t="shared" si="326"/>
        <v>4</v>
      </c>
      <c r="J112" s="7">
        <f t="shared" si="326"/>
        <v>1</v>
      </c>
      <c r="K112" s="7">
        <f t="shared" si="326"/>
        <v>2</v>
      </c>
      <c r="L112" s="7">
        <f t="shared" si="326"/>
        <v>994</v>
      </c>
    </row>
    <row r="113" spans="1:12" x14ac:dyDescent="0.2">
      <c r="A113" s="2" t="s">
        <v>45</v>
      </c>
      <c r="B113" s="3">
        <v>439</v>
      </c>
      <c r="C113" s="3">
        <v>233</v>
      </c>
      <c r="D113" s="3">
        <v>29</v>
      </c>
      <c r="E113" s="3">
        <v>64</v>
      </c>
      <c r="F113" s="3">
        <v>1</v>
      </c>
      <c r="G113" s="3">
        <v>2</v>
      </c>
      <c r="H113" s="3">
        <v>4</v>
      </c>
      <c r="I113" s="3">
        <v>6</v>
      </c>
      <c r="J113" s="3">
        <v>5</v>
      </c>
      <c r="K113" s="3">
        <v>0</v>
      </c>
      <c r="L113" s="3">
        <f>SUM(B113:K113)</f>
        <v>783</v>
      </c>
    </row>
    <row r="114" spans="1:12" x14ac:dyDescent="0.2">
      <c r="A114" s="2" t="s">
        <v>249</v>
      </c>
      <c r="B114" s="3">
        <v>152</v>
      </c>
      <c r="C114" s="3">
        <v>29</v>
      </c>
      <c r="D114" s="3">
        <v>4</v>
      </c>
      <c r="E114" s="3">
        <v>11</v>
      </c>
      <c r="F114" s="3">
        <v>1</v>
      </c>
      <c r="G114" s="3">
        <v>5</v>
      </c>
      <c r="H114" s="3">
        <v>1</v>
      </c>
      <c r="I114" s="3">
        <v>0</v>
      </c>
      <c r="J114" s="3">
        <v>0</v>
      </c>
      <c r="K114" s="3">
        <v>0</v>
      </c>
      <c r="L114" s="3">
        <f>SUM(B114:K114)</f>
        <v>203</v>
      </c>
    </row>
    <row r="115" spans="1:12" x14ac:dyDescent="0.2">
      <c r="A115" s="2" t="s">
        <v>250</v>
      </c>
      <c r="B115" s="7">
        <f>SUM(B113:B114)</f>
        <v>591</v>
      </c>
      <c r="C115" s="7">
        <f t="shared" ref="C115" si="327">SUM(C113:C114)</f>
        <v>262</v>
      </c>
      <c r="D115" s="7">
        <f t="shared" ref="D115" si="328">SUM(D113:D114)</f>
        <v>33</v>
      </c>
      <c r="E115" s="7">
        <f t="shared" ref="E115" si="329">SUM(E113:E114)</f>
        <v>75</v>
      </c>
      <c r="F115" s="7">
        <f t="shared" ref="F115" si="330">SUM(F113:F114)</f>
        <v>2</v>
      </c>
      <c r="G115" s="7">
        <f t="shared" ref="G115" si="331">SUM(G113:G114)</f>
        <v>7</v>
      </c>
      <c r="H115" s="7">
        <f t="shared" ref="H115" si="332">SUM(H113:H114)</f>
        <v>5</v>
      </c>
      <c r="I115" s="7">
        <f t="shared" ref="I115" si="333">SUM(I113:I114)</f>
        <v>6</v>
      </c>
      <c r="J115" s="7">
        <f t="shared" ref="J115" si="334">SUM(J113:J114)</f>
        <v>5</v>
      </c>
      <c r="K115" s="7">
        <f t="shared" ref="K115" si="335">SUM(K113:K114)</f>
        <v>0</v>
      </c>
      <c r="L115" s="7">
        <f t="shared" ref="L115" si="336">SUM(L113:L114)</f>
        <v>986</v>
      </c>
    </row>
    <row r="116" spans="1:12" x14ac:dyDescent="0.2">
      <c r="A116" s="2" t="s">
        <v>46</v>
      </c>
      <c r="B116" s="3">
        <v>444</v>
      </c>
      <c r="C116" s="3">
        <v>190</v>
      </c>
      <c r="D116" s="3">
        <v>18</v>
      </c>
      <c r="E116" s="3">
        <v>90</v>
      </c>
      <c r="F116" s="3">
        <v>6</v>
      </c>
      <c r="G116" s="3">
        <v>13</v>
      </c>
      <c r="H116" s="3">
        <v>1</v>
      </c>
      <c r="I116" s="3">
        <v>0</v>
      </c>
      <c r="J116" s="3">
        <v>2</v>
      </c>
      <c r="K116" s="3">
        <v>0</v>
      </c>
      <c r="L116" s="3">
        <f>SUM(B116:K116)</f>
        <v>764</v>
      </c>
    </row>
    <row r="117" spans="1:12" x14ac:dyDescent="0.2">
      <c r="A117" s="2" t="s">
        <v>249</v>
      </c>
      <c r="B117" s="3">
        <v>182</v>
      </c>
      <c r="C117" s="3">
        <v>33</v>
      </c>
      <c r="D117" s="3">
        <v>5</v>
      </c>
      <c r="E117" s="3">
        <v>24</v>
      </c>
      <c r="F117" s="3">
        <v>4</v>
      </c>
      <c r="G117" s="3">
        <v>2</v>
      </c>
      <c r="H117" s="3">
        <v>0</v>
      </c>
      <c r="I117" s="3">
        <v>1</v>
      </c>
      <c r="J117" s="3">
        <v>3</v>
      </c>
      <c r="K117" s="3">
        <v>0</v>
      </c>
      <c r="L117" s="3">
        <f>SUM(B117:K117)</f>
        <v>254</v>
      </c>
    </row>
    <row r="118" spans="1:12" x14ac:dyDescent="0.2">
      <c r="A118" s="2" t="s">
        <v>250</v>
      </c>
      <c r="B118" s="7">
        <f>SUM(B116:B117)</f>
        <v>626</v>
      </c>
      <c r="C118" s="7">
        <f t="shared" ref="C118" si="337">SUM(C116:C117)</f>
        <v>223</v>
      </c>
      <c r="D118" s="7">
        <f t="shared" ref="D118" si="338">SUM(D116:D117)</f>
        <v>23</v>
      </c>
      <c r="E118" s="7">
        <f t="shared" ref="E118" si="339">SUM(E116:E117)</f>
        <v>114</v>
      </c>
      <c r="F118" s="7">
        <f t="shared" ref="F118" si="340">SUM(F116:F117)</f>
        <v>10</v>
      </c>
      <c r="G118" s="7">
        <f t="shared" ref="G118" si="341">SUM(G116:G117)</f>
        <v>15</v>
      </c>
      <c r="H118" s="7">
        <f t="shared" ref="H118" si="342">SUM(H116:H117)</f>
        <v>1</v>
      </c>
      <c r="I118" s="7">
        <f t="shared" ref="I118" si="343">SUM(I116:I117)</f>
        <v>1</v>
      </c>
      <c r="J118" s="7">
        <f t="shared" ref="J118" si="344">SUM(J116:J117)</f>
        <v>5</v>
      </c>
      <c r="K118" s="7">
        <f t="shared" ref="K118" si="345">SUM(K116:K117)</f>
        <v>0</v>
      </c>
      <c r="L118" s="7">
        <f t="shared" ref="L118" si="346">SUM(L116:L117)</f>
        <v>1018</v>
      </c>
    </row>
    <row r="119" spans="1:12" x14ac:dyDescent="0.2">
      <c r="A119" s="2" t="s">
        <v>47</v>
      </c>
      <c r="B119" s="3">
        <v>216</v>
      </c>
      <c r="C119" s="3">
        <v>216</v>
      </c>
      <c r="D119" s="3">
        <v>29</v>
      </c>
      <c r="E119" s="3">
        <v>33</v>
      </c>
      <c r="F119" s="3">
        <v>5</v>
      </c>
      <c r="G119" s="3">
        <v>10</v>
      </c>
      <c r="H119" s="3">
        <v>2</v>
      </c>
      <c r="I119" s="3">
        <v>3</v>
      </c>
      <c r="J119" s="3">
        <v>1</v>
      </c>
      <c r="K119" s="3">
        <v>0</v>
      </c>
      <c r="L119" s="3">
        <f>SUM(B119:K119)</f>
        <v>515</v>
      </c>
    </row>
    <row r="120" spans="1:12" x14ac:dyDescent="0.2">
      <c r="A120" s="2" t="s">
        <v>249</v>
      </c>
      <c r="B120" s="3">
        <v>73</v>
      </c>
      <c r="C120" s="3">
        <v>13</v>
      </c>
      <c r="D120" s="3">
        <v>3</v>
      </c>
      <c r="E120" s="3">
        <v>7</v>
      </c>
      <c r="F120" s="3">
        <v>1</v>
      </c>
      <c r="G120" s="3">
        <v>2</v>
      </c>
      <c r="H120" s="3">
        <v>0</v>
      </c>
      <c r="I120" s="3">
        <v>2</v>
      </c>
      <c r="J120" s="3">
        <v>0</v>
      </c>
      <c r="K120" s="3">
        <v>0</v>
      </c>
      <c r="L120" s="3">
        <f>SUM(B120:K120)</f>
        <v>101</v>
      </c>
    </row>
    <row r="121" spans="1:12" x14ac:dyDescent="0.2">
      <c r="A121" s="2" t="s">
        <v>250</v>
      </c>
      <c r="B121" s="7">
        <f>SUM(B119:B120)</f>
        <v>289</v>
      </c>
      <c r="C121" s="7">
        <f t="shared" ref="C121" si="347">SUM(C119:C120)</f>
        <v>229</v>
      </c>
      <c r="D121" s="7">
        <f t="shared" ref="D121" si="348">SUM(D119:D120)</f>
        <v>32</v>
      </c>
      <c r="E121" s="7">
        <f t="shared" ref="E121" si="349">SUM(E119:E120)</f>
        <v>40</v>
      </c>
      <c r="F121" s="7">
        <f t="shared" ref="F121" si="350">SUM(F119:F120)</f>
        <v>6</v>
      </c>
      <c r="G121" s="7">
        <f t="shared" ref="G121" si="351">SUM(G119:G120)</f>
        <v>12</v>
      </c>
      <c r="H121" s="7">
        <f t="shared" ref="H121" si="352">SUM(H119:H120)</f>
        <v>2</v>
      </c>
      <c r="I121" s="7">
        <f t="shared" ref="I121" si="353">SUM(I119:I120)</f>
        <v>5</v>
      </c>
      <c r="J121" s="7">
        <f t="shared" ref="J121" si="354">SUM(J119:J120)</f>
        <v>1</v>
      </c>
      <c r="K121" s="7">
        <f t="shared" ref="K121" si="355">SUM(K119:K120)</f>
        <v>0</v>
      </c>
      <c r="L121" s="7">
        <f t="shared" ref="L121" si="356">SUM(L119:L120)</f>
        <v>616</v>
      </c>
    </row>
    <row r="122" spans="1:12" s="10" customFormat="1" ht="17" x14ac:dyDescent="0.2">
      <c r="A122" s="8" t="s">
        <v>254</v>
      </c>
      <c r="B122" s="9">
        <f>SUM(B112,B115,B118,B121)</f>
        <v>2015</v>
      </c>
      <c r="C122" s="9">
        <f t="shared" ref="C122:L122" si="357">SUM(C112,C115,C118,C121)</f>
        <v>1055</v>
      </c>
      <c r="D122" s="9">
        <f t="shared" si="357"/>
        <v>134</v>
      </c>
      <c r="E122" s="9">
        <f t="shared" si="357"/>
        <v>294</v>
      </c>
      <c r="F122" s="9">
        <f t="shared" si="357"/>
        <v>27</v>
      </c>
      <c r="G122" s="9">
        <f t="shared" si="357"/>
        <v>45</v>
      </c>
      <c r="H122" s="9">
        <f t="shared" si="357"/>
        <v>14</v>
      </c>
      <c r="I122" s="9">
        <f t="shared" si="357"/>
        <v>16</v>
      </c>
      <c r="J122" s="9">
        <f t="shared" si="357"/>
        <v>12</v>
      </c>
      <c r="K122" s="9">
        <f t="shared" si="357"/>
        <v>2</v>
      </c>
      <c r="L122" s="9">
        <f t="shared" si="357"/>
        <v>3614</v>
      </c>
    </row>
    <row r="123" spans="1:12" x14ac:dyDescent="0.2">
      <c r="A123" s="2" t="s">
        <v>48</v>
      </c>
      <c r="B123" s="3">
        <v>4</v>
      </c>
      <c r="C123" s="3">
        <v>9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f>SUM(B123:K123)</f>
        <v>13</v>
      </c>
    </row>
    <row r="124" spans="1:12" x14ac:dyDescent="0.2">
      <c r="A124" s="2" t="s">
        <v>249</v>
      </c>
      <c r="B124" s="3">
        <v>7</v>
      </c>
      <c r="C124" s="3">
        <v>4</v>
      </c>
      <c r="D124" s="3">
        <v>1</v>
      </c>
      <c r="E124" s="3">
        <v>0</v>
      </c>
      <c r="F124" s="3">
        <v>1</v>
      </c>
      <c r="G124" s="3">
        <v>0</v>
      </c>
      <c r="H124" s="3">
        <v>0</v>
      </c>
      <c r="I124" s="3">
        <v>1</v>
      </c>
      <c r="J124" s="3">
        <v>0</v>
      </c>
      <c r="K124" s="3">
        <v>0</v>
      </c>
      <c r="L124" s="3">
        <f>SUM(B124:K124)</f>
        <v>14</v>
      </c>
    </row>
    <row r="125" spans="1:12" x14ac:dyDescent="0.2">
      <c r="A125" s="2" t="s">
        <v>250</v>
      </c>
      <c r="B125" s="7">
        <f>SUM(B123:B124)</f>
        <v>11</v>
      </c>
      <c r="C125" s="7">
        <f t="shared" ref="C125:L125" si="358">SUM(C123:C124)</f>
        <v>13</v>
      </c>
      <c r="D125" s="7">
        <f t="shared" si="358"/>
        <v>1</v>
      </c>
      <c r="E125" s="7">
        <f t="shared" si="358"/>
        <v>0</v>
      </c>
      <c r="F125" s="7">
        <f t="shared" si="358"/>
        <v>1</v>
      </c>
      <c r="G125" s="7">
        <f t="shared" si="358"/>
        <v>0</v>
      </c>
      <c r="H125" s="7">
        <f t="shared" si="358"/>
        <v>0</v>
      </c>
      <c r="I125" s="7">
        <f t="shared" si="358"/>
        <v>1</v>
      </c>
      <c r="J125" s="7">
        <f t="shared" si="358"/>
        <v>0</v>
      </c>
      <c r="K125" s="7">
        <f t="shared" si="358"/>
        <v>0</v>
      </c>
      <c r="L125" s="7">
        <f t="shared" si="358"/>
        <v>27</v>
      </c>
    </row>
    <row r="126" spans="1:12" x14ac:dyDescent="0.2">
      <c r="A126" s="2" t="s">
        <v>49</v>
      </c>
      <c r="B126" s="3">
        <v>29</v>
      </c>
      <c r="C126" s="3">
        <v>41</v>
      </c>
      <c r="D126" s="3">
        <v>2</v>
      </c>
      <c r="E126" s="3">
        <v>3</v>
      </c>
      <c r="F126" s="3">
        <v>0</v>
      </c>
      <c r="G126" s="3">
        <v>0</v>
      </c>
      <c r="H126" s="3">
        <v>1</v>
      </c>
      <c r="I126" s="3">
        <v>0</v>
      </c>
      <c r="J126" s="3">
        <v>0</v>
      </c>
      <c r="K126" s="3">
        <v>0</v>
      </c>
      <c r="L126" s="3">
        <f>SUM(B126:K126)</f>
        <v>76</v>
      </c>
    </row>
    <row r="127" spans="1:12" x14ac:dyDescent="0.2">
      <c r="A127" s="2" t="s">
        <v>249</v>
      </c>
      <c r="B127" s="3">
        <v>7</v>
      </c>
      <c r="C127" s="3">
        <v>3</v>
      </c>
      <c r="D127" s="3">
        <v>0</v>
      </c>
      <c r="E127" s="3">
        <v>2</v>
      </c>
      <c r="F127" s="3">
        <v>0</v>
      </c>
      <c r="G127" s="3">
        <v>1</v>
      </c>
      <c r="H127" s="3">
        <v>0</v>
      </c>
      <c r="I127" s="3">
        <v>0</v>
      </c>
      <c r="J127" s="3">
        <v>0</v>
      </c>
      <c r="K127" s="3">
        <v>0</v>
      </c>
      <c r="L127" s="3">
        <f>SUM(B127:K127)</f>
        <v>13</v>
      </c>
    </row>
    <row r="128" spans="1:12" x14ac:dyDescent="0.2">
      <c r="A128" s="2" t="s">
        <v>250</v>
      </c>
      <c r="B128" s="7">
        <f>SUM(B126:B127)</f>
        <v>36</v>
      </c>
      <c r="C128" s="7">
        <f t="shared" ref="C128" si="359">SUM(C126:C127)</f>
        <v>44</v>
      </c>
      <c r="D128" s="7">
        <f t="shared" ref="D128" si="360">SUM(D126:D127)</f>
        <v>2</v>
      </c>
      <c r="E128" s="7">
        <f t="shared" ref="E128" si="361">SUM(E126:E127)</f>
        <v>5</v>
      </c>
      <c r="F128" s="7">
        <f t="shared" ref="F128" si="362">SUM(F126:F127)</f>
        <v>0</v>
      </c>
      <c r="G128" s="7">
        <f t="shared" ref="G128" si="363">SUM(G126:G127)</f>
        <v>1</v>
      </c>
      <c r="H128" s="7">
        <f t="shared" ref="H128" si="364">SUM(H126:H127)</f>
        <v>1</v>
      </c>
      <c r="I128" s="7">
        <f t="shared" ref="I128" si="365">SUM(I126:I127)</f>
        <v>0</v>
      </c>
      <c r="J128" s="7">
        <f t="shared" ref="J128" si="366">SUM(J126:J127)</f>
        <v>0</v>
      </c>
      <c r="K128" s="7">
        <f t="shared" ref="K128" si="367">SUM(K126:K127)</f>
        <v>0</v>
      </c>
      <c r="L128" s="7">
        <f t="shared" ref="L128" si="368">SUM(L126:L127)</f>
        <v>89</v>
      </c>
    </row>
    <row r="129" spans="1:12" s="10" customFormat="1" ht="17" x14ac:dyDescent="0.2">
      <c r="A129" s="8" t="s">
        <v>255</v>
      </c>
      <c r="B129" s="9">
        <f>SUM(B125,B128)</f>
        <v>47</v>
      </c>
      <c r="C129" s="9">
        <f t="shared" ref="C129:L129" si="369">SUM(C125,C128)</f>
        <v>57</v>
      </c>
      <c r="D129" s="9">
        <f t="shared" si="369"/>
        <v>3</v>
      </c>
      <c r="E129" s="9">
        <f t="shared" si="369"/>
        <v>5</v>
      </c>
      <c r="F129" s="9">
        <f t="shared" si="369"/>
        <v>1</v>
      </c>
      <c r="G129" s="9">
        <f t="shared" si="369"/>
        <v>1</v>
      </c>
      <c r="H129" s="9">
        <f t="shared" si="369"/>
        <v>1</v>
      </c>
      <c r="I129" s="9">
        <f t="shared" si="369"/>
        <v>1</v>
      </c>
      <c r="J129" s="9">
        <f t="shared" si="369"/>
        <v>0</v>
      </c>
      <c r="K129" s="9">
        <f t="shared" si="369"/>
        <v>0</v>
      </c>
      <c r="L129" s="9">
        <f t="shared" si="369"/>
        <v>116</v>
      </c>
    </row>
    <row r="130" spans="1:12" x14ac:dyDescent="0.2">
      <c r="A130" s="2" t="s">
        <v>50</v>
      </c>
      <c r="B130" s="3">
        <v>194</v>
      </c>
      <c r="C130" s="3">
        <v>133</v>
      </c>
      <c r="D130" s="3">
        <v>19</v>
      </c>
      <c r="E130" s="3">
        <v>37</v>
      </c>
      <c r="F130" s="3">
        <v>1</v>
      </c>
      <c r="G130" s="3">
        <v>3</v>
      </c>
      <c r="H130" s="3">
        <v>1</v>
      </c>
      <c r="I130" s="3">
        <v>0</v>
      </c>
      <c r="J130" s="3">
        <v>1</v>
      </c>
      <c r="K130" s="3">
        <v>1</v>
      </c>
      <c r="L130" s="3">
        <f>SUM(B130:K130)</f>
        <v>390</v>
      </c>
    </row>
    <row r="131" spans="1:12" x14ac:dyDescent="0.2">
      <c r="A131" s="2" t="s">
        <v>249</v>
      </c>
      <c r="B131" s="3">
        <v>76</v>
      </c>
      <c r="C131" s="3">
        <v>16</v>
      </c>
      <c r="D131" s="3">
        <v>5</v>
      </c>
      <c r="E131" s="3">
        <v>8</v>
      </c>
      <c r="F131" s="3">
        <v>1</v>
      </c>
      <c r="G131" s="3">
        <v>2</v>
      </c>
      <c r="H131" s="3">
        <v>0</v>
      </c>
      <c r="I131" s="3">
        <v>0</v>
      </c>
      <c r="J131" s="3">
        <v>0</v>
      </c>
      <c r="K131" s="3">
        <v>0</v>
      </c>
      <c r="L131" s="3">
        <f>SUM(B131:K131)</f>
        <v>108</v>
      </c>
    </row>
    <row r="132" spans="1:12" x14ac:dyDescent="0.2">
      <c r="A132" s="2" t="s">
        <v>250</v>
      </c>
      <c r="B132" s="7">
        <f>SUM(B130:B131)</f>
        <v>270</v>
      </c>
      <c r="C132" s="7">
        <f t="shared" ref="C132:L132" si="370">SUM(C130:C131)</f>
        <v>149</v>
      </c>
      <c r="D132" s="7">
        <f t="shared" si="370"/>
        <v>24</v>
      </c>
      <c r="E132" s="7">
        <f t="shared" si="370"/>
        <v>45</v>
      </c>
      <c r="F132" s="7">
        <f t="shared" si="370"/>
        <v>2</v>
      </c>
      <c r="G132" s="7">
        <f t="shared" si="370"/>
        <v>5</v>
      </c>
      <c r="H132" s="7">
        <f t="shared" si="370"/>
        <v>1</v>
      </c>
      <c r="I132" s="7">
        <f t="shared" si="370"/>
        <v>0</v>
      </c>
      <c r="J132" s="7">
        <f t="shared" si="370"/>
        <v>1</v>
      </c>
      <c r="K132" s="7">
        <f t="shared" si="370"/>
        <v>1</v>
      </c>
      <c r="L132" s="7">
        <f t="shared" si="370"/>
        <v>498</v>
      </c>
    </row>
    <row r="133" spans="1:12" x14ac:dyDescent="0.2">
      <c r="A133" s="2" t="s">
        <v>51</v>
      </c>
      <c r="B133" s="3">
        <v>185</v>
      </c>
      <c r="C133" s="3">
        <v>143</v>
      </c>
      <c r="D133" s="3">
        <v>14</v>
      </c>
      <c r="E133" s="3">
        <v>28</v>
      </c>
      <c r="F133" s="3">
        <v>4</v>
      </c>
      <c r="G133" s="3">
        <v>4</v>
      </c>
      <c r="H133" s="3">
        <v>3</v>
      </c>
      <c r="I133" s="3">
        <v>0</v>
      </c>
      <c r="J133" s="3">
        <v>3</v>
      </c>
      <c r="K133" s="3">
        <v>0</v>
      </c>
      <c r="L133" s="3">
        <f>SUM(B133:K133)</f>
        <v>384</v>
      </c>
    </row>
    <row r="134" spans="1:12" x14ac:dyDescent="0.2">
      <c r="A134" s="2" t="s">
        <v>249</v>
      </c>
      <c r="B134" s="3">
        <v>75</v>
      </c>
      <c r="C134" s="3">
        <v>17</v>
      </c>
      <c r="D134" s="3">
        <v>2</v>
      </c>
      <c r="E134" s="3">
        <v>4</v>
      </c>
      <c r="F134" s="3">
        <v>4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f>SUM(B134:K134)</f>
        <v>102</v>
      </c>
    </row>
    <row r="135" spans="1:12" x14ac:dyDescent="0.2">
      <c r="A135" s="2" t="s">
        <v>250</v>
      </c>
      <c r="B135" s="7">
        <f>SUM(B133:B134)</f>
        <v>260</v>
      </c>
      <c r="C135" s="7">
        <f t="shared" ref="C135" si="371">SUM(C133:C134)</f>
        <v>160</v>
      </c>
      <c r="D135" s="7">
        <f t="shared" ref="D135" si="372">SUM(D133:D134)</f>
        <v>16</v>
      </c>
      <c r="E135" s="7">
        <f t="shared" ref="E135" si="373">SUM(E133:E134)</f>
        <v>32</v>
      </c>
      <c r="F135" s="7">
        <f t="shared" ref="F135" si="374">SUM(F133:F134)</f>
        <v>8</v>
      </c>
      <c r="G135" s="7">
        <f t="shared" ref="G135" si="375">SUM(G133:G134)</f>
        <v>4</v>
      </c>
      <c r="H135" s="7">
        <f t="shared" ref="H135" si="376">SUM(H133:H134)</f>
        <v>3</v>
      </c>
      <c r="I135" s="7">
        <f t="shared" ref="I135" si="377">SUM(I133:I134)</f>
        <v>0</v>
      </c>
      <c r="J135" s="7">
        <f t="shared" ref="J135" si="378">SUM(J133:J134)</f>
        <v>3</v>
      </c>
      <c r="K135" s="7">
        <f t="shared" ref="K135" si="379">SUM(K133:K134)</f>
        <v>0</v>
      </c>
      <c r="L135" s="7">
        <f t="shared" ref="L135" si="380">SUM(L133:L134)</f>
        <v>486</v>
      </c>
    </row>
    <row r="136" spans="1:12" x14ac:dyDescent="0.2">
      <c r="A136" s="2" t="s">
        <v>52</v>
      </c>
      <c r="B136" s="3">
        <v>224</v>
      </c>
      <c r="C136" s="3">
        <v>217</v>
      </c>
      <c r="D136" s="3">
        <v>39</v>
      </c>
      <c r="E136" s="3">
        <v>23</v>
      </c>
      <c r="F136" s="3">
        <v>2</v>
      </c>
      <c r="G136" s="3">
        <v>7</v>
      </c>
      <c r="H136" s="3">
        <v>0</v>
      </c>
      <c r="I136" s="3">
        <v>2</v>
      </c>
      <c r="J136" s="3">
        <v>1</v>
      </c>
      <c r="K136" s="3">
        <v>0</v>
      </c>
      <c r="L136" s="3">
        <f>SUM(B136:K136)</f>
        <v>515</v>
      </c>
    </row>
    <row r="137" spans="1:12" x14ac:dyDescent="0.2">
      <c r="A137" s="2" t="s">
        <v>249</v>
      </c>
      <c r="B137" s="3">
        <v>102</v>
      </c>
      <c r="C137" s="3">
        <v>19</v>
      </c>
      <c r="D137" s="3">
        <v>2</v>
      </c>
      <c r="E137" s="3">
        <v>14</v>
      </c>
      <c r="F137" s="3">
        <v>1</v>
      </c>
      <c r="G137" s="3">
        <v>2</v>
      </c>
      <c r="H137" s="3">
        <v>0</v>
      </c>
      <c r="I137" s="3">
        <v>0</v>
      </c>
      <c r="J137" s="3">
        <v>0</v>
      </c>
      <c r="K137" s="3">
        <v>0</v>
      </c>
      <c r="L137" s="3">
        <f>SUM(B137:K137)</f>
        <v>140</v>
      </c>
    </row>
    <row r="138" spans="1:12" x14ac:dyDescent="0.2">
      <c r="A138" s="2" t="s">
        <v>250</v>
      </c>
      <c r="B138" s="7">
        <f>SUM(B136:B137)</f>
        <v>326</v>
      </c>
      <c r="C138" s="7">
        <f t="shared" ref="C138" si="381">SUM(C136:C137)</f>
        <v>236</v>
      </c>
      <c r="D138" s="7">
        <f t="shared" ref="D138" si="382">SUM(D136:D137)</f>
        <v>41</v>
      </c>
      <c r="E138" s="7">
        <f t="shared" ref="E138" si="383">SUM(E136:E137)</f>
        <v>37</v>
      </c>
      <c r="F138" s="7">
        <f t="shared" ref="F138" si="384">SUM(F136:F137)</f>
        <v>3</v>
      </c>
      <c r="G138" s="7">
        <f t="shared" ref="G138" si="385">SUM(G136:G137)</f>
        <v>9</v>
      </c>
      <c r="H138" s="7">
        <f t="shared" ref="H138" si="386">SUM(H136:H137)</f>
        <v>0</v>
      </c>
      <c r="I138" s="7">
        <f t="shared" ref="I138" si="387">SUM(I136:I137)</f>
        <v>2</v>
      </c>
      <c r="J138" s="7">
        <f t="shared" ref="J138" si="388">SUM(J136:J137)</f>
        <v>1</v>
      </c>
      <c r="K138" s="7">
        <f t="shared" ref="K138" si="389">SUM(K136:K137)</f>
        <v>0</v>
      </c>
      <c r="L138" s="7">
        <f t="shared" ref="L138" si="390">SUM(L136:L137)</f>
        <v>655</v>
      </c>
    </row>
    <row r="139" spans="1:12" x14ac:dyDescent="0.2">
      <c r="A139" s="2" t="s">
        <v>53</v>
      </c>
      <c r="B139" s="3">
        <v>185</v>
      </c>
      <c r="C139" s="3">
        <v>184</v>
      </c>
      <c r="D139" s="3">
        <v>26</v>
      </c>
      <c r="E139" s="3">
        <v>33</v>
      </c>
      <c r="F139" s="3">
        <v>1</v>
      </c>
      <c r="G139" s="3">
        <v>2</v>
      </c>
      <c r="H139" s="3">
        <v>0</v>
      </c>
      <c r="I139" s="3">
        <v>3</v>
      </c>
      <c r="J139" s="3">
        <v>1</v>
      </c>
      <c r="K139" s="3">
        <v>0</v>
      </c>
      <c r="L139" s="3">
        <f>SUM(B139:K139)</f>
        <v>435</v>
      </c>
    </row>
    <row r="140" spans="1:12" x14ac:dyDescent="0.2">
      <c r="A140" s="2" t="s">
        <v>249</v>
      </c>
      <c r="B140" s="3">
        <v>76</v>
      </c>
      <c r="C140" s="3">
        <v>37</v>
      </c>
      <c r="D140" s="3">
        <v>8</v>
      </c>
      <c r="E140" s="3">
        <v>12</v>
      </c>
      <c r="F140" s="3">
        <v>0</v>
      </c>
      <c r="G140" s="3">
        <v>1</v>
      </c>
      <c r="H140" s="3">
        <v>0</v>
      </c>
      <c r="I140" s="3">
        <v>0</v>
      </c>
      <c r="J140" s="3">
        <v>0</v>
      </c>
      <c r="K140" s="3">
        <v>0</v>
      </c>
      <c r="L140" s="3">
        <f>SUM(B140:K140)</f>
        <v>134</v>
      </c>
    </row>
    <row r="141" spans="1:12" x14ac:dyDescent="0.2">
      <c r="A141" s="2" t="s">
        <v>250</v>
      </c>
      <c r="B141" s="7">
        <f>SUM(B139:B140)</f>
        <v>261</v>
      </c>
      <c r="C141" s="7">
        <f t="shared" ref="C141" si="391">SUM(C139:C140)</f>
        <v>221</v>
      </c>
      <c r="D141" s="7">
        <f t="shared" ref="D141" si="392">SUM(D139:D140)</f>
        <v>34</v>
      </c>
      <c r="E141" s="7">
        <f t="shared" ref="E141" si="393">SUM(E139:E140)</f>
        <v>45</v>
      </c>
      <c r="F141" s="7">
        <f t="shared" ref="F141" si="394">SUM(F139:F140)</f>
        <v>1</v>
      </c>
      <c r="G141" s="7">
        <f t="shared" ref="G141" si="395">SUM(G139:G140)</f>
        <v>3</v>
      </c>
      <c r="H141" s="7">
        <f t="shared" ref="H141" si="396">SUM(H139:H140)</f>
        <v>0</v>
      </c>
      <c r="I141" s="7">
        <f t="shared" ref="I141" si="397">SUM(I139:I140)</f>
        <v>3</v>
      </c>
      <c r="J141" s="7">
        <f t="shared" ref="J141" si="398">SUM(J139:J140)</f>
        <v>1</v>
      </c>
      <c r="K141" s="7">
        <f t="shared" ref="K141" si="399">SUM(K139:K140)</f>
        <v>0</v>
      </c>
      <c r="L141" s="7">
        <f t="shared" ref="L141" si="400">SUM(L139:L140)</f>
        <v>569</v>
      </c>
    </row>
    <row r="142" spans="1:12" x14ac:dyDescent="0.2">
      <c r="A142" s="2" t="s">
        <v>54</v>
      </c>
      <c r="B142" s="3">
        <v>237</v>
      </c>
      <c r="C142" s="3">
        <v>88</v>
      </c>
      <c r="D142" s="3">
        <v>14</v>
      </c>
      <c r="E142" s="3">
        <v>46</v>
      </c>
      <c r="F142" s="3">
        <v>3</v>
      </c>
      <c r="G142" s="3">
        <v>2</v>
      </c>
      <c r="H142" s="3">
        <v>2</v>
      </c>
      <c r="I142" s="3">
        <v>0</v>
      </c>
      <c r="J142" s="3">
        <v>0</v>
      </c>
      <c r="K142" s="3">
        <v>0</v>
      </c>
      <c r="L142" s="3">
        <f>SUM(B142:K142)</f>
        <v>392</v>
      </c>
    </row>
    <row r="143" spans="1:12" x14ac:dyDescent="0.2">
      <c r="A143" s="2" t="s">
        <v>249</v>
      </c>
      <c r="B143" s="3">
        <v>107</v>
      </c>
      <c r="C143" s="3">
        <v>10</v>
      </c>
      <c r="D143" s="3">
        <v>0</v>
      </c>
      <c r="E143" s="3">
        <v>11</v>
      </c>
      <c r="F143" s="3">
        <v>1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f>SUM(B143:K143)</f>
        <v>129</v>
      </c>
    </row>
    <row r="144" spans="1:12" x14ac:dyDescent="0.2">
      <c r="A144" s="2" t="s">
        <v>250</v>
      </c>
      <c r="B144" s="7">
        <f>SUM(B142:B143)</f>
        <v>344</v>
      </c>
      <c r="C144" s="7">
        <f t="shared" ref="C144" si="401">SUM(C142:C143)</f>
        <v>98</v>
      </c>
      <c r="D144" s="7">
        <f t="shared" ref="D144" si="402">SUM(D142:D143)</f>
        <v>14</v>
      </c>
      <c r="E144" s="7">
        <f t="shared" ref="E144" si="403">SUM(E142:E143)</f>
        <v>57</v>
      </c>
      <c r="F144" s="7">
        <f t="shared" ref="F144" si="404">SUM(F142:F143)</f>
        <v>4</v>
      </c>
      <c r="G144" s="7">
        <f t="shared" ref="G144" si="405">SUM(G142:G143)</f>
        <v>2</v>
      </c>
      <c r="H144" s="7">
        <f t="shared" ref="H144" si="406">SUM(H142:H143)</f>
        <v>2</v>
      </c>
      <c r="I144" s="7">
        <f t="shared" ref="I144" si="407">SUM(I142:I143)</f>
        <v>0</v>
      </c>
      <c r="J144" s="7">
        <f t="shared" ref="J144" si="408">SUM(J142:J143)</f>
        <v>0</v>
      </c>
      <c r="K144" s="7">
        <f t="shared" ref="K144" si="409">SUM(K142:K143)</f>
        <v>0</v>
      </c>
      <c r="L144" s="7">
        <f t="shared" ref="L144" si="410">SUM(L142:L143)</f>
        <v>521</v>
      </c>
    </row>
    <row r="145" spans="1:12" x14ac:dyDescent="0.2">
      <c r="A145" s="2" t="s">
        <v>55</v>
      </c>
      <c r="B145" s="3">
        <v>134</v>
      </c>
      <c r="C145" s="3">
        <v>135</v>
      </c>
      <c r="D145" s="3">
        <v>13</v>
      </c>
      <c r="E145" s="3">
        <v>11</v>
      </c>
      <c r="F145" s="3">
        <v>0</v>
      </c>
      <c r="G145" s="3">
        <v>5</v>
      </c>
      <c r="H145" s="3">
        <v>2</v>
      </c>
      <c r="I145" s="3">
        <v>1</v>
      </c>
      <c r="J145" s="3">
        <v>2</v>
      </c>
      <c r="K145" s="3">
        <v>0</v>
      </c>
      <c r="L145" s="3">
        <f>SUM(B145:K145)</f>
        <v>303</v>
      </c>
    </row>
    <row r="146" spans="1:12" x14ac:dyDescent="0.2">
      <c r="A146" s="2" t="s">
        <v>249</v>
      </c>
      <c r="B146" s="3">
        <v>47</v>
      </c>
      <c r="C146" s="3">
        <v>19</v>
      </c>
      <c r="D146" s="3">
        <v>1</v>
      </c>
      <c r="E146" s="3">
        <v>6</v>
      </c>
      <c r="F146" s="3">
        <v>0</v>
      </c>
      <c r="G146" s="3">
        <v>0</v>
      </c>
      <c r="H146" s="3">
        <v>2</v>
      </c>
      <c r="I146" s="3">
        <v>1</v>
      </c>
      <c r="J146" s="3">
        <v>1</v>
      </c>
      <c r="K146" s="3">
        <v>0</v>
      </c>
      <c r="L146" s="3">
        <f>SUM(B146:K146)</f>
        <v>77</v>
      </c>
    </row>
    <row r="147" spans="1:12" x14ac:dyDescent="0.2">
      <c r="A147" s="2" t="s">
        <v>250</v>
      </c>
      <c r="B147" s="7">
        <f>SUM(B145:B146)</f>
        <v>181</v>
      </c>
      <c r="C147" s="7">
        <f t="shared" ref="C147" si="411">SUM(C145:C146)</f>
        <v>154</v>
      </c>
      <c r="D147" s="7">
        <f t="shared" ref="D147" si="412">SUM(D145:D146)</f>
        <v>14</v>
      </c>
      <c r="E147" s="7">
        <f t="shared" ref="E147" si="413">SUM(E145:E146)</f>
        <v>17</v>
      </c>
      <c r="F147" s="7">
        <f t="shared" ref="F147" si="414">SUM(F145:F146)</f>
        <v>0</v>
      </c>
      <c r="G147" s="7">
        <f t="shared" ref="G147" si="415">SUM(G145:G146)</f>
        <v>5</v>
      </c>
      <c r="H147" s="7">
        <f t="shared" ref="H147" si="416">SUM(H145:H146)</f>
        <v>4</v>
      </c>
      <c r="I147" s="7">
        <f t="shared" ref="I147" si="417">SUM(I145:I146)</f>
        <v>2</v>
      </c>
      <c r="J147" s="7">
        <f t="shared" ref="J147" si="418">SUM(J145:J146)</f>
        <v>3</v>
      </c>
      <c r="K147" s="7">
        <f t="shared" ref="K147" si="419">SUM(K145:K146)</f>
        <v>0</v>
      </c>
      <c r="L147" s="7">
        <f t="shared" ref="L147" si="420">SUM(L145:L146)</f>
        <v>380</v>
      </c>
    </row>
    <row r="148" spans="1:12" x14ac:dyDescent="0.2">
      <c r="A148" s="2" t="s">
        <v>56</v>
      </c>
      <c r="B148" s="3">
        <v>238</v>
      </c>
      <c r="C148" s="3">
        <v>130</v>
      </c>
      <c r="D148" s="3">
        <v>14</v>
      </c>
      <c r="E148" s="3">
        <v>35</v>
      </c>
      <c r="F148" s="3">
        <v>3</v>
      </c>
      <c r="G148" s="3">
        <v>6</v>
      </c>
      <c r="H148" s="3">
        <v>4</v>
      </c>
      <c r="I148" s="3">
        <v>1</v>
      </c>
      <c r="J148" s="3">
        <v>1</v>
      </c>
      <c r="K148" s="3">
        <v>0</v>
      </c>
      <c r="L148" s="3">
        <f>SUM(B148:K148)</f>
        <v>432</v>
      </c>
    </row>
    <row r="149" spans="1:12" x14ac:dyDescent="0.2">
      <c r="A149" s="2" t="s">
        <v>249</v>
      </c>
      <c r="B149" s="3">
        <v>124</v>
      </c>
      <c r="C149" s="3">
        <v>16</v>
      </c>
      <c r="D149" s="3">
        <v>0</v>
      </c>
      <c r="E149" s="3">
        <v>11</v>
      </c>
      <c r="F149" s="3">
        <v>1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f>SUM(B149:K149)</f>
        <v>152</v>
      </c>
    </row>
    <row r="150" spans="1:12" x14ac:dyDescent="0.2">
      <c r="A150" s="2" t="s">
        <v>250</v>
      </c>
      <c r="B150" s="7">
        <f>SUM(B148:B149)</f>
        <v>362</v>
      </c>
      <c r="C150" s="7">
        <f t="shared" ref="C150" si="421">SUM(C148:C149)</f>
        <v>146</v>
      </c>
      <c r="D150" s="7">
        <f t="shared" ref="D150" si="422">SUM(D148:D149)</f>
        <v>14</v>
      </c>
      <c r="E150" s="7">
        <f t="shared" ref="E150" si="423">SUM(E148:E149)</f>
        <v>46</v>
      </c>
      <c r="F150" s="7">
        <f t="shared" ref="F150" si="424">SUM(F148:F149)</f>
        <v>4</v>
      </c>
      <c r="G150" s="7">
        <f t="shared" ref="G150" si="425">SUM(G148:G149)</f>
        <v>6</v>
      </c>
      <c r="H150" s="7">
        <f t="shared" ref="H150" si="426">SUM(H148:H149)</f>
        <v>4</v>
      </c>
      <c r="I150" s="7">
        <f t="shared" ref="I150" si="427">SUM(I148:I149)</f>
        <v>1</v>
      </c>
      <c r="J150" s="7">
        <f t="shared" ref="J150" si="428">SUM(J148:J149)</f>
        <v>1</v>
      </c>
      <c r="K150" s="7">
        <f t="shared" ref="K150" si="429">SUM(K148:K149)</f>
        <v>0</v>
      </c>
      <c r="L150" s="7">
        <f t="shared" ref="L150" si="430">SUM(L148:L149)</f>
        <v>584</v>
      </c>
    </row>
    <row r="151" spans="1:12" x14ac:dyDescent="0.2">
      <c r="A151" s="2" t="s">
        <v>57</v>
      </c>
      <c r="B151" s="3">
        <v>176</v>
      </c>
      <c r="C151" s="3">
        <v>179</v>
      </c>
      <c r="D151" s="3">
        <v>15</v>
      </c>
      <c r="E151" s="3">
        <v>25</v>
      </c>
      <c r="F151" s="3">
        <v>0</v>
      </c>
      <c r="G151" s="3">
        <v>3</v>
      </c>
      <c r="H151" s="3">
        <v>1</v>
      </c>
      <c r="I151" s="3">
        <v>1</v>
      </c>
      <c r="J151" s="3">
        <v>1</v>
      </c>
      <c r="K151" s="3">
        <v>1</v>
      </c>
      <c r="L151" s="3">
        <f>SUM(B151:K151)</f>
        <v>402</v>
      </c>
    </row>
    <row r="152" spans="1:12" x14ac:dyDescent="0.2">
      <c r="A152" s="2" t="s">
        <v>249</v>
      </c>
      <c r="B152" s="3">
        <v>67</v>
      </c>
      <c r="C152" s="3">
        <v>20</v>
      </c>
      <c r="D152" s="3">
        <v>2</v>
      </c>
      <c r="E152" s="3">
        <v>8</v>
      </c>
      <c r="F152" s="3">
        <v>0</v>
      </c>
      <c r="G152" s="3">
        <v>0</v>
      </c>
      <c r="H152" s="3">
        <v>0</v>
      </c>
      <c r="I152" s="3">
        <v>0</v>
      </c>
      <c r="J152" s="3">
        <v>1</v>
      </c>
      <c r="K152" s="3">
        <v>0</v>
      </c>
      <c r="L152" s="3">
        <f>SUM(B152:K152)</f>
        <v>98</v>
      </c>
    </row>
    <row r="153" spans="1:12" x14ac:dyDescent="0.2">
      <c r="A153" s="2" t="s">
        <v>250</v>
      </c>
      <c r="B153" s="7">
        <f>SUM(B151:B152)</f>
        <v>243</v>
      </c>
      <c r="C153" s="7">
        <f t="shared" ref="C153" si="431">SUM(C151:C152)</f>
        <v>199</v>
      </c>
      <c r="D153" s="7">
        <f t="shared" ref="D153" si="432">SUM(D151:D152)</f>
        <v>17</v>
      </c>
      <c r="E153" s="7">
        <f t="shared" ref="E153" si="433">SUM(E151:E152)</f>
        <v>33</v>
      </c>
      <c r="F153" s="7">
        <f t="shared" ref="F153" si="434">SUM(F151:F152)</f>
        <v>0</v>
      </c>
      <c r="G153" s="7">
        <f t="shared" ref="G153" si="435">SUM(G151:G152)</f>
        <v>3</v>
      </c>
      <c r="H153" s="7">
        <f t="shared" ref="H153" si="436">SUM(H151:H152)</f>
        <v>1</v>
      </c>
      <c r="I153" s="7">
        <f t="shared" ref="I153" si="437">SUM(I151:I152)</f>
        <v>1</v>
      </c>
      <c r="J153" s="7">
        <f t="shared" ref="J153" si="438">SUM(J151:J152)</f>
        <v>2</v>
      </c>
      <c r="K153" s="7">
        <f t="shared" ref="K153" si="439">SUM(K151:K152)</f>
        <v>1</v>
      </c>
      <c r="L153" s="7">
        <f t="shared" ref="L153" si="440">SUM(L151:L152)</f>
        <v>500</v>
      </c>
    </row>
    <row r="154" spans="1:12" s="10" customFormat="1" ht="17" x14ac:dyDescent="0.2">
      <c r="A154" s="8" t="s">
        <v>256</v>
      </c>
      <c r="B154" s="9">
        <f>SUM(B132,B135,B138,B141,B144,B147,B150,B153)</f>
        <v>2247</v>
      </c>
      <c r="C154" s="9">
        <f t="shared" ref="C154:L154" si="441">SUM(C132,C135,C138,C141,C144,C147,C150,C153)</f>
        <v>1363</v>
      </c>
      <c r="D154" s="9">
        <f t="shared" si="441"/>
        <v>174</v>
      </c>
      <c r="E154" s="9">
        <f t="shared" si="441"/>
        <v>312</v>
      </c>
      <c r="F154" s="9">
        <f t="shared" si="441"/>
        <v>22</v>
      </c>
      <c r="G154" s="9">
        <f t="shared" si="441"/>
        <v>37</v>
      </c>
      <c r="H154" s="9">
        <f t="shared" si="441"/>
        <v>15</v>
      </c>
      <c r="I154" s="9">
        <f t="shared" si="441"/>
        <v>9</v>
      </c>
      <c r="J154" s="9">
        <f t="shared" si="441"/>
        <v>12</v>
      </c>
      <c r="K154" s="9">
        <f t="shared" si="441"/>
        <v>2</v>
      </c>
      <c r="L154" s="9">
        <f t="shared" si="441"/>
        <v>4193</v>
      </c>
    </row>
    <row r="155" spans="1:12" x14ac:dyDescent="0.2">
      <c r="A155" s="2" t="s">
        <v>58</v>
      </c>
      <c r="B155" s="3">
        <v>189</v>
      </c>
      <c r="C155" s="3">
        <v>229</v>
      </c>
      <c r="D155" s="3">
        <v>30</v>
      </c>
      <c r="E155" s="3">
        <v>17</v>
      </c>
      <c r="F155" s="3">
        <v>5</v>
      </c>
      <c r="G155" s="3">
        <v>8</v>
      </c>
      <c r="H155" s="3">
        <v>1</v>
      </c>
      <c r="I155" s="3">
        <v>1</v>
      </c>
      <c r="J155" s="3">
        <v>0</v>
      </c>
      <c r="K155" s="3">
        <v>0</v>
      </c>
      <c r="L155" s="3">
        <f>SUM(B155:K155)</f>
        <v>480</v>
      </c>
    </row>
    <row r="156" spans="1:12" x14ac:dyDescent="0.2">
      <c r="A156" s="2" t="s">
        <v>249</v>
      </c>
      <c r="B156" s="3">
        <v>44</v>
      </c>
      <c r="C156" s="3">
        <v>19</v>
      </c>
      <c r="D156" s="3">
        <v>1</v>
      </c>
      <c r="E156" s="3">
        <v>8</v>
      </c>
      <c r="F156" s="3">
        <v>2</v>
      </c>
      <c r="G156" s="3">
        <v>0</v>
      </c>
      <c r="H156" s="3">
        <v>0</v>
      </c>
      <c r="I156" s="3">
        <v>0</v>
      </c>
      <c r="J156" s="3">
        <v>1</v>
      </c>
      <c r="K156" s="3">
        <v>0</v>
      </c>
      <c r="L156" s="3">
        <f>SUM(B156:K156)</f>
        <v>75</v>
      </c>
    </row>
    <row r="157" spans="1:12" s="11" customFormat="1" ht="17" x14ac:dyDescent="0.2">
      <c r="A157" s="8" t="s">
        <v>276</v>
      </c>
      <c r="B157" s="9">
        <f>SUM(B155:B156)</f>
        <v>233</v>
      </c>
      <c r="C157" s="9">
        <f t="shared" ref="C157:L157" si="442">SUM(C155:C156)</f>
        <v>248</v>
      </c>
      <c r="D157" s="9">
        <f t="shared" si="442"/>
        <v>31</v>
      </c>
      <c r="E157" s="9">
        <f t="shared" si="442"/>
        <v>25</v>
      </c>
      <c r="F157" s="9">
        <f t="shared" si="442"/>
        <v>7</v>
      </c>
      <c r="G157" s="9">
        <f t="shared" si="442"/>
        <v>8</v>
      </c>
      <c r="H157" s="9">
        <f t="shared" si="442"/>
        <v>1</v>
      </c>
      <c r="I157" s="9">
        <f t="shared" si="442"/>
        <v>1</v>
      </c>
      <c r="J157" s="9">
        <f t="shared" si="442"/>
        <v>1</v>
      </c>
      <c r="K157" s="9">
        <f t="shared" si="442"/>
        <v>0</v>
      </c>
      <c r="L157" s="9">
        <f t="shared" si="442"/>
        <v>555</v>
      </c>
    </row>
    <row r="158" spans="1:12" x14ac:dyDescent="0.2">
      <c r="A158" s="2" t="s">
        <v>59</v>
      </c>
      <c r="B158" s="3">
        <v>343</v>
      </c>
      <c r="C158" s="3">
        <v>328</v>
      </c>
      <c r="D158" s="3">
        <v>35</v>
      </c>
      <c r="E158" s="3">
        <v>46</v>
      </c>
      <c r="F158" s="3">
        <v>5</v>
      </c>
      <c r="G158" s="3">
        <v>7</v>
      </c>
      <c r="H158" s="3">
        <v>2</v>
      </c>
      <c r="I158" s="3">
        <v>0</v>
      </c>
      <c r="J158" s="3">
        <v>4</v>
      </c>
      <c r="K158" s="3">
        <v>0</v>
      </c>
      <c r="L158" s="3">
        <f>SUM(B158:K158)</f>
        <v>770</v>
      </c>
    </row>
    <row r="159" spans="1:12" x14ac:dyDescent="0.2">
      <c r="A159" s="2" t="s">
        <v>249</v>
      </c>
      <c r="B159" s="3">
        <v>125</v>
      </c>
      <c r="C159" s="3">
        <v>38</v>
      </c>
      <c r="D159" s="3">
        <v>7</v>
      </c>
      <c r="E159" s="3">
        <v>10</v>
      </c>
      <c r="F159" s="3">
        <v>2</v>
      </c>
      <c r="G159" s="3">
        <v>3</v>
      </c>
      <c r="H159" s="3">
        <v>0</v>
      </c>
      <c r="I159" s="3">
        <v>1</v>
      </c>
      <c r="J159" s="3">
        <v>0</v>
      </c>
      <c r="K159" s="3">
        <v>0</v>
      </c>
      <c r="L159" s="3">
        <f>SUM(B159:K159)</f>
        <v>186</v>
      </c>
    </row>
    <row r="160" spans="1:12" x14ac:dyDescent="0.2">
      <c r="A160" s="2" t="s">
        <v>250</v>
      </c>
      <c r="B160" s="7">
        <f>SUM(B158:B159)</f>
        <v>468</v>
      </c>
      <c r="C160" s="7">
        <f t="shared" ref="C160:L160" si="443">SUM(C158:C159)</f>
        <v>366</v>
      </c>
      <c r="D160" s="7">
        <f t="shared" si="443"/>
        <v>42</v>
      </c>
      <c r="E160" s="7">
        <f t="shared" si="443"/>
        <v>56</v>
      </c>
      <c r="F160" s="7">
        <f t="shared" si="443"/>
        <v>7</v>
      </c>
      <c r="G160" s="7">
        <f t="shared" si="443"/>
        <v>10</v>
      </c>
      <c r="H160" s="7">
        <f t="shared" si="443"/>
        <v>2</v>
      </c>
      <c r="I160" s="7">
        <f t="shared" si="443"/>
        <v>1</v>
      </c>
      <c r="J160" s="7">
        <f t="shared" si="443"/>
        <v>4</v>
      </c>
      <c r="K160" s="7">
        <f t="shared" si="443"/>
        <v>0</v>
      </c>
      <c r="L160" s="7">
        <f t="shared" si="443"/>
        <v>956</v>
      </c>
    </row>
    <row r="161" spans="1:12" x14ac:dyDescent="0.2">
      <c r="A161" s="2" t="s">
        <v>60</v>
      </c>
      <c r="B161" s="3">
        <v>284</v>
      </c>
      <c r="C161" s="3">
        <v>212</v>
      </c>
      <c r="D161" s="3">
        <v>36</v>
      </c>
      <c r="E161" s="3">
        <v>46</v>
      </c>
      <c r="F161" s="3">
        <v>5</v>
      </c>
      <c r="G161" s="3">
        <v>3</v>
      </c>
      <c r="H161" s="3">
        <v>2</v>
      </c>
      <c r="I161" s="3">
        <v>2</v>
      </c>
      <c r="J161" s="3">
        <v>2</v>
      </c>
      <c r="K161" s="3">
        <v>0</v>
      </c>
      <c r="L161" s="3">
        <f>SUM(B161:K161)</f>
        <v>592</v>
      </c>
    </row>
    <row r="162" spans="1:12" x14ac:dyDescent="0.2">
      <c r="A162" s="2" t="s">
        <v>249</v>
      </c>
      <c r="B162" s="3">
        <v>80</v>
      </c>
      <c r="C162" s="3">
        <v>28</v>
      </c>
      <c r="D162" s="3">
        <v>2</v>
      </c>
      <c r="E162" s="3">
        <v>7</v>
      </c>
      <c r="F162" s="3">
        <v>1</v>
      </c>
      <c r="G162" s="3">
        <v>2</v>
      </c>
      <c r="H162" s="3">
        <v>0</v>
      </c>
      <c r="I162" s="3">
        <v>2</v>
      </c>
      <c r="J162" s="3">
        <v>0</v>
      </c>
      <c r="K162" s="3">
        <v>0</v>
      </c>
      <c r="L162" s="3">
        <f>SUM(B162:K162)</f>
        <v>122</v>
      </c>
    </row>
    <row r="163" spans="1:12" x14ac:dyDescent="0.2">
      <c r="A163" s="2" t="s">
        <v>250</v>
      </c>
      <c r="B163" s="7">
        <f>SUM(B161:B162)</f>
        <v>364</v>
      </c>
      <c r="C163" s="7">
        <f t="shared" ref="C163" si="444">SUM(C161:C162)</f>
        <v>240</v>
      </c>
      <c r="D163" s="7">
        <f t="shared" ref="D163" si="445">SUM(D161:D162)</f>
        <v>38</v>
      </c>
      <c r="E163" s="7">
        <f t="shared" ref="E163" si="446">SUM(E161:E162)</f>
        <v>53</v>
      </c>
      <c r="F163" s="7">
        <f t="shared" ref="F163" si="447">SUM(F161:F162)</f>
        <v>6</v>
      </c>
      <c r="G163" s="7">
        <f t="shared" ref="G163" si="448">SUM(G161:G162)</f>
        <v>5</v>
      </c>
      <c r="H163" s="7">
        <f t="shared" ref="H163" si="449">SUM(H161:H162)</f>
        <v>2</v>
      </c>
      <c r="I163" s="7">
        <f t="shared" ref="I163" si="450">SUM(I161:I162)</f>
        <v>4</v>
      </c>
      <c r="J163" s="7">
        <f t="shared" ref="J163" si="451">SUM(J161:J162)</f>
        <v>2</v>
      </c>
      <c r="K163" s="7">
        <f t="shared" ref="K163" si="452">SUM(K161:K162)</f>
        <v>0</v>
      </c>
      <c r="L163" s="7">
        <f t="shared" ref="L163" si="453">SUM(L161:L162)</f>
        <v>714</v>
      </c>
    </row>
    <row r="164" spans="1:12" x14ac:dyDescent="0.2">
      <c r="A164" s="2" t="s">
        <v>61</v>
      </c>
      <c r="B164" s="3">
        <v>290</v>
      </c>
      <c r="C164" s="3">
        <v>289</v>
      </c>
      <c r="D164" s="3">
        <v>26</v>
      </c>
      <c r="E164" s="3">
        <v>21</v>
      </c>
      <c r="F164" s="3">
        <v>1</v>
      </c>
      <c r="G164" s="3">
        <v>3</v>
      </c>
      <c r="H164" s="3">
        <v>3</v>
      </c>
      <c r="I164" s="3">
        <v>0</v>
      </c>
      <c r="J164" s="3">
        <v>2</v>
      </c>
      <c r="K164" s="3">
        <v>0</v>
      </c>
      <c r="L164" s="3">
        <f>SUM(B164:K164)</f>
        <v>635</v>
      </c>
    </row>
    <row r="165" spans="1:12" x14ac:dyDescent="0.2">
      <c r="A165" s="2" t="s">
        <v>249</v>
      </c>
      <c r="B165" s="3">
        <v>111</v>
      </c>
      <c r="C165" s="3">
        <v>19</v>
      </c>
      <c r="D165" s="3">
        <v>2</v>
      </c>
      <c r="E165" s="3">
        <v>6</v>
      </c>
      <c r="F165" s="3">
        <v>1</v>
      </c>
      <c r="G165" s="3">
        <v>2</v>
      </c>
      <c r="H165" s="3">
        <v>0</v>
      </c>
      <c r="I165" s="3">
        <v>2</v>
      </c>
      <c r="J165" s="3">
        <v>0</v>
      </c>
      <c r="K165" s="3">
        <v>0</v>
      </c>
      <c r="L165" s="3">
        <f>SUM(B165:K165)</f>
        <v>143</v>
      </c>
    </row>
    <row r="166" spans="1:12" x14ac:dyDescent="0.2">
      <c r="A166" s="2" t="s">
        <v>250</v>
      </c>
      <c r="B166" s="7">
        <f>SUM(B164:B165)</f>
        <v>401</v>
      </c>
      <c r="C166" s="7">
        <f t="shared" ref="C166" si="454">SUM(C164:C165)</f>
        <v>308</v>
      </c>
      <c r="D166" s="7">
        <f t="shared" ref="D166" si="455">SUM(D164:D165)</f>
        <v>28</v>
      </c>
      <c r="E166" s="7">
        <f t="shared" ref="E166" si="456">SUM(E164:E165)</f>
        <v>27</v>
      </c>
      <c r="F166" s="7">
        <f t="shared" ref="F166" si="457">SUM(F164:F165)</f>
        <v>2</v>
      </c>
      <c r="G166" s="7">
        <f t="shared" ref="G166" si="458">SUM(G164:G165)</f>
        <v>5</v>
      </c>
      <c r="H166" s="7">
        <f t="shared" ref="H166" si="459">SUM(H164:H165)</f>
        <v>3</v>
      </c>
      <c r="I166" s="7">
        <f t="shared" ref="I166" si="460">SUM(I164:I165)</f>
        <v>2</v>
      </c>
      <c r="J166" s="7">
        <f t="shared" ref="J166" si="461">SUM(J164:J165)</f>
        <v>2</v>
      </c>
      <c r="K166" s="7">
        <f t="shared" ref="K166" si="462">SUM(K164:K165)</f>
        <v>0</v>
      </c>
      <c r="L166" s="7">
        <f t="shared" ref="L166" si="463">SUM(L164:L165)</f>
        <v>778</v>
      </c>
    </row>
    <row r="167" spans="1:12" x14ac:dyDescent="0.2">
      <c r="A167" s="2" t="s">
        <v>62</v>
      </c>
      <c r="B167" s="3">
        <v>283</v>
      </c>
      <c r="C167" s="3">
        <v>278</v>
      </c>
      <c r="D167" s="3">
        <v>22</v>
      </c>
      <c r="E167" s="3">
        <v>30</v>
      </c>
      <c r="F167" s="3">
        <v>5</v>
      </c>
      <c r="G167" s="3">
        <v>11</v>
      </c>
      <c r="H167" s="3">
        <v>1</v>
      </c>
      <c r="I167" s="3">
        <v>1</v>
      </c>
      <c r="J167" s="3">
        <v>1</v>
      </c>
      <c r="K167" s="3">
        <v>0</v>
      </c>
      <c r="L167" s="3">
        <f>SUM(B167:K167)</f>
        <v>632</v>
      </c>
    </row>
    <row r="168" spans="1:12" x14ac:dyDescent="0.2">
      <c r="A168" s="2" t="s">
        <v>249</v>
      </c>
      <c r="B168" s="3">
        <v>106</v>
      </c>
      <c r="C168" s="3">
        <v>35</v>
      </c>
      <c r="D168" s="3">
        <v>2</v>
      </c>
      <c r="E168" s="3">
        <v>7</v>
      </c>
      <c r="F168" s="3">
        <v>0</v>
      </c>
      <c r="G168" s="3">
        <v>2</v>
      </c>
      <c r="H168" s="3">
        <v>0</v>
      </c>
      <c r="I168" s="3">
        <v>0</v>
      </c>
      <c r="J168" s="3">
        <v>4</v>
      </c>
      <c r="K168" s="3">
        <v>0</v>
      </c>
      <c r="L168" s="3">
        <f>SUM(B168:K168)</f>
        <v>156</v>
      </c>
    </row>
    <row r="169" spans="1:12" x14ac:dyDescent="0.2">
      <c r="A169" s="2" t="s">
        <v>250</v>
      </c>
      <c r="B169" s="7">
        <f>SUM(B167:B168)</f>
        <v>389</v>
      </c>
      <c r="C169" s="7">
        <f t="shared" ref="C169" si="464">SUM(C167:C168)</f>
        <v>313</v>
      </c>
      <c r="D169" s="7">
        <f t="shared" ref="D169" si="465">SUM(D167:D168)</f>
        <v>24</v>
      </c>
      <c r="E169" s="7">
        <f t="shared" ref="E169" si="466">SUM(E167:E168)</f>
        <v>37</v>
      </c>
      <c r="F169" s="7">
        <f t="shared" ref="F169" si="467">SUM(F167:F168)</f>
        <v>5</v>
      </c>
      <c r="G169" s="7">
        <f t="shared" ref="G169" si="468">SUM(G167:G168)</f>
        <v>13</v>
      </c>
      <c r="H169" s="7">
        <f t="shared" ref="H169" si="469">SUM(H167:H168)</f>
        <v>1</v>
      </c>
      <c r="I169" s="7">
        <f t="shared" ref="I169" si="470">SUM(I167:I168)</f>
        <v>1</v>
      </c>
      <c r="J169" s="7">
        <f t="shared" ref="J169" si="471">SUM(J167:J168)</f>
        <v>5</v>
      </c>
      <c r="K169" s="7">
        <f t="shared" ref="K169" si="472">SUM(K167:K168)</f>
        <v>0</v>
      </c>
      <c r="L169" s="7">
        <f t="shared" ref="L169" si="473">SUM(L167:L168)</f>
        <v>788</v>
      </c>
    </row>
    <row r="170" spans="1:12" x14ac:dyDescent="0.2">
      <c r="A170" s="2" t="s">
        <v>63</v>
      </c>
      <c r="B170" s="3">
        <v>449</v>
      </c>
      <c r="C170" s="3">
        <v>419</v>
      </c>
      <c r="D170" s="3">
        <v>32</v>
      </c>
      <c r="E170" s="3">
        <v>43</v>
      </c>
      <c r="F170" s="3">
        <v>1</v>
      </c>
      <c r="G170" s="3">
        <v>10</v>
      </c>
      <c r="H170" s="3">
        <v>0</v>
      </c>
      <c r="I170" s="3">
        <v>0</v>
      </c>
      <c r="J170" s="3">
        <v>0</v>
      </c>
      <c r="K170" s="3">
        <v>0</v>
      </c>
      <c r="L170" s="3">
        <f>SUM(B170:K170)</f>
        <v>954</v>
      </c>
    </row>
    <row r="171" spans="1:12" x14ac:dyDescent="0.2">
      <c r="A171" s="2" t="s">
        <v>249</v>
      </c>
      <c r="B171" s="3">
        <v>200</v>
      </c>
      <c r="C171" s="3">
        <v>60</v>
      </c>
      <c r="D171" s="3">
        <v>4</v>
      </c>
      <c r="E171" s="3">
        <v>15</v>
      </c>
      <c r="F171" s="3">
        <v>2</v>
      </c>
      <c r="G171" s="3">
        <v>5</v>
      </c>
      <c r="H171" s="3">
        <v>0</v>
      </c>
      <c r="I171" s="3">
        <v>2</v>
      </c>
      <c r="J171" s="3">
        <v>3</v>
      </c>
      <c r="K171" s="3">
        <v>0</v>
      </c>
      <c r="L171" s="3">
        <f>SUM(B171:K171)</f>
        <v>291</v>
      </c>
    </row>
    <row r="172" spans="1:12" x14ac:dyDescent="0.2">
      <c r="A172" s="2" t="s">
        <v>250</v>
      </c>
      <c r="B172" s="7">
        <f>SUM(B170:B171)</f>
        <v>649</v>
      </c>
      <c r="C172" s="7">
        <f t="shared" ref="C172" si="474">SUM(C170:C171)</f>
        <v>479</v>
      </c>
      <c r="D172" s="7">
        <f t="shared" ref="D172" si="475">SUM(D170:D171)</f>
        <v>36</v>
      </c>
      <c r="E172" s="7">
        <f t="shared" ref="E172" si="476">SUM(E170:E171)</f>
        <v>58</v>
      </c>
      <c r="F172" s="7">
        <f t="shared" ref="F172" si="477">SUM(F170:F171)</f>
        <v>3</v>
      </c>
      <c r="G172" s="7">
        <f t="shared" ref="G172" si="478">SUM(G170:G171)</f>
        <v>15</v>
      </c>
      <c r="H172" s="7">
        <f t="shared" ref="H172" si="479">SUM(H170:H171)</f>
        <v>0</v>
      </c>
      <c r="I172" s="7">
        <f t="shared" ref="I172" si="480">SUM(I170:I171)</f>
        <v>2</v>
      </c>
      <c r="J172" s="7">
        <f t="shared" ref="J172" si="481">SUM(J170:J171)</f>
        <v>3</v>
      </c>
      <c r="K172" s="7">
        <f t="shared" ref="K172" si="482">SUM(K170:K171)</f>
        <v>0</v>
      </c>
      <c r="L172" s="7">
        <f t="shared" ref="L172" si="483">SUM(L170:L171)</f>
        <v>1245</v>
      </c>
    </row>
    <row r="173" spans="1:12" x14ac:dyDescent="0.2">
      <c r="A173" s="2" t="s">
        <v>64</v>
      </c>
      <c r="B173" s="3">
        <v>208</v>
      </c>
      <c r="C173" s="3">
        <v>252</v>
      </c>
      <c r="D173" s="3">
        <v>33</v>
      </c>
      <c r="E173" s="3">
        <v>18</v>
      </c>
      <c r="F173" s="3">
        <v>0</v>
      </c>
      <c r="G173" s="3">
        <v>8</v>
      </c>
      <c r="H173" s="3">
        <v>2</v>
      </c>
      <c r="I173" s="3">
        <v>1</v>
      </c>
      <c r="J173" s="3">
        <v>2</v>
      </c>
      <c r="K173" s="3">
        <v>0</v>
      </c>
      <c r="L173" s="3">
        <f>SUM(B173:K173)</f>
        <v>524</v>
      </c>
    </row>
    <row r="174" spans="1:12" x14ac:dyDescent="0.2">
      <c r="A174" s="2" t="s">
        <v>249</v>
      </c>
      <c r="B174" s="3">
        <v>93</v>
      </c>
      <c r="C174" s="3">
        <v>34</v>
      </c>
      <c r="D174" s="3">
        <v>1</v>
      </c>
      <c r="E174" s="3">
        <v>12</v>
      </c>
      <c r="F174" s="3">
        <v>1</v>
      </c>
      <c r="G174" s="3">
        <v>4</v>
      </c>
      <c r="H174" s="3">
        <v>0</v>
      </c>
      <c r="I174" s="3">
        <v>0</v>
      </c>
      <c r="J174" s="3">
        <v>2</v>
      </c>
      <c r="K174" s="3">
        <v>0</v>
      </c>
      <c r="L174" s="3">
        <f>SUM(B174:K174)</f>
        <v>147</v>
      </c>
    </row>
    <row r="175" spans="1:12" x14ac:dyDescent="0.2">
      <c r="A175" s="2" t="s">
        <v>250</v>
      </c>
      <c r="B175" s="7">
        <f>SUM(B173:B174)</f>
        <v>301</v>
      </c>
      <c r="C175" s="7">
        <f t="shared" ref="C175" si="484">SUM(C173:C174)</f>
        <v>286</v>
      </c>
      <c r="D175" s="7">
        <f t="shared" ref="D175" si="485">SUM(D173:D174)</f>
        <v>34</v>
      </c>
      <c r="E175" s="7">
        <f t="shared" ref="E175" si="486">SUM(E173:E174)</f>
        <v>30</v>
      </c>
      <c r="F175" s="7">
        <f t="shared" ref="F175" si="487">SUM(F173:F174)</f>
        <v>1</v>
      </c>
      <c r="G175" s="7">
        <f t="shared" ref="G175" si="488">SUM(G173:G174)</f>
        <v>12</v>
      </c>
      <c r="H175" s="7">
        <f t="shared" ref="H175" si="489">SUM(H173:H174)</f>
        <v>2</v>
      </c>
      <c r="I175" s="7">
        <f t="shared" ref="I175" si="490">SUM(I173:I174)</f>
        <v>1</v>
      </c>
      <c r="J175" s="7">
        <f t="shared" ref="J175" si="491">SUM(J173:J174)</f>
        <v>4</v>
      </c>
      <c r="K175" s="7">
        <f t="shared" ref="K175" si="492">SUM(K173:K174)</f>
        <v>0</v>
      </c>
      <c r="L175" s="7">
        <f t="shared" ref="L175" si="493">SUM(L173:L174)</f>
        <v>671</v>
      </c>
    </row>
    <row r="176" spans="1:12" x14ac:dyDescent="0.2">
      <c r="A176" s="2" t="s">
        <v>65</v>
      </c>
      <c r="B176" s="3">
        <v>356</v>
      </c>
      <c r="C176" s="3">
        <v>359</v>
      </c>
      <c r="D176" s="3">
        <v>35</v>
      </c>
      <c r="E176" s="3">
        <v>28</v>
      </c>
      <c r="F176" s="3">
        <v>6</v>
      </c>
      <c r="G176" s="3">
        <v>11</v>
      </c>
      <c r="H176" s="3">
        <v>0</v>
      </c>
      <c r="I176" s="3">
        <v>0</v>
      </c>
      <c r="J176" s="3">
        <v>2</v>
      </c>
      <c r="K176" s="3">
        <v>0</v>
      </c>
      <c r="L176" s="3">
        <f>SUM(B176:K176)</f>
        <v>797</v>
      </c>
    </row>
    <row r="177" spans="1:12" x14ac:dyDescent="0.2">
      <c r="A177" s="2" t="s">
        <v>249</v>
      </c>
      <c r="B177" s="3">
        <v>107</v>
      </c>
      <c r="C177" s="3">
        <v>34</v>
      </c>
      <c r="D177" s="3">
        <v>2</v>
      </c>
      <c r="E177" s="3">
        <v>10</v>
      </c>
      <c r="F177" s="3">
        <v>1</v>
      </c>
      <c r="G177" s="3">
        <v>2</v>
      </c>
      <c r="H177" s="3">
        <v>0</v>
      </c>
      <c r="I177" s="3">
        <v>0</v>
      </c>
      <c r="J177" s="3">
        <v>0</v>
      </c>
      <c r="K177" s="3">
        <v>0</v>
      </c>
      <c r="L177" s="3">
        <f>SUM(B177:K177)</f>
        <v>156</v>
      </c>
    </row>
    <row r="178" spans="1:12" x14ac:dyDescent="0.2">
      <c r="A178" s="2" t="s">
        <v>250</v>
      </c>
      <c r="B178" s="7">
        <f>SUM(B176:B177)</f>
        <v>463</v>
      </c>
      <c r="C178" s="7">
        <f t="shared" ref="C178" si="494">SUM(C176:C177)</f>
        <v>393</v>
      </c>
      <c r="D178" s="7">
        <f t="shared" ref="D178" si="495">SUM(D176:D177)</f>
        <v>37</v>
      </c>
      <c r="E178" s="7">
        <f t="shared" ref="E178" si="496">SUM(E176:E177)</f>
        <v>38</v>
      </c>
      <c r="F178" s="7">
        <f t="shared" ref="F178" si="497">SUM(F176:F177)</f>
        <v>7</v>
      </c>
      <c r="G178" s="7">
        <f t="shared" ref="G178" si="498">SUM(G176:G177)</f>
        <v>13</v>
      </c>
      <c r="H178" s="7">
        <f t="shared" ref="H178" si="499">SUM(H176:H177)</f>
        <v>0</v>
      </c>
      <c r="I178" s="7">
        <f t="shared" ref="I178" si="500">SUM(I176:I177)</f>
        <v>0</v>
      </c>
      <c r="J178" s="7">
        <f t="shared" ref="J178" si="501">SUM(J176:J177)</f>
        <v>2</v>
      </c>
      <c r="K178" s="7">
        <f t="shared" ref="K178" si="502">SUM(K176:K177)</f>
        <v>0</v>
      </c>
      <c r="L178" s="7">
        <f t="shared" ref="L178" si="503">SUM(L176:L177)</f>
        <v>953</v>
      </c>
    </row>
    <row r="179" spans="1:12" s="10" customFormat="1" ht="17" x14ac:dyDescent="0.2">
      <c r="A179" s="8" t="s">
        <v>257</v>
      </c>
      <c r="B179" s="9">
        <f>SUM(B160,B163,B166,B169,B172,B175,B178)</f>
        <v>3035</v>
      </c>
      <c r="C179" s="9">
        <f t="shared" ref="C179:L179" si="504">SUM(C160,C163,C166,C169,C172,C175,C178)</f>
        <v>2385</v>
      </c>
      <c r="D179" s="9">
        <f t="shared" si="504"/>
        <v>239</v>
      </c>
      <c r="E179" s="9">
        <f t="shared" si="504"/>
        <v>299</v>
      </c>
      <c r="F179" s="9">
        <f t="shared" si="504"/>
        <v>31</v>
      </c>
      <c r="G179" s="9">
        <f t="shared" si="504"/>
        <v>73</v>
      </c>
      <c r="H179" s="9">
        <f t="shared" si="504"/>
        <v>10</v>
      </c>
      <c r="I179" s="9">
        <f t="shared" si="504"/>
        <v>11</v>
      </c>
      <c r="J179" s="9">
        <f t="shared" si="504"/>
        <v>22</v>
      </c>
      <c r="K179" s="9">
        <f t="shared" si="504"/>
        <v>0</v>
      </c>
      <c r="L179" s="9">
        <f t="shared" si="504"/>
        <v>6105</v>
      </c>
    </row>
    <row r="180" spans="1:12" x14ac:dyDescent="0.2">
      <c r="A180" s="2" t="s">
        <v>66</v>
      </c>
      <c r="B180" s="3">
        <v>140</v>
      </c>
      <c r="C180" s="3">
        <v>48</v>
      </c>
      <c r="D180" s="3">
        <v>6</v>
      </c>
      <c r="E180" s="3">
        <v>38</v>
      </c>
      <c r="F180" s="3">
        <v>1</v>
      </c>
      <c r="G180" s="3">
        <v>2</v>
      </c>
      <c r="H180" s="3">
        <v>1</v>
      </c>
      <c r="I180" s="3">
        <v>0</v>
      </c>
      <c r="J180" s="3">
        <v>2</v>
      </c>
      <c r="K180" s="3">
        <v>0</v>
      </c>
      <c r="L180" s="3">
        <f>SUM(B180:K180)</f>
        <v>238</v>
      </c>
    </row>
    <row r="181" spans="1:12" x14ac:dyDescent="0.2">
      <c r="A181" s="2" t="s">
        <v>249</v>
      </c>
      <c r="B181" s="3">
        <v>36</v>
      </c>
      <c r="C181" s="3">
        <v>8</v>
      </c>
      <c r="D181" s="3">
        <v>0</v>
      </c>
      <c r="E181" s="3">
        <v>15</v>
      </c>
      <c r="F181" s="3">
        <v>1</v>
      </c>
      <c r="G181" s="3">
        <v>1</v>
      </c>
      <c r="H181" s="3">
        <v>0</v>
      </c>
      <c r="I181" s="3">
        <v>0</v>
      </c>
      <c r="J181" s="3">
        <v>0</v>
      </c>
      <c r="K181" s="3">
        <v>0</v>
      </c>
      <c r="L181" s="3">
        <f>SUM(B181:K181)</f>
        <v>61</v>
      </c>
    </row>
    <row r="182" spans="1:12" x14ac:dyDescent="0.2">
      <c r="A182" s="2" t="s">
        <v>250</v>
      </c>
      <c r="B182" s="7">
        <f>SUM(B180:B181)</f>
        <v>176</v>
      </c>
      <c r="C182" s="7">
        <f t="shared" ref="C182:L182" si="505">SUM(C180:C181)</f>
        <v>56</v>
      </c>
      <c r="D182" s="7">
        <f t="shared" si="505"/>
        <v>6</v>
      </c>
      <c r="E182" s="7">
        <f t="shared" si="505"/>
        <v>53</v>
      </c>
      <c r="F182" s="7">
        <f t="shared" si="505"/>
        <v>2</v>
      </c>
      <c r="G182" s="7">
        <f t="shared" si="505"/>
        <v>3</v>
      </c>
      <c r="H182" s="7">
        <f t="shared" si="505"/>
        <v>1</v>
      </c>
      <c r="I182" s="7">
        <f t="shared" si="505"/>
        <v>0</v>
      </c>
      <c r="J182" s="7">
        <f t="shared" si="505"/>
        <v>2</v>
      </c>
      <c r="K182" s="7">
        <f t="shared" si="505"/>
        <v>0</v>
      </c>
      <c r="L182" s="7">
        <f t="shared" si="505"/>
        <v>299</v>
      </c>
    </row>
    <row r="183" spans="1:12" x14ac:dyDescent="0.2">
      <c r="A183" s="2" t="s">
        <v>67</v>
      </c>
      <c r="B183" s="3">
        <v>235</v>
      </c>
      <c r="C183" s="3">
        <v>112</v>
      </c>
      <c r="D183" s="3">
        <v>14</v>
      </c>
      <c r="E183" s="3">
        <v>49</v>
      </c>
      <c r="F183" s="3">
        <v>1</v>
      </c>
      <c r="G183" s="3">
        <v>5</v>
      </c>
      <c r="H183" s="3">
        <v>2</v>
      </c>
      <c r="I183" s="3">
        <v>1</v>
      </c>
      <c r="J183" s="3">
        <v>1</v>
      </c>
      <c r="K183" s="3">
        <v>0</v>
      </c>
      <c r="L183" s="3">
        <f>SUM(B183:K183)</f>
        <v>420</v>
      </c>
    </row>
    <row r="184" spans="1:12" x14ac:dyDescent="0.2">
      <c r="A184" s="2" t="s">
        <v>249</v>
      </c>
      <c r="B184" s="3">
        <v>69</v>
      </c>
      <c r="C184" s="3">
        <v>3</v>
      </c>
      <c r="D184" s="3">
        <v>2</v>
      </c>
      <c r="E184" s="3">
        <v>5</v>
      </c>
      <c r="F184" s="3">
        <v>0</v>
      </c>
      <c r="G184" s="3">
        <v>0</v>
      </c>
      <c r="H184" s="3">
        <v>0</v>
      </c>
      <c r="I184" s="3">
        <v>0</v>
      </c>
      <c r="J184" s="3">
        <v>1</v>
      </c>
      <c r="K184" s="3">
        <v>0</v>
      </c>
      <c r="L184" s="3">
        <f>SUM(B184:K184)</f>
        <v>80</v>
      </c>
    </row>
    <row r="185" spans="1:12" x14ac:dyDescent="0.2">
      <c r="A185" s="2" t="s">
        <v>250</v>
      </c>
      <c r="B185" s="7">
        <f>SUM(B183:B184)</f>
        <v>304</v>
      </c>
      <c r="C185" s="7">
        <f t="shared" ref="C185" si="506">SUM(C183:C184)</f>
        <v>115</v>
      </c>
      <c r="D185" s="7">
        <f t="shared" ref="D185" si="507">SUM(D183:D184)</f>
        <v>16</v>
      </c>
      <c r="E185" s="7">
        <f t="shared" ref="E185" si="508">SUM(E183:E184)</f>
        <v>54</v>
      </c>
      <c r="F185" s="7">
        <f t="shared" ref="F185" si="509">SUM(F183:F184)</f>
        <v>1</v>
      </c>
      <c r="G185" s="7">
        <f t="shared" ref="G185" si="510">SUM(G183:G184)</f>
        <v>5</v>
      </c>
      <c r="H185" s="7">
        <f t="shared" ref="H185" si="511">SUM(H183:H184)</f>
        <v>2</v>
      </c>
      <c r="I185" s="7">
        <f t="shared" ref="I185" si="512">SUM(I183:I184)</f>
        <v>1</v>
      </c>
      <c r="J185" s="7">
        <f t="shared" ref="J185" si="513">SUM(J183:J184)</f>
        <v>2</v>
      </c>
      <c r="K185" s="7">
        <f t="shared" ref="K185" si="514">SUM(K183:K184)</f>
        <v>0</v>
      </c>
      <c r="L185" s="7">
        <f t="shared" ref="L185" si="515">SUM(L183:L184)</f>
        <v>500</v>
      </c>
    </row>
    <row r="186" spans="1:12" x14ac:dyDescent="0.2">
      <c r="A186" s="2" t="s">
        <v>68</v>
      </c>
      <c r="B186" s="3">
        <v>284</v>
      </c>
      <c r="C186" s="3">
        <v>165</v>
      </c>
      <c r="D186" s="3">
        <v>11</v>
      </c>
      <c r="E186" s="3">
        <v>45</v>
      </c>
      <c r="F186" s="3">
        <v>1</v>
      </c>
      <c r="G186" s="3">
        <v>5</v>
      </c>
      <c r="H186" s="3">
        <v>1</v>
      </c>
      <c r="I186" s="3">
        <v>0</v>
      </c>
      <c r="J186" s="3">
        <v>2</v>
      </c>
      <c r="K186" s="3">
        <v>0</v>
      </c>
      <c r="L186" s="3">
        <f>SUM(B186:K186)</f>
        <v>514</v>
      </c>
    </row>
    <row r="187" spans="1:12" x14ac:dyDescent="0.2">
      <c r="A187" s="2" t="s">
        <v>249</v>
      </c>
      <c r="B187" s="3">
        <v>96</v>
      </c>
      <c r="C187" s="3">
        <v>21</v>
      </c>
      <c r="D187" s="3">
        <v>5</v>
      </c>
      <c r="E187" s="3">
        <v>16</v>
      </c>
      <c r="F187" s="3">
        <v>0</v>
      </c>
      <c r="G187" s="3">
        <v>0</v>
      </c>
      <c r="H187" s="3">
        <v>0</v>
      </c>
      <c r="I187" s="3">
        <v>3</v>
      </c>
      <c r="J187" s="3">
        <v>0</v>
      </c>
      <c r="K187" s="3">
        <v>0</v>
      </c>
      <c r="L187" s="3">
        <f>SUM(B187:K187)</f>
        <v>141</v>
      </c>
    </row>
    <row r="188" spans="1:12" x14ac:dyDescent="0.2">
      <c r="A188" s="2" t="s">
        <v>250</v>
      </c>
      <c r="B188" s="7">
        <f>SUM(B186:B187)</f>
        <v>380</v>
      </c>
      <c r="C188" s="7">
        <f t="shared" ref="C188" si="516">SUM(C186:C187)</f>
        <v>186</v>
      </c>
      <c r="D188" s="7">
        <f t="shared" ref="D188" si="517">SUM(D186:D187)</f>
        <v>16</v>
      </c>
      <c r="E188" s="7">
        <f t="shared" ref="E188" si="518">SUM(E186:E187)</f>
        <v>61</v>
      </c>
      <c r="F188" s="7">
        <f t="shared" ref="F188" si="519">SUM(F186:F187)</f>
        <v>1</v>
      </c>
      <c r="G188" s="7">
        <f t="shared" ref="G188" si="520">SUM(G186:G187)</f>
        <v>5</v>
      </c>
      <c r="H188" s="7">
        <f t="shared" ref="H188" si="521">SUM(H186:H187)</f>
        <v>1</v>
      </c>
      <c r="I188" s="7">
        <f t="shared" ref="I188" si="522">SUM(I186:I187)</f>
        <v>3</v>
      </c>
      <c r="J188" s="7">
        <f t="shared" ref="J188" si="523">SUM(J186:J187)</f>
        <v>2</v>
      </c>
      <c r="K188" s="7">
        <f t="shared" ref="K188" si="524">SUM(K186:K187)</f>
        <v>0</v>
      </c>
      <c r="L188" s="7">
        <f t="shared" ref="L188" si="525">SUM(L186:L187)</f>
        <v>655</v>
      </c>
    </row>
    <row r="189" spans="1:12" x14ac:dyDescent="0.2">
      <c r="A189" s="2" t="s">
        <v>69</v>
      </c>
      <c r="B189" s="3">
        <v>203</v>
      </c>
      <c r="C189" s="3">
        <v>107</v>
      </c>
      <c r="D189" s="3">
        <v>16</v>
      </c>
      <c r="E189" s="3">
        <v>32</v>
      </c>
      <c r="F189" s="3">
        <v>5</v>
      </c>
      <c r="G189" s="3">
        <v>2</v>
      </c>
      <c r="H189" s="3">
        <v>2</v>
      </c>
      <c r="I189" s="3">
        <v>2</v>
      </c>
      <c r="J189" s="3">
        <v>2</v>
      </c>
      <c r="K189" s="3">
        <v>0</v>
      </c>
      <c r="L189" s="3">
        <f>SUM(B189:K189)</f>
        <v>371</v>
      </c>
    </row>
    <row r="190" spans="1:12" x14ac:dyDescent="0.2">
      <c r="A190" s="2" t="s">
        <v>249</v>
      </c>
      <c r="B190" s="3">
        <v>62</v>
      </c>
      <c r="C190" s="3">
        <v>7</v>
      </c>
      <c r="D190" s="3">
        <v>2</v>
      </c>
      <c r="E190" s="3">
        <v>6</v>
      </c>
      <c r="F190" s="3">
        <v>0</v>
      </c>
      <c r="G190" s="3">
        <v>0</v>
      </c>
      <c r="H190" s="3">
        <v>0</v>
      </c>
      <c r="I190" s="3">
        <v>1</v>
      </c>
      <c r="J190" s="3">
        <v>1</v>
      </c>
      <c r="K190" s="3">
        <v>0</v>
      </c>
      <c r="L190" s="3">
        <f>SUM(B190:K190)</f>
        <v>79</v>
      </c>
    </row>
    <row r="191" spans="1:12" x14ac:dyDescent="0.2">
      <c r="A191" s="2" t="s">
        <v>250</v>
      </c>
      <c r="B191" s="7">
        <f>SUM(B189:B190)</f>
        <v>265</v>
      </c>
      <c r="C191" s="7">
        <f t="shared" ref="C191" si="526">SUM(C189:C190)</f>
        <v>114</v>
      </c>
      <c r="D191" s="7">
        <f t="shared" ref="D191" si="527">SUM(D189:D190)</f>
        <v>18</v>
      </c>
      <c r="E191" s="7">
        <f t="shared" ref="E191" si="528">SUM(E189:E190)</f>
        <v>38</v>
      </c>
      <c r="F191" s="7">
        <f t="shared" ref="F191" si="529">SUM(F189:F190)</f>
        <v>5</v>
      </c>
      <c r="G191" s="7">
        <f t="shared" ref="G191" si="530">SUM(G189:G190)</f>
        <v>2</v>
      </c>
      <c r="H191" s="7">
        <f t="shared" ref="H191" si="531">SUM(H189:H190)</f>
        <v>2</v>
      </c>
      <c r="I191" s="7">
        <f t="shared" ref="I191" si="532">SUM(I189:I190)</f>
        <v>3</v>
      </c>
      <c r="J191" s="7">
        <f t="shared" ref="J191" si="533">SUM(J189:J190)</f>
        <v>3</v>
      </c>
      <c r="K191" s="7">
        <f t="shared" ref="K191" si="534">SUM(K189:K190)</f>
        <v>0</v>
      </c>
      <c r="L191" s="7">
        <f t="shared" ref="L191" si="535">SUM(L189:L190)</f>
        <v>450</v>
      </c>
    </row>
    <row r="192" spans="1:12" x14ac:dyDescent="0.2">
      <c r="A192" s="2" t="s">
        <v>70</v>
      </c>
      <c r="B192" s="3">
        <v>232</v>
      </c>
      <c r="C192" s="3">
        <v>125</v>
      </c>
      <c r="D192" s="3">
        <v>21</v>
      </c>
      <c r="E192" s="3">
        <v>52</v>
      </c>
      <c r="F192" s="3">
        <v>1</v>
      </c>
      <c r="G192" s="3">
        <v>3</v>
      </c>
      <c r="H192" s="3">
        <v>3</v>
      </c>
      <c r="I192" s="3">
        <v>0</v>
      </c>
      <c r="J192" s="3">
        <v>3</v>
      </c>
      <c r="K192" s="3">
        <v>0</v>
      </c>
      <c r="L192" s="3">
        <f>SUM(B192:K192)</f>
        <v>440</v>
      </c>
    </row>
    <row r="193" spans="1:12" x14ac:dyDescent="0.2">
      <c r="A193" s="2" t="s">
        <v>249</v>
      </c>
      <c r="B193" s="3">
        <v>86</v>
      </c>
      <c r="C193" s="3">
        <v>18</v>
      </c>
      <c r="D193" s="3">
        <v>3</v>
      </c>
      <c r="E193" s="3">
        <v>7</v>
      </c>
      <c r="F193" s="3">
        <v>0</v>
      </c>
      <c r="G193" s="3">
        <v>0</v>
      </c>
      <c r="H193" s="3">
        <v>0</v>
      </c>
      <c r="I193" s="3">
        <v>0</v>
      </c>
      <c r="J193" s="3">
        <v>1</v>
      </c>
      <c r="K193" s="3">
        <v>0</v>
      </c>
      <c r="L193" s="3">
        <f>SUM(B193:K193)</f>
        <v>115</v>
      </c>
    </row>
    <row r="194" spans="1:12" x14ac:dyDescent="0.2">
      <c r="A194" s="2" t="s">
        <v>250</v>
      </c>
      <c r="B194" s="7">
        <f>SUM(B192:B193)</f>
        <v>318</v>
      </c>
      <c r="C194" s="7">
        <f t="shared" ref="C194" si="536">SUM(C192:C193)</f>
        <v>143</v>
      </c>
      <c r="D194" s="7">
        <f t="shared" ref="D194" si="537">SUM(D192:D193)</f>
        <v>24</v>
      </c>
      <c r="E194" s="7">
        <f t="shared" ref="E194" si="538">SUM(E192:E193)</f>
        <v>59</v>
      </c>
      <c r="F194" s="7">
        <f t="shared" ref="F194" si="539">SUM(F192:F193)</f>
        <v>1</v>
      </c>
      <c r="G194" s="7">
        <f t="shared" ref="G194" si="540">SUM(G192:G193)</f>
        <v>3</v>
      </c>
      <c r="H194" s="7">
        <f t="shared" ref="H194" si="541">SUM(H192:H193)</f>
        <v>3</v>
      </c>
      <c r="I194" s="7">
        <f t="shared" ref="I194" si="542">SUM(I192:I193)</f>
        <v>0</v>
      </c>
      <c r="J194" s="7">
        <f t="shared" ref="J194" si="543">SUM(J192:J193)</f>
        <v>4</v>
      </c>
      <c r="K194" s="7">
        <f t="shared" ref="K194" si="544">SUM(K192:K193)</f>
        <v>0</v>
      </c>
      <c r="L194" s="7">
        <f t="shared" ref="L194" si="545">SUM(L192:L193)</f>
        <v>555</v>
      </c>
    </row>
    <row r="195" spans="1:12" x14ac:dyDescent="0.2">
      <c r="A195" s="2" t="s">
        <v>71</v>
      </c>
      <c r="B195" s="3">
        <v>279</v>
      </c>
      <c r="C195" s="3">
        <v>140</v>
      </c>
      <c r="D195" s="3">
        <v>17</v>
      </c>
      <c r="E195" s="3">
        <v>51</v>
      </c>
      <c r="F195" s="3">
        <v>0</v>
      </c>
      <c r="G195" s="3">
        <v>4</v>
      </c>
      <c r="H195" s="3">
        <v>3</v>
      </c>
      <c r="I195" s="3">
        <v>1</v>
      </c>
      <c r="J195" s="3">
        <v>0</v>
      </c>
      <c r="K195" s="3">
        <v>0</v>
      </c>
      <c r="L195" s="3">
        <f>SUM(B195:K195)</f>
        <v>495</v>
      </c>
    </row>
    <row r="196" spans="1:12" x14ac:dyDescent="0.2">
      <c r="A196" s="2" t="s">
        <v>249</v>
      </c>
      <c r="B196" s="3">
        <v>98</v>
      </c>
      <c r="C196" s="3">
        <v>12</v>
      </c>
      <c r="D196" s="3">
        <v>0</v>
      </c>
      <c r="E196" s="3">
        <v>10</v>
      </c>
      <c r="F196" s="3">
        <v>0</v>
      </c>
      <c r="G196" s="3">
        <v>0</v>
      </c>
      <c r="H196" s="3">
        <v>1</v>
      </c>
      <c r="I196" s="3">
        <v>1</v>
      </c>
      <c r="J196" s="3">
        <v>3</v>
      </c>
      <c r="K196" s="3">
        <v>0</v>
      </c>
      <c r="L196" s="3">
        <f>SUM(B196:K196)</f>
        <v>125</v>
      </c>
    </row>
    <row r="197" spans="1:12" x14ac:dyDescent="0.2">
      <c r="A197" s="2" t="s">
        <v>250</v>
      </c>
      <c r="B197" s="7">
        <f>SUM(B195:B196)</f>
        <v>377</v>
      </c>
      <c r="C197" s="7">
        <f t="shared" ref="C197" si="546">SUM(C195:C196)</f>
        <v>152</v>
      </c>
      <c r="D197" s="7">
        <f t="shared" ref="D197" si="547">SUM(D195:D196)</f>
        <v>17</v>
      </c>
      <c r="E197" s="7">
        <f t="shared" ref="E197" si="548">SUM(E195:E196)</f>
        <v>61</v>
      </c>
      <c r="F197" s="7">
        <f t="shared" ref="F197" si="549">SUM(F195:F196)</f>
        <v>0</v>
      </c>
      <c r="G197" s="7">
        <f t="shared" ref="G197" si="550">SUM(G195:G196)</f>
        <v>4</v>
      </c>
      <c r="H197" s="7">
        <f t="shared" ref="H197" si="551">SUM(H195:H196)</f>
        <v>4</v>
      </c>
      <c r="I197" s="7">
        <f t="shared" ref="I197" si="552">SUM(I195:I196)</f>
        <v>2</v>
      </c>
      <c r="J197" s="7">
        <f t="shared" ref="J197" si="553">SUM(J195:J196)</f>
        <v>3</v>
      </c>
      <c r="K197" s="7">
        <f t="shared" ref="K197" si="554">SUM(K195:K196)</f>
        <v>0</v>
      </c>
      <c r="L197" s="7">
        <f t="shared" ref="L197" si="555">SUM(L195:L196)</f>
        <v>620</v>
      </c>
    </row>
    <row r="198" spans="1:12" x14ac:dyDescent="0.2">
      <c r="A198" s="2" t="s">
        <v>72</v>
      </c>
      <c r="B198" s="3">
        <v>348</v>
      </c>
      <c r="C198" s="3">
        <v>201</v>
      </c>
      <c r="D198" s="3">
        <v>24</v>
      </c>
      <c r="E198" s="3">
        <v>69</v>
      </c>
      <c r="F198" s="3">
        <v>1</v>
      </c>
      <c r="G198" s="3">
        <v>8</v>
      </c>
      <c r="H198" s="3">
        <v>6</v>
      </c>
      <c r="I198" s="3">
        <v>3</v>
      </c>
      <c r="J198" s="3">
        <v>2</v>
      </c>
      <c r="K198" s="3">
        <v>0</v>
      </c>
      <c r="L198" s="3">
        <f>SUM(B198:K198)</f>
        <v>662</v>
      </c>
    </row>
    <row r="199" spans="1:12" x14ac:dyDescent="0.2">
      <c r="A199" s="2" t="s">
        <v>249</v>
      </c>
      <c r="B199" s="3">
        <v>120</v>
      </c>
      <c r="C199" s="3">
        <v>13</v>
      </c>
      <c r="D199" s="3">
        <v>0</v>
      </c>
      <c r="E199" s="3">
        <v>11</v>
      </c>
      <c r="F199" s="3">
        <v>0</v>
      </c>
      <c r="G199" s="3">
        <v>1</v>
      </c>
      <c r="H199" s="3">
        <v>0</v>
      </c>
      <c r="I199" s="3">
        <v>0</v>
      </c>
      <c r="J199" s="3">
        <v>1</v>
      </c>
      <c r="K199" s="3">
        <v>0</v>
      </c>
      <c r="L199" s="3">
        <f>SUM(B199:K199)</f>
        <v>146</v>
      </c>
    </row>
    <row r="200" spans="1:12" x14ac:dyDescent="0.2">
      <c r="A200" s="2" t="s">
        <v>250</v>
      </c>
      <c r="B200" s="7">
        <f>SUM(B198:B199)</f>
        <v>468</v>
      </c>
      <c r="C200" s="7">
        <f t="shared" ref="C200" si="556">SUM(C198:C199)</f>
        <v>214</v>
      </c>
      <c r="D200" s="7">
        <f t="shared" ref="D200" si="557">SUM(D198:D199)</f>
        <v>24</v>
      </c>
      <c r="E200" s="7">
        <f t="shared" ref="E200" si="558">SUM(E198:E199)</f>
        <v>80</v>
      </c>
      <c r="F200" s="7">
        <f t="shared" ref="F200" si="559">SUM(F198:F199)</f>
        <v>1</v>
      </c>
      <c r="G200" s="7">
        <f t="shared" ref="G200" si="560">SUM(G198:G199)</f>
        <v>9</v>
      </c>
      <c r="H200" s="7">
        <f t="shared" ref="H200" si="561">SUM(H198:H199)</f>
        <v>6</v>
      </c>
      <c r="I200" s="7">
        <f t="shared" ref="I200" si="562">SUM(I198:I199)</f>
        <v>3</v>
      </c>
      <c r="J200" s="7">
        <f t="shared" ref="J200" si="563">SUM(J198:J199)</f>
        <v>3</v>
      </c>
      <c r="K200" s="7">
        <f t="shared" ref="K200" si="564">SUM(K198:K199)</f>
        <v>0</v>
      </c>
      <c r="L200" s="7">
        <f t="shared" ref="L200" si="565">SUM(L198:L199)</f>
        <v>808</v>
      </c>
    </row>
    <row r="201" spans="1:12" s="10" customFormat="1" ht="17" x14ac:dyDescent="0.2">
      <c r="A201" s="8" t="s">
        <v>258</v>
      </c>
      <c r="B201" s="9">
        <f>SUM(B182,B185,B188,B191,B194,B197,B200)</f>
        <v>2288</v>
      </c>
      <c r="C201" s="9">
        <f t="shared" ref="C201:L201" si="566">SUM(C182,C185,C188,C191,C194,C197,C200)</f>
        <v>980</v>
      </c>
      <c r="D201" s="9">
        <f t="shared" si="566"/>
        <v>121</v>
      </c>
      <c r="E201" s="9">
        <f t="shared" si="566"/>
        <v>406</v>
      </c>
      <c r="F201" s="9">
        <f t="shared" si="566"/>
        <v>11</v>
      </c>
      <c r="G201" s="9">
        <f t="shared" si="566"/>
        <v>31</v>
      </c>
      <c r="H201" s="9">
        <f t="shared" si="566"/>
        <v>19</v>
      </c>
      <c r="I201" s="9">
        <f t="shared" si="566"/>
        <v>12</v>
      </c>
      <c r="J201" s="9">
        <f t="shared" si="566"/>
        <v>19</v>
      </c>
      <c r="K201" s="9">
        <f t="shared" si="566"/>
        <v>0</v>
      </c>
      <c r="L201" s="9">
        <f t="shared" si="566"/>
        <v>3887</v>
      </c>
    </row>
    <row r="202" spans="1:12" x14ac:dyDescent="0.2">
      <c r="A202" s="2" t="s">
        <v>73</v>
      </c>
      <c r="B202" s="3">
        <v>238</v>
      </c>
      <c r="C202" s="3">
        <v>389</v>
      </c>
      <c r="D202" s="3">
        <v>28</v>
      </c>
      <c r="E202" s="3">
        <v>27</v>
      </c>
      <c r="F202" s="3">
        <v>3</v>
      </c>
      <c r="G202" s="3">
        <v>4</v>
      </c>
      <c r="H202" s="3">
        <v>4</v>
      </c>
      <c r="I202" s="3">
        <v>0</v>
      </c>
      <c r="J202" s="3">
        <v>2</v>
      </c>
      <c r="K202" s="3">
        <v>0</v>
      </c>
      <c r="L202" s="3">
        <f>SUM(B202:K202)</f>
        <v>695</v>
      </c>
    </row>
    <row r="203" spans="1:12" x14ac:dyDescent="0.2">
      <c r="A203" s="2" t="s">
        <v>249</v>
      </c>
      <c r="B203" s="3">
        <v>81</v>
      </c>
      <c r="C203" s="3">
        <v>31</v>
      </c>
      <c r="D203" s="3">
        <v>3</v>
      </c>
      <c r="E203" s="3">
        <v>6</v>
      </c>
      <c r="F203" s="3">
        <v>0</v>
      </c>
      <c r="G203" s="3">
        <v>1</v>
      </c>
      <c r="H203" s="3">
        <v>5</v>
      </c>
      <c r="I203" s="3">
        <v>0</v>
      </c>
      <c r="J203" s="3">
        <v>0</v>
      </c>
      <c r="K203" s="3">
        <v>0</v>
      </c>
      <c r="L203" s="3">
        <f>SUM(B203:K203)</f>
        <v>127</v>
      </c>
    </row>
    <row r="204" spans="1:12" x14ac:dyDescent="0.2">
      <c r="A204" s="2" t="s">
        <v>250</v>
      </c>
      <c r="B204" s="7">
        <f>SUM(B202:B203)</f>
        <v>319</v>
      </c>
      <c r="C204" s="7">
        <f t="shared" ref="C204:L204" si="567">SUM(C202:C203)</f>
        <v>420</v>
      </c>
      <c r="D204" s="7">
        <f t="shared" si="567"/>
        <v>31</v>
      </c>
      <c r="E204" s="7">
        <f t="shared" si="567"/>
        <v>33</v>
      </c>
      <c r="F204" s="7">
        <f t="shared" si="567"/>
        <v>3</v>
      </c>
      <c r="G204" s="7">
        <f t="shared" si="567"/>
        <v>5</v>
      </c>
      <c r="H204" s="7">
        <f t="shared" si="567"/>
        <v>9</v>
      </c>
      <c r="I204" s="7">
        <f t="shared" si="567"/>
        <v>0</v>
      </c>
      <c r="J204" s="7">
        <f t="shared" si="567"/>
        <v>2</v>
      </c>
      <c r="K204" s="7">
        <f t="shared" si="567"/>
        <v>0</v>
      </c>
      <c r="L204" s="7">
        <f t="shared" si="567"/>
        <v>822</v>
      </c>
    </row>
    <row r="205" spans="1:12" x14ac:dyDescent="0.2">
      <c r="A205" s="2" t="s">
        <v>74</v>
      </c>
      <c r="B205" s="3">
        <v>212</v>
      </c>
      <c r="C205" s="3">
        <v>255</v>
      </c>
      <c r="D205" s="3">
        <v>24</v>
      </c>
      <c r="E205" s="3">
        <v>11</v>
      </c>
      <c r="F205" s="3">
        <v>2</v>
      </c>
      <c r="G205" s="3">
        <v>2</v>
      </c>
      <c r="H205" s="3">
        <v>4</v>
      </c>
      <c r="I205" s="3">
        <v>1</v>
      </c>
      <c r="J205" s="3">
        <v>2</v>
      </c>
      <c r="K205" s="3">
        <v>0</v>
      </c>
      <c r="L205" s="3">
        <f>SUM(B205:K205)</f>
        <v>513</v>
      </c>
    </row>
    <row r="206" spans="1:12" x14ac:dyDescent="0.2">
      <c r="A206" s="2" t="s">
        <v>249</v>
      </c>
      <c r="B206" s="3">
        <v>65</v>
      </c>
      <c r="C206" s="3">
        <v>25</v>
      </c>
      <c r="D206" s="3">
        <v>1</v>
      </c>
      <c r="E206" s="3">
        <v>3</v>
      </c>
      <c r="F206" s="3">
        <v>1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f>SUM(B206:K206)</f>
        <v>95</v>
      </c>
    </row>
    <row r="207" spans="1:12" x14ac:dyDescent="0.2">
      <c r="A207" s="2" t="s">
        <v>250</v>
      </c>
      <c r="B207" s="7">
        <f>SUM(B205:B206)</f>
        <v>277</v>
      </c>
      <c r="C207" s="7">
        <f t="shared" ref="C207" si="568">SUM(C205:C206)</f>
        <v>280</v>
      </c>
      <c r="D207" s="7">
        <f t="shared" ref="D207" si="569">SUM(D205:D206)</f>
        <v>25</v>
      </c>
      <c r="E207" s="7">
        <f t="shared" ref="E207" si="570">SUM(E205:E206)</f>
        <v>14</v>
      </c>
      <c r="F207" s="7">
        <f t="shared" ref="F207" si="571">SUM(F205:F206)</f>
        <v>3</v>
      </c>
      <c r="G207" s="7">
        <f t="shared" ref="G207" si="572">SUM(G205:G206)</f>
        <v>2</v>
      </c>
      <c r="H207" s="7">
        <f t="shared" ref="H207" si="573">SUM(H205:H206)</f>
        <v>4</v>
      </c>
      <c r="I207" s="7">
        <f t="shared" ref="I207" si="574">SUM(I205:I206)</f>
        <v>1</v>
      </c>
      <c r="J207" s="7">
        <f t="shared" ref="J207" si="575">SUM(J205:J206)</f>
        <v>2</v>
      </c>
      <c r="K207" s="7">
        <f t="shared" ref="K207" si="576">SUM(K205:K206)</f>
        <v>0</v>
      </c>
      <c r="L207" s="7">
        <f t="shared" ref="L207" si="577">SUM(L205:L206)</f>
        <v>608</v>
      </c>
    </row>
    <row r="208" spans="1:12" x14ac:dyDescent="0.2">
      <c r="A208" s="2" t="s">
        <v>75</v>
      </c>
      <c r="B208" s="3">
        <v>227</v>
      </c>
      <c r="C208" s="3">
        <v>436</v>
      </c>
      <c r="D208" s="3">
        <v>27</v>
      </c>
      <c r="E208" s="3">
        <v>13</v>
      </c>
      <c r="F208" s="3">
        <v>1</v>
      </c>
      <c r="G208" s="3">
        <v>9</v>
      </c>
      <c r="H208" s="3">
        <v>2</v>
      </c>
      <c r="I208" s="3">
        <v>1</v>
      </c>
      <c r="J208" s="3">
        <v>2</v>
      </c>
      <c r="K208" s="3">
        <v>0</v>
      </c>
      <c r="L208" s="3">
        <f>SUM(B208:K208)</f>
        <v>718</v>
      </c>
    </row>
    <row r="209" spans="1:12" x14ac:dyDescent="0.2">
      <c r="A209" s="2" t="s">
        <v>249</v>
      </c>
      <c r="B209" s="3">
        <v>88</v>
      </c>
      <c r="C209" s="3">
        <v>46</v>
      </c>
      <c r="D209" s="3">
        <v>6</v>
      </c>
      <c r="E209" s="3">
        <v>5</v>
      </c>
      <c r="F209" s="3">
        <v>1</v>
      </c>
      <c r="G209" s="3">
        <v>4</v>
      </c>
      <c r="H209" s="3">
        <v>2</v>
      </c>
      <c r="I209" s="3">
        <v>0</v>
      </c>
      <c r="J209" s="3">
        <v>3</v>
      </c>
      <c r="K209" s="3">
        <v>0</v>
      </c>
      <c r="L209" s="3">
        <f>SUM(B209:K209)</f>
        <v>155</v>
      </c>
    </row>
    <row r="210" spans="1:12" x14ac:dyDescent="0.2">
      <c r="A210" s="2" t="s">
        <v>250</v>
      </c>
      <c r="B210" s="7">
        <f>SUM(B208:B209)</f>
        <v>315</v>
      </c>
      <c r="C210" s="7">
        <f t="shared" ref="C210" si="578">SUM(C208:C209)</f>
        <v>482</v>
      </c>
      <c r="D210" s="7">
        <f t="shared" ref="D210" si="579">SUM(D208:D209)</f>
        <v>33</v>
      </c>
      <c r="E210" s="7">
        <f t="shared" ref="E210" si="580">SUM(E208:E209)</f>
        <v>18</v>
      </c>
      <c r="F210" s="7">
        <f t="shared" ref="F210" si="581">SUM(F208:F209)</f>
        <v>2</v>
      </c>
      <c r="G210" s="7">
        <f t="shared" ref="G210" si="582">SUM(G208:G209)</f>
        <v>13</v>
      </c>
      <c r="H210" s="7">
        <f t="shared" ref="H210" si="583">SUM(H208:H209)</f>
        <v>4</v>
      </c>
      <c r="I210" s="7">
        <f t="shared" ref="I210" si="584">SUM(I208:I209)</f>
        <v>1</v>
      </c>
      <c r="J210" s="7">
        <f t="shared" ref="J210" si="585">SUM(J208:J209)</f>
        <v>5</v>
      </c>
      <c r="K210" s="7">
        <f t="shared" ref="K210" si="586">SUM(K208:K209)</f>
        <v>0</v>
      </c>
      <c r="L210" s="7">
        <f t="shared" ref="L210" si="587">SUM(L208:L209)</f>
        <v>873</v>
      </c>
    </row>
    <row r="211" spans="1:12" x14ac:dyDescent="0.2">
      <c r="A211" s="2" t="s">
        <v>76</v>
      </c>
      <c r="B211" s="3">
        <v>311</v>
      </c>
      <c r="C211" s="3">
        <v>461</v>
      </c>
      <c r="D211" s="3">
        <v>37</v>
      </c>
      <c r="E211" s="3">
        <v>34</v>
      </c>
      <c r="F211" s="3">
        <v>0</v>
      </c>
      <c r="G211" s="3">
        <v>11</v>
      </c>
      <c r="H211" s="3">
        <v>3</v>
      </c>
      <c r="I211" s="3">
        <v>3</v>
      </c>
      <c r="J211" s="3">
        <v>2</v>
      </c>
      <c r="K211" s="3">
        <v>0</v>
      </c>
      <c r="L211" s="3">
        <f>SUM(B211:K211)</f>
        <v>862</v>
      </c>
    </row>
    <row r="212" spans="1:12" x14ac:dyDescent="0.2">
      <c r="A212" s="2" t="s">
        <v>249</v>
      </c>
      <c r="B212" s="3">
        <v>102</v>
      </c>
      <c r="C212" s="3">
        <v>49</v>
      </c>
      <c r="D212" s="3">
        <v>4</v>
      </c>
      <c r="E212" s="3">
        <v>6</v>
      </c>
      <c r="F212" s="3">
        <v>3</v>
      </c>
      <c r="G212" s="3">
        <v>2</v>
      </c>
      <c r="H212" s="3">
        <v>0</v>
      </c>
      <c r="I212" s="3">
        <v>0</v>
      </c>
      <c r="J212" s="3">
        <v>4</v>
      </c>
      <c r="K212" s="3">
        <v>0</v>
      </c>
      <c r="L212" s="3">
        <f>SUM(B212:K212)</f>
        <v>170</v>
      </c>
    </row>
    <row r="213" spans="1:12" x14ac:dyDescent="0.2">
      <c r="A213" s="2" t="s">
        <v>250</v>
      </c>
      <c r="B213" s="7">
        <f>SUM(B211:B212)</f>
        <v>413</v>
      </c>
      <c r="C213" s="7">
        <f t="shared" ref="C213" si="588">SUM(C211:C212)</f>
        <v>510</v>
      </c>
      <c r="D213" s="7">
        <f t="shared" ref="D213" si="589">SUM(D211:D212)</f>
        <v>41</v>
      </c>
      <c r="E213" s="7">
        <f t="shared" ref="E213" si="590">SUM(E211:E212)</f>
        <v>40</v>
      </c>
      <c r="F213" s="7">
        <f t="shared" ref="F213" si="591">SUM(F211:F212)</f>
        <v>3</v>
      </c>
      <c r="G213" s="7">
        <f t="shared" ref="G213" si="592">SUM(G211:G212)</f>
        <v>13</v>
      </c>
      <c r="H213" s="7">
        <f t="shared" ref="H213" si="593">SUM(H211:H212)</f>
        <v>3</v>
      </c>
      <c r="I213" s="7">
        <f t="shared" ref="I213" si="594">SUM(I211:I212)</f>
        <v>3</v>
      </c>
      <c r="J213" s="7">
        <f t="shared" ref="J213" si="595">SUM(J211:J212)</f>
        <v>6</v>
      </c>
      <c r="K213" s="7">
        <f t="shared" ref="K213" si="596">SUM(K211:K212)</f>
        <v>0</v>
      </c>
      <c r="L213" s="7">
        <f t="shared" ref="L213" si="597">SUM(L211:L212)</f>
        <v>1032</v>
      </c>
    </row>
    <row r="214" spans="1:12" x14ac:dyDescent="0.2">
      <c r="A214" s="2" t="s">
        <v>77</v>
      </c>
      <c r="B214" s="3">
        <v>187</v>
      </c>
      <c r="C214" s="3">
        <v>263</v>
      </c>
      <c r="D214" s="3">
        <v>22</v>
      </c>
      <c r="E214" s="3">
        <v>8</v>
      </c>
      <c r="F214" s="3">
        <v>1</v>
      </c>
      <c r="G214" s="3">
        <v>8</v>
      </c>
      <c r="H214" s="3">
        <v>0</v>
      </c>
      <c r="I214" s="3">
        <v>1</v>
      </c>
      <c r="J214" s="3">
        <v>1</v>
      </c>
      <c r="K214" s="3">
        <v>0</v>
      </c>
      <c r="L214" s="3">
        <f>SUM(B214:K214)</f>
        <v>491</v>
      </c>
    </row>
    <row r="215" spans="1:12" x14ac:dyDescent="0.2">
      <c r="A215" s="2" t="s">
        <v>249</v>
      </c>
      <c r="B215" s="3">
        <v>93</v>
      </c>
      <c r="C215" s="3">
        <v>42</v>
      </c>
      <c r="D215" s="3">
        <v>4</v>
      </c>
      <c r="E215" s="3">
        <v>2</v>
      </c>
      <c r="F215" s="3">
        <v>0</v>
      </c>
      <c r="G215" s="3">
        <v>1</v>
      </c>
      <c r="H215" s="3">
        <v>1</v>
      </c>
      <c r="I215" s="3">
        <v>3</v>
      </c>
      <c r="J215" s="3">
        <v>2</v>
      </c>
      <c r="K215" s="3">
        <v>0</v>
      </c>
      <c r="L215" s="3">
        <f>SUM(B215:K215)</f>
        <v>148</v>
      </c>
    </row>
    <row r="216" spans="1:12" x14ac:dyDescent="0.2">
      <c r="A216" s="2" t="s">
        <v>250</v>
      </c>
      <c r="B216" s="7">
        <f>SUM(B214:B215)</f>
        <v>280</v>
      </c>
      <c r="C216" s="7">
        <f t="shared" ref="C216" si="598">SUM(C214:C215)</f>
        <v>305</v>
      </c>
      <c r="D216" s="7">
        <f t="shared" ref="D216" si="599">SUM(D214:D215)</f>
        <v>26</v>
      </c>
      <c r="E216" s="7">
        <f t="shared" ref="E216" si="600">SUM(E214:E215)</f>
        <v>10</v>
      </c>
      <c r="F216" s="7">
        <f t="shared" ref="F216" si="601">SUM(F214:F215)</f>
        <v>1</v>
      </c>
      <c r="G216" s="7">
        <f t="shared" ref="G216" si="602">SUM(G214:G215)</f>
        <v>9</v>
      </c>
      <c r="H216" s="7">
        <f t="shared" ref="H216" si="603">SUM(H214:H215)</f>
        <v>1</v>
      </c>
      <c r="I216" s="7">
        <f t="shared" ref="I216" si="604">SUM(I214:I215)</f>
        <v>4</v>
      </c>
      <c r="J216" s="7">
        <f t="shared" ref="J216" si="605">SUM(J214:J215)</f>
        <v>3</v>
      </c>
      <c r="K216" s="7">
        <f t="shared" ref="K216" si="606">SUM(K214:K215)</f>
        <v>0</v>
      </c>
      <c r="L216" s="7">
        <f t="shared" ref="L216" si="607">SUM(L214:L215)</f>
        <v>639</v>
      </c>
    </row>
    <row r="217" spans="1:12" x14ac:dyDescent="0.2">
      <c r="A217" s="2" t="s">
        <v>78</v>
      </c>
      <c r="B217" s="3">
        <v>220</v>
      </c>
      <c r="C217" s="3">
        <v>380</v>
      </c>
      <c r="D217" s="3">
        <v>34</v>
      </c>
      <c r="E217" s="3">
        <v>17</v>
      </c>
      <c r="F217" s="3">
        <v>2</v>
      </c>
      <c r="G217" s="3">
        <v>2</v>
      </c>
      <c r="H217" s="3">
        <v>4</v>
      </c>
      <c r="I217" s="3">
        <v>1</v>
      </c>
      <c r="J217" s="3">
        <v>4</v>
      </c>
      <c r="K217" s="3">
        <v>0</v>
      </c>
      <c r="L217" s="3">
        <f>SUM(B217:K217)</f>
        <v>664</v>
      </c>
    </row>
    <row r="218" spans="1:12" x14ac:dyDescent="0.2">
      <c r="A218" s="2" t="s">
        <v>249</v>
      </c>
      <c r="B218" s="3">
        <v>65</v>
      </c>
      <c r="C218" s="3">
        <v>32</v>
      </c>
      <c r="D218" s="3">
        <v>2</v>
      </c>
      <c r="E218" s="3">
        <v>6</v>
      </c>
      <c r="F218" s="3">
        <v>2</v>
      </c>
      <c r="G218" s="3">
        <v>1</v>
      </c>
      <c r="H218" s="3">
        <v>0</v>
      </c>
      <c r="I218" s="3">
        <v>0</v>
      </c>
      <c r="J218" s="3">
        <v>1</v>
      </c>
      <c r="K218" s="3">
        <v>0</v>
      </c>
      <c r="L218" s="3">
        <f>SUM(B218:K218)</f>
        <v>109</v>
      </c>
    </row>
    <row r="219" spans="1:12" x14ac:dyDescent="0.2">
      <c r="A219" s="2" t="s">
        <v>250</v>
      </c>
      <c r="B219" s="7">
        <f>SUM(B217:B218)</f>
        <v>285</v>
      </c>
      <c r="C219" s="7">
        <f t="shared" ref="C219" si="608">SUM(C217:C218)</f>
        <v>412</v>
      </c>
      <c r="D219" s="7">
        <f t="shared" ref="D219" si="609">SUM(D217:D218)</f>
        <v>36</v>
      </c>
      <c r="E219" s="7">
        <f t="shared" ref="E219" si="610">SUM(E217:E218)</f>
        <v>23</v>
      </c>
      <c r="F219" s="7">
        <f t="shared" ref="F219" si="611">SUM(F217:F218)</f>
        <v>4</v>
      </c>
      <c r="G219" s="7">
        <f t="shared" ref="G219" si="612">SUM(G217:G218)</f>
        <v>3</v>
      </c>
      <c r="H219" s="7">
        <f t="shared" ref="H219" si="613">SUM(H217:H218)</f>
        <v>4</v>
      </c>
      <c r="I219" s="7">
        <f t="shared" ref="I219" si="614">SUM(I217:I218)</f>
        <v>1</v>
      </c>
      <c r="J219" s="7">
        <f t="shared" ref="J219" si="615">SUM(J217:J218)</f>
        <v>5</v>
      </c>
      <c r="K219" s="7">
        <f t="shared" ref="K219" si="616">SUM(K217:K218)</f>
        <v>0</v>
      </c>
      <c r="L219" s="7">
        <f t="shared" ref="L219" si="617">SUM(L217:L218)</f>
        <v>773</v>
      </c>
    </row>
    <row r="220" spans="1:12" s="10" customFormat="1" ht="17" x14ac:dyDescent="0.2">
      <c r="A220" s="8" t="s">
        <v>259</v>
      </c>
      <c r="B220" s="9">
        <f>SUM(B204,B207,B210,B213,B216,B219)</f>
        <v>1889</v>
      </c>
      <c r="C220" s="9">
        <f t="shared" ref="C220:L220" si="618">SUM(C204,C207,C210,C213,C216,C219)</f>
        <v>2409</v>
      </c>
      <c r="D220" s="9">
        <f t="shared" si="618"/>
        <v>192</v>
      </c>
      <c r="E220" s="9">
        <f t="shared" si="618"/>
        <v>138</v>
      </c>
      <c r="F220" s="9">
        <f t="shared" si="618"/>
        <v>16</v>
      </c>
      <c r="G220" s="9">
        <f t="shared" si="618"/>
        <v>45</v>
      </c>
      <c r="H220" s="9">
        <f t="shared" si="618"/>
        <v>25</v>
      </c>
      <c r="I220" s="9">
        <f t="shared" si="618"/>
        <v>10</v>
      </c>
      <c r="J220" s="9">
        <f t="shared" si="618"/>
        <v>23</v>
      </c>
      <c r="K220" s="9">
        <f t="shared" si="618"/>
        <v>0</v>
      </c>
      <c r="L220" s="9">
        <f t="shared" si="618"/>
        <v>4747</v>
      </c>
    </row>
    <row r="221" spans="1:12" x14ac:dyDescent="0.2">
      <c r="A221" s="2" t="s">
        <v>79</v>
      </c>
      <c r="B221" s="3">
        <v>439</v>
      </c>
      <c r="C221" s="3">
        <v>65</v>
      </c>
      <c r="D221" s="3">
        <v>9</v>
      </c>
      <c r="E221" s="3">
        <v>147</v>
      </c>
      <c r="F221" s="3">
        <v>6</v>
      </c>
      <c r="G221" s="3">
        <v>11</v>
      </c>
      <c r="H221" s="3">
        <v>0</v>
      </c>
      <c r="I221" s="3">
        <v>1</v>
      </c>
      <c r="J221" s="3">
        <v>4</v>
      </c>
      <c r="K221" s="3">
        <v>0</v>
      </c>
      <c r="L221" s="3">
        <f>SUM(B221:K221)</f>
        <v>682</v>
      </c>
    </row>
    <row r="222" spans="1:12" x14ac:dyDescent="0.2">
      <c r="A222" s="2" t="s">
        <v>249</v>
      </c>
      <c r="B222" s="3">
        <v>364</v>
      </c>
      <c r="C222" s="3">
        <v>46</v>
      </c>
      <c r="D222" s="3">
        <v>6</v>
      </c>
      <c r="E222" s="3">
        <v>42</v>
      </c>
      <c r="F222" s="3">
        <v>3</v>
      </c>
      <c r="G222" s="3">
        <v>1</v>
      </c>
      <c r="H222" s="3">
        <v>1</v>
      </c>
      <c r="I222" s="3">
        <v>7</v>
      </c>
      <c r="J222" s="3">
        <v>3</v>
      </c>
      <c r="K222" s="3">
        <v>0</v>
      </c>
      <c r="L222" s="3">
        <f>SUM(B222:K222)</f>
        <v>473</v>
      </c>
    </row>
    <row r="223" spans="1:12" x14ac:dyDescent="0.2">
      <c r="A223" s="2" t="s">
        <v>250</v>
      </c>
      <c r="B223" s="7">
        <f>SUM(B221:B222)</f>
        <v>803</v>
      </c>
      <c r="C223" s="7">
        <f t="shared" ref="C223:L223" si="619">SUM(C221:C222)</f>
        <v>111</v>
      </c>
      <c r="D223" s="7">
        <f t="shared" si="619"/>
        <v>15</v>
      </c>
      <c r="E223" s="7">
        <f t="shared" si="619"/>
        <v>189</v>
      </c>
      <c r="F223" s="7">
        <f t="shared" si="619"/>
        <v>9</v>
      </c>
      <c r="G223" s="7">
        <f t="shared" si="619"/>
        <v>12</v>
      </c>
      <c r="H223" s="7">
        <f t="shared" si="619"/>
        <v>1</v>
      </c>
      <c r="I223" s="7">
        <f t="shared" si="619"/>
        <v>8</v>
      </c>
      <c r="J223" s="7">
        <f t="shared" si="619"/>
        <v>7</v>
      </c>
      <c r="K223" s="7">
        <f t="shared" si="619"/>
        <v>0</v>
      </c>
      <c r="L223" s="7">
        <f t="shared" si="619"/>
        <v>1155</v>
      </c>
    </row>
    <row r="224" spans="1:12" x14ac:dyDescent="0.2">
      <c r="A224" s="2" t="s">
        <v>80</v>
      </c>
      <c r="B224" s="3">
        <v>260</v>
      </c>
      <c r="C224" s="3">
        <v>117</v>
      </c>
      <c r="D224" s="3">
        <v>9</v>
      </c>
      <c r="E224" s="3">
        <v>51</v>
      </c>
      <c r="F224" s="3">
        <v>0</v>
      </c>
      <c r="G224" s="3">
        <v>6</v>
      </c>
      <c r="H224" s="3">
        <v>3</v>
      </c>
      <c r="I224" s="3">
        <v>1</v>
      </c>
      <c r="J224" s="3">
        <v>2</v>
      </c>
      <c r="K224" s="3">
        <v>0</v>
      </c>
      <c r="L224" s="3">
        <f>SUM(B224:K224)</f>
        <v>449</v>
      </c>
    </row>
    <row r="225" spans="1:12" x14ac:dyDescent="0.2">
      <c r="A225" s="2" t="s">
        <v>249</v>
      </c>
      <c r="B225" s="3">
        <v>110</v>
      </c>
      <c r="C225" s="3">
        <v>23</v>
      </c>
      <c r="D225" s="3">
        <v>2</v>
      </c>
      <c r="E225" s="3">
        <v>12</v>
      </c>
      <c r="F225" s="3">
        <v>1</v>
      </c>
      <c r="G225" s="3">
        <v>0</v>
      </c>
      <c r="H225" s="3">
        <v>0</v>
      </c>
      <c r="I225" s="3">
        <v>4</v>
      </c>
      <c r="J225" s="3">
        <v>1</v>
      </c>
      <c r="K225" s="3">
        <v>0</v>
      </c>
      <c r="L225" s="3">
        <f>SUM(B225:K225)</f>
        <v>153</v>
      </c>
    </row>
    <row r="226" spans="1:12" x14ac:dyDescent="0.2">
      <c r="A226" s="2" t="s">
        <v>250</v>
      </c>
      <c r="B226" s="7">
        <f>SUM(B224:B225)</f>
        <v>370</v>
      </c>
      <c r="C226" s="7">
        <f t="shared" ref="C226" si="620">SUM(C224:C225)</f>
        <v>140</v>
      </c>
      <c r="D226" s="7">
        <f t="shared" ref="D226" si="621">SUM(D224:D225)</f>
        <v>11</v>
      </c>
      <c r="E226" s="7">
        <f t="shared" ref="E226" si="622">SUM(E224:E225)</f>
        <v>63</v>
      </c>
      <c r="F226" s="7">
        <f t="shared" ref="F226" si="623">SUM(F224:F225)</f>
        <v>1</v>
      </c>
      <c r="G226" s="7">
        <f t="shared" ref="G226" si="624">SUM(G224:G225)</f>
        <v>6</v>
      </c>
      <c r="H226" s="7">
        <f t="shared" ref="H226" si="625">SUM(H224:H225)</f>
        <v>3</v>
      </c>
      <c r="I226" s="7">
        <f t="shared" ref="I226" si="626">SUM(I224:I225)</f>
        <v>5</v>
      </c>
      <c r="J226" s="7">
        <f t="shared" ref="J226" si="627">SUM(J224:J225)</f>
        <v>3</v>
      </c>
      <c r="K226" s="7">
        <f t="shared" ref="K226" si="628">SUM(K224:K225)</f>
        <v>0</v>
      </c>
      <c r="L226" s="7">
        <f t="shared" ref="L226" si="629">SUM(L224:L225)</f>
        <v>602</v>
      </c>
    </row>
    <row r="227" spans="1:12" x14ac:dyDescent="0.2">
      <c r="A227" s="2" t="s">
        <v>81</v>
      </c>
      <c r="B227" s="3">
        <v>213</v>
      </c>
      <c r="C227" s="3">
        <v>100</v>
      </c>
      <c r="D227" s="3">
        <v>11</v>
      </c>
      <c r="E227" s="3">
        <v>26</v>
      </c>
      <c r="F227" s="3">
        <v>2</v>
      </c>
      <c r="G227" s="3">
        <v>4</v>
      </c>
      <c r="H227" s="3">
        <v>3</v>
      </c>
      <c r="I227" s="3">
        <v>2</v>
      </c>
      <c r="J227" s="3">
        <v>1</v>
      </c>
      <c r="K227" s="3">
        <v>0</v>
      </c>
      <c r="L227" s="3">
        <f>SUM(B227:K227)</f>
        <v>362</v>
      </c>
    </row>
    <row r="228" spans="1:12" x14ac:dyDescent="0.2">
      <c r="A228" s="2" t="s">
        <v>249</v>
      </c>
      <c r="B228" s="3">
        <v>80</v>
      </c>
      <c r="C228" s="3">
        <v>15</v>
      </c>
      <c r="D228" s="3">
        <v>4</v>
      </c>
      <c r="E228" s="3">
        <v>7</v>
      </c>
      <c r="F228" s="3">
        <v>0</v>
      </c>
      <c r="G228" s="3">
        <v>0</v>
      </c>
      <c r="H228" s="3">
        <v>0</v>
      </c>
      <c r="I228" s="3">
        <v>1</v>
      </c>
      <c r="J228" s="3">
        <v>1</v>
      </c>
      <c r="K228" s="3">
        <v>0</v>
      </c>
      <c r="L228" s="3">
        <f>SUM(B228:K228)</f>
        <v>108</v>
      </c>
    </row>
    <row r="229" spans="1:12" x14ac:dyDescent="0.2">
      <c r="A229" s="2" t="s">
        <v>250</v>
      </c>
      <c r="B229" s="7">
        <f>SUM(B227:B228)</f>
        <v>293</v>
      </c>
      <c r="C229" s="7">
        <f t="shared" ref="C229" si="630">SUM(C227:C228)</f>
        <v>115</v>
      </c>
      <c r="D229" s="7">
        <f t="shared" ref="D229" si="631">SUM(D227:D228)</f>
        <v>15</v>
      </c>
      <c r="E229" s="7">
        <f t="shared" ref="E229" si="632">SUM(E227:E228)</f>
        <v>33</v>
      </c>
      <c r="F229" s="7">
        <f t="shared" ref="F229" si="633">SUM(F227:F228)</f>
        <v>2</v>
      </c>
      <c r="G229" s="7">
        <f t="shared" ref="G229" si="634">SUM(G227:G228)</f>
        <v>4</v>
      </c>
      <c r="H229" s="7">
        <f t="shared" ref="H229" si="635">SUM(H227:H228)</f>
        <v>3</v>
      </c>
      <c r="I229" s="7">
        <f t="shared" ref="I229" si="636">SUM(I227:I228)</f>
        <v>3</v>
      </c>
      <c r="J229" s="7">
        <f t="shared" ref="J229" si="637">SUM(J227:J228)</f>
        <v>2</v>
      </c>
      <c r="K229" s="7">
        <f t="shared" ref="K229" si="638">SUM(K227:K228)</f>
        <v>0</v>
      </c>
      <c r="L229" s="7">
        <f t="shared" ref="L229" si="639">SUM(L227:L228)</f>
        <v>470</v>
      </c>
    </row>
    <row r="230" spans="1:12" x14ac:dyDescent="0.2">
      <c r="A230" s="2" t="s">
        <v>82</v>
      </c>
      <c r="B230" s="3">
        <v>491</v>
      </c>
      <c r="C230" s="3">
        <v>92</v>
      </c>
      <c r="D230" s="3">
        <v>9</v>
      </c>
      <c r="E230" s="3">
        <v>167</v>
      </c>
      <c r="F230" s="3">
        <v>13</v>
      </c>
      <c r="G230" s="3">
        <v>4</v>
      </c>
      <c r="H230" s="3">
        <v>1</v>
      </c>
      <c r="I230" s="3">
        <v>4</v>
      </c>
      <c r="J230" s="3">
        <v>4</v>
      </c>
      <c r="K230" s="3">
        <v>0</v>
      </c>
      <c r="L230" s="3">
        <f>SUM(B230:K230)</f>
        <v>785</v>
      </c>
    </row>
    <row r="231" spans="1:12" x14ac:dyDescent="0.2">
      <c r="A231" s="2" t="s">
        <v>249</v>
      </c>
      <c r="B231" s="3">
        <v>178</v>
      </c>
      <c r="C231" s="3">
        <v>10</v>
      </c>
      <c r="D231" s="3">
        <v>3</v>
      </c>
      <c r="E231" s="3">
        <v>29</v>
      </c>
      <c r="F231" s="3">
        <v>3</v>
      </c>
      <c r="G231" s="3">
        <v>3</v>
      </c>
      <c r="H231" s="3">
        <v>0</v>
      </c>
      <c r="I231" s="3">
        <v>2</v>
      </c>
      <c r="J231" s="3">
        <v>1</v>
      </c>
      <c r="K231" s="3">
        <v>0</v>
      </c>
      <c r="L231" s="3">
        <f>SUM(B231:K231)</f>
        <v>229</v>
      </c>
    </row>
    <row r="232" spans="1:12" x14ac:dyDescent="0.2">
      <c r="A232" s="2" t="s">
        <v>250</v>
      </c>
      <c r="B232" s="7">
        <f>SUM(B230:B231)</f>
        <v>669</v>
      </c>
      <c r="C232" s="7">
        <f t="shared" ref="C232" si="640">SUM(C230:C231)</f>
        <v>102</v>
      </c>
      <c r="D232" s="7">
        <f t="shared" ref="D232" si="641">SUM(D230:D231)</f>
        <v>12</v>
      </c>
      <c r="E232" s="7">
        <f t="shared" ref="E232" si="642">SUM(E230:E231)</f>
        <v>196</v>
      </c>
      <c r="F232" s="7">
        <f t="shared" ref="F232" si="643">SUM(F230:F231)</f>
        <v>16</v>
      </c>
      <c r="G232" s="7">
        <f t="shared" ref="G232" si="644">SUM(G230:G231)</f>
        <v>7</v>
      </c>
      <c r="H232" s="7">
        <f t="shared" ref="H232" si="645">SUM(H230:H231)</f>
        <v>1</v>
      </c>
      <c r="I232" s="7">
        <f t="shared" ref="I232" si="646">SUM(I230:I231)</f>
        <v>6</v>
      </c>
      <c r="J232" s="7">
        <f t="shared" ref="J232" si="647">SUM(J230:J231)</f>
        <v>5</v>
      </c>
      <c r="K232" s="7">
        <f t="shared" ref="K232" si="648">SUM(K230:K231)</f>
        <v>0</v>
      </c>
      <c r="L232" s="7">
        <f t="shared" ref="L232" si="649">SUM(L230:L231)</f>
        <v>1014</v>
      </c>
    </row>
    <row r="233" spans="1:12" x14ac:dyDescent="0.2">
      <c r="A233" s="2" t="s">
        <v>83</v>
      </c>
      <c r="B233" s="3">
        <v>229</v>
      </c>
      <c r="C233" s="3">
        <v>75</v>
      </c>
      <c r="D233" s="3">
        <v>4</v>
      </c>
      <c r="E233" s="3">
        <v>48</v>
      </c>
      <c r="F233" s="3">
        <v>1</v>
      </c>
      <c r="G233" s="3">
        <v>2</v>
      </c>
      <c r="H233" s="3">
        <v>0</v>
      </c>
      <c r="I233" s="3">
        <v>2</v>
      </c>
      <c r="J233" s="3">
        <v>1</v>
      </c>
      <c r="K233" s="3">
        <v>0</v>
      </c>
      <c r="L233" s="3">
        <f>SUM(B233:K233)</f>
        <v>362</v>
      </c>
    </row>
    <row r="234" spans="1:12" x14ac:dyDescent="0.2">
      <c r="A234" s="2" t="s">
        <v>249</v>
      </c>
      <c r="B234" s="3">
        <v>89</v>
      </c>
      <c r="C234" s="3">
        <v>14</v>
      </c>
      <c r="D234" s="3">
        <v>1</v>
      </c>
      <c r="E234" s="3">
        <v>16</v>
      </c>
      <c r="F234" s="3">
        <v>4</v>
      </c>
      <c r="G234" s="3">
        <v>0</v>
      </c>
      <c r="H234" s="3">
        <v>0</v>
      </c>
      <c r="I234" s="3">
        <v>1</v>
      </c>
      <c r="J234" s="3">
        <v>2</v>
      </c>
      <c r="K234" s="3">
        <v>0</v>
      </c>
      <c r="L234" s="3">
        <f>SUM(B234:K234)</f>
        <v>127</v>
      </c>
    </row>
    <row r="235" spans="1:12" x14ac:dyDescent="0.2">
      <c r="A235" s="2" t="s">
        <v>250</v>
      </c>
      <c r="B235" s="7">
        <f>SUM(B233:B234)</f>
        <v>318</v>
      </c>
      <c r="C235" s="7">
        <f t="shared" ref="C235" si="650">SUM(C233:C234)</f>
        <v>89</v>
      </c>
      <c r="D235" s="7">
        <f t="shared" ref="D235" si="651">SUM(D233:D234)</f>
        <v>5</v>
      </c>
      <c r="E235" s="7">
        <f t="shared" ref="E235" si="652">SUM(E233:E234)</f>
        <v>64</v>
      </c>
      <c r="F235" s="7">
        <f t="shared" ref="F235" si="653">SUM(F233:F234)</f>
        <v>5</v>
      </c>
      <c r="G235" s="7">
        <f t="shared" ref="G235" si="654">SUM(G233:G234)</f>
        <v>2</v>
      </c>
      <c r="H235" s="7">
        <f t="shared" ref="H235" si="655">SUM(H233:H234)</f>
        <v>0</v>
      </c>
      <c r="I235" s="7">
        <f t="shared" ref="I235" si="656">SUM(I233:I234)</f>
        <v>3</v>
      </c>
      <c r="J235" s="7">
        <f t="shared" ref="J235" si="657">SUM(J233:J234)</f>
        <v>3</v>
      </c>
      <c r="K235" s="7">
        <f t="shared" ref="K235" si="658">SUM(K233:K234)</f>
        <v>0</v>
      </c>
      <c r="L235" s="7">
        <f t="shared" ref="L235" si="659">SUM(L233:L234)</f>
        <v>489</v>
      </c>
    </row>
    <row r="236" spans="1:12" x14ac:dyDescent="0.2">
      <c r="A236" s="2" t="s">
        <v>84</v>
      </c>
      <c r="B236" s="3">
        <v>379</v>
      </c>
      <c r="C236" s="3">
        <v>128</v>
      </c>
      <c r="D236" s="3">
        <v>13</v>
      </c>
      <c r="E236" s="3">
        <v>73</v>
      </c>
      <c r="F236" s="3">
        <v>6</v>
      </c>
      <c r="G236" s="3">
        <v>10</v>
      </c>
      <c r="H236" s="3">
        <v>2</v>
      </c>
      <c r="I236" s="3">
        <v>3</v>
      </c>
      <c r="J236" s="3">
        <v>3</v>
      </c>
      <c r="K236" s="3">
        <v>0</v>
      </c>
      <c r="L236" s="3">
        <f>SUM(B236:K236)</f>
        <v>617</v>
      </c>
    </row>
    <row r="237" spans="1:12" x14ac:dyDescent="0.2">
      <c r="A237" s="2" t="s">
        <v>249</v>
      </c>
      <c r="B237" s="3">
        <v>160</v>
      </c>
      <c r="C237" s="3">
        <v>18</v>
      </c>
      <c r="D237" s="3">
        <v>1</v>
      </c>
      <c r="E237" s="3">
        <v>24</v>
      </c>
      <c r="F237" s="3">
        <v>2</v>
      </c>
      <c r="G237" s="3">
        <v>2</v>
      </c>
      <c r="H237" s="3">
        <v>0</v>
      </c>
      <c r="I237" s="3">
        <v>8</v>
      </c>
      <c r="J237" s="3">
        <v>2</v>
      </c>
      <c r="K237" s="3">
        <v>0</v>
      </c>
      <c r="L237" s="3">
        <f>SUM(B237:K237)</f>
        <v>217</v>
      </c>
    </row>
    <row r="238" spans="1:12" x14ac:dyDescent="0.2">
      <c r="A238" s="2" t="s">
        <v>250</v>
      </c>
      <c r="B238" s="7">
        <f>SUM(B236:B237)</f>
        <v>539</v>
      </c>
      <c r="C238" s="7">
        <f t="shared" ref="C238" si="660">SUM(C236:C237)</f>
        <v>146</v>
      </c>
      <c r="D238" s="7">
        <f t="shared" ref="D238" si="661">SUM(D236:D237)</f>
        <v>14</v>
      </c>
      <c r="E238" s="7">
        <f t="shared" ref="E238" si="662">SUM(E236:E237)</f>
        <v>97</v>
      </c>
      <c r="F238" s="7">
        <f t="shared" ref="F238" si="663">SUM(F236:F237)</f>
        <v>8</v>
      </c>
      <c r="G238" s="7">
        <f t="shared" ref="G238" si="664">SUM(G236:G237)</f>
        <v>12</v>
      </c>
      <c r="H238" s="7">
        <f t="shared" ref="H238" si="665">SUM(H236:H237)</f>
        <v>2</v>
      </c>
      <c r="I238" s="7">
        <f t="shared" ref="I238" si="666">SUM(I236:I237)</f>
        <v>11</v>
      </c>
      <c r="J238" s="7">
        <f t="shared" ref="J238" si="667">SUM(J236:J237)</f>
        <v>5</v>
      </c>
      <c r="K238" s="7">
        <f t="shared" ref="K238" si="668">SUM(K236:K237)</f>
        <v>0</v>
      </c>
      <c r="L238" s="7">
        <f t="shared" ref="L238" si="669">SUM(L236:L237)</f>
        <v>834</v>
      </c>
    </row>
    <row r="239" spans="1:12" x14ac:dyDescent="0.2">
      <c r="A239" s="2" t="s">
        <v>85</v>
      </c>
      <c r="B239" s="3">
        <v>449</v>
      </c>
      <c r="C239" s="3">
        <v>199</v>
      </c>
      <c r="D239" s="3">
        <v>18</v>
      </c>
      <c r="E239" s="3">
        <v>69</v>
      </c>
      <c r="F239" s="3">
        <v>10</v>
      </c>
      <c r="G239" s="3">
        <v>7</v>
      </c>
      <c r="H239" s="3">
        <v>1</v>
      </c>
      <c r="I239" s="3">
        <v>1</v>
      </c>
      <c r="J239" s="3">
        <v>1</v>
      </c>
      <c r="K239" s="3">
        <v>0</v>
      </c>
      <c r="L239" s="3">
        <f>SUM(B239:K239)</f>
        <v>755</v>
      </c>
    </row>
    <row r="240" spans="1:12" x14ac:dyDescent="0.2">
      <c r="A240" s="2" t="s">
        <v>249</v>
      </c>
      <c r="B240" s="3">
        <v>132</v>
      </c>
      <c r="C240" s="3">
        <v>24</v>
      </c>
      <c r="D240" s="3">
        <v>2</v>
      </c>
      <c r="E240" s="3">
        <v>20</v>
      </c>
      <c r="F240" s="3">
        <v>5</v>
      </c>
      <c r="G240" s="3">
        <v>0</v>
      </c>
      <c r="H240" s="3">
        <v>0</v>
      </c>
      <c r="I240" s="3">
        <v>0</v>
      </c>
      <c r="J240" s="3">
        <v>1</v>
      </c>
      <c r="K240" s="3">
        <v>0</v>
      </c>
      <c r="L240" s="3">
        <f>SUM(B240:K240)</f>
        <v>184</v>
      </c>
    </row>
    <row r="241" spans="1:12" x14ac:dyDescent="0.2">
      <c r="A241" s="2" t="s">
        <v>250</v>
      </c>
      <c r="B241" s="7">
        <f>SUM(B239:B240)</f>
        <v>581</v>
      </c>
      <c r="C241" s="7">
        <f t="shared" ref="C241" si="670">SUM(C239:C240)</f>
        <v>223</v>
      </c>
      <c r="D241" s="7">
        <f t="shared" ref="D241" si="671">SUM(D239:D240)</f>
        <v>20</v>
      </c>
      <c r="E241" s="7">
        <f t="shared" ref="E241" si="672">SUM(E239:E240)</f>
        <v>89</v>
      </c>
      <c r="F241" s="7">
        <f t="shared" ref="F241" si="673">SUM(F239:F240)</f>
        <v>15</v>
      </c>
      <c r="G241" s="7">
        <f t="shared" ref="G241" si="674">SUM(G239:G240)</f>
        <v>7</v>
      </c>
      <c r="H241" s="7">
        <f t="shared" ref="H241" si="675">SUM(H239:H240)</f>
        <v>1</v>
      </c>
      <c r="I241" s="7">
        <f t="shared" ref="I241" si="676">SUM(I239:I240)</f>
        <v>1</v>
      </c>
      <c r="J241" s="7">
        <f t="shared" ref="J241" si="677">SUM(J239:J240)</f>
        <v>2</v>
      </c>
      <c r="K241" s="7">
        <f t="shared" ref="K241" si="678">SUM(K239:K240)</f>
        <v>0</v>
      </c>
      <c r="L241" s="7">
        <f t="shared" ref="L241" si="679">SUM(L239:L240)</f>
        <v>939</v>
      </c>
    </row>
    <row r="242" spans="1:12" x14ac:dyDescent="0.2">
      <c r="A242" s="2" t="s">
        <v>86</v>
      </c>
      <c r="B242" s="3">
        <v>268</v>
      </c>
      <c r="C242" s="3">
        <v>74</v>
      </c>
      <c r="D242" s="3">
        <v>11</v>
      </c>
      <c r="E242" s="3">
        <v>77</v>
      </c>
      <c r="F242" s="3">
        <v>9</v>
      </c>
      <c r="G242" s="3">
        <v>3</v>
      </c>
      <c r="H242" s="3">
        <v>0</v>
      </c>
      <c r="I242" s="3">
        <v>1</v>
      </c>
      <c r="J242" s="3">
        <v>2</v>
      </c>
      <c r="K242" s="3">
        <v>0</v>
      </c>
      <c r="L242" s="3">
        <f>SUM(B242:K242)</f>
        <v>445</v>
      </c>
    </row>
    <row r="243" spans="1:12" x14ac:dyDescent="0.2">
      <c r="A243" s="2" t="s">
        <v>249</v>
      </c>
      <c r="B243" s="3">
        <v>108</v>
      </c>
      <c r="C243" s="3">
        <v>8</v>
      </c>
      <c r="D243" s="3">
        <v>2</v>
      </c>
      <c r="E243" s="3">
        <v>8</v>
      </c>
      <c r="F243" s="3">
        <v>1</v>
      </c>
      <c r="G243" s="3">
        <v>1</v>
      </c>
      <c r="H243" s="3">
        <v>1</v>
      </c>
      <c r="I243" s="3">
        <v>1</v>
      </c>
      <c r="J243" s="3">
        <v>2</v>
      </c>
      <c r="K243" s="3">
        <v>0</v>
      </c>
      <c r="L243" s="3">
        <f>SUM(B243:K243)</f>
        <v>132</v>
      </c>
    </row>
    <row r="244" spans="1:12" x14ac:dyDescent="0.2">
      <c r="A244" s="2" t="s">
        <v>250</v>
      </c>
      <c r="B244" s="7">
        <f>SUM(B242:B243)</f>
        <v>376</v>
      </c>
      <c r="C244" s="7">
        <f t="shared" ref="C244" si="680">SUM(C242:C243)</f>
        <v>82</v>
      </c>
      <c r="D244" s="7">
        <f t="shared" ref="D244" si="681">SUM(D242:D243)</f>
        <v>13</v>
      </c>
      <c r="E244" s="7">
        <f t="shared" ref="E244" si="682">SUM(E242:E243)</f>
        <v>85</v>
      </c>
      <c r="F244" s="7">
        <f t="shared" ref="F244" si="683">SUM(F242:F243)</f>
        <v>10</v>
      </c>
      <c r="G244" s="7">
        <f t="shared" ref="G244" si="684">SUM(G242:G243)</f>
        <v>4</v>
      </c>
      <c r="H244" s="7">
        <f t="shared" ref="H244" si="685">SUM(H242:H243)</f>
        <v>1</v>
      </c>
      <c r="I244" s="7">
        <f t="shared" ref="I244" si="686">SUM(I242:I243)</f>
        <v>2</v>
      </c>
      <c r="J244" s="7">
        <f t="shared" ref="J244" si="687">SUM(J242:J243)</f>
        <v>4</v>
      </c>
      <c r="K244" s="7">
        <f t="shared" ref="K244" si="688">SUM(K242:K243)</f>
        <v>0</v>
      </c>
      <c r="L244" s="7">
        <f t="shared" ref="L244" si="689">SUM(L242:L243)</f>
        <v>577</v>
      </c>
    </row>
    <row r="245" spans="1:12" x14ac:dyDescent="0.2">
      <c r="A245" s="2" t="s">
        <v>87</v>
      </c>
      <c r="B245" s="3">
        <v>281</v>
      </c>
      <c r="C245" s="3">
        <v>17</v>
      </c>
      <c r="D245" s="3">
        <v>0</v>
      </c>
      <c r="E245" s="3">
        <v>74</v>
      </c>
      <c r="F245" s="3">
        <v>2</v>
      </c>
      <c r="G245" s="3">
        <v>3</v>
      </c>
      <c r="H245" s="3">
        <v>0</v>
      </c>
      <c r="I245" s="3">
        <v>0</v>
      </c>
      <c r="J245" s="3">
        <v>1</v>
      </c>
      <c r="K245" s="3">
        <v>0</v>
      </c>
      <c r="L245" s="3">
        <f>SUM(B245:K245)</f>
        <v>378</v>
      </c>
    </row>
    <row r="246" spans="1:12" x14ac:dyDescent="0.2">
      <c r="A246" s="2" t="s">
        <v>249</v>
      </c>
      <c r="B246" s="3">
        <v>127</v>
      </c>
      <c r="C246" s="3">
        <v>8</v>
      </c>
      <c r="D246" s="3">
        <v>0</v>
      </c>
      <c r="E246" s="3">
        <v>13</v>
      </c>
      <c r="F246" s="3">
        <v>2</v>
      </c>
      <c r="G246" s="3">
        <v>2</v>
      </c>
      <c r="H246" s="3">
        <v>0</v>
      </c>
      <c r="I246" s="3">
        <v>0</v>
      </c>
      <c r="J246" s="3">
        <v>0</v>
      </c>
      <c r="K246" s="3">
        <v>0</v>
      </c>
      <c r="L246" s="3">
        <f>SUM(B246:K246)</f>
        <v>152</v>
      </c>
    </row>
    <row r="247" spans="1:12" x14ac:dyDescent="0.2">
      <c r="A247" s="2" t="s">
        <v>250</v>
      </c>
      <c r="B247" s="7">
        <f>SUM(B245:B246)</f>
        <v>408</v>
      </c>
      <c r="C247" s="7">
        <f t="shared" ref="C247" si="690">SUM(C245:C246)</f>
        <v>25</v>
      </c>
      <c r="D247" s="7">
        <f t="shared" ref="D247" si="691">SUM(D245:D246)</f>
        <v>0</v>
      </c>
      <c r="E247" s="7">
        <f t="shared" ref="E247" si="692">SUM(E245:E246)</f>
        <v>87</v>
      </c>
      <c r="F247" s="7">
        <f t="shared" ref="F247" si="693">SUM(F245:F246)</f>
        <v>4</v>
      </c>
      <c r="G247" s="7">
        <f t="shared" ref="G247" si="694">SUM(G245:G246)</f>
        <v>5</v>
      </c>
      <c r="H247" s="7">
        <f t="shared" ref="H247" si="695">SUM(H245:H246)</f>
        <v>0</v>
      </c>
      <c r="I247" s="7">
        <f t="shared" ref="I247" si="696">SUM(I245:I246)</f>
        <v>0</v>
      </c>
      <c r="J247" s="7">
        <f t="shared" ref="J247" si="697">SUM(J245:J246)</f>
        <v>1</v>
      </c>
      <c r="K247" s="7">
        <f t="shared" ref="K247" si="698">SUM(K245:K246)</f>
        <v>0</v>
      </c>
      <c r="L247" s="7">
        <f t="shared" ref="L247" si="699">SUM(L245:L246)</f>
        <v>530</v>
      </c>
    </row>
    <row r="248" spans="1:12" x14ac:dyDescent="0.2">
      <c r="A248" s="2" t="s">
        <v>88</v>
      </c>
      <c r="B248" s="3">
        <v>248</v>
      </c>
      <c r="C248" s="3">
        <v>173</v>
      </c>
      <c r="D248" s="3">
        <v>21</v>
      </c>
      <c r="E248" s="3">
        <v>27</v>
      </c>
      <c r="F248" s="3">
        <v>2</v>
      </c>
      <c r="G248" s="3">
        <v>4</v>
      </c>
      <c r="H248" s="3">
        <v>2</v>
      </c>
      <c r="I248" s="3">
        <v>1</v>
      </c>
      <c r="J248" s="3">
        <v>0</v>
      </c>
      <c r="K248" s="3">
        <v>0</v>
      </c>
      <c r="L248" s="3">
        <f>SUM(B248:K248)</f>
        <v>478</v>
      </c>
    </row>
    <row r="249" spans="1:12" x14ac:dyDescent="0.2">
      <c r="A249" s="2" t="s">
        <v>249</v>
      </c>
      <c r="B249" s="3">
        <v>100</v>
      </c>
      <c r="C249" s="3">
        <v>16</v>
      </c>
      <c r="D249" s="3">
        <v>4</v>
      </c>
      <c r="E249" s="3">
        <v>10</v>
      </c>
      <c r="F249" s="3">
        <v>1</v>
      </c>
      <c r="G249" s="3">
        <v>0</v>
      </c>
      <c r="H249" s="3">
        <v>0</v>
      </c>
      <c r="I249" s="3">
        <v>0</v>
      </c>
      <c r="J249" s="3">
        <v>1</v>
      </c>
      <c r="K249" s="3">
        <v>0</v>
      </c>
      <c r="L249" s="3">
        <f>SUM(B249:K249)</f>
        <v>132</v>
      </c>
    </row>
    <row r="250" spans="1:12" x14ac:dyDescent="0.2">
      <c r="A250" s="2" t="s">
        <v>250</v>
      </c>
      <c r="B250" s="7">
        <f>SUM(B248:B249)</f>
        <v>348</v>
      </c>
      <c r="C250" s="7">
        <f t="shared" ref="C250" si="700">SUM(C248:C249)</f>
        <v>189</v>
      </c>
      <c r="D250" s="7">
        <f t="shared" ref="D250" si="701">SUM(D248:D249)</f>
        <v>25</v>
      </c>
      <c r="E250" s="7">
        <f t="shared" ref="E250" si="702">SUM(E248:E249)</f>
        <v>37</v>
      </c>
      <c r="F250" s="7">
        <f t="shared" ref="F250" si="703">SUM(F248:F249)</f>
        <v>3</v>
      </c>
      <c r="G250" s="7">
        <f t="shared" ref="G250" si="704">SUM(G248:G249)</f>
        <v>4</v>
      </c>
      <c r="H250" s="7">
        <f t="shared" ref="H250" si="705">SUM(H248:H249)</f>
        <v>2</v>
      </c>
      <c r="I250" s="7">
        <f t="shared" ref="I250" si="706">SUM(I248:I249)</f>
        <v>1</v>
      </c>
      <c r="J250" s="7">
        <f t="shared" ref="J250" si="707">SUM(J248:J249)</f>
        <v>1</v>
      </c>
      <c r="K250" s="7">
        <f t="shared" ref="K250" si="708">SUM(K248:K249)</f>
        <v>0</v>
      </c>
      <c r="L250" s="7">
        <f t="shared" ref="L250" si="709">SUM(L248:L249)</f>
        <v>610</v>
      </c>
    </row>
    <row r="251" spans="1:12" s="10" customFormat="1" ht="17" x14ac:dyDescent="0.2">
      <c r="A251" s="8" t="s">
        <v>260</v>
      </c>
      <c r="B251" s="9">
        <f>SUM(B223,B226,B229,B232,B235,B238,B241,B244,B247,B250)</f>
        <v>4705</v>
      </c>
      <c r="C251" s="9">
        <f t="shared" ref="C251:L251" si="710">SUM(C223,C226,C229,C232,C235,C238,C241,C244,C247,C250)</f>
        <v>1222</v>
      </c>
      <c r="D251" s="9">
        <f t="shared" si="710"/>
        <v>130</v>
      </c>
      <c r="E251" s="9">
        <f t="shared" si="710"/>
        <v>940</v>
      </c>
      <c r="F251" s="9">
        <f t="shared" si="710"/>
        <v>73</v>
      </c>
      <c r="G251" s="9">
        <f t="shared" si="710"/>
        <v>63</v>
      </c>
      <c r="H251" s="9">
        <f t="shared" si="710"/>
        <v>14</v>
      </c>
      <c r="I251" s="9">
        <f t="shared" si="710"/>
        <v>40</v>
      </c>
      <c r="J251" s="9">
        <f t="shared" si="710"/>
        <v>33</v>
      </c>
      <c r="K251" s="9">
        <f t="shared" si="710"/>
        <v>0</v>
      </c>
      <c r="L251" s="9">
        <f t="shared" si="710"/>
        <v>7220</v>
      </c>
    </row>
    <row r="252" spans="1:12" x14ac:dyDescent="0.2">
      <c r="A252" s="2" t="s">
        <v>89</v>
      </c>
      <c r="B252" s="3">
        <v>318</v>
      </c>
      <c r="C252" s="3">
        <v>242</v>
      </c>
      <c r="D252" s="3">
        <v>20</v>
      </c>
      <c r="E252" s="3">
        <v>43</v>
      </c>
      <c r="F252" s="3">
        <v>4</v>
      </c>
      <c r="G252" s="3">
        <v>6</v>
      </c>
      <c r="H252" s="3">
        <v>1</v>
      </c>
      <c r="I252" s="3">
        <v>1</v>
      </c>
      <c r="J252" s="3">
        <v>2</v>
      </c>
      <c r="K252" s="3">
        <v>0</v>
      </c>
      <c r="L252" s="3">
        <f>SUM(B252:K252)</f>
        <v>637</v>
      </c>
    </row>
    <row r="253" spans="1:12" x14ac:dyDescent="0.2">
      <c r="A253" s="2" t="s">
        <v>249</v>
      </c>
      <c r="B253" s="3">
        <v>106</v>
      </c>
      <c r="C253" s="3">
        <v>34</v>
      </c>
      <c r="D253" s="3">
        <v>5</v>
      </c>
      <c r="E253" s="3">
        <v>17</v>
      </c>
      <c r="F253" s="3">
        <v>2</v>
      </c>
      <c r="G253" s="3">
        <v>1</v>
      </c>
      <c r="H253" s="3">
        <v>2</v>
      </c>
      <c r="I253" s="3">
        <v>4</v>
      </c>
      <c r="J253" s="3">
        <v>0</v>
      </c>
      <c r="K253" s="3">
        <v>0</v>
      </c>
      <c r="L253" s="3">
        <f>SUM(B253:K253)</f>
        <v>171</v>
      </c>
    </row>
    <row r="254" spans="1:12" x14ac:dyDescent="0.2">
      <c r="A254" s="2" t="s">
        <v>250</v>
      </c>
      <c r="B254" s="7">
        <f>SUM(B252:B253)</f>
        <v>424</v>
      </c>
      <c r="C254" s="7">
        <f t="shared" ref="C254:L254" si="711">SUM(C252:C253)</f>
        <v>276</v>
      </c>
      <c r="D254" s="7">
        <f t="shared" si="711"/>
        <v>25</v>
      </c>
      <c r="E254" s="7">
        <f t="shared" si="711"/>
        <v>60</v>
      </c>
      <c r="F254" s="7">
        <f t="shared" si="711"/>
        <v>6</v>
      </c>
      <c r="G254" s="7">
        <f t="shared" si="711"/>
        <v>7</v>
      </c>
      <c r="H254" s="7">
        <f t="shared" si="711"/>
        <v>3</v>
      </c>
      <c r="I254" s="7">
        <f t="shared" si="711"/>
        <v>5</v>
      </c>
      <c r="J254" s="7">
        <f t="shared" si="711"/>
        <v>2</v>
      </c>
      <c r="K254" s="7">
        <f t="shared" si="711"/>
        <v>0</v>
      </c>
      <c r="L254" s="7">
        <f t="shared" si="711"/>
        <v>808</v>
      </c>
    </row>
    <row r="255" spans="1:12" x14ac:dyDescent="0.2">
      <c r="A255" s="2" t="s">
        <v>90</v>
      </c>
      <c r="B255" s="3">
        <v>204</v>
      </c>
      <c r="C255" s="3">
        <v>117</v>
      </c>
      <c r="D255" s="3">
        <v>14</v>
      </c>
      <c r="E255" s="3">
        <v>39</v>
      </c>
      <c r="F255" s="3">
        <v>4</v>
      </c>
      <c r="G255" s="3">
        <v>4</v>
      </c>
      <c r="H255" s="3">
        <v>5</v>
      </c>
      <c r="I255" s="3">
        <v>1</v>
      </c>
      <c r="J255" s="3">
        <v>1</v>
      </c>
      <c r="K255" s="3">
        <v>0</v>
      </c>
      <c r="L255" s="3">
        <f>SUM(B255:K255)</f>
        <v>389</v>
      </c>
    </row>
    <row r="256" spans="1:12" x14ac:dyDescent="0.2">
      <c r="A256" s="2" t="s">
        <v>249</v>
      </c>
      <c r="B256" s="3">
        <v>89</v>
      </c>
      <c r="C256" s="3">
        <v>14</v>
      </c>
      <c r="D256" s="3">
        <v>1</v>
      </c>
      <c r="E256" s="3">
        <v>7</v>
      </c>
      <c r="F256" s="3">
        <v>0</v>
      </c>
      <c r="G256" s="3">
        <v>0</v>
      </c>
      <c r="H256" s="3">
        <v>1</v>
      </c>
      <c r="I256" s="3">
        <v>0</v>
      </c>
      <c r="J256" s="3">
        <v>0</v>
      </c>
      <c r="K256" s="3">
        <v>0</v>
      </c>
      <c r="L256" s="3">
        <f>SUM(B256:K256)</f>
        <v>112</v>
      </c>
    </row>
    <row r="257" spans="1:12" x14ac:dyDescent="0.2">
      <c r="A257" s="2" t="s">
        <v>250</v>
      </c>
      <c r="B257" s="7">
        <f>SUM(B255:B256)</f>
        <v>293</v>
      </c>
      <c r="C257" s="7">
        <f t="shared" ref="C257" si="712">SUM(C255:C256)</f>
        <v>131</v>
      </c>
      <c r="D257" s="7">
        <f t="shared" ref="D257" si="713">SUM(D255:D256)</f>
        <v>15</v>
      </c>
      <c r="E257" s="7">
        <f t="shared" ref="E257" si="714">SUM(E255:E256)</f>
        <v>46</v>
      </c>
      <c r="F257" s="7">
        <f t="shared" ref="F257" si="715">SUM(F255:F256)</f>
        <v>4</v>
      </c>
      <c r="G257" s="7">
        <f t="shared" ref="G257" si="716">SUM(G255:G256)</f>
        <v>4</v>
      </c>
      <c r="H257" s="7">
        <f t="shared" ref="H257" si="717">SUM(H255:H256)</f>
        <v>6</v>
      </c>
      <c r="I257" s="7">
        <f t="shared" ref="I257" si="718">SUM(I255:I256)</f>
        <v>1</v>
      </c>
      <c r="J257" s="7">
        <f t="shared" ref="J257" si="719">SUM(J255:J256)</f>
        <v>1</v>
      </c>
      <c r="K257" s="7">
        <f t="shared" ref="K257" si="720">SUM(K255:K256)</f>
        <v>0</v>
      </c>
      <c r="L257" s="7">
        <f t="shared" ref="L257" si="721">SUM(L255:L256)</f>
        <v>501</v>
      </c>
    </row>
    <row r="258" spans="1:12" x14ac:dyDescent="0.2">
      <c r="A258" s="2" t="s">
        <v>91</v>
      </c>
      <c r="B258" s="3">
        <v>237</v>
      </c>
      <c r="C258" s="3">
        <v>163</v>
      </c>
      <c r="D258" s="3">
        <v>17</v>
      </c>
      <c r="E258" s="3">
        <v>41</v>
      </c>
      <c r="F258" s="3">
        <v>2</v>
      </c>
      <c r="G258" s="3">
        <v>3</v>
      </c>
      <c r="H258" s="3">
        <v>4</v>
      </c>
      <c r="I258" s="3">
        <v>0</v>
      </c>
      <c r="J258" s="3">
        <v>0</v>
      </c>
      <c r="K258" s="3">
        <v>0</v>
      </c>
      <c r="L258" s="3">
        <f>SUM(B258:K258)</f>
        <v>467</v>
      </c>
    </row>
    <row r="259" spans="1:12" x14ac:dyDescent="0.2">
      <c r="A259" s="2" t="s">
        <v>249</v>
      </c>
      <c r="B259" s="3">
        <v>68</v>
      </c>
      <c r="C259" s="3">
        <v>26</v>
      </c>
      <c r="D259" s="3">
        <v>0</v>
      </c>
      <c r="E259" s="3">
        <v>7</v>
      </c>
      <c r="F259" s="3">
        <v>0</v>
      </c>
      <c r="G259" s="3">
        <v>1</v>
      </c>
      <c r="H259" s="3">
        <v>0</v>
      </c>
      <c r="I259" s="3">
        <v>1</v>
      </c>
      <c r="J259" s="3">
        <v>0</v>
      </c>
      <c r="K259" s="3">
        <v>0</v>
      </c>
      <c r="L259" s="3">
        <f>SUM(B259:K259)</f>
        <v>103</v>
      </c>
    </row>
    <row r="260" spans="1:12" x14ac:dyDescent="0.2">
      <c r="A260" s="2" t="s">
        <v>250</v>
      </c>
      <c r="B260" s="7">
        <f>SUM(B258:B259)</f>
        <v>305</v>
      </c>
      <c r="C260" s="7">
        <f t="shared" ref="C260" si="722">SUM(C258:C259)</f>
        <v>189</v>
      </c>
      <c r="D260" s="7">
        <f t="shared" ref="D260" si="723">SUM(D258:D259)</f>
        <v>17</v>
      </c>
      <c r="E260" s="7">
        <f t="shared" ref="E260" si="724">SUM(E258:E259)</f>
        <v>48</v>
      </c>
      <c r="F260" s="7">
        <f t="shared" ref="F260" si="725">SUM(F258:F259)</f>
        <v>2</v>
      </c>
      <c r="G260" s="7">
        <f t="shared" ref="G260" si="726">SUM(G258:G259)</f>
        <v>4</v>
      </c>
      <c r="H260" s="7">
        <f t="shared" ref="H260" si="727">SUM(H258:H259)</f>
        <v>4</v>
      </c>
      <c r="I260" s="7">
        <f t="shared" ref="I260" si="728">SUM(I258:I259)</f>
        <v>1</v>
      </c>
      <c r="J260" s="7">
        <f t="shared" ref="J260" si="729">SUM(J258:J259)</f>
        <v>0</v>
      </c>
      <c r="K260" s="7">
        <f t="shared" ref="K260" si="730">SUM(K258:K259)</f>
        <v>0</v>
      </c>
      <c r="L260" s="7">
        <f t="shared" ref="L260" si="731">SUM(L258:L259)</f>
        <v>570</v>
      </c>
    </row>
    <row r="261" spans="1:12" x14ac:dyDescent="0.2">
      <c r="A261" s="2" t="s">
        <v>92</v>
      </c>
      <c r="B261" s="3">
        <v>228</v>
      </c>
      <c r="C261" s="3">
        <v>154</v>
      </c>
      <c r="D261" s="3">
        <v>28</v>
      </c>
      <c r="E261" s="3">
        <v>43</v>
      </c>
      <c r="F261" s="3">
        <v>1</v>
      </c>
      <c r="G261" s="3">
        <v>7</v>
      </c>
      <c r="H261" s="3">
        <v>3</v>
      </c>
      <c r="I261" s="3">
        <v>0</v>
      </c>
      <c r="J261" s="3">
        <v>3</v>
      </c>
      <c r="K261" s="3">
        <v>0</v>
      </c>
      <c r="L261" s="3">
        <f>SUM(B261:K261)</f>
        <v>467</v>
      </c>
    </row>
    <row r="262" spans="1:12" x14ac:dyDescent="0.2">
      <c r="A262" s="2" t="s">
        <v>249</v>
      </c>
      <c r="B262" s="3">
        <v>50</v>
      </c>
      <c r="C262" s="3">
        <v>15</v>
      </c>
      <c r="D262" s="3">
        <v>1</v>
      </c>
      <c r="E262" s="3">
        <v>9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f>SUM(B262:K262)</f>
        <v>75</v>
      </c>
    </row>
    <row r="263" spans="1:12" x14ac:dyDescent="0.2">
      <c r="A263" s="2" t="s">
        <v>250</v>
      </c>
      <c r="B263" s="7">
        <f>SUM(B261:B262)</f>
        <v>278</v>
      </c>
      <c r="C263" s="7">
        <f t="shared" ref="C263" si="732">SUM(C261:C262)</f>
        <v>169</v>
      </c>
      <c r="D263" s="7">
        <f t="shared" ref="D263" si="733">SUM(D261:D262)</f>
        <v>29</v>
      </c>
      <c r="E263" s="7">
        <f t="shared" ref="E263" si="734">SUM(E261:E262)</f>
        <v>52</v>
      </c>
      <c r="F263" s="7">
        <f t="shared" ref="F263" si="735">SUM(F261:F262)</f>
        <v>1</v>
      </c>
      <c r="G263" s="7">
        <f t="shared" ref="G263" si="736">SUM(G261:G262)</f>
        <v>7</v>
      </c>
      <c r="H263" s="7">
        <f t="shared" ref="H263" si="737">SUM(H261:H262)</f>
        <v>3</v>
      </c>
      <c r="I263" s="7">
        <f t="shared" ref="I263" si="738">SUM(I261:I262)</f>
        <v>0</v>
      </c>
      <c r="J263" s="7">
        <f t="shared" ref="J263" si="739">SUM(J261:J262)</f>
        <v>3</v>
      </c>
      <c r="K263" s="7">
        <f t="shared" ref="K263" si="740">SUM(K261:K262)</f>
        <v>0</v>
      </c>
      <c r="L263" s="7">
        <f t="shared" ref="L263" si="741">SUM(L261:L262)</f>
        <v>542</v>
      </c>
    </row>
    <row r="264" spans="1:12" x14ac:dyDescent="0.2">
      <c r="A264" s="2" t="s">
        <v>93</v>
      </c>
      <c r="B264" s="3">
        <v>228</v>
      </c>
      <c r="C264" s="3">
        <v>121</v>
      </c>
      <c r="D264" s="3">
        <v>15</v>
      </c>
      <c r="E264" s="3">
        <v>41</v>
      </c>
      <c r="F264" s="3">
        <v>4</v>
      </c>
      <c r="G264" s="3">
        <v>2</v>
      </c>
      <c r="H264" s="3">
        <v>2</v>
      </c>
      <c r="I264" s="3">
        <v>2</v>
      </c>
      <c r="J264" s="3">
        <v>1</v>
      </c>
      <c r="K264" s="3">
        <v>0</v>
      </c>
      <c r="L264" s="3">
        <f>SUM(B264:K264)</f>
        <v>416</v>
      </c>
    </row>
    <row r="265" spans="1:12" x14ac:dyDescent="0.2">
      <c r="A265" s="2" t="s">
        <v>249</v>
      </c>
      <c r="B265" s="3">
        <v>74</v>
      </c>
      <c r="C265" s="3">
        <v>8</v>
      </c>
      <c r="D265" s="3">
        <v>2</v>
      </c>
      <c r="E265" s="3">
        <v>4</v>
      </c>
      <c r="F265" s="3">
        <v>0</v>
      </c>
      <c r="G265" s="3">
        <v>0</v>
      </c>
      <c r="H265" s="3">
        <v>0</v>
      </c>
      <c r="I265" s="3">
        <v>0</v>
      </c>
      <c r="J265" s="3">
        <v>1</v>
      </c>
      <c r="K265" s="3">
        <v>0</v>
      </c>
      <c r="L265" s="3">
        <f>SUM(B265:K265)</f>
        <v>89</v>
      </c>
    </row>
    <row r="266" spans="1:12" x14ac:dyDescent="0.2">
      <c r="A266" s="2" t="s">
        <v>250</v>
      </c>
      <c r="B266" s="7">
        <f>SUM(B264:B265)</f>
        <v>302</v>
      </c>
      <c r="C266" s="7">
        <f t="shared" ref="C266" si="742">SUM(C264:C265)</f>
        <v>129</v>
      </c>
      <c r="D266" s="7">
        <f t="shared" ref="D266" si="743">SUM(D264:D265)</f>
        <v>17</v>
      </c>
      <c r="E266" s="7">
        <f t="shared" ref="E266" si="744">SUM(E264:E265)</f>
        <v>45</v>
      </c>
      <c r="F266" s="7">
        <f t="shared" ref="F266" si="745">SUM(F264:F265)</f>
        <v>4</v>
      </c>
      <c r="G266" s="7">
        <f t="shared" ref="G266" si="746">SUM(G264:G265)</f>
        <v>2</v>
      </c>
      <c r="H266" s="7">
        <f t="shared" ref="H266" si="747">SUM(H264:H265)</f>
        <v>2</v>
      </c>
      <c r="I266" s="7">
        <f t="shared" ref="I266" si="748">SUM(I264:I265)</f>
        <v>2</v>
      </c>
      <c r="J266" s="7">
        <f t="shared" ref="J266" si="749">SUM(J264:J265)</f>
        <v>2</v>
      </c>
      <c r="K266" s="7">
        <f t="shared" ref="K266" si="750">SUM(K264:K265)</f>
        <v>0</v>
      </c>
      <c r="L266" s="7">
        <f t="shared" ref="L266" si="751">SUM(L264:L265)</f>
        <v>505</v>
      </c>
    </row>
    <row r="267" spans="1:12" s="10" customFormat="1" ht="17" x14ac:dyDescent="0.2">
      <c r="A267" s="8" t="s">
        <v>261</v>
      </c>
      <c r="B267" s="9">
        <f>SUM(B254,B257,B260,B263,B266)</f>
        <v>1602</v>
      </c>
      <c r="C267" s="9">
        <f t="shared" ref="C267:L267" si="752">SUM(C254,C257,C260,C263,C266)</f>
        <v>894</v>
      </c>
      <c r="D267" s="9">
        <f t="shared" si="752"/>
        <v>103</v>
      </c>
      <c r="E267" s="9">
        <f t="shared" si="752"/>
        <v>251</v>
      </c>
      <c r="F267" s="9">
        <f t="shared" si="752"/>
        <v>17</v>
      </c>
      <c r="G267" s="9">
        <f t="shared" si="752"/>
        <v>24</v>
      </c>
      <c r="H267" s="9">
        <f t="shared" si="752"/>
        <v>18</v>
      </c>
      <c r="I267" s="9">
        <f t="shared" si="752"/>
        <v>9</v>
      </c>
      <c r="J267" s="9">
        <f t="shared" si="752"/>
        <v>8</v>
      </c>
      <c r="K267" s="9">
        <f t="shared" si="752"/>
        <v>0</v>
      </c>
      <c r="L267" s="9">
        <f t="shared" si="752"/>
        <v>2926</v>
      </c>
    </row>
    <row r="268" spans="1:12" x14ac:dyDescent="0.2">
      <c r="A268" s="2" t="s">
        <v>94</v>
      </c>
      <c r="B268" s="3">
        <v>293</v>
      </c>
      <c r="C268" s="3">
        <v>490</v>
      </c>
      <c r="D268" s="3">
        <v>44</v>
      </c>
      <c r="E268" s="3">
        <v>31</v>
      </c>
      <c r="F268" s="3">
        <v>0</v>
      </c>
      <c r="G268" s="3">
        <v>11</v>
      </c>
      <c r="H268" s="3">
        <v>2</v>
      </c>
      <c r="I268" s="3">
        <v>2</v>
      </c>
      <c r="J268" s="3">
        <v>0</v>
      </c>
      <c r="K268" s="3">
        <v>0</v>
      </c>
      <c r="L268" s="3">
        <f>SUM(B268:K268)</f>
        <v>873</v>
      </c>
    </row>
    <row r="269" spans="1:12" x14ac:dyDescent="0.2">
      <c r="A269" s="2" t="s">
        <v>249</v>
      </c>
      <c r="B269" s="3">
        <v>76</v>
      </c>
      <c r="C269" s="3">
        <v>41</v>
      </c>
      <c r="D269" s="3">
        <v>4</v>
      </c>
      <c r="E269" s="3">
        <v>8</v>
      </c>
      <c r="F269" s="3">
        <v>0</v>
      </c>
      <c r="G269" s="3">
        <v>1</v>
      </c>
      <c r="H269" s="3">
        <v>1</v>
      </c>
      <c r="I269" s="3">
        <v>0</v>
      </c>
      <c r="J269" s="3">
        <v>0</v>
      </c>
      <c r="K269" s="3">
        <v>0</v>
      </c>
      <c r="L269" s="3">
        <f>SUM(B269:K269)</f>
        <v>131</v>
      </c>
    </row>
    <row r="270" spans="1:12" x14ac:dyDescent="0.2">
      <c r="A270" s="2" t="s">
        <v>250</v>
      </c>
      <c r="B270" s="7">
        <f>SUM(B268:B269)</f>
        <v>369</v>
      </c>
      <c r="C270" s="7">
        <f t="shared" ref="C270:L270" si="753">SUM(C268:C269)</f>
        <v>531</v>
      </c>
      <c r="D270" s="7">
        <f t="shared" si="753"/>
        <v>48</v>
      </c>
      <c r="E270" s="7">
        <f t="shared" si="753"/>
        <v>39</v>
      </c>
      <c r="F270" s="7">
        <f t="shared" si="753"/>
        <v>0</v>
      </c>
      <c r="G270" s="7">
        <f t="shared" si="753"/>
        <v>12</v>
      </c>
      <c r="H270" s="7">
        <f t="shared" si="753"/>
        <v>3</v>
      </c>
      <c r="I270" s="7">
        <f t="shared" si="753"/>
        <v>2</v>
      </c>
      <c r="J270" s="7">
        <f t="shared" si="753"/>
        <v>0</v>
      </c>
      <c r="K270" s="7">
        <f t="shared" si="753"/>
        <v>0</v>
      </c>
      <c r="L270" s="7">
        <f t="shared" si="753"/>
        <v>1004</v>
      </c>
    </row>
    <row r="271" spans="1:12" x14ac:dyDescent="0.2">
      <c r="A271" s="2" t="s">
        <v>95</v>
      </c>
      <c r="B271" s="3">
        <v>341</v>
      </c>
      <c r="C271" s="3">
        <v>380</v>
      </c>
      <c r="D271" s="3">
        <v>29</v>
      </c>
      <c r="E271" s="3">
        <v>15</v>
      </c>
      <c r="F271" s="3">
        <v>1</v>
      </c>
      <c r="G271" s="3">
        <v>10</v>
      </c>
      <c r="H271" s="3">
        <v>5</v>
      </c>
      <c r="I271" s="3">
        <v>0</v>
      </c>
      <c r="J271" s="3">
        <v>3</v>
      </c>
      <c r="K271" s="3">
        <v>0</v>
      </c>
      <c r="L271" s="3">
        <f>SUM(B271:K271)</f>
        <v>784</v>
      </c>
    </row>
    <row r="272" spans="1:12" x14ac:dyDescent="0.2">
      <c r="A272" s="2" t="s">
        <v>249</v>
      </c>
      <c r="B272" s="3">
        <v>127</v>
      </c>
      <c r="C272" s="3">
        <v>40</v>
      </c>
      <c r="D272" s="3">
        <v>2</v>
      </c>
      <c r="E272" s="3">
        <v>6</v>
      </c>
      <c r="F272" s="3">
        <v>3</v>
      </c>
      <c r="G272" s="3">
        <v>1</v>
      </c>
      <c r="H272" s="3">
        <v>0</v>
      </c>
      <c r="I272" s="3">
        <v>1</v>
      </c>
      <c r="J272" s="3">
        <v>2</v>
      </c>
      <c r="K272" s="3">
        <v>0</v>
      </c>
      <c r="L272" s="3">
        <f>SUM(B272:K272)</f>
        <v>182</v>
      </c>
    </row>
    <row r="273" spans="1:12" x14ac:dyDescent="0.2">
      <c r="A273" s="2" t="s">
        <v>250</v>
      </c>
      <c r="B273" s="7">
        <f>SUM(B271:B272)</f>
        <v>468</v>
      </c>
      <c r="C273" s="7">
        <f t="shared" ref="C273" si="754">SUM(C271:C272)</f>
        <v>420</v>
      </c>
      <c r="D273" s="7">
        <f t="shared" ref="D273" si="755">SUM(D271:D272)</f>
        <v>31</v>
      </c>
      <c r="E273" s="7">
        <f t="shared" ref="E273" si="756">SUM(E271:E272)</f>
        <v>21</v>
      </c>
      <c r="F273" s="7">
        <f t="shared" ref="F273" si="757">SUM(F271:F272)</f>
        <v>4</v>
      </c>
      <c r="G273" s="7">
        <f t="shared" ref="G273" si="758">SUM(G271:G272)</f>
        <v>11</v>
      </c>
      <c r="H273" s="7">
        <f t="shared" ref="H273" si="759">SUM(H271:H272)</f>
        <v>5</v>
      </c>
      <c r="I273" s="7">
        <f t="shared" ref="I273" si="760">SUM(I271:I272)</f>
        <v>1</v>
      </c>
      <c r="J273" s="7">
        <f t="shared" ref="J273" si="761">SUM(J271:J272)</f>
        <v>5</v>
      </c>
      <c r="K273" s="7">
        <f t="shared" ref="K273" si="762">SUM(K271:K272)</f>
        <v>0</v>
      </c>
      <c r="L273" s="7">
        <f t="shared" ref="L273" si="763">SUM(L271:L272)</f>
        <v>966</v>
      </c>
    </row>
    <row r="274" spans="1:12" x14ac:dyDescent="0.2">
      <c r="A274" s="2" t="s">
        <v>96</v>
      </c>
      <c r="B274" s="3">
        <v>217</v>
      </c>
      <c r="C274" s="3">
        <v>267</v>
      </c>
      <c r="D274" s="3">
        <v>29</v>
      </c>
      <c r="E274" s="3">
        <v>32</v>
      </c>
      <c r="F274" s="3">
        <v>1</v>
      </c>
      <c r="G274" s="3">
        <v>5</v>
      </c>
      <c r="H274" s="3">
        <v>2</v>
      </c>
      <c r="I274" s="3">
        <v>3</v>
      </c>
      <c r="J274" s="3">
        <v>3</v>
      </c>
      <c r="K274" s="3">
        <v>1</v>
      </c>
      <c r="L274" s="3">
        <f>SUM(B274:K274)</f>
        <v>560</v>
      </c>
    </row>
    <row r="275" spans="1:12" x14ac:dyDescent="0.2">
      <c r="A275" s="2" t="s">
        <v>249</v>
      </c>
      <c r="B275" s="3">
        <v>41</v>
      </c>
      <c r="C275" s="3">
        <v>21</v>
      </c>
      <c r="D275" s="3">
        <v>1</v>
      </c>
      <c r="E275" s="3">
        <v>2</v>
      </c>
      <c r="F275" s="3">
        <v>1</v>
      </c>
      <c r="G275" s="3">
        <v>0</v>
      </c>
      <c r="H275" s="3">
        <v>1</v>
      </c>
      <c r="I275" s="3">
        <v>0</v>
      </c>
      <c r="J275" s="3">
        <v>0</v>
      </c>
      <c r="K275" s="3">
        <v>0</v>
      </c>
      <c r="L275" s="3">
        <f>SUM(B275:K275)</f>
        <v>67</v>
      </c>
    </row>
    <row r="276" spans="1:12" x14ac:dyDescent="0.2">
      <c r="A276" s="2" t="s">
        <v>250</v>
      </c>
      <c r="B276" s="7">
        <f>SUM(B274:B275)</f>
        <v>258</v>
      </c>
      <c r="C276" s="7">
        <f t="shared" ref="C276" si="764">SUM(C274:C275)</f>
        <v>288</v>
      </c>
      <c r="D276" s="7">
        <f t="shared" ref="D276" si="765">SUM(D274:D275)</f>
        <v>30</v>
      </c>
      <c r="E276" s="7">
        <f t="shared" ref="E276" si="766">SUM(E274:E275)</f>
        <v>34</v>
      </c>
      <c r="F276" s="7">
        <f t="shared" ref="F276" si="767">SUM(F274:F275)</f>
        <v>2</v>
      </c>
      <c r="G276" s="7">
        <f t="shared" ref="G276" si="768">SUM(G274:G275)</f>
        <v>5</v>
      </c>
      <c r="H276" s="7">
        <f t="shared" ref="H276" si="769">SUM(H274:H275)</f>
        <v>3</v>
      </c>
      <c r="I276" s="7">
        <f t="shared" ref="I276" si="770">SUM(I274:I275)</f>
        <v>3</v>
      </c>
      <c r="J276" s="7">
        <f t="shared" ref="J276" si="771">SUM(J274:J275)</f>
        <v>3</v>
      </c>
      <c r="K276" s="7">
        <f t="shared" ref="K276" si="772">SUM(K274:K275)</f>
        <v>1</v>
      </c>
      <c r="L276" s="7">
        <f t="shared" ref="L276" si="773">SUM(L274:L275)</f>
        <v>627</v>
      </c>
    </row>
    <row r="277" spans="1:12" x14ac:dyDescent="0.2">
      <c r="A277" s="2" t="s">
        <v>97</v>
      </c>
      <c r="B277" s="3">
        <v>233</v>
      </c>
      <c r="C277" s="3">
        <v>469</v>
      </c>
      <c r="D277" s="3">
        <v>47</v>
      </c>
      <c r="E277" s="3">
        <v>16</v>
      </c>
      <c r="F277" s="3">
        <v>0</v>
      </c>
      <c r="G277" s="3">
        <v>3</v>
      </c>
      <c r="H277" s="3">
        <v>0</v>
      </c>
      <c r="I277" s="3">
        <v>0</v>
      </c>
      <c r="J277" s="3">
        <v>1</v>
      </c>
      <c r="K277" s="3">
        <v>0</v>
      </c>
      <c r="L277" s="3">
        <f>SUM(B277:K277)</f>
        <v>769</v>
      </c>
    </row>
    <row r="278" spans="1:12" x14ac:dyDescent="0.2">
      <c r="A278" s="2" t="s">
        <v>249</v>
      </c>
      <c r="B278" s="3">
        <v>93</v>
      </c>
      <c r="C278" s="3">
        <v>32</v>
      </c>
      <c r="D278" s="3">
        <v>8</v>
      </c>
      <c r="E278" s="3">
        <v>6</v>
      </c>
      <c r="F278" s="3">
        <v>0</v>
      </c>
      <c r="G278" s="3">
        <v>1</v>
      </c>
      <c r="H278" s="3">
        <v>1</v>
      </c>
      <c r="I278" s="3">
        <v>0</v>
      </c>
      <c r="J278" s="3">
        <v>1</v>
      </c>
      <c r="K278" s="3">
        <v>0</v>
      </c>
      <c r="L278" s="3">
        <f>SUM(B278:K278)</f>
        <v>142</v>
      </c>
    </row>
    <row r="279" spans="1:12" x14ac:dyDescent="0.2">
      <c r="A279" s="2" t="s">
        <v>250</v>
      </c>
      <c r="B279" s="7">
        <f>SUM(B277:B278)</f>
        <v>326</v>
      </c>
      <c r="C279" s="7">
        <f t="shared" ref="C279" si="774">SUM(C277:C278)</f>
        <v>501</v>
      </c>
      <c r="D279" s="7">
        <f t="shared" ref="D279" si="775">SUM(D277:D278)</f>
        <v>55</v>
      </c>
      <c r="E279" s="7">
        <f t="shared" ref="E279" si="776">SUM(E277:E278)</f>
        <v>22</v>
      </c>
      <c r="F279" s="7">
        <f t="shared" ref="F279" si="777">SUM(F277:F278)</f>
        <v>0</v>
      </c>
      <c r="G279" s="7">
        <f t="shared" ref="G279" si="778">SUM(G277:G278)</f>
        <v>4</v>
      </c>
      <c r="H279" s="7">
        <f t="shared" ref="H279" si="779">SUM(H277:H278)</f>
        <v>1</v>
      </c>
      <c r="I279" s="7">
        <f t="shared" ref="I279" si="780">SUM(I277:I278)</f>
        <v>0</v>
      </c>
      <c r="J279" s="7">
        <f t="shared" ref="J279" si="781">SUM(J277:J278)</f>
        <v>2</v>
      </c>
      <c r="K279" s="7">
        <f t="shared" ref="K279" si="782">SUM(K277:K278)</f>
        <v>0</v>
      </c>
      <c r="L279" s="7">
        <f t="shared" ref="L279" si="783">SUM(L277:L278)</f>
        <v>911</v>
      </c>
    </row>
    <row r="280" spans="1:12" x14ac:dyDescent="0.2">
      <c r="A280" s="2" t="s">
        <v>98</v>
      </c>
      <c r="B280" s="3">
        <v>227</v>
      </c>
      <c r="C280" s="3">
        <v>307</v>
      </c>
      <c r="D280" s="3">
        <v>20</v>
      </c>
      <c r="E280" s="3">
        <v>28</v>
      </c>
      <c r="F280" s="3">
        <v>2</v>
      </c>
      <c r="G280" s="3">
        <v>3</v>
      </c>
      <c r="H280" s="3">
        <v>1</v>
      </c>
      <c r="I280" s="3">
        <v>4</v>
      </c>
      <c r="J280" s="3">
        <v>0</v>
      </c>
      <c r="K280" s="3">
        <v>2</v>
      </c>
      <c r="L280" s="3">
        <f>SUM(B280:K280)</f>
        <v>594</v>
      </c>
    </row>
    <row r="281" spans="1:12" x14ac:dyDescent="0.2">
      <c r="A281" s="2" t="s">
        <v>249</v>
      </c>
      <c r="B281" s="3">
        <v>84</v>
      </c>
      <c r="C281" s="3">
        <v>34</v>
      </c>
      <c r="D281" s="3">
        <v>6</v>
      </c>
      <c r="E281" s="3">
        <v>9</v>
      </c>
      <c r="F281" s="3">
        <v>0</v>
      </c>
      <c r="G281" s="3">
        <v>1</v>
      </c>
      <c r="H281" s="3">
        <v>0</v>
      </c>
      <c r="I281" s="3">
        <v>2</v>
      </c>
      <c r="J281" s="3">
        <v>1</v>
      </c>
      <c r="K281" s="3">
        <v>0</v>
      </c>
      <c r="L281" s="3">
        <f>SUM(B281:K281)</f>
        <v>137</v>
      </c>
    </row>
    <row r="282" spans="1:12" x14ac:dyDescent="0.2">
      <c r="A282" s="2" t="s">
        <v>250</v>
      </c>
      <c r="B282" s="7">
        <f>SUM(B280:B281)</f>
        <v>311</v>
      </c>
      <c r="C282" s="7">
        <f t="shared" ref="C282" si="784">SUM(C280:C281)</f>
        <v>341</v>
      </c>
      <c r="D282" s="7">
        <f t="shared" ref="D282" si="785">SUM(D280:D281)</f>
        <v>26</v>
      </c>
      <c r="E282" s="7">
        <f t="shared" ref="E282" si="786">SUM(E280:E281)</f>
        <v>37</v>
      </c>
      <c r="F282" s="7">
        <f t="shared" ref="F282" si="787">SUM(F280:F281)</f>
        <v>2</v>
      </c>
      <c r="G282" s="7">
        <f t="shared" ref="G282" si="788">SUM(G280:G281)</f>
        <v>4</v>
      </c>
      <c r="H282" s="7">
        <f t="shared" ref="H282" si="789">SUM(H280:H281)</f>
        <v>1</v>
      </c>
      <c r="I282" s="7">
        <f t="shared" ref="I282" si="790">SUM(I280:I281)</f>
        <v>6</v>
      </c>
      <c r="J282" s="7">
        <f t="shared" ref="J282" si="791">SUM(J280:J281)</f>
        <v>1</v>
      </c>
      <c r="K282" s="7">
        <f t="shared" ref="K282" si="792">SUM(K280:K281)</f>
        <v>2</v>
      </c>
      <c r="L282" s="7">
        <f t="shared" ref="L282" si="793">SUM(L280:L281)</f>
        <v>731</v>
      </c>
    </row>
    <row r="283" spans="1:12" x14ac:dyDescent="0.2">
      <c r="A283" s="2" t="s">
        <v>99</v>
      </c>
      <c r="B283" s="3">
        <v>269</v>
      </c>
      <c r="C283" s="3">
        <v>435</v>
      </c>
      <c r="D283" s="3">
        <v>37</v>
      </c>
      <c r="E283" s="3">
        <v>21</v>
      </c>
      <c r="F283" s="3">
        <v>7</v>
      </c>
      <c r="G283" s="3">
        <v>10</v>
      </c>
      <c r="H283" s="3">
        <v>1</v>
      </c>
      <c r="I283" s="3">
        <v>2</v>
      </c>
      <c r="J283" s="3">
        <v>5</v>
      </c>
      <c r="K283" s="3">
        <v>0</v>
      </c>
      <c r="L283" s="3">
        <f>SUM(B283:K283)</f>
        <v>787</v>
      </c>
    </row>
    <row r="284" spans="1:12" x14ac:dyDescent="0.2">
      <c r="A284" s="2" t="s">
        <v>249</v>
      </c>
      <c r="B284" s="3">
        <v>88</v>
      </c>
      <c r="C284" s="3">
        <v>29</v>
      </c>
      <c r="D284" s="3">
        <v>2</v>
      </c>
      <c r="E284" s="3">
        <v>2</v>
      </c>
      <c r="F284" s="3">
        <v>3</v>
      </c>
      <c r="G284" s="3">
        <v>0</v>
      </c>
      <c r="H284" s="3">
        <v>0</v>
      </c>
      <c r="I284" s="3">
        <v>3</v>
      </c>
      <c r="J284" s="3">
        <v>3</v>
      </c>
      <c r="K284" s="3">
        <v>0</v>
      </c>
      <c r="L284" s="3">
        <f>SUM(B284:K284)</f>
        <v>130</v>
      </c>
    </row>
    <row r="285" spans="1:12" x14ac:dyDescent="0.2">
      <c r="A285" s="2" t="s">
        <v>250</v>
      </c>
      <c r="B285" s="7">
        <f>SUM(B283:B284)</f>
        <v>357</v>
      </c>
      <c r="C285" s="7">
        <f t="shared" ref="C285" si="794">SUM(C283:C284)</f>
        <v>464</v>
      </c>
      <c r="D285" s="7">
        <f t="shared" ref="D285" si="795">SUM(D283:D284)</f>
        <v>39</v>
      </c>
      <c r="E285" s="7">
        <f t="shared" ref="E285" si="796">SUM(E283:E284)</f>
        <v>23</v>
      </c>
      <c r="F285" s="7">
        <f t="shared" ref="F285" si="797">SUM(F283:F284)</f>
        <v>10</v>
      </c>
      <c r="G285" s="7">
        <f t="shared" ref="G285" si="798">SUM(G283:G284)</f>
        <v>10</v>
      </c>
      <c r="H285" s="7">
        <f t="shared" ref="H285" si="799">SUM(H283:H284)</f>
        <v>1</v>
      </c>
      <c r="I285" s="7">
        <f t="shared" ref="I285" si="800">SUM(I283:I284)</f>
        <v>5</v>
      </c>
      <c r="J285" s="7">
        <f t="shared" ref="J285" si="801">SUM(J283:J284)</f>
        <v>8</v>
      </c>
      <c r="K285" s="7">
        <f t="shared" ref="K285" si="802">SUM(K283:K284)</f>
        <v>0</v>
      </c>
      <c r="L285" s="7">
        <f t="shared" ref="L285" si="803">SUM(L283:L284)</f>
        <v>917</v>
      </c>
    </row>
    <row r="286" spans="1:12" s="10" customFormat="1" ht="17" x14ac:dyDescent="0.2">
      <c r="A286" s="8" t="s">
        <v>262</v>
      </c>
      <c r="B286" s="9">
        <f>SUM(B270,B273,B276,B279,B282,B285)</f>
        <v>2089</v>
      </c>
      <c r="C286" s="9">
        <f t="shared" ref="C286:L286" si="804">SUM(C270,C273,C276,C279,C282,C285)</f>
        <v>2545</v>
      </c>
      <c r="D286" s="9">
        <f t="shared" si="804"/>
        <v>229</v>
      </c>
      <c r="E286" s="9">
        <f t="shared" si="804"/>
        <v>176</v>
      </c>
      <c r="F286" s="9">
        <f t="shared" si="804"/>
        <v>18</v>
      </c>
      <c r="G286" s="9">
        <f t="shared" si="804"/>
        <v>46</v>
      </c>
      <c r="H286" s="9">
        <f t="shared" si="804"/>
        <v>14</v>
      </c>
      <c r="I286" s="9">
        <f t="shared" si="804"/>
        <v>17</v>
      </c>
      <c r="J286" s="9">
        <f t="shared" si="804"/>
        <v>19</v>
      </c>
      <c r="K286" s="9">
        <f t="shared" si="804"/>
        <v>3</v>
      </c>
      <c r="L286" s="9">
        <f t="shared" si="804"/>
        <v>5156</v>
      </c>
    </row>
    <row r="287" spans="1:12" x14ac:dyDescent="0.2">
      <c r="A287" s="2" t="s">
        <v>100</v>
      </c>
      <c r="B287" s="3">
        <v>361</v>
      </c>
      <c r="C287" s="3">
        <v>316</v>
      </c>
      <c r="D287" s="3">
        <v>44</v>
      </c>
      <c r="E287" s="3">
        <v>65</v>
      </c>
      <c r="F287" s="3">
        <v>10</v>
      </c>
      <c r="G287" s="3">
        <v>7</v>
      </c>
      <c r="H287" s="3">
        <v>1</v>
      </c>
      <c r="I287" s="3">
        <v>0</v>
      </c>
      <c r="J287" s="3">
        <v>3</v>
      </c>
      <c r="K287" s="3">
        <v>1</v>
      </c>
      <c r="L287" s="3">
        <f>SUM(B287:K287)</f>
        <v>808</v>
      </c>
    </row>
    <row r="288" spans="1:12" x14ac:dyDescent="0.2">
      <c r="A288" s="2" t="s">
        <v>249</v>
      </c>
      <c r="B288" s="3">
        <v>126</v>
      </c>
      <c r="C288" s="3">
        <v>26</v>
      </c>
      <c r="D288" s="3">
        <v>2</v>
      </c>
      <c r="E288" s="3">
        <v>16</v>
      </c>
      <c r="F288" s="3">
        <v>1</v>
      </c>
      <c r="G288" s="3">
        <v>1</v>
      </c>
      <c r="H288" s="3">
        <v>1</v>
      </c>
      <c r="I288" s="3">
        <v>1</v>
      </c>
      <c r="J288" s="3">
        <v>0</v>
      </c>
      <c r="K288" s="3">
        <v>0</v>
      </c>
      <c r="L288" s="3">
        <f>SUM(B288:K288)</f>
        <v>174</v>
      </c>
    </row>
    <row r="289" spans="1:12" x14ac:dyDescent="0.2">
      <c r="A289" s="2" t="s">
        <v>250</v>
      </c>
      <c r="B289" s="7">
        <f>SUM(B287:B288)</f>
        <v>487</v>
      </c>
      <c r="C289" s="7">
        <f t="shared" ref="C289:L289" si="805">SUM(C287:C288)</f>
        <v>342</v>
      </c>
      <c r="D289" s="7">
        <f t="shared" si="805"/>
        <v>46</v>
      </c>
      <c r="E289" s="7">
        <f t="shared" si="805"/>
        <v>81</v>
      </c>
      <c r="F289" s="7">
        <f t="shared" si="805"/>
        <v>11</v>
      </c>
      <c r="G289" s="7">
        <f t="shared" si="805"/>
        <v>8</v>
      </c>
      <c r="H289" s="7">
        <f t="shared" si="805"/>
        <v>2</v>
      </c>
      <c r="I289" s="7">
        <f t="shared" si="805"/>
        <v>1</v>
      </c>
      <c r="J289" s="7">
        <f t="shared" si="805"/>
        <v>3</v>
      </c>
      <c r="K289" s="7">
        <f t="shared" si="805"/>
        <v>1</v>
      </c>
      <c r="L289" s="7">
        <f t="shared" si="805"/>
        <v>982</v>
      </c>
    </row>
    <row r="290" spans="1:12" x14ac:dyDescent="0.2">
      <c r="A290" s="2" t="s">
        <v>101</v>
      </c>
      <c r="B290" s="3">
        <v>316</v>
      </c>
      <c r="C290" s="3">
        <v>330</v>
      </c>
      <c r="D290" s="3">
        <v>24</v>
      </c>
      <c r="E290" s="3">
        <v>46</v>
      </c>
      <c r="F290" s="3">
        <v>1</v>
      </c>
      <c r="G290" s="3">
        <v>5</v>
      </c>
      <c r="H290" s="3">
        <v>6</v>
      </c>
      <c r="I290" s="3">
        <v>3</v>
      </c>
      <c r="J290" s="3">
        <v>0</v>
      </c>
      <c r="K290" s="3">
        <v>1</v>
      </c>
      <c r="L290" s="3">
        <f>SUM(B290:K290)</f>
        <v>732</v>
      </c>
    </row>
    <row r="291" spans="1:12" x14ac:dyDescent="0.2">
      <c r="A291" s="2" t="s">
        <v>249</v>
      </c>
      <c r="B291" s="3">
        <v>94</v>
      </c>
      <c r="C291" s="3">
        <v>36</v>
      </c>
      <c r="D291" s="3">
        <v>3</v>
      </c>
      <c r="E291" s="3">
        <v>15</v>
      </c>
      <c r="F291" s="3">
        <v>1</v>
      </c>
      <c r="G291" s="3">
        <v>1</v>
      </c>
      <c r="H291" s="3">
        <v>1</v>
      </c>
      <c r="I291" s="3">
        <v>0</v>
      </c>
      <c r="J291" s="3">
        <v>1</v>
      </c>
      <c r="K291" s="3">
        <v>0</v>
      </c>
      <c r="L291" s="3">
        <f>SUM(B291:K291)</f>
        <v>152</v>
      </c>
    </row>
    <row r="292" spans="1:12" x14ac:dyDescent="0.2">
      <c r="A292" s="2" t="s">
        <v>250</v>
      </c>
      <c r="B292" s="7">
        <f>SUM(B290:B291)</f>
        <v>410</v>
      </c>
      <c r="C292" s="7">
        <f t="shared" ref="C292" si="806">SUM(C290:C291)</f>
        <v>366</v>
      </c>
      <c r="D292" s="7">
        <f t="shared" ref="D292" si="807">SUM(D290:D291)</f>
        <v>27</v>
      </c>
      <c r="E292" s="7">
        <f t="shared" ref="E292" si="808">SUM(E290:E291)</f>
        <v>61</v>
      </c>
      <c r="F292" s="7">
        <f t="shared" ref="F292" si="809">SUM(F290:F291)</f>
        <v>2</v>
      </c>
      <c r="G292" s="7">
        <f t="shared" ref="G292" si="810">SUM(G290:G291)</f>
        <v>6</v>
      </c>
      <c r="H292" s="7">
        <f t="shared" ref="H292" si="811">SUM(H290:H291)</f>
        <v>7</v>
      </c>
      <c r="I292" s="7">
        <f t="shared" ref="I292" si="812">SUM(I290:I291)</f>
        <v>3</v>
      </c>
      <c r="J292" s="7">
        <f t="shared" ref="J292" si="813">SUM(J290:J291)</f>
        <v>1</v>
      </c>
      <c r="K292" s="7">
        <f t="shared" ref="K292" si="814">SUM(K290:K291)</f>
        <v>1</v>
      </c>
      <c r="L292" s="7">
        <f t="shared" ref="L292" si="815">SUM(L290:L291)</f>
        <v>884</v>
      </c>
    </row>
    <row r="293" spans="1:12" x14ac:dyDescent="0.2">
      <c r="A293" s="2" t="s">
        <v>102</v>
      </c>
      <c r="B293" s="3">
        <v>318</v>
      </c>
      <c r="C293" s="3">
        <v>361</v>
      </c>
      <c r="D293" s="3">
        <v>31</v>
      </c>
      <c r="E293" s="3">
        <v>47</v>
      </c>
      <c r="F293" s="3">
        <v>3</v>
      </c>
      <c r="G293" s="3">
        <v>3</v>
      </c>
      <c r="H293" s="3">
        <v>3</v>
      </c>
      <c r="I293" s="3">
        <v>1</v>
      </c>
      <c r="J293" s="3">
        <v>1</v>
      </c>
      <c r="K293" s="3">
        <v>1</v>
      </c>
      <c r="L293" s="3">
        <f>SUM(B293:K293)</f>
        <v>769</v>
      </c>
    </row>
    <row r="294" spans="1:12" x14ac:dyDescent="0.2">
      <c r="A294" s="2" t="s">
        <v>249</v>
      </c>
      <c r="B294" s="3">
        <v>100</v>
      </c>
      <c r="C294" s="3">
        <v>23</v>
      </c>
      <c r="D294" s="3">
        <v>5</v>
      </c>
      <c r="E294" s="3">
        <v>14</v>
      </c>
      <c r="F294" s="3">
        <v>1</v>
      </c>
      <c r="G294" s="3">
        <v>0</v>
      </c>
      <c r="H294" s="3">
        <v>2</v>
      </c>
      <c r="I294" s="3">
        <v>0</v>
      </c>
      <c r="J294" s="3">
        <v>1</v>
      </c>
      <c r="K294" s="3">
        <v>0</v>
      </c>
      <c r="L294" s="3">
        <f>SUM(B294:K294)</f>
        <v>146</v>
      </c>
    </row>
    <row r="295" spans="1:12" x14ac:dyDescent="0.2">
      <c r="A295" s="2" t="s">
        <v>250</v>
      </c>
      <c r="B295" s="7">
        <f>SUM(B293:B294)</f>
        <v>418</v>
      </c>
      <c r="C295" s="7">
        <f t="shared" ref="C295" si="816">SUM(C293:C294)</f>
        <v>384</v>
      </c>
      <c r="D295" s="7">
        <f t="shared" ref="D295" si="817">SUM(D293:D294)</f>
        <v>36</v>
      </c>
      <c r="E295" s="7">
        <f t="shared" ref="E295" si="818">SUM(E293:E294)</f>
        <v>61</v>
      </c>
      <c r="F295" s="7">
        <f t="shared" ref="F295" si="819">SUM(F293:F294)</f>
        <v>4</v>
      </c>
      <c r="G295" s="7">
        <f t="shared" ref="G295" si="820">SUM(G293:G294)</f>
        <v>3</v>
      </c>
      <c r="H295" s="7">
        <f t="shared" ref="H295" si="821">SUM(H293:H294)</f>
        <v>5</v>
      </c>
      <c r="I295" s="7">
        <f t="shared" ref="I295" si="822">SUM(I293:I294)</f>
        <v>1</v>
      </c>
      <c r="J295" s="7">
        <f t="shared" ref="J295" si="823">SUM(J293:J294)</f>
        <v>2</v>
      </c>
      <c r="K295" s="7">
        <f t="shared" ref="K295" si="824">SUM(K293:K294)</f>
        <v>1</v>
      </c>
      <c r="L295" s="7">
        <f t="shared" ref="L295" si="825">SUM(L293:L294)</f>
        <v>915</v>
      </c>
    </row>
    <row r="296" spans="1:12" x14ac:dyDescent="0.2">
      <c r="A296" s="2" t="s">
        <v>103</v>
      </c>
      <c r="B296" s="3">
        <v>289</v>
      </c>
      <c r="C296" s="3">
        <v>182</v>
      </c>
      <c r="D296" s="3">
        <v>12</v>
      </c>
      <c r="E296" s="3">
        <v>58</v>
      </c>
      <c r="F296" s="3">
        <v>3</v>
      </c>
      <c r="G296" s="3">
        <v>10</v>
      </c>
      <c r="H296" s="3">
        <v>1</v>
      </c>
      <c r="I296" s="3">
        <v>1</v>
      </c>
      <c r="J296" s="3">
        <v>0</v>
      </c>
      <c r="K296" s="3">
        <v>0</v>
      </c>
      <c r="L296" s="3">
        <f>SUM(B296:K296)</f>
        <v>556</v>
      </c>
    </row>
    <row r="297" spans="1:12" x14ac:dyDescent="0.2">
      <c r="A297" s="2" t="s">
        <v>249</v>
      </c>
      <c r="B297" s="3">
        <v>121</v>
      </c>
      <c r="C297" s="3">
        <v>20</v>
      </c>
      <c r="D297" s="3">
        <v>2</v>
      </c>
      <c r="E297" s="3">
        <v>10</v>
      </c>
      <c r="F297" s="3">
        <v>0</v>
      </c>
      <c r="G297" s="3">
        <v>1</v>
      </c>
      <c r="H297" s="3">
        <v>0</v>
      </c>
      <c r="I297" s="3">
        <v>1</v>
      </c>
      <c r="J297" s="3">
        <v>0</v>
      </c>
      <c r="K297" s="3">
        <v>0</v>
      </c>
      <c r="L297" s="3">
        <f>SUM(B297:K297)</f>
        <v>155</v>
      </c>
    </row>
    <row r="298" spans="1:12" x14ac:dyDescent="0.2">
      <c r="A298" s="2" t="s">
        <v>250</v>
      </c>
      <c r="B298" s="7">
        <f>SUM(B296:B297)</f>
        <v>410</v>
      </c>
      <c r="C298" s="7">
        <f t="shared" ref="C298" si="826">SUM(C296:C297)</f>
        <v>202</v>
      </c>
      <c r="D298" s="7">
        <f t="shared" ref="D298" si="827">SUM(D296:D297)</f>
        <v>14</v>
      </c>
      <c r="E298" s="7">
        <f t="shared" ref="E298" si="828">SUM(E296:E297)</f>
        <v>68</v>
      </c>
      <c r="F298" s="7">
        <f t="shared" ref="F298" si="829">SUM(F296:F297)</f>
        <v>3</v>
      </c>
      <c r="G298" s="7">
        <f t="shared" ref="G298" si="830">SUM(G296:G297)</f>
        <v>11</v>
      </c>
      <c r="H298" s="7">
        <f t="shared" ref="H298" si="831">SUM(H296:H297)</f>
        <v>1</v>
      </c>
      <c r="I298" s="7">
        <f t="shared" ref="I298" si="832">SUM(I296:I297)</f>
        <v>2</v>
      </c>
      <c r="J298" s="7">
        <f t="shared" ref="J298" si="833">SUM(J296:J297)</f>
        <v>0</v>
      </c>
      <c r="K298" s="7">
        <f t="shared" ref="K298" si="834">SUM(K296:K297)</f>
        <v>0</v>
      </c>
      <c r="L298" s="7">
        <f t="shared" ref="L298" si="835">SUM(L296:L297)</f>
        <v>711</v>
      </c>
    </row>
    <row r="299" spans="1:12" x14ac:dyDescent="0.2">
      <c r="A299" s="2" t="s">
        <v>104</v>
      </c>
      <c r="B299" s="3">
        <v>284</v>
      </c>
      <c r="C299" s="3">
        <v>271</v>
      </c>
      <c r="D299" s="3">
        <v>24</v>
      </c>
      <c r="E299" s="3">
        <v>65</v>
      </c>
      <c r="F299" s="3">
        <v>3</v>
      </c>
      <c r="G299" s="3">
        <v>7</v>
      </c>
      <c r="H299" s="3">
        <v>1</v>
      </c>
      <c r="I299" s="3">
        <v>1</v>
      </c>
      <c r="J299" s="3">
        <v>0</v>
      </c>
      <c r="K299" s="3">
        <v>0</v>
      </c>
      <c r="L299" s="3">
        <f>SUM(B299:K299)</f>
        <v>656</v>
      </c>
    </row>
    <row r="300" spans="1:12" x14ac:dyDescent="0.2">
      <c r="A300" s="2" t="s">
        <v>249</v>
      </c>
      <c r="B300" s="3">
        <v>86</v>
      </c>
      <c r="C300" s="3">
        <v>18</v>
      </c>
      <c r="D300" s="3">
        <v>2</v>
      </c>
      <c r="E300" s="3">
        <v>9</v>
      </c>
      <c r="F300" s="3">
        <v>1</v>
      </c>
      <c r="G300" s="3">
        <v>2</v>
      </c>
      <c r="H300" s="3">
        <v>1</v>
      </c>
      <c r="I300" s="3">
        <v>0</v>
      </c>
      <c r="J300" s="3">
        <v>0</v>
      </c>
      <c r="K300" s="3">
        <v>0</v>
      </c>
      <c r="L300" s="3">
        <f>SUM(B300:K300)</f>
        <v>119</v>
      </c>
    </row>
    <row r="301" spans="1:12" x14ac:dyDescent="0.2">
      <c r="A301" s="2" t="s">
        <v>250</v>
      </c>
      <c r="B301" s="7">
        <f>SUM(B299:B300)</f>
        <v>370</v>
      </c>
      <c r="C301" s="7">
        <f t="shared" ref="C301" si="836">SUM(C299:C300)</f>
        <v>289</v>
      </c>
      <c r="D301" s="7">
        <f t="shared" ref="D301" si="837">SUM(D299:D300)</f>
        <v>26</v>
      </c>
      <c r="E301" s="7">
        <f t="shared" ref="E301" si="838">SUM(E299:E300)</f>
        <v>74</v>
      </c>
      <c r="F301" s="7">
        <f t="shared" ref="F301" si="839">SUM(F299:F300)</f>
        <v>4</v>
      </c>
      <c r="G301" s="7">
        <f t="shared" ref="G301" si="840">SUM(G299:G300)</f>
        <v>9</v>
      </c>
      <c r="H301" s="7">
        <f t="shared" ref="H301" si="841">SUM(H299:H300)</f>
        <v>2</v>
      </c>
      <c r="I301" s="7">
        <f t="shared" ref="I301" si="842">SUM(I299:I300)</f>
        <v>1</v>
      </c>
      <c r="J301" s="7">
        <f t="shared" ref="J301" si="843">SUM(J299:J300)</f>
        <v>0</v>
      </c>
      <c r="K301" s="7">
        <f t="shared" ref="K301" si="844">SUM(K299:K300)</f>
        <v>0</v>
      </c>
      <c r="L301" s="7">
        <f t="shared" ref="L301" si="845">SUM(L299:L300)</f>
        <v>775</v>
      </c>
    </row>
    <row r="302" spans="1:12" s="10" customFormat="1" ht="17" x14ac:dyDescent="0.2">
      <c r="A302" s="8" t="s">
        <v>263</v>
      </c>
      <c r="B302" s="9">
        <f>SUM(B289,B292,B295,B298,B301)</f>
        <v>2095</v>
      </c>
      <c r="C302" s="9">
        <f t="shared" ref="C302:L302" si="846">SUM(C289,C292,C295,C298,C301)</f>
        <v>1583</v>
      </c>
      <c r="D302" s="9">
        <f t="shared" si="846"/>
        <v>149</v>
      </c>
      <c r="E302" s="9">
        <f t="shared" si="846"/>
        <v>345</v>
      </c>
      <c r="F302" s="9">
        <f t="shared" si="846"/>
        <v>24</v>
      </c>
      <c r="G302" s="9">
        <f t="shared" si="846"/>
        <v>37</v>
      </c>
      <c r="H302" s="9">
        <f t="shared" si="846"/>
        <v>17</v>
      </c>
      <c r="I302" s="9">
        <f t="shared" si="846"/>
        <v>8</v>
      </c>
      <c r="J302" s="9">
        <f t="shared" si="846"/>
        <v>6</v>
      </c>
      <c r="K302" s="9">
        <f t="shared" si="846"/>
        <v>3</v>
      </c>
      <c r="L302" s="9">
        <f t="shared" si="846"/>
        <v>4267</v>
      </c>
    </row>
    <row r="303" spans="1:12" x14ac:dyDescent="0.2">
      <c r="A303" s="2" t="s">
        <v>105</v>
      </c>
      <c r="B303" s="3">
        <v>320</v>
      </c>
      <c r="C303" s="3">
        <v>144</v>
      </c>
      <c r="D303" s="3">
        <v>18</v>
      </c>
      <c r="E303" s="3">
        <v>108</v>
      </c>
      <c r="F303" s="3">
        <v>3</v>
      </c>
      <c r="G303" s="3">
        <v>5</v>
      </c>
      <c r="H303" s="3">
        <v>4</v>
      </c>
      <c r="I303" s="3">
        <v>4</v>
      </c>
      <c r="J303" s="3">
        <v>4</v>
      </c>
      <c r="K303" s="3">
        <v>0</v>
      </c>
      <c r="L303" s="3">
        <f>SUM(B303:K303)</f>
        <v>610</v>
      </c>
    </row>
    <row r="304" spans="1:12" x14ac:dyDescent="0.2">
      <c r="A304" s="2" t="s">
        <v>249</v>
      </c>
      <c r="B304" s="3">
        <v>115</v>
      </c>
      <c r="C304" s="3">
        <v>18</v>
      </c>
      <c r="D304" s="3">
        <v>4</v>
      </c>
      <c r="E304" s="3">
        <v>37</v>
      </c>
      <c r="F304" s="3">
        <v>2</v>
      </c>
      <c r="G304" s="3">
        <v>0</v>
      </c>
      <c r="H304" s="3">
        <v>1</v>
      </c>
      <c r="I304" s="3">
        <v>0</v>
      </c>
      <c r="J304" s="3">
        <v>1</v>
      </c>
      <c r="K304" s="3">
        <v>0</v>
      </c>
      <c r="L304" s="3">
        <f>SUM(B304:K304)</f>
        <v>178</v>
      </c>
    </row>
    <row r="305" spans="1:12" x14ac:dyDescent="0.2">
      <c r="A305" s="2" t="s">
        <v>250</v>
      </c>
      <c r="B305" s="7">
        <f>SUM(B303:B304)</f>
        <v>435</v>
      </c>
      <c r="C305" s="7">
        <f t="shared" ref="C305:L305" si="847">SUM(C303:C304)</f>
        <v>162</v>
      </c>
      <c r="D305" s="7">
        <f t="shared" si="847"/>
        <v>22</v>
      </c>
      <c r="E305" s="7">
        <f t="shared" si="847"/>
        <v>145</v>
      </c>
      <c r="F305" s="7">
        <f t="shared" si="847"/>
        <v>5</v>
      </c>
      <c r="G305" s="7">
        <f t="shared" si="847"/>
        <v>5</v>
      </c>
      <c r="H305" s="7">
        <f t="shared" si="847"/>
        <v>5</v>
      </c>
      <c r="I305" s="7">
        <f t="shared" si="847"/>
        <v>4</v>
      </c>
      <c r="J305" s="7">
        <f t="shared" si="847"/>
        <v>5</v>
      </c>
      <c r="K305" s="7">
        <f t="shared" si="847"/>
        <v>0</v>
      </c>
      <c r="L305" s="7">
        <f t="shared" si="847"/>
        <v>788</v>
      </c>
    </row>
    <row r="306" spans="1:12" x14ac:dyDescent="0.2">
      <c r="A306" s="2" t="s">
        <v>106</v>
      </c>
      <c r="B306" s="3">
        <v>201</v>
      </c>
      <c r="C306" s="3">
        <v>177</v>
      </c>
      <c r="D306" s="3">
        <v>9</v>
      </c>
      <c r="E306" s="3">
        <v>43</v>
      </c>
      <c r="F306" s="3">
        <v>1</v>
      </c>
      <c r="G306" s="3">
        <v>7</v>
      </c>
      <c r="H306" s="3">
        <v>1</v>
      </c>
      <c r="I306" s="3">
        <v>2</v>
      </c>
      <c r="J306" s="3">
        <v>2</v>
      </c>
      <c r="K306" s="3">
        <v>0</v>
      </c>
      <c r="L306" s="3">
        <f>SUM(B306:K306)</f>
        <v>443</v>
      </c>
    </row>
    <row r="307" spans="1:12" x14ac:dyDescent="0.2">
      <c r="A307" s="2" t="s">
        <v>249</v>
      </c>
      <c r="B307" s="3">
        <v>80</v>
      </c>
      <c r="C307" s="3">
        <v>16</v>
      </c>
      <c r="D307" s="3">
        <v>3</v>
      </c>
      <c r="E307" s="3">
        <v>15</v>
      </c>
      <c r="F307" s="3">
        <v>2</v>
      </c>
      <c r="G307" s="3">
        <v>1</v>
      </c>
      <c r="H307" s="3">
        <v>2</v>
      </c>
      <c r="I307" s="3">
        <v>3</v>
      </c>
      <c r="J307" s="3">
        <v>1</v>
      </c>
      <c r="K307" s="3">
        <v>0</v>
      </c>
      <c r="L307" s="3">
        <f>SUM(B307:K307)</f>
        <v>123</v>
      </c>
    </row>
    <row r="308" spans="1:12" x14ac:dyDescent="0.2">
      <c r="A308" s="2" t="s">
        <v>250</v>
      </c>
      <c r="B308" s="7">
        <f>SUM(B306:B307)</f>
        <v>281</v>
      </c>
      <c r="C308" s="7">
        <f t="shared" ref="C308" si="848">SUM(C306:C307)</f>
        <v>193</v>
      </c>
      <c r="D308" s="7">
        <f t="shared" ref="D308" si="849">SUM(D306:D307)</f>
        <v>12</v>
      </c>
      <c r="E308" s="7">
        <f t="shared" ref="E308" si="850">SUM(E306:E307)</f>
        <v>58</v>
      </c>
      <c r="F308" s="7">
        <f t="shared" ref="F308" si="851">SUM(F306:F307)</f>
        <v>3</v>
      </c>
      <c r="G308" s="7">
        <f t="shared" ref="G308" si="852">SUM(G306:G307)</f>
        <v>8</v>
      </c>
      <c r="H308" s="7">
        <f t="shared" ref="H308" si="853">SUM(H306:H307)</f>
        <v>3</v>
      </c>
      <c r="I308" s="7">
        <f t="shared" ref="I308" si="854">SUM(I306:I307)</f>
        <v>5</v>
      </c>
      <c r="J308" s="7">
        <f t="shared" ref="J308" si="855">SUM(J306:J307)</f>
        <v>3</v>
      </c>
      <c r="K308" s="7">
        <f t="shared" ref="K308" si="856">SUM(K306:K307)</f>
        <v>0</v>
      </c>
      <c r="L308" s="7">
        <f t="shared" ref="L308" si="857">SUM(L306:L307)</f>
        <v>566</v>
      </c>
    </row>
    <row r="309" spans="1:12" x14ac:dyDescent="0.2">
      <c r="A309" s="2" t="s">
        <v>107</v>
      </c>
      <c r="B309" s="3">
        <v>208</v>
      </c>
      <c r="C309" s="3">
        <v>236</v>
      </c>
      <c r="D309" s="3">
        <v>18</v>
      </c>
      <c r="E309" s="3">
        <v>42</v>
      </c>
      <c r="F309" s="3">
        <v>5</v>
      </c>
      <c r="G309" s="3">
        <v>4</v>
      </c>
      <c r="H309" s="3">
        <v>1</v>
      </c>
      <c r="I309" s="3">
        <v>1</v>
      </c>
      <c r="J309" s="3">
        <v>1</v>
      </c>
      <c r="K309" s="3">
        <v>0</v>
      </c>
      <c r="L309" s="3">
        <f>SUM(B309:K309)</f>
        <v>516</v>
      </c>
    </row>
    <row r="310" spans="1:12" x14ac:dyDescent="0.2">
      <c r="A310" s="2" t="s">
        <v>249</v>
      </c>
      <c r="B310" s="3">
        <v>84</v>
      </c>
      <c r="C310" s="3">
        <v>15</v>
      </c>
      <c r="D310" s="3">
        <v>2</v>
      </c>
      <c r="E310" s="3">
        <v>5</v>
      </c>
      <c r="F310" s="3">
        <v>1</v>
      </c>
      <c r="G310" s="3">
        <v>0</v>
      </c>
      <c r="H310" s="3">
        <v>2</v>
      </c>
      <c r="I310" s="3">
        <v>0</v>
      </c>
      <c r="J310" s="3">
        <v>1</v>
      </c>
      <c r="K310" s="3">
        <v>0</v>
      </c>
      <c r="L310" s="3">
        <f>SUM(B310:K310)</f>
        <v>110</v>
      </c>
    </row>
    <row r="311" spans="1:12" x14ac:dyDescent="0.2">
      <c r="A311" s="2" t="s">
        <v>250</v>
      </c>
      <c r="B311" s="7">
        <f>SUM(B309:B310)</f>
        <v>292</v>
      </c>
      <c r="C311" s="7">
        <f t="shared" ref="C311" si="858">SUM(C309:C310)</f>
        <v>251</v>
      </c>
      <c r="D311" s="7">
        <f t="shared" ref="D311" si="859">SUM(D309:D310)</f>
        <v>20</v>
      </c>
      <c r="E311" s="7">
        <f t="shared" ref="E311" si="860">SUM(E309:E310)</f>
        <v>47</v>
      </c>
      <c r="F311" s="7">
        <f t="shared" ref="F311" si="861">SUM(F309:F310)</f>
        <v>6</v>
      </c>
      <c r="G311" s="7">
        <f t="shared" ref="G311" si="862">SUM(G309:G310)</f>
        <v>4</v>
      </c>
      <c r="H311" s="7">
        <f t="shared" ref="H311" si="863">SUM(H309:H310)</f>
        <v>3</v>
      </c>
      <c r="I311" s="7">
        <f t="shared" ref="I311" si="864">SUM(I309:I310)</f>
        <v>1</v>
      </c>
      <c r="J311" s="7">
        <f t="shared" ref="J311" si="865">SUM(J309:J310)</f>
        <v>2</v>
      </c>
      <c r="K311" s="7">
        <f t="shared" ref="K311" si="866">SUM(K309:K310)</f>
        <v>0</v>
      </c>
      <c r="L311" s="7">
        <f t="shared" ref="L311" si="867">SUM(L309:L310)</f>
        <v>626</v>
      </c>
    </row>
    <row r="312" spans="1:12" x14ac:dyDescent="0.2">
      <c r="A312" s="2" t="s">
        <v>108</v>
      </c>
      <c r="B312" s="3">
        <v>294</v>
      </c>
      <c r="C312" s="3">
        <v>200</v>
      </c>
      <c r="D312" s="3">
        <v>17</v>
      </c>
      <c r="E312" s="3">
        <v>76</v>
      </c>
      <c r="F312" s="3">
        <v>10</v>
      </c>
      <c r="G312" s="3">
        <v>1</v>
      </c>
      <c r="H312" s="3">
        <v>0</v>
      </c>
      <c r="I312" s="3">
        <v>0</v>
      </c>
      <c r="J312" s="3">
        <v>3</v>
      </c>
      <c r="K312" s="3">
        <v>0</v>
      </c>
      <c r="L312" s="3">
        <f>SUM(B312:K312)</f>
        <v>601</v>
      </c>
    </row>
    <row r="313" spans="1:12" x14ac:dyDescent="0.2">
      <c r="A313" s="2" t="s">
        <v>249</v>
      </c>
      <c r="B313" s="3">
        <v>148</v>
      </c>
      <c r="C313" s="3">
        <v>22</v>
      </c>
      <c r="D313" s="3">
        <v>6</v>
      </c>
      <c r="E313" s="3">
        <v>21</v>
      </c>
      <c r="F313" s="3">
        <v>3</v>
      </c>
      <c r="G313" s="3">
        <v>2</v>
      </c>
      <c r="H313" s="3">
        <v>2</v>
      </c>
      <c r="I313" s="3">
        <v>0</v>
      </c>
      <c r="J313" s="3">
        <v>0</v>
      </c>
      <c r="K313" s="3">
        <v>0</v>
      </c>
      <c r="L313" s="3">
        <f>SUM(B313:K313)</f>
        <v>204</v>
      </c>
    </row>
    <row r="314" spans="1:12" x14ac:dyDescent="0.2">
      <c r="A314" s="2" t="s">
        <v>250</v>
      </c>
      <c r="B314" s="7">
        <f>SUM(B312:B313)</f>
        <v>442</v>
      </c>
      <c r="C314" s="7">
        <f t="shared" ref="C314" si="868">SUM(C312:C313)</f>
        <v>222</v>
      </c>
      <c r="D314" s="7">
        <f t="shared" ref="D314" si="869">SUM(D312:D313)</f>
        <v>23</v>
      </c>
      <c r="E314" s="7">
        <f t="shared" ref="E314" si="870">SUM(E312:E313)</f>
        <v>97</v>
      </c>
      <c r="F314" s="7">
        <f t="shared" ref="F314" si="871">SUM(F312:F313)</f>
        <v>13</v>
      </c>
      <c r="G314" s="7">
        <f t="shared" ref="G314" si="872">SUM(G312:G313)</f>
        <v>3</v>
      </c>
      <c r="H314" s="7">
        <f t="shared" ref="H314" si="873">SUM(H312:H313)</f>
        <v>2</v>
      </c>
      <c r="I314" s="7">
        <f t="shared" ref="I314" si="874">SUM(I312:I313)</f>
        <v>0</v>
      </c>
      <c r="J314" s="7">
        <f t="shared" ref="J314" si="875">SUM(J312:J313)</f>
        <v>3</v>
      </c>
      <c r="K314" s="7">
        <f t="shared" ref="K314" si="876">SUM(K312:K313)</f>
        <v>0</v>
      </c>
      <c r="L314" s="7">
        <f t="shared" ref="L314" si="877">SUM(L312:L313)</f>
        <v>805</v>
      </c>
    </row>
    <row r="315" spans="1:12" x14ac:dyDescent="0.2">
      <c r="A315" s="2" t="s">
        <v>109</v>
      </c>
      <c r="B315" s="3">
        <v>279</v>
      </c>
      <c r="C315" s="3">
        <v>226</v>
      </c>
      <c r="D315" s="3">
        <v>37</v>
      </c>
      <c r="E315" s="3">
        <v>78</v>
      </c>
      <c r="F315" s="3">
        <v>1</v>
      </c>
      <c r="G315" s="3">
        <v>5</v>
      </c>
      <c r="H315" s="3">
        <v>1</v>
      </c>
      <c r="I315" s="3">
        <v>3</v>
      </c>
      <c r="J315" s="3">
        <v>2</v>
      </c>
      <c r="K315" s="3">
        <v>0</v>
      </c>
      <c r="L315" s="3">
        <f>SUM(B315:K315)</f>
        <v>632</v>
      </c>
    </row>
    <row r="316" spans="1:12" x14ac:dyDescent="0.2">
      <c r="A316" s="2" t="s">
        <v>249</v>
      </c>
      <c r="B316" s="3">
        <v>109</v>
      </c>
      <c r="C316" s="3">
        <v>27</v>
      </c>
      <c r="D316" s="3">
        <v>5</v>
      </c>
      <c r="E316" s="3">
        <v>14</v>
      </c>
      <c r="F316" s="3">
        <v>4</v>
      </c>
      <c r="G316" s="3">
        <v>0</v>
      </c>
      <c r="H316" s="3">
        <v>0</v>
      </c>
      <c r="I316" s="3">
        <v>0</v>
      </c>
      <c r="J316" s="3">
        <v>3</v>
      </c>
      <c r="K316" s="3">
        <v>0</v>
      </c>
      <c r="L316" s="3">
        <f>SUM(B316:K316)</f>
        <v>162</v>
      </c>
    </row>
    <row r="317" spans="1:12" x14ac:dyDescent="0.2">
      <c r="A317" s="2" t="s">
        <v>250</v>
      </c>
      <c r="B317" s="7">
        <f>SUM(B315:B316)</f>
        <v>388</v>
      </c>
      <c r="C317" s="7">
        <f t="shared" ref="C317" si="878">SUM(C315:C316)</f>
        <v>253</v>
      </c>
      <c r="D317" s="7">
        <f t="shared" ref="D317" si="879">SUM(D315:D316)</f>
        <v>42</v>
      </c>
      <c r="E317" s="7">
        <f t="shared" ref="E317" si="880">SUM(E315:E316)</f>
        <v>92</v>
      </c>
      <c r="F317" s="7">
        <f t="shared" ref="F317" si="881">SUM(F315:F316)</f>
        <v>5</v>
      </c>
      <c r="G317" s="7">
        <f t="shared" ref="G317" si="882">SUM(G315:G316)</f>
        <v>5</v>
      </c>
      <c r="H317" s="7">
        <f t="shared" ref="H317" si="883">SUM(H315:H316)</f>
        <v>1</v>
      </c>
      <c r="I317" s="7">
        <f t="shared" ref="I317" si="884">SUM(I315:I316)</f>
        <v>3</v>
      </c>
      <c r="J317" s="7">
        <f t="shared" ref="J317" si="885">SUM(J315:J316)</f>
        <v>5</v>
      </c>
      <c r="K317" s="7">
        <f t="shared" ref="K317" si="886">SUM(K315:K316)</f>
        <v>0</v>
      </c>
      <c r="L317" s="7">
        <f t="shared" ref="L317" si="887">SUM(L315:L316)</f>
        <v>794</v>
      </c>
    </row>
    <row r="318" spans="1:12" s="10" customFormat="1" ht="17" x14ac:dyDescent="0.2">
      <c r="A318" s="8" t="s">
        <v>264</v>
      </c>
      <c r="B318" s="9">
        <f>SUM(B305,B308,B311,B314,B317)</f>
        <v>1838</v>
      </c>
      <c r="C318" s="9">
        <f t="shared" ref="C318:L318" si="888">SUM(C305,C308,C311,C314,C317)</f>
        <v>1081</v>
      </c>
      <c r="D318" s="9">
        <f t="shared" si="888"/>
        <v>119</v>
      </c>
      <c r="E318" s="9">
        <f t="shared" si="888"/>
        <v>439</v>
      </c>
      <c r="F318" s="9">
        <f t="shared" si="888"/>
        <v>32</v>
      </c>
      <c r="G318" s="9">
        <f t="shared" si="888"/>
        <v>25</v>
      </c>
      <c r="H318" s="9">
        <f t="shared" si="888"/>
        <v>14</v>
      </c>
      <c r="I318" s="9">
        <f t="shared" si="888"/>
        <v>13</v>
      </c>
      <c r="J318" s="9">
        <f t="shared" si="888"/>
        <v>18</v>
      </c>
      <c r="K318" s="9">
        <f t="shared" si="888"/>
        <v>0</v>
      </c>
      <c r="L318" s="9">
        <f t="shared" si="888"/>
        <v>3579</v>
      </c>
    </row>
    <row r="319" spans="1:12" x14ac:dyDescent="0.2">
      <c r="A319" s="2" t="s">
        <v>110</v>
      </c>
      <c r="B319" s="3">
        <v>103</v>
      </c>
      <c r="C319" s="3">
        <v>118</v>
      </c>
      <c r="D319" s="3">
        <v>14</v>
      </c>
      <c r="E319" s="3">
        <v>22</v>
      </c>
      <c r="F319" s="3">
        <v>4</v>
      </c>
      <c r="G319" s="3">
        <v>4</v>
      </c>
      <c r="H319" s="3">
        <v>1</v>
      </c>
      <c r="I319" s="3">
        <v>1</v>
      </c>
      <c r="J319" s="3">
        <v>0</v>
      </c>
      <c r="K319" s="3">
        <v>0</v>
      </c>
      <c r="L319" s="3">
        <f>SUM(B319:K319)</f>
        <v>267</v>
      </c>
    </row>
    <row r="320" spans="1:12" x14ac:dyDescent="0.2">
      <c r="A320" s="2" t="s">
        <v>249</v>
      </c>
      <c r="B320" s="3">
        <v>44</v>
      </c>
      <c r="C320" s="3">
        <v>9</v>
      </c>
      <c r="D320" s="3">
        <v>6</v>
      </c>
      <c r="E320" s="3">
        <v>2</v>
      </c>
      <c r="F320" s="3">
        <v>1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f>SUM(B320:K320)</f>
        <v>62</v>
      </c>
    </row>
    <row r="321" spans="1:12" x14ac:dyDescent="0.2">
      <c r="A321" s="2" t="s">
        <v>250</v>
      </c>
      <c r="B321" s="7">
        <f>SUM(B319:B320)</f>
        <v>147</v>
      </c>
      <c r="C321" s="7">
        <f t="shared" ref="C321:L321" si="889">SUM(C319:C320)</f>
        <v>127</v>
      </c>
      <c r="D321" s="7">
        <f t="shared" si="889"/>
        <v>20</v>
      </c>
      <c r="E321" s="7">
        <f t="shared" si="889"/>
        <v>24</v>
      </c>
      <c r="F321" s="7">
        <f t="shared" si="889"/>
        <v>5</v>
      </c>
      <c r="G321" s="7">
        <f t="shared" si="889"/>
        <v>4</v>
      </c>
      <c r="H321" s="7">
        <f t="shared" si="889"/>
        <v>1</v>
      </c>
      <c r="I321" s="7">
        <f t="shared" si="889"/>
        <v>1</v>
      </c>
      <c r="J321" s="7">
        <f t="shared" si="889"/>
        <v>0</v>
      </c>
      <c r="K321" s="7">
        <f t="shared" si="889"/>
        <v>0</v>
      </c>
      <c r="L321" s="7">
        <f t="shared" si="889"/>
        <v>329</v>
      </c>
    </row>
    <row r="322" spans="1:12" x14ac:dyDescent="0.2">
      <c r="A322" s="2" t="s">
        <v>111</v>
      </c>
      <c r="B322" s="3">
        <v>254</v>
      </c>
      <c r="C322" s="3">
        <v>171</v>
      </c>
      <c r="D322" s="3">
        <v>19</v>
      </c>
      <c r="E322" s="3">
        <v>50</v>
      </c>
      <c r="F322" s="3">
        <v>2</v>
      </c>
      <c r="G322" s="3">
        <v>5</v>
      </c>
      <c r="H322" s="3">
        <v>2</v>
      </c>
      <c r="I322" s="3">
        <v>2</v>
      </c>
      <c r="J322" s="3">
        <v>2</v>
      </c>
      <c r="K322" s="3">
        <v>0</v>
      </c>
      <c r="L322" s="3">
        <f>SUM(B322:K322)</f>
        <v>507</v>
      </c>
    </row>
    <row r="323" spans="1:12" x14ac:dyDescent="0.2">
      <c r="A323" s="2" t="s">
        <v>249</v>
      </c>
      <c r="B323" s="3">
        <v>119</v>
      </c>
      <c r="C323" s="3">
        <v>27</v>
      </c>
      <c r="D323" s="3">
        <v>1</v>
      </c>
      <c r="E323" s="3">
        <v>14</v>
      </c>
      <c r="F323" s="3">
        <v>2</v>
      </c>
      <c r="G323" s="3">
        <v>1</v>
      </c>
      <c r="H323" s="3">
        <v>0</v>
      </c>
      <c r="I323" s="3">
        <v>0</v>
      </c>
      <c r="J323" s="3">
        <v>3</v>
      </c>
      <c r="K323" s="3">
        <v>0</v>
      </c>
      <c r="L323" s="3">
        <f>SUM(B323:K323)</f>
        <v>167</v>
      </c>
    </row>
    <row r="324" spans="1:12" x14ac:dyDescent="0.2">
      <c r="A324" s="2" t="s">
        <v>250</v>
      </c>
      <c r="B324" s="7">
        <f>SUM(B322:B323)</f>
        <v>373</v>
      </c>
      <c r="C324" s="7">
        <f t="shared" ref="C324" si="890">SUM(C322:C323)</f>
        <v>198</v>
      </c>
      <c r="D324" s="7">
        <f t="shared" ref="D324" si="891">SUM(D322:D323)</f>
        <v>20</v>
      </c>
      <c r="E324" s="7">
        <f t="shared" ref="E324" si="892">SUM(E322:E323)</f>
        <v>64</v>
      </c>
      <c r="F324" s="7">
        <f t="shared" ref="F324" si="893">SUM(F322:F323)</f>
        <v>4</v>
      </c>
      <c r="G324" s="7">
        <f t="shared" ref="G324" si="894">SUM(G322:G323)</f>
        <v>6</v>
      </c>
      <c r="H324" s="7">
        <f t="shared" ref="H324" si="895">SUM(H322:H323)</f>
        <v>2</v>
      </c>
      <c r="I324" s="7">
        <f t="shared" ref="I324" si="896">SUM(I322:I323)</f>
        <v>2</v>
      </c>
      <c r="J324" s="7">
        <f t="shared" ref="J324" si="897">SUM(J322:J323)</f>
        <v>5</v>
      </c>
      <c r="K324" s="7">
        <f t="shared" ref="K324" si="898">SUM(K322:K323)</f>
        <v>0</v>
      </c>
      <c r="L324" s="7">
        <f t="shared" ref="L324" si="899">SUM(L322:L323)</f>
        <v>674</v>
      </c>
    </row>
    <row r="325" spans="1:12" x14ac:dyDescent="0.2">
      <c r="A325" s="2" t="s">
        <v>112</v>
      </c>
      <c r="B325" s="3">
        <v>190</v>
      </c>
      <c r="C325" s="3">
        <v>123</v>
      </c>
      <c r="D325" s="3">
        <v>16</v>
      </c>
      <c r="E325" s="3">
        <v>34</v>
      </c>
      <c r="F325" s="3">
        <v>3</v>
      </c>
      <c r="G325" s="3">
        <v>6</v>
      </c>
      <c r="H325" s="3">
        <v>2</v>
      </c>
      <c r="I325" s="3">
        <v>0</v>
      </c>
      <c r="J325" s="3">
        <v>2</v>
      </c>
      <c r="K325" s="3">
        <v>0</v>
      </c>
      <c r="L325" s="3">
        <f>SUM(B325:K325)</f>
        <v>376</v>
      </c>
    </row>
    <row r="326" spans="1:12" x14ac:dyDescent="0.2">
      <c r="A326" s="2" t="s">
        <v>249</v>
      </c>
      <c r="B326" s="3">
        <v>77</v>
      </c>
      <c r="C326" s="3">
        <v>28</v>
      </c>
      <c r="D326" s="3">
        <v>0</v>
      </c>
      <c r="E326" s="3">
        <v>3</v>
      </c>
      <c r="F326" s="3">
        <v>0</v>
      </c>
      <c r="G326" s="3">
        <v>0</v>
      </c>
      <c r="H326" s="3">
        <v>0</v>
      </c>
      <c r="I326" s="3">
        <v>0</v>
      </c>
      <c r="J326" s="3">
        <v>1</v>
      </c>
      <c r="K326" s="3">
        <v>0</v>
      </c>
      <c r="L326" s="3">
        <f>SUM(B326:K326)</f>
        <v>109</v>
      </c>
    </row>
    <row r="327" spans="1:12" x14ac:dyDescent="0.2">
      <c r="A327" s="2" t="s">
        <v>250</v>
      </c>
      <c r="B327" s="7">
        <f>SUM(B325:B326)</f>
        <v>267</v>
      </c>
      <c r="C327" s="7">
        <f t="shared" ref="C327" si="900">SUM(C325:C326)</f>
        <v>151</v>
      </c>
      <c r="D327" s="7">
        <f t="shared" ref="D327" si="901">SUM(D325:D326)</f>
        <v>16</v>
      </c>
      <c r="E327" s="7">
        <f t="shared" ref="E327" si="902">SUM(E325:E326)</f>
        <v>37</v>
      </c>
      <c r="F327" s="7">
        <f t="shared" ref="F327" si="903">SUM(F325:F326)</f>
        <v>3</v>
      </c>
      <c r="G327" s="7">
        <f t="shared" ref="G327" si="904">SUM(G325:G326)</f>
        <v>6</v>
      </c>
      <c r="H327" s="7">
        <f t="shared" ref="H327" si="905">SUM(H325:H326)</f>
        <v>2</v>
      </c>
      <c r="I327" s="7">
        <f t="shared" ref="I327" si="906">SUM(I325:I326)</f>
        <v>0</v>
      </c>
      <c r="J327" s="7">
        <f t="shared" ref="J327" si="907">SUM(J325:J326)</f>
        <v>3</v>
      </c>
      <c r="K327" s="7">
        <f t="shared" ref="K327" si="908">SUM(K325:K326)</f>
        <v>0</v>
      </c>
      <c r="L327" s="7">
        <f t="shared" ref="L327" si="909">SUM(L325:L326)</f>
        <v>485</v>
      </c>
    </row>
    <row r="328" spans="1:12" x14ac:dyDescent="0.2">
      <c r="A328" s="2" t="s">
        <v>113</v>
      </c>
      <c r="B328" s="3">
        <v>345</v>
      </c>
      <c r="C328" s="3">
        <v>212</v>
      </c>
      <c r="D328" s="3">
        <v>34</v>
      </c>
      <c r="E328" s="3">
        <v>66</v>
      </c>
      <c r="F328" s="3">
        <v>5</v>
      </c>
      <c r="G328" s="3">
        <v>5</v>
      </c>
      <c r="H328" s="3">
        <v>4</v>
      </c>
      <c r="I328" s="3">
        <v>2</v>
      </c>
      <c r="J328" s="3">
        <v>3</v>
      </c>
      <c r="K328" s="3">
        <v>0</v>
      </c>
      <c r="L328" s="3">
        <f>SUM(B328:K328)</f>
        <v>676</v>
      </c>
    </row>
    <row r="329" spans="1:12" x14ac:dyDescent="0.2">
      <c r="A329" s="2" t="s">
        <v>249</v>
      </c>
      <c r="B329" s="3">
        <v>131</v>
      </c>
      <c r="C329" s="3">
        <v>39</v>
      </c>
      <c r="D329" s="3">
        <v>4</v>
      </c>
      <c r="E329" s="3">
        <v>10</v>
      </c>
      <c r="F329" s="3">
        <v>2</v>
      </c>
      <c r="G329" s="3">
        <v>0</v>
      </c>
      <c r="H329" s="3">
        <v>1</v>
      </c>
      <c r="I329" s="3">
        <v>0</v>
      </c>
      <c r="J329" s="3">
        <v>0</v>
      </c>
      <c r="K329" s="3">
        <v>0</v>
      </c>
      <c r="L329" s="3">
        <f>SUM(B329:K329)</f>
        <v>187</v>
      </c>
    </row>
    <row r="330" spans="1:12" x14ac:dyDescent="0.2">
      <c r="A330" s="2" t="s">
        <v>250</v>
      </c>
      <c r="B330" s="7">
        <f>SUM(B328:B329)</f>
        <v>476</v>
      </c>
      <c r="C330" s="7">
        <f t="shared" ref="C330" si="910">SUM(C328:C329)</f>
        <v>251</v>
      </c>
      <c r="D330" s="7">
        <f t="shared" ref="D330" si="911">SUM(D328:D329)</f>
        <v>38</v>
      </c>
      <c r="E330" s="7">
        <f t="shared" ref="E330" si="912">SUM(E328:E329)</f>
        <v>76</v>
      </c>
      <c r="F330" s="7">
        <f t="shared" ref="F330" si="913">SUM(F328:F329)</f>
        <v>7</v>
      </c>
      <c r="G330" s="7">
        <f t="shared" ref="G330" si="914">SUM(G328:G329)</f>
        <v>5</v>
      </c>
      <c r="H330" s="7">
        <f t="shared" ref="H330" si="915">SUM(H328:H329)</f>
        <v>5</v>
      </c>
      <c r="I330" s="7">
        <f t="shared" ref="I330" si="916">SUM(I328:I329)</f>
        <v>2</v>
      </c>
      <c r="J330" s="7">
        <f t="shared" ref="J330" si="917">SUM(J328:J329)</f>
        <v>3</v>
      </c>
      <c r="K330" s="7">
        <f t="shared" ref="K330" si="918">SUM(K328:K329)</f>
        <v>0</v>
      </c>
      <c r="L330" s="7">
        <f t="shared" ref="L330" si="919">SUM(L328:L329)</f>
        <v>863</v>
      </c>
    </row>
    <row r="331" spans="1:12" x14ac:dyDescent="0.2">
      <c r="A331" s="2" t="s">
        <v>114</v>
      </c>
      <c r="B331" s="3">
        <v>309</v>
      </c>
      <c r="C331" s="3">
        <v>229</v>
      </c>
      <c r="D331" s="3">
        <v>26</v>
      </c>
      <c r="E331" s="3">
        <v>83</v>
      </c>
      <c r="F331" s="3">
        <v>7</v>
      </c>
      <c r="G331" s="3">
        <v>0</v>
      </c>
      <c r="H331" s="3">
        <v>1</v>
      </c>
      <c r="I331" s="3">
        <v>1</v>
      </c>
      <c r="J331" s="3">
        <v>2</v>
      </c>
      <c r="K331" s="3">
        <v>0</v>
      </c>
      <c r="L331" s="3">
        <f>SUM(B331:K331)</f>
        <v>658</v>
      </c>
    </row>
    <row r="332" spans="1:12" x14ac:dyDescent="0.2">
      <c r="A332" s="2" t="s">
        <v>249</v>
      </c>
      <c r="B332" s="3">
        <v>176</v>
      </c>
      <c r="C332" s="3">
        <v>34</v>
      </c>
      <c r="D332" s="3">
        <v>4</v>
      </c>
      <c r="E332" s="3">
        <v>17</v>
      </c>
      <c r="F332" s="3">
        <v>1</v>
      </c>
      <c r="G332" s="3">
        <v>1</v>
      </c>
      <c r="H332" s="3">
        <v>1</v>
      </c>
      <c r="I332" s="3">
        <v>1</v>
      </c>
      <c r="J332" s="3">
        <v>0</v>
      </c>
      <c r="K332" s="3">
        <v>0</v>
      </c>
      <c r="L332" s="3">
        <f>SUM(B332:K332)</f>
        <v>235</v>
      </c>
    </row>
    <row r="333" spans="1:12" x14ac:dyDescent="0.2">
      <c r="A333" s="2" t="s">
        <v>250</v>
      </c>
      <c r="B333" s="7">
        <f>SUM(B331:B332)</f>
        <v>485</v>
      </c>
      <c r="C333" s="7">
        <f t="shared" ref="C333" si="920">SUM(C331:C332)</f>
        <v>263</v>
      </c>
      <c r="D333" s="7">
        <f t="shared" ref="D333" si="921">SUM(D331:D332)</f>
        <v>30</v>
      </c>
      <c r="E333" s="7">
        <f t="shared" ref="E333" si="922">SUM(E331:E332)</f>
        <v>100</v>
      </c>
      <c r="F333" s="7">
        <f t="shared" ref="F333" si="923">SUM(F331:F332)</f>
        <v>8</v>
      </c>
      <c r="G333" s="7">
        <f t="shared" ref="G333" si="924">SUM(G331:G332)</f>
        <v>1</v>
      </c>
      <c r="H333" s="7">
        <f t="shared" ref="H333" si="925">SUM(H331:H332)</f>
        <v>2</v>
      </c>
      <c r="I333" s="7">
        <f t="shared" ref="I333" si="926">SUM(I331:I332)</f>
        <v>2</v>
      </c>
      <c r="J333" s="7">
        <f t="shared" ref="J333" si="927">SUM(J331:J332)</f>
        <v>2</v>
      </c>
      <c r="K333" s="7">
        <f t="shared" ref="K333" si="928">SUM(K331:K332)</f>
        <v>0</v>
      </c>
      <c r="L333" s="7">
        <f t="shared" ref="L333" si="929">SUM(L331:L332)</f>
        <v>893</v>
      </c>
    </row>
    <row r="334" spans="1:12" x14ac:dyDescent="0.2">
      <c r="A334" s="2" t="s">
        <v>115</v>
      </c>
      <c r="B334" s="3">
        <v>332</v>
      </c>
      <c r="C334" s="3">
        <v>345</v>
      </c>
      <c r="D334" s="3">
        <v>45</v>
      </c>
      <c r="E334" s="3">
        <v>47</v>
      </c>
      <c r="F334" s="3">
        <v>0</v>
      </c>
      <c r="G334" s="3">
        <v>4</v>
      </c>
      <c r="H334" s="3">
        <v>2</v>
      </c>
      <c r="I334" s="3">
        <v>3</v>
      </c>
      <c r="J334" s="3">
        <v>0</v>
      </c>
      <c r="K334" s="3">
        <v>1</v>
      </c>
      <c r="L334" s="3">
        <f>SUM(B334:K334)</f>
        <v>779</v>
      </c>
    </row>
    <row r="335" spans="1:12" x14ac:dyDescent="0.2">
      <c r="A335" s="2" t="s">
        <v>249</v>
      </c>
      <c r="B335" s="3">
        <v>92</v>
      </c>
      <c r="C335" s="3">
        <v>40</v>
      </c>
      <c r="D335" s="3">
        <v>2</v>
      </c>
      <c r="E335" s="3">
        <v>14</v>
      </c>
      <c r="F335" s="3">
        <v>0</v>
      </c>
      <c r="G335" s="3">
        <v>0</v>
      </c>
      <c r="H335" s="3">
        <v>1</v>
      </c>
      <c r="I335" s="3">
        <v>0</v>
      </c>
      <c r="J335" s="3">
        <v>1</v>
      </c>
      <c r="K335" s="3">
        <v>0</v>
      </c>
      <c r="L335" s="3">
        <f>SUM(B335:K335)</f>
        <v>150</v>
      </c>
    </row>
    <row r="336" spans="1:12" x14ac:dyDescent="0.2">
      <c r="A336" s="2" t="s">
        <v>250</v>
      </c>
      <c r="B336" s="7">
        <f>SUM(B334:B335)</f>
        <v>424</v>
      </c>
      <c r="C336" s="7">
        <f t="shared" ref="C336" si="930">SUM(C334:C335)</f>
        <v>385</v>
      </c>
      <c r="D336" s="7">
        <f t="shared" ref="D336" si="931">SUM(D334:D335)</f>
        <v>47</v>
      </c>
      <c r="E336" s="7">
        <f t="shared" ref="E336" si="932">SUM(E334:E335)</f>
        <v>61</v>
      </c>
      <c r="F336" s="7">
        <f t="shared" ref="F336" si="933">SUM(F334:F335)</f>
        <v>0</v>
      </c>
      <c r="G336" s="7">
        <f t="shared" ref="G336" si="934">SUM(G334:G335)</f>
        <v>4</v>
      </c>
      <c r="H336" s="7">
        <f t="shared" ref="H336" si="935">SUM(H334:H335)</f>
        <v>3</v>
      </c>
      <c r="I336" s="7">
        <f t="shared" ref="I336" si="936">SUM(I334:I335)</f>
        <v>3</v>
      </c>
      <c r="J336" s="7">
        <f t="shared" ref="J336" si="937">SUM(J334:J335)</f>
        <v>1</v>
      </c>
      <c r="K336" s="7">
        <f t="shared" ref="K336" si="938">SUM(K334:K335)</f>
        <v>1</v>
      </c>
      <c r="L336" s="7">
        <f t="shared" ref="L336" si="939">SUM(L334:L335)</f>
        <v>929</v>
      </c>
    </row>
    <row r="337" spans="1:12" x14ac:dyDescent="0.2">
      <c r="A337" s="2" t="s">
        <v>116</v>
      </c>
      <c r="B337" s="3">
        <v>100</v>
      </c>
      <c r="C337" s="3">
        <v>103</v>
      </c>
      <c r="D337" s="3">
        <v>11</v>
      </c>
      <c r="E337" s="3">
        <v>12</v>
      </c>
      <c r="F337" s="3">
        <v>1</v>
      </c>
      <c r="G337" s="3">
        <v>3</v>
      </c>
      <c r="H337" s="3">
        <v>1</v>
      </c>
      <c r="I337" s="3">
        <v>2</v>
      </c>
      <c r="J337" s="3">
        <v>1</v>
      </c>
      <c r="K337" s="3">
        <v>0</v>
      </c>
      <c r="L337" s="3">
        <f>SUM(B337:K337)</f>
        <v>234</v>
      </c>
    </row>
    <row r="338" spans="1:12" x14ac:dyDescent="0.2">
      <c r="A338" s="2" t="s">
        <v>249</v>
      </c>
      <c r="B338" s="3">
        <v>32</v>
      </c>
      <c r="C338" s="3">
        <v>6</v>
      </c>
      <c r="D338" s="3">
        <v>2</v>
      </c>
      <c r="E338" s="3">
        <v>5</v>
      </c>
      <c r="F338" s="3">
        <v>2</v>
      </c>
      <c r="G338" s="3">
        <v>1</v>
      </c>
      <c r="H338" s="3">
        <v>0</v>
      </c>
      <c r="I338" s="3">
        <v>0</v>
      </c>
      <c r="J338" s="3">
        <v>0</v>
      </c>
      <c r="K338" s="3">
        <v>0</v>
      </c>
      <c r="L338" s="3">
        <f>SUM(B338:K338)</f>
        <v>48</v>
      </c>
    </row>
    <row r="339" spans="1:12" x14ac:dyDescent="0.2">
      <c r="A339" s="2" t="s">
        <v>250</v>
      </c>
      <c r="B339" s="7">
        <f>SUM(B337:B338)</f>
        <v>132</v>
      </c>
      <c r="C339" s="7">
        <f t="shared" ref="C339" si="940">SUM(C337:C338)</f>
        <v>109</v>
      </c>
      <c r="D339" s="7">
        <f t="shared" ref="D339" si="941">SUM(D337:D338)</f>
        <v>13</v>
      </c>
      <c r="E339" s="7">
        <f t="shared" ref="E339" si="942">SUM(E337:E338)</f>
        <v>17</v>
      </c>
      <c r="F339" s="7">
        <f t="shared" ref="F339" si="943">SUM(F337:F338)</f>
        <v>3</v>
      </c>
      <c r="G339" s="7">
        <f t="shared" ref="G339" si="944">SUM(G337:G338)</f>
        <v>4</v>
      </c>
      <c r="H339" s="7">
        <f t="shared" ref="H339" si="945">SUM(H337:H338)</f>
        <v>1</v>
      </c>
      <c r="I339" s="7">
        <f t="shared" ref="I339" si="946">SUM(I337:I338)</f>
        <v>2</v>
      </c>
      <c r="J339" s="7">
        <f t="shared" ref="J339" si="947">SUM(J337:J338)</f>
        <v>1</v>
      </c>
      <c r="K339" s="7">
        <f t="shared" ref="K339" si="948">SUM(K337:K338)</f>
        <v>0</v>
      </c>
      <c r="L339" s="7">
        <f t="shared" ref="L339" si="949">SUM(L337:L338)</f>
        <v>282</v>
      </c>
    </row>
    <row r="340" spans="1:12" x14ac:dyDescent="0.2">
      <c r="A340" s="2" t="s">
        <v>117</v>
      </c>
      <c r="B340" s="3">
        <v>253</v>
      </c>
      <c r="C340" s="3">
        <v>283</v>
      </c>
      <c r="D340" s="3">
        <v>33</v>
      </c>
      <c r="E340" s="3">
        <v>24</v>
      </c>
      <c r="F340" s="3">
        <v>4</v>
      </c>
      <c r="G340" s="3">
        <v>7</v>
      </c>
      <c r="H340" s="3">
        <v>2</v>
      </c>
      <c r="I340" s="3">
        <v>1</v>
      </c>
      <c r="J340" s="3">
        <v>3</v>
      </c>
      <c r="K340" s="3">
        <v>1</v>
      </c>
      <c r="L340" s="3">
        <f>SUM(B340:K340)</f>
        <v>611</v>
      </c>
    </row>
    <row r="341" spans="1:12" x14ac:dyDescent="0.2">
      <c r="A341" s="2" t="s">
        <v>249</v>
      </c>
      <c r="B341" s="3">
        <v>126</v>
      </c>
      <c r="C341" s="3">
        <v>46</v>
      </c>
      <c r="D341" s="3">
        <v>4</v>
      </c>
      <c r="E341" s="3">
        <v>7</v>
      </c>
      <c r="F341" s="3">
        <v>1</v>
      </c>
      <c r="G341" s="3">
        <v>1</v>
      </c>
      <c r="H341" s="3">
        <v>0</v>
      </c>
      <c r="I341" s="3">
        <v>0</v>
      </c>
      <c r="J341" s="3">
        <v>0</v>
      </c>
      <c r="K341" s="3">
        <v>0</v>
      </c>
      <c r="L341" s="3">
        <f>SUM(B341:K341)</f>
        <v>185</v>
      </c>
    </row>
    <row r="342" spans="1:12" x14ac:dyDescent="0.2">
      <c r="A342" s="2" t="s">
        <v>250</v>
      </c>
      <c r="B342" s="7">
        <f>SUM(B340:B341)</f>
        <v>379</v>
      </c>
      <c r="C342" s="7">
        <f t="shared" ref="C342" si="950">SUM(C340:C341)</f>
        <v>329</v>
      </c>
      <c r="D342" s="7">
        <f t="shared" ref="D342" si="951">SUM(D340:D341)</f>
        <v>37</v>
      </c>
      <c r="E342" s="7">
        <f t="shared" ref="E342" si="952">SUM(E340:E341)</f>
        <v>31</v>
      </c>
      <c r="F342" s="7">
        <f t="shared" ref="F342" si="953">SUM(F340:F341)</f>
        <v>5</v>
      </c>
      <c r="G342" s="7">
        <f t="shared" ref="G342" si="954">SUM(G340:G341)</f>
        <v>8</v>
      </c>
      <c r="H342" s="7">
        <f t="shared" ref="H342" si="955">SUM(H340:H341)</f>
        <v>2</v>
      </c>
      <c r="I342" s="7">
        <f t="shared" ref="I342" si="956">SUM(I340:I341)</f>
        <v>1</v>
      </c>
      <c r="J342" s="7">
        <f t="shared" ref="J342" si="957">SUM(J340:J341)</f>
        <v>3</v>
      </c>
      <c r="K342" s="7">
        <f t="shared" ref="K342" si="958">SUM(K340:K341)</f>
        <v>1</v>
      </c>
      <c r="L342" s="7">
        <f t="shared" ref="L342" si="959">SUM(L340:L341)</f>
        <v>796</v>
      </c>
    </row>
    <row r="343" spans="1:12" x14ac:dyDescent="0.2">
      <c r="A343" s="2" t="s">
        <v>118</v>
      </c>
      <c r="B343" s="3">
        <v>188</v>
      </c>
      <c r="C343" s="3">
        <v>148</v>
      </c>
      <c r="D343" s="3">
        <v>27</v>
      </c>
      <c r="E343" s="3">
        <v>48</v>
      </c>
      <c r="F343" s="3">
        <v>3</v>
      </c>
      <c r="G343" s="3">
        <v>4</v>
      </c>
      <c r="H343" s="3">
        <v>1</v>
      </c>
      <c r="I343" s="3">
        <v>1</v>
      </c>
      <c r="J343" s="3">
        <v>3</v>
      </c>
      <c r="K343" s="3">
        <v>0</v>
      </c>
      <c r="L343" s="3">
        <f>SUM(B343:K343)</f>
        <v>423</v>
      </c>
    </row>
    <row r="344" spans="1:12" x14ac:dyDescent="0.2">
      <c r="A344" s="2" t="s">
        <v>249</v>
      </c>
      <c r="B344" s="3">
        <v>78</v>
      </c>
      <c r="C344" s="3">
        <v>15</v>
      </c>
      <c r="D344" s="3">
        <v>1</v>
      </c>
      <c r="E344" s="3">
        <v>9</v>
      </c>
      <c r="F344" s="3">
        <v>1</v>
      </c>
      <c r="G344" s="3">
        <v>1</v>
      </c>
      <c r="H344" s="3">
        <v>0</v>
      </c>
      <c r="I344" s="3">
        <v>1</v>
      </c>
      <c r="J344" s="3">
        <v>0</v>
      </c>
      <c r="K344" s="3">
        <v>0</v>
      </c>
      <c r="L344" s="3">
        <f>SUM(B344:K344)</f>
        <v>106</v>
      </c>
    </row>
    <row r="345" spans="1:12" x14ac:dyDescent="0.2">
      <c r="A345" s="2" t="s">
        <v>250</v>
      </c>
      <c r="B345" s="7">
        <f>SUM(B343:B344)</f>
        <v>266</v>
      </c>
      <c r="C345" s="7">
        <f t="shared" ref="C345" si="960">SUM(C343:C344)</f>
        <v>163</v>
      </c>
      <c r="D345" s="7">
        <f t="shared" ref="D345" si="961">SUM(D343:D344)</f>
        <v>28</v>
      </c>
      <c r="E345" s="7">
        <f t="shared" ref="E345" si="962">SUM(E343:E344)</f>
        <v>57</v>
      </c>
      <c r="F345" s="7">
        <f t="shared" ref="F345" si="963">SUM(F343:F344)</f>
        <v>4</v>
      </c>
      <c r="G345" s="7">
        <f t="shared" ref="G345" si="964">SUM(G343:G344)</f>
        <v>5</v>
      </c>
      <c r="H345" s="7">
        <f t="shared" ref="H345" si="965">SUM(H343:H344)</f>
        <v>1</v>
      </c>
      <c r="I345" s="7">
        <f t="shared" ref="I345" si="966">SUM(I343:I344)</f>
        <v>2</v>
      </c>
      <c r="J345" s="7">
        <f t="shared" ref="J345" si="967">SUM(J343:J344)</f>
        <v>3</v>
      </c>
      <c r="K345" s="7">
        <f t="shared" ref="K345" si="968">SUM(K343:K344)</f>
        <v>0</v>
      </c>
      <c r="L345" s="7">
        <f t="shared" ref="L345" si="969">SUM(L343:L344)</f>
        <v>529</v>
      </c>
    </row>
    <row r="346" spans="1:12" x14ac:dyDescent="0.2">
      <c r="A346" s="2" t="s">
        <v>119</v>
      </c>
      <c r="B346" s="3">
        <v>145</v>
      </c>
      <c r="C346" s="3">
        <v>165</v>
      </c>
      <c r="D346" s="3">
        <v>28</v>
      </c>
      <c r="E346" s="3">
        <v>16</v>
      </c>
      <c r="F346" s="3">
        <v>2</v>
      </c>
      <c r="G346" s="3">
        <v>5</v>
      </c>
      <c r="H346" s="3">
        <v>3</v>
      </c>
      <c r="I346" s="3">
        <v>2</v>
      </c>
      <c r="J346" s="3">
        <v>0</v>
      </c>
      <c r="K346" s="3">
        <v>0</v>
      </c>
      <c r="L346" s="3">
        <f>SUM(B346:K346)</f>
        <v>366</v>
      </c>
    </row>
    <row r="347" spans="1:12" x14ac:dyDescent="0.2">
      <c r="A347" s="2" t="s">
        <v>249</v>
      </c>
      <c r="B347" s="3">
        <v>70</v>
      </c>
      <c r="C347" s="3">
        <v>7</v>
      </c>
      <c r="D347" s="3">
        <v>4</v>
      </c>
      <c r="E347" s="3">
        <v>1</v>
      </c>
      <c r="F347" s="3">
        <v>0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f>SUM(B347:K347)</f>
        <v>82</v>
      </c>
    </row>
    <row r="348" spans="1:12" x14ac:dyDescent="0.2">
      <c r="A348" s="2" t="s">
        <v>250</v>
      </c>
      <c r="B348" s="7">
        <f>SUM(B346:B347)</f>
        <v>215</v>
      </c>
      <c r="C348" s="7">
        <f t="shared" ref="C348" si="970">SUM(C346:C347)</f>
        <v>172</v>
      </c>
      <c r="D348" s="7">
        <f t="shared" ref="D348" si="971">SUM(D346:D347)</f>
        <v>32</v>
      </c>
      <c r="E348" s="7">
        <f t="shared" ref="E348" si="972">SUM(E346:E347)</f>
        <v>17</v>
      </c>
      <c r="F348" s="7">
        <f t="shared" ref="F348" si="973">SUM(F346:F347)</f>
        <v>2</v>
      </c>
      <c r="G348" s="7">
        <f t="shared" ref="G348" si="974">SUM(G346:G347)</f>
        <v>5</v>
      </c>
      <c r="H348" s="7">
        <f t="shared" ref="H348" si="975">SUM(H346:H347)</f>
        <v>3</v>
      </c>
      <c r="I348" s="7">
        <f t="shared" ref="I348" si="976">SUM(I346:I347)</f>
        <v>2</v>
      </c>
      <c r="J348" s="7">
        <f t="shared" ref="J348" si="977">SUM(J346:J347)</f>
        <v>0</v>
      </c>
      <c r="K348" s="7">
        <f t="shared" ref="K348" si="978">SUM(K346:K347)</f>
        <v>0</v>
      </c>
      <c r="L348" s="7">
        <f t="shared" ref="L348" si="979">SUM(L346:L347)</f>
        <v>448</v>
      </c>
    </row>
    <row r="349" spans="1:12" x14ac:dyDescent="0.2">
      <c r="A349" s="2" t="s">
        <v>120</v>
      </c>
      <c r="B349" s="3">
        <v>329</v>
      </c>
      <c r="C349" s="3">
        <v>391</v>
      </c>
      <c r="D349" s="3">
        <v>38</v>
      </c>
      <c r="E349" s="3">
        <v>36</v>
      </c>
      <c r="F349" s="3">
        <v>3</v>
      </c>
      <c r="G349" s="3">
        <v>16</v>
      </c>
      <c r="H349" s="3">
        <v>4</v>
      </c>
      <c r="I349" s="3">
        <v>3</v>
      </c>
      <c r="J349" s="3">
        <v>2</v>
      </c>
      <c r="K349" s="3">
        <v>0</v>
      </c>
      <c r="L349" s="3">
        <f>SUM(B349:K349)</f>
        <v>822</v>
      </c>
    </row>
    <row r="350" spans="1:12" x14ac:dyDescent="0.2">
      <c r="A350" s="2" t="s">
        <v>249</v>
      </c>
      <c r="B350" s="3">
        <v>165</v>
      </c>
      <c r="C350" s="3">
        <v>57</v>
      </c>
      <c r="D350" s="3">
        <v>5</v>
      </c>
      <c r="E350" s="3">
        <v>7</v>
      </c>
      <c r="F350" s="3">
        <v>0</v>
      </c>
      <c r="G350" s="3">
        <v>0</v>
      </c>
      <c r="H350" s="3">
        <v>0</v>
      </c>
      <c r="I350" s="3">
        <v>1</v>
      </c>
      <c r="J350" s="3">
        <v>0</v>
      </c>
      <c r="K350" s="3">
        <v>0</v>
      </c>
      <c r="L350" s="3">
        <f>SUM(B350:K350)</f>
        <v>235</v>
      </c>
    </row>
    <row r="351" spans="1:12" x14ac:dyDescent="0.2">
      <c r="A351" s="2" t="s">
        <v>250</v>
      </c>
      <c r="B351" s="7">
        <f>SUM(B349:B350)</f>
        <v>494</v>
      </c>
      <c r="C351" s="7">
        <f t="shared" ref="C351" si="980">SUM(C349:C350)</f>
        <v>448</v>
      </c>
      <c r="D351" s="7">
        <f t="shared" ref="D351" si="981">SUM(D349:D350)</f>
        <v>43</v>
      </c>
      <c r="E351" s="7">
        <f t="shared" ref="E351" si="982">SUM(E349:E350)</f>
        <v>43</v>
      </c>
      <c r="F351" s="7">
        <f t="shared" ref="F351" si="983">SUM(F349:F350)</f>
        <v>3</v>
      </c>
      <c r="G351" s="7">
        <f t="shared" ref="G351" si="984">SUM(G349:G350)</f>
        <v>16</v>
      </c>
      <c r="H351" s="7">
        <f t="shared" ref="H351" si="985">SUM(H349:H350)</f>
        <v>4</v>
      </c>
      <c r="I351" s="7">
        <f t="shared" ref="I351" si="986">SUM(I349:I350)</f>
        <v>4</v>
      </c>
      <c r="J351" s="7">
        <f t="shared" ref="J351" si="987">SUM(J349:J350)</f>
        <v>2</v>
      </c>
      <c r="K351" s="7">
        <f t="shared" ref="K351" si="988">SUM(K349:K350)</f>
        <v>0</v>
      </c>
      <c r="L351" s="7">
        <f t="shared" ref="L351" si="989">SUM(L349:L350)</f>
        <v>1057</v>
      </c>
    </row>
    <row r="352" spans="1:12" x14ac:dyDescent="0.2">
      <c r="A352" s="2" t="s">
        <v>121</v>
      </c>
      <c r="B352" s="3">
        <v>239</v>
      </c>
      <c r="C352" s="3">
        <v>385</v>
      </c>
      <c r="D352" s="3">
        <v>44</v>
      </c>
      <c r="E352" s="3">
        <v>31</v>
      </c>
      <c r="F352" s="3">
        <v>6</v>
      </c>
      <c r="G352" s="3">
        <v>2</v>
      </c>
      <c r="H352" s="3">
        <v>2</v>
      </c>
      <c r="I352" s="3">
        <v>0</v>
      </c>
      <c r="J352" s="3">
        <v>4</v>
      </c>
      <c r="K352" s="3">
        <v>0</v>
      </c>
      <c r="L352" s="3">
        <f>SUM(B352:K352)</f>
        <v>713</v>
      </c>
    </row>
    <row r="353" spans="1:12" x14ac:dyDescent="0.2">
      <c r="A353" s="2" t="s">
        <v>249</v>
      </c>
      <c r="B353" s="3">
        <v>107</v>
      </c>
      <c r="C353" s="3">
        <v>57</v>
      </c>
      <c r="D353" s="3">
        <v>7</v>
      </c>
      <c r="E353" s="3">
        <v>17</v>
      </c>
      <c r="F353" s="3">
        <v>0</v>
      </c>
      <c r="G353" s="3">
        <v>3</v>
      </c>
      <c r="H353" s="3">
        <v>0</v>
      </c>
      <c r="I353" s="3">
        <v>0</v>
      </c>
      <c r="J353" s="3">
        <v>0</v>
      </c>
      <c r="K353" s="3">
        <v>0</v>
      </c>
      <c r="L353" s="3">
        <f>SUM(B353:K353)</f>
        <v>191</v>
      </c>
    </row>
    <row r="354" spans="1:12" x14ac:dyDescent="0.2">
      <c r="A354" s="2" t="s">
        <v>250</v>
      </c>
      <c r="B354" s="7">
        <f>SUM(B352:B353)</f>
        <v>346</v>
      </c>
      <c r="C354" s="7">
        <f t="shared" ref="C354" si="990">SUM(C352:C353)</f>
        <v>442</v>
      </c>
      <c r="D354" s="7">
        <f t="shared" ref="D354" si="991">SUM(D352:D353)</f>
        <v>51</v>
      </c>
      <c r="E354" s="7">
        <f t="shared" ref="E354" si="992">SUM(E352:E353)</f>
        <v>48</v>
      </c>
      <c r="F354" s="7">
        <f t="shared" ref="F354" si="993">SUM(F352:F353)</f>
        <v>6</v>
      </c>
      <c r="G354" s="7">
        <f t="shared" ref="G354" si="994">SUM(G352:G353)</f>
        <v>5</v>
      </c>
      <c r="H354" s="7">
        <f t="shared" ref="H354" si="995">SUM(H352:H353)</f>
        <v>2</v>
      </c>
      <c r="I354" s="7">
        <f t="shared" ref="I354" si="996">SUM(I352:I353)</f>
        <v>0</v>
      </c>
      <c r="J354" s="7">
        <f t="shared" ref="J354" si="997">SUM(J352:J353)</f>
        <v>4</v>
      </c>
      <c r="K354" s="7">
        <f t="shared" ref="K354" si="998">SUM(K352:K353)</f>
        <v>0</v>
      </c>
      <c r="L354" s="7">
        <f t="shared" ref="L354" si="999">SUM(L352:L353)</f>
        <v>904</v>
      </c>
    </row>
    <row r="355" spans="1:12" x14ac:dyDescent="0.2">
      <c r="A355" s="2" t="s">
        <v>122</v>
      </c>
      <c r="B355" s="3">
        <v>268</v>
      </c>
      <c r="C355" s="3">
        <v>321</v>
      </c>
      <c r="D355" s="3">
        <v>34</v>
      </c>
      <c r="E355" s="3">
        <v>28</v>
      </c>
      <c r="F355" s="3">
        <v>6</v>
      </c>
      <c r="G355" s="3">
        <v>8</v>
      </c>
      <c r="H355" s="3">
        <v>5</v>
      </c>
      <c r="I355" s="3">
        <v>1</v>
      </c>
      <c r="J355" s="3">
        <v>3</v>
      </c>
      <c r="K355" s="3">
        <v>0</v>
      </c>
      <c r="L355" s="3">
        <f>SUM(B355:K355)</f>
        <v>674</v>
      </c>
    </row>
    <row r="356" spans="1:12" x14ac:dyDescent="0.2">
      <c r="A356" s="2" t="s">
        <v>249</v>
      </c>
      <c r="B356" s="3">
        <v>165</v>
      </c>
      <c r="C356" s="3">
        <v>35</v>
      </c>
      <c r="D356" s="3">
        <v>6</v>
      </c>
      <c r="E356" s="3">
        <v>7</v>
      </c>
      <c r="F356" s="3">
        <v>2</v>
      </c>
      <c r="G356" s="3">
        <v>1</v>
      </c>
      <c r="H356" s="3">
        <v>1</v>
      </c>
      <c r="I356" s="3">
        <v>0</v>
      </c>
      <c r="J356" s="3">
        <v>0</v>
      </c>
      <c r="K356" s="3">
        <v>0</v>
      </c>
      <c r="L356" s="3">
        <f>SUM(B356:K356)</f>
        <v>217</v>
      </c>
    </row>
    <row r="357" spans="1:12" x14ac:dyDescent="0.2">
      <c r="A357" s="2" t="s">
        <v>250</v>
      </c>
      <c r="B357" s="7">
        <f>SUM(B355:B356)</f>
        <v>433</v>
      </c>
      <c r="C357" s="7">
        <f t="shared" ref="C357" si="1000">SUM(C355:C356)</f>
        <v>356</v>
      </c>
      <c r="D357" s="7">
        <f t="shared" ref="D357" si="1001">SUM(D355:D356)</f>
        <v>40</v>
      </c>
      <c r="E357" s="7">
        <f t="shared" ref="E357" si="1002">SUM(E355:E356)</f>
        <v>35</v>
      </c>
      <c r="F357" s="7">
        <f t="shared" ref="F357" si="1003">SUM(F355:F356)</f>
        <v>8</v>
      </c>
      <c r="G357" s="7">
        <f t="shared" ref="G357" si="1004">SUM(G355:G356)</f>
        <v>9</v>
      </c>
      <c r="H357" s="7">
        <f t="shared" ref="H357" si="1005">SUM(H355:H356)</f>
        <v>6</v>
      </c>
      <c r="I357" s="7">
        <f t="shared" ref="I357" si="1006">SUM(I355:I356)</f>
        <v>1</v>
      </c>
      <c r="J357" s="7">
        <f t="shared" ref="J357" si="1007">SUM(J355:J356)</f>
        <v>3</v>
      </c>
      <c r="K357" s="7">
        <f t="shared" ref="K357" si="1008">SUM(K355:K356)</f>
        <v>0</v>
      </c>
      <c r="L357" s="7">
        <f t="shared" ref="L357" si="1009">SUM(L355:L356)</f>
        <v>891</v>
      </c>
    </row>
    <row r="358" spans="1:12" x14ac:dyDescent="0.2">
      <c r="A358" s="2" t="s">
        <v>123</v>
      </c>
      <c r="B358" s="3">
        <v>38</v>
      </c>
      <c r="C358" s="3">
        <v>63</v>
      </c>
      <c r="D358" s="3">
        <v>8</v>
      </c>
      <c r="E358" s="3">
        <v>8</v>
      </c>
      <c r="F358" s="3">
        <v>1</v>
      </c>
      <c r="G358" s="3">
        <v>0</v>
      </c>
      <c r="H358" s="3">
        <v>1</v>
      </c>
      <c r="I358" s="3">
        <v>0</v>
      </c>
      <c r="J358" s="3">
        <v>0</v>
      </c>
      <c r="K358" s="3">
        <v>0</v>
      </c>
      <c r="L358" s="3">
        <f>SUM(B358:K358)</f>
        <v>119</v>
      </c>
    </row>
    <row r="359" spans="1:12" x14ac:dyDescent="0.2">
      <c r="A359" s="2" t="s">
        <v>249</v>
      </c>
      <c r="B359" s="3">
        <v>30</v>
      </c>
      <c r="C359" s="3">
        <v>7</v>
      </c>
      <c r="D359" s="3">
        <v>1</v>
      </c>
      <c r="E359" s="3">
        <v>2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f>SUM(B359:K359)</f>
        <v>40</v>
      </c>
    </row>
    <row r="360" spans="1:12" x14ac:dyDescent="0.2">
      <c r="A360" s="2" t="s">
        <v>250</v>
      </c>
      <c r="B360" s="7">
        <f>SUM(B358:B359)</f>
        <v>68</v>
      </c>
      <c r="C360" s="7">
        <f t="shared" ref="C360" si="1010">SUM(C358:C359)</f>
        <v>70</v>
      </c>
      <c r="D360" s="7">
        <f t="shared" ref="D360" si="1011">SUM(D358:D359)</f>
        <v>9</v>
      </c>
      <c r="E360" s="7">
        <f t="shared" ref="E360" si="1012">SUM(E358:E359)</f>
        <v>10</v>
      </c>
      <c r="F360" s="7">
        <f t="shared" ref="F360" si="1013">SUM(F358:F359)</f>
        <v>1</v>
      </c>
      <c r="G360" s="7">
        <f t="shared" ref="G360" si="1014">SUM(G358:G359)</f>
        <v>0</v>
      </c>
      <c r="H360" s="7">
        <f t="shared" ref="H360" si="1015">SUM(H358:H359)</f>
        <v>1</v>
      </c>
      <c r="I360" s="7">
        <f t="shared" ref="I360" si="1016">SUM(I358:I359)</f>
        <v>0</v>
      </c>
      <c r="J360" s="7">
        <f t="shared" ref="J360" si="1017">SUM(J358:J359)</f>
        <v>0</v>
      </c>
      <c r="K360" s="7">
        <f t="shared" ref="K360" si="1018">SUM(K358:K359)</f>
        <v>0</v>
      </c>
      <c r="L360" s="7">
        <f t="shared" ref="L360" si="1019">SUM(L358:L359)</f>
        <v>159</v>
      </c>
    </row>
    <row r="361" spans="1:12" x14ac:dyDescent="0.2">
      <c r="A361" s="2" t="s">
        <v>124</v>
      </c>
      <c r="B361" s="3">
        <v>292</v>
      </c>
      <c r="C361" s="3">
        <v>278</v>
      </c>
      <c r="D361" s="3">
        <v>38</v>
      </c>
      <c r="E361" s="3">
        <v>45</v>
      </c>
      <c r="F361" s="3">
        <v>3</v>
      </c>
      <c r="G361" s="3">
        <v>6</v>
      </c>
      <c r="H361" s="3">
        <v>6</v>
      </c>
      <c r="I361" s="3">
        <v>2</v>
      </c>
      <c r="J361" s="3">
        <v>1</v>
      </c>
      <c r="K361" s="3">
        <v>1</v>
      </c>
      <c r="L361" s="3">
        <f>SUM(B361:K361)</f>
        <v>672</v>
      </c>
    </row>
    <row r="362" spans="1:12" x14ac:dyDescent="0.2">
      <c r="A362" s="2" t="s">
        <v>249</v>
      </c>
      <c r="B362" s="3">
        <v>113</v>
      </c>
      <c r="C362" s="3">
        <v>43</v>
      </c>
      <c r="D362" s="3">
        <v>9</v>
      </c>
      <c r="E362" s="3">
        <v>5</v>
      </c>
      <c r="F362" s="3">
        <v>1</v>
      </c>
      <c r="G362" s="3">
        <v>4</v>
      </c>
      <c r="H362" s="3">
        <v>0</v>
      </c>
      <c r="I362" s="3">
        <v>2</v>
      </c>
      <c r="J362" s="3">
        <v>2</v>
      </c>
      <c r="K362" s="3">
        <v>0</v>
      </c>
      <c r="L362" s="3">
        <f>SUM(B362:K362)</f>
        <v>179</v>
      </c>
    </row>
    <row r="363" spans="1:12" x14ac:dyDescent="0.2">
      <c r="A363" s="2" t="s">
        <v>250</v>
      </c>
      <c r="B363" s="7">
        <f>SUM(B361:B362)</f>
        <v>405</v>
      </c>
      <c r="C363" s="7">
        <f t="shared" ref="C363" si="1020">SUM(C361:C362)</f>
        <v>321</v>
      </c>
      <c r="D363" s="7">
        <f t="shared" ref="D363" si="1021">SUM(D361:D362)</f>
        <v>47</v>
      </c>
      <c r="E363" s="7">
        <f t="shared" ref="E363" si="1022">SUM(E361:E362)</f>
        <v>50</v>
      </c>
      <c r="F363" s="7">
        <f t="shared" ref="F363" si="1023">SUM(F361:F362)</f>
        <v>4</v>
      </c>
      <c r="G363" s="7">
        <f t="shared" ref="G363" si="1024">SUM(G361:G362)</f>
        <v>10</v>
      </c>
      <c r="H363" s="7">
        <f t="shared" ref="H363" si="1025">SUM(H361:H362)</f>
        <v>6</v>
      </c>
      <c r="I363" s="7">
        <f t="shared" ref="I363" si="1026">SUM(I361:I362)</f>
        <v>4</v>
      </c>
      <c r="J363" s="7">
        <f t="shared" ref="J363" si="1027">SUM(J361:J362)</f>
        <v>3</v>
      </c>
      <c r="K363" s="7">
        <f t="shared" ref="K363" si="1028">SUM(K361:K362)</f>
        <v>1</v>
      </c>
      <c r="L363" s="7">
        <f t="shared" ref="L363" si="1029">SUM(L361:L362)</f>
        <v>851</v>
      </c>
    </row>
    <row r="364" spans="1:12" x14ac:dyDescent="0.2">
      <c r="A364" s="2" t="s">
        <v>125</v>
      </c>
      <c r="B364" s="3">
        <v>262</v>
      </c>
      <c r="C364" s="3">
        <v>291</v>
      </c>
      <c r="D364" s="3">
        <v>41</v>
      </c>
      <c r="E364" s="3">
        <v>56</v>
      </c>
      <c r="F364" s="3">
        <v>6</v>
      </c>
      <c r="G364" s="3">
        <v>12</v>
      </c>
      <c r="H364" s="3">
        <v>6</v>
      </c>
      <c r="I364" s="3">
        <v>1</v>
      </c>
      <c r="J364" s="3">
        <v>0</v>
      </c>
      <c r="K364" s="3">
        <v>1</v>
      </c>
      <c r="L364" s="3">
        <f>SUM(B364:K364)</f>
        <v>676</v>
      </c>
    </row>
    <row r="365" spans="1:12" x14ac:dyDescent="0.2">
      <c r="A365" s="2" t="s">
        <v>249</v>
      </c>
      <c r="B365" s="3">
        <v>120</v>
      </c>
      <c r="C365" s="3">
        <v>38</v>
      </c>
      <c r="D365" s="3">
        <v>3</v>
      </c>
      <c r="E365" s="3">
        <v>8</v>
      </c>
      <c r="F365" s="3">
        <v>0</v>
      </c>
      <c r="G365" s="3">
        <v>1</v>
      </c>
      <c r="H365" s="3">
        <v>0</v>
      </c>
      <c r="I365" s="3">
        <v>1</v>
      </c>
      <c r="J365" s="3">
        <v>0</v>
      </c>
      <c r="K365" s="3">
        <v>0</v>
      </c>
      <c r="L365" s="3">
        <f>SUM(B365:K365)</f>
        <v>171</v>
      </c>
    </row>
    <row r="366" spans="1:12" x14ac:dyDescent="0.2">
      <c r="A366" s="2" t="s">
        <v>250</v>
      </c>
      <c r="B366" s="7">
        <f>SUM(B364:B365)</f>
        <v>382</v>
      </c>
      <c r="C366" s="7">
        <f t="shared" ref="C366" si="1030">SUM(C364:C365)</f>
        <v>329</v>
      </c>
      <c r="D366" s="7">
        <f t="shared" ref="D366" si="1031">SUM(D364:D365)</f>
        <v>44</v>
      </c>
      <c r="E366" s="7">
        <f t="shared" ref="E366" si="1032">SUM(E364:E365)</f>
        <v>64</v>
      </c>
      <c r="F366" s="7">
        <f t="shared" ref="F366" si="1033">SUM(F364:F365)</f>
        <v>6</v>
      </c>
      <c r="G366" s="7">
        <f t="shared" ref="G366" si="1034">SUM(G364:G365)</f>
        <v>13</v>
      </c>
      <c r="H366" s="7">
        <f t="shared" ref="H366" si="1035">SUM(H364:H365)</f>
        <v>6</v>
      </c>
      <c r="I366" s="7">
        <f t="shared" ref="I366" si="1036">SUM(I364:I365)</f>
        <v>2</v>
      </c>
      <c r="J366" s="7">
        <f t="shared" ref="J366" si="1037">SUM(J364:J365)</f>
        <v>0</v>
      </c>
      <c r="K366" s="7">
        <f t="shared" ref="K366" si="1038">SUM(K364:K365)</f>
        <v>1</v>
      </c>
      <c r="L366" s="7">
        <f t="shared" ref="L366" si="1039">SUM(L364:L365)</f>
        <v>847</v>
      </c>
    </row>
    <row r="367" spans="1:12" s="10" customFormat="1" ht="17" x14ac:dyDescent="0.2">
      <c r="A367" s="8" t="s">
        <v>265</v>
      </c>
      <c r="B367" s="9">
        <f>SUM(B321,B324,B327,B330,B333,B336,B339,B342,B345,B348,B351,B354,B357,B360,B363,B366)</f>
        <v>5292</v>
      </c>
      <c r="C367" s="9">
        <f t="shared" ref="C367:L367" si="1040">SUM(C321,C324,C327,C330,C333,C336,C339,C342,C345,C348,C351,C354,C357,C360,C363,C366)</f>
        <v>4114</v>
      </c>
      <c r="D367" s="9">
        <f t="shared" si="1040"/>
        <v>515</v>
      </c>
      <c r="E367" s="9">
        <f t="shared" si="1040"/>
        <v>734</v>
      </c>
      <c r="F367" s="9">
        <f t="shared" si="1040"/>
        <v>69</v>
      </c>
      <c r="G367" s="9">
        <f t="shared" si="1040"/>
        <v>101</v>
      </c>
      <c r="H367" s="9">
        <f t="shared" si="1040"/>
        <v>47</v>
      </c>
      <c r="I367" s="9">
        <f t="shared" si="1040"/>
        <v>28</v>
      </c>
      <c r="J367" s="9">
        <f t="shared" si="1040"/>
        <v>33</v>
      </c>
      <c r="K367" s="9">
        <f t="shared" si="1040"/>
        <v>4</v>
      </c>
      <c r="L367" s="9">
        <f t="shared" si="1040"/>
        <v>10937</v>
      </c>
    </row>
    <row r="368" spans="1:12" x14ac:dyDescent="0.2">
      <c r="A368" s="2" t="s">
        <v>126</v>
      </c>
      <c r="B368" s="3">
        <v>339</v>
      </c>
      <c r="C368" s="3">
        <v>170</v>
      </c>
      <c r="D368" s="3">
        <v>15</v>
      </c>
      <c r="E368" s="3">
        <v>53</v>
      </c>
      <c r="F368" s="3">
        <v>6</v>
      </c>
      <c r="G368" s="3">
        <v>4</v>
      </c>
      <c r="H368" s="3">
        <v>2</v>
      </c>
      <c r="I368" s="3">
        <v>3</v>
      </c>
      <c r="J368" s="3">
        <v>1</v>
      </c>
      <c r="K368" s="3">
        <v>0</v>
      </c>
      <c r="L368" s="3">
        <f>SUM(B368:K368)</f>
        <v>593</v>
      </c>
    </row>
    <row r="369" spans="1:12" x14ac:dyDescent="0.2">
      <c r="A369" s="2" t="s">
        <v>249</v>
      </c>
      <c r="B369" s="3">
        <v>81</v>
      </c>
      <c r="C369" s="3">
        <v>21</v>
      </c>
      <c r="D369" s="3">
        <v>1</v>
      </c>
      <c r="E369" s="3">
        <v>13</v>
      </c>
      <c r="F369" s="3">
        <v>1</v>
      </c>
      <c r="G369" s="3">
        <v>1</v>
      </c>
      <c r="H369" s="3">
        <v>0</v>
      </c>
      <c r="I369" s="3">
        <v>0</v>
      </c>
      <c r="J369" s="3">
        <v>0</v>
      </c>
      <c r="K369" s="3">
        <v>0</v>
      </c>
      <c r="L369" s="3">
        <f>SUM(B369:K369)</f>
        <v>118</v>
      </c>
    </row>
    <row r="370" spans="1:12" x14ac:dyDescent="0.2">
      <c r="A370" s="2" t="s">
        <v>250</v>
      </c>
      <c r="B370" s="7">
        <f>SUM(B368:B369)</f>
        <v>420</v>
      </c>
      <c r="C370" s="7">
        <f t="shared" ref="C370:L370" si="1041">SUM(C368:C369)</f>
        <v>191</v>
      </c>
      <c r="D370" s="7">
        <f t="shared" si="1041"/>
        <v>16</v>
      </c>
      <c r="E370" s="7">
        <f t="shared" si="1041"/>
        <v>66</v>
      </c>
      <c r="F370" s="7">
        <f t="shared" si="1041"/>
        <v>7</v>
      </c>
      <c r="G370" s="7">
        <f t="shared" si="1041"/>
        <v>5</v>
      </c>
      <c r="H370" s="7">
        <f t="shared" si="1041"/>
        <v>2</v>
      </c>
      <c r="I370" s="7">
        <f t="shared" si="1041"/>
        <v>3</v>
      </c>
      <c r="J370" s="7">
        <f t="shared" si="1041"/>
        <v>1</v>
      </c>
      <c r="K370" s="7">
        <f t="shared" si="1041"/>
        <v>0</v>
      </c>
      <c r="L370" s="7">
        <f t="shared" si="1041"/>
        <v>711</v>
      </c>
    </row>
    <row r="371" spans="1:12" x14ac:dyDescent="0.2">
      <c r="A371" s="2" t="s">
        <v>127</v>
      </c>
      <c r="B371" s="3">
        <v>119</v>
      </c>
      <c r="C371" s="3">
        <v>118</v>
      </c>
      <c r="D371" s="3">
        <v>7</v>
      </c>
      <c r="E371" s="3">
        <v>19</v>
      </c>
      <c r="F371" s="3">
        <v>1</v>
      </c>
      <c r="G371" s="3">
        <v>0</v>
      </c>
      <c r="H371" s="3">
        <v>3</v>
      </c>
      <c r="I371" s="3">
        <v>1</v>
      </c>
      <c r="J371" s="3">
        <v>0</v>
      </c>
      <c r="K371" s="3">
        <v>0</v>
      </c>
      <c r="L371" s="3">
        <f>SUM(B371:K371)</f>
        <v>268</v>
      </c>
    </row>
    <row r="372" spans="1:12" x14ac:dyDescent="0.2">
      <c r="A372" s="2" t="s">
        <v>249</v>
      </c>
      <c r="B372" s="3">
        <v>34</v>
      </c>
      <c r="C372" s="3">
        <v>17</v>
      </c>
      <c r="D372" s="3">
        <v>2</v>
      </c>
      <c r="E372" s="3">
        <v>4</v>
      </c>
      <c r="F372" s="3">
        <v>0</v>
      </c>
      <c r="G372" s="3">
        <v>0</v>
      </c>
      <c r="H372" s="3">
        <v>1</v>
      </c>
      <c r="I372" s="3">
        <v>0</v>
      </c>
      <c r="J372" s="3">
        <v>0</v>
      </c>
      <c r="K372" s="3">
        <v>0</v>
      </c>
      <c r="L372" s="3">
        <f>SUM(B372:K372)</f>
        <v>58</v>
      </c>
    </row>
    <row r="373" spans="1:12" x14ac:dyDescent="0.2">
      <c r="A373" s="2" t="s">
        <v>250</v>
      </c>
      <c r="B373" s="7">
        <f>SUM(B371:B372)</f>
        <v>153</v>
      </c>
      <c r="C373" s="7">
        <f t="shared" ref="C373" si="1042">SUM(C371:C372)</f>
        <v>135</v>
      </c>
      <c r="D373" s="7">
        <f t="shared" ref="D373" si="1043">SUM(D371:D372)</f>
        <v>9</v>
      </c>
      <c r="E373" s="7">
        <f t="shared" ref="E373" si="1044">SUM(E371:E372)</f>
        <v>23</v>
      </c>
      <c r="F373" s="7">
        <f t="shared" ref="F373" si="1045">SUM(F371:F372)</f>
        <v>1</v>
      </c>
      <c r="G373" s="7">
        <f t="shared" ref="G373" si="1046">SUM(G371:G372)</f>
        <v>0</v>
      </c>
      <c r="H373" s="7">
        <f t="shared" ref="H373" si="1047">SUM(H371:H372)</f>
        <v>4</v>
      </c>
      <c r="I373" s="7">
        <f t="shared" ref="I373" si="1048">SUM(I371:I372)</f>
        <v>1</v>
      </c>
      <c r="J373" s="7">
        <f t="shared" ref="J373" si="1049">SUM(J371:J372)</f>
        <v>0</v>
      </c>
      <c r="K373" s="7">
        <f t="shared" ref="K373" si="1050">SUM(K371:K372)</f>
        <v>0</v>
      </c>
      <c r="L373" s="7">
        <f t="shared" ref="L373" si="1051">SUM(L371:L372)</f>
        <v>326</v>
      </c>
    </row>
    <row r="374" spans="1:12" x14ac:dyDescent="0.2">
      <c r="A374" s="2" t="s">
        <v>128</v>
      </c>
      <c r="B374" s="3">
        <v>171</v>
      </c>
      <c r="C374" s="3">
        <v>96</v>
      </c>
      <c r="D374" s="3">
        <v>16</v>
      </c>
      <c r="E374" s="3">
        <v>20</v>
      </c>
      <c r="F374" s="3">
        <v>1</v>
      </c>
      <c r="G374" s="3">
        <v>3</v>
      </c>
      <c r="H374" s="3">
        <v>0</v>
      </c>
      <c r="I374" s="3">
        <v>1</v>
      </c>
      <c r="J374" s="3">
        <v>0</v>
      </c>
      <c r="K374" s="3">
        <v>0</v>
      </c>
      <c r="L374" s="3">
        <f>SUM(B374:K374)</f>
        <v>308</v>
      </c>
    </row>
    <row r="375" spans="1:12" x14ac:dyDescent="0.2">
      <c r="A375" s="2" t="s">
        <v>249</v>
      </c>
      <c r="B375" s="3">
        <v>55</v>
      </c>
      <c r="C375" s="3">
        <v>12</v>
      </c>
      <c r="D375" s="3">
        <v>3</v>
      </c>
      <c r="E375" s="3">
        <v>6</v>
      </c>
      <c r="F375" s="3">
        <v>1</v>
      </c>
      <c r="G375" s="3">
        <v>2</v>
      </c>
      <c r="H375" s="3">
        <v>0</v>
      </c>
      <c r="I375" s="3">
        <v>0</v>
      </c>
      <c r="J375" s="3">
        <v>0</v>
      </c>
      <c r="K375" s="3">
        <v>0</v>
      </c>
      <c r="L375" s="3">
        <f>SUM(B375:K375)</f>
        <v>79</v>
      </c>
    </row>
    <row r="376" spans="1:12" x14ac:dyDescent="0.2">
      <c r="A376" s="2" t="s">
        <v>250</v>
      </c>
      <c r="B376" s="7">
        <f>SUM(B374:B375)</f>
        <v>226</v>
      </c>
      <c r="C376" s="7">
        <f t="shared" ref="C376" si="1052">SUM(C374:C375)</f>
        <v>108</v>
      </c>
      <c r="D376" s="7">
        <f t="shared" ref="D376" si="1053">SUM(D374:D375)</f>
        <v>19</v>
      </c>
      <c r="E376" s="7">
        <f t="shared" ref="E376" si="1054">SUM(E374:E375)</f>
        <v>26</v>
      </c>
      <c r="F376" s="7">
        <f t="shared" ref="F376" si="1055">SUM(F374:F375)</f>
        <v>2</v>
      </c>
      <c r="G376" s="7">
        <f t="shared" ref="G376" si="1056">SUM(G374:G375)</f>
        <v>5</v>
      </c>
      <c r="H376" s="7">
        <f t="shared" ref="H376" si="1057">SUM(H374:H375)</f>
        <v>0</v>
      </c>
      <c r="I376" s="7">
        <f t="shared" ref="I376" si="1058">SUM(I374:I375)</f>
        <v>1</v>
      </c>
      <c r="J376" s="7">
        <f t="shared" ref="J376" si="1059">SUM(J374:J375)</f>
        <v>0</v>
      </c>
      <c r="K376" s="7">
        <f t="shared" ref="K376" si="1060">SUM(K374:K375)</f>
        <v>0</v>
      </c>
      <c r="L376" s="7">
        <f t="shared" ref="L376" si="1061">SUM(L374:L375)</f>
        <v>387</v>
      </c>
    </row>
    <row r="377" spans="1:12" x14ac:dyDescent="0.2">
      <c r="A377" s="2" t="s">
        <v>129</v>
      </c>
      <c r="B377" s="3">
        <v>146</v>
      </c>
      <c r="C377" s="3">
        <v>72</v>
      </c>
      <c r="D377" s="3">
        <v>19</v>
      </c>
      <c r="E377" s="3">
        <v>33</v>
      </c>
      <c r="F377" s="3">
        <v>2</v>
      </c>
      <c r="G377" s="3">
        <v>1</v>
      </c>
      <c r="H377" s="3">
        <v>0</v>
      </c>
      <c r="I377" s="3">
        <v>0</v>
      </c>
      <c r="J377" s="3">
        <v>1</v>
      </c>
      <c r="K377" s="3">
        <v>0</v>
      </c>
      <c r="L377" s="3">
        <f>SUM(B377:K377)</f>
        <v>274</v>
      </c>
    </row>
    <row r="378" spans="1:12" x14ac:dyDescent="0.2">
      <c r="A378" s="2" t="s">
        <v>249</v>
      </c>
      <c r="B378" s="3">
        <v>42</v>
      </c>
      <c r="C378" s="3">
        <v>11</v>
      </c>
      <c r="D378" s="3">
        <v>2</v>
      </c>
      <c r="E378" s="3">
        <v>6</v>
      </c>
      <c r="F378" s="3">
        <v>1</v>
      </c>
      <c r="G378" s="3">
        <v>2</v>
      </c>
      <c r="H378" s="3">
        <v>0</v>
      </c>
      <c r="I378" s="3">
        <v>0</v>
      </c>
      <c r="J378" s="3">
        <v>1</v>
      </c>
      <c r="K378" s="3">
        <v>0</v>
      </c>
      <c r="L378" s="3">
        <f>SUM(B378:K378)</f>
        <v>65</v>
      </c>
    </row>
    <row r="379" spans="1:12" x14ac:dyDescent="0.2">
      <c r="A379" s="2" t="s">
        <v>250</v>
      </c>
      <c r="B379" s="7">
        <f>SUM(B377:B378)</f>
        <v>188</v>
      </c>
      <c r="C379" s="7">
        <f t="shared" ref="C379" si="1062">SUM(C377:C378)</f>
        <v>83</v>
      </c>
      <c r="D379" s="7">
        <f t="shared" ref="D379" si="1063">SUM(D377:D378)</f>
        <v>21</v>
      </c>
      <c r="E379" s="7">
        <f t="shared" ref="E379" si="1064">SUM(E377:E378)</f>
        <v>39</v>
      </c>
      <c r="F379" s="7">
        <f t="shared" ref="F379" si="1065">SUM(F377:F378)</f>
        <v>3</v>
      </c>
      <c r="G379" s="7">
        <f t="shared" ref="G379" si="1066">SUM(G377:G378)</f>
        <v>3</v>
      </c>
      <c r="H379" s="7">
        <f t="shared" ref="H379" si="1067">SUM(H377:H378)</f>
        <v>0</v>
      </c>
      <c r="I379" s="7">
        <f t="shared" ref="I379" si="1068">SUM(I377:I378)</f>
        <v>0</v>
      </c>
      <c r="J379" s="7">
        <f t="shared" ref="J379" si="1069">SUM(J377:J378)</f>
        <v>2</v>
      </c>
      <c r="K379" s="7">
        <f t="shared" ref="K379" si="1070">SUM(K377:K378)</f>
        <v>0</v>
      </c>
      <c r="L379" s="7">
        <f t="shared" ref="L379" si="1071">SUM(L377:L378)</f>
        <v>339</v>
      </c>
    </row>
    <row r="380" spans="1:12" s="10" customFormat="1" ht="17" x14ac:dyDescent="0.2">
      <c r="A380" s="8" t="s">
        <v>266</v>
      </c>
      <c r="B380" s="9">
        <f>SUM(B370,B373,B376,B379)</f>
        <v>987</v>
      </c>
      <c r="C380" s="9">
        <f t="shared" ref="C380:L380" si="1072">SUM(C370,C373,C376,C379)</f>
        <v>517</v>
      </c>
      <c r="D380" s="9">
        <f t="shared" si="1072"/>
        <v>65</v>
      </c>
      <c r="E380" s="9">
        <f t="shared" si="1072"/>
        <v>154</v>
      </c>
      <c r="F380" s="9">
        <f t="shared" si="1072"/>
        <v>13</v>
      </c>
      <c r="G380" s="9">
        <f t="shared" si="1072"/>
        <v>13</v>
      </c>
      <c r="H380" s="9">
        <f t="shared" si="1072"/>
        <v>6</v>
      </c>
      <c r="I380" s="9">
        <f t="shared" si="1072"/>
        <v>5</v>
      </c>
      <c r="J380" s="9">
        <f t="shared" si="1072"/>
        <v>3</v>
      </c>
      <c r="K380" s="9">
        <f t="shared" si="1072"/>
        <v>0</v>
      </c>
      <c r="L380" s="9">
        <f t="shared" si="1072"/>
        <v>1763</v>
      </c>
    </row>
    <row r="381" spans="1:12" x14ac:dyDescent="0.2">
      <c r="A381" s="2" t="s">
        <v>130</v>
      </c>
      <c r="B381" s="3">
        <v>247</v>
      </c>
      <c r="C381" s="3">
        <v>392</v>
      </c>
      <c r="D381" s="3">
        <v>33</v>
      </c>
      <c r="E381" s="3">
        <v>16</v>
      </c>
      <c r="F381" s="3">
        <v>0</v>
      </c>
      <c r="G381" s="3">
        <v>7</v>
      </c>
      <c r="H381" s="3">
        <v>3</v>
      </c>
      <c r="I381" s="3">
        <v>3</v>
      </c>
      <c r="J381" s="3">
        <v>0</v>
      </c>
      <c r="K381" s="3">
        <v>0</v>
      </c>
      <c r="L381" s="3">
        <f>SUM(B381:K381)</f>
        <v>701</v>
      </c>
    </row>
    <row r="382" spans="1:12" x14ac:dyDescent="0.2">
      <c r="A382" s="2" t="s">
        <v>249</v>
      </c>
      <c r="B382" s="3">
        <v>75</v>
      </c>
      <c r="C382" s="3">
        <v>30</v>
      </c>
      <c r="D382" s="3">
        <v>2</v>
      </c>
      <c r="E382" s="3">
        <v>4</v>
      </c>
      <c r="F382" s="3">
        <v>2</v>
      </c>
      <c r="G382" s="3">
        <v>3</v>
      </c>
      <c r="H382" s="3">
        <v>0</v>
      </c>
      <c r="I382" s="3">
        <v>0</v>
      </c>
      <c r="J382" s="3">
        <v>0</v>
      </c>
      <c r="K382" s="3">
        <v>0</v>
      </c>
      <c r="L382" s="3">
        <f>SUM(B382:K382)</f>
        <v>116</v>
      </c>
    </row>
    <row r="383" spans="1:12" x14ac:dyDescent="0.2">
      <c r="A383" s="2" t="s">
        <v>250</v>
      </c>
      <c r="B383" s="7">
        <f>SUM(B381:B382)</f>
        <v>322</v>
      </c>
      <c r="C383" s="7">
        <f t="shared" ref="C383:L383" si="1073">SUM(C381:C382)</f>
        <v>422</v>
      </c>
      <c r="D383" s="7">
        <f t="shared" si="1073"/>
        <v>35</v>
      </c>
      <c r="E383" s="7">
        <f t="shared" si="1073"/>
        <v>20</v>
      </c>
      <c r="F383" s="7">
        <f t="shared" si="1073"/>
        <v>2</v>
      </c>
      <c r="G383" s="7">
        <f t="shared" si="1073"/>
        <v>10</v>
      </c>
      <c r="H383" s="7">
        <f t="shared" si="1073"/>
        <v>3</v>
      </c>
      <c r="I383" s="7">
        <f t="shared" si="1073"/>
        <v>3</v>
      </c>
      <c r="J383" s="7">
        <f t="shared" si="1073"/>
        <v>0</v>
      </c>
      <c r="K383" s="7">
        <f t="shared" si="1073"/>
        <v>0</v>
      </c>
      <c r="L383" s="7">
        <f t="shared" si="1073"/>
        <v>817</v>
      </c>
    </row>
    <row r="384" spans="1:12" x14ac:dyDescent="0.2">
      <c r="A384" s="2" t="s">
        <v>131</v>
      </c>
      <c r="B384" s="3">
        <v>288</v>
      </c>
      <c r="C384" s="3">
        <v>486</v>
      </c>
      <c r="D384" s="3">
        <v>42</v>
      </c>
      <c r="E384" s="3">
        <v>24</v>
      </c>
      <c r="F384" s="3">
        <v>0</v>
      </c>
      <c r="G384" s="3">
        <v>11</v>
      </c>
      <c r="H384" s="3">
        <v>3</v>
      </c>
      <c r="I384" s="3">
        <v>1</v>
      </c>
      <c r="J384" s="3">
        <v>2</v>
      </c>
      <c r="K384" s="3">
        <v>0</v>
      </c>
      <c r="L384" s="3">
        <f>SUM(B384:K384)</f>
        <v>857</v>
      </c>
    </row>
    <row r="385" spans="1:12" x14ac:dyDescent="0.2">
      <c r="A385" s="2" t="s">
        <v>249</v>
      </c>
      <c r="B385" s="3">
        <v>146</v>
      </c>
      <c r="C385" s="3">
        <v>58</v>
      </c>
      <c r="D385" s="3">
        <v>3</v>
      </c>
      <c r="E385" s="3">
        <v>9</v>
      </c>
      <c r="F385" s="3">
        <v>2</v>
      </c>
      <c r="G385" s="3">
        <v>3</v>
      </c>
      <c r="H385" s="3">
        <v>1</v>
      </c>
      <c r="I385" s="3">
        <v>1</v>
      </c>
      <c r="J385" s="3">
        <v>3</v>
      </c>
      <c r="K385" s="3">
        <v>0</v>
      </c>
      <c r="L385" s="3">
        <f>SUM(B385:K385)</f>
        <v>226</v>
      </c>
    </row>
    <row r="386" spans="1:12" x14ac:dyDescent="0.2">
      <c r="A386" s="2" t="s">
        <v>250</v>
      </c>
      <c r="B386" s="7">
        <f>SUM(B384:B385)</f>
        <v>434</v>
      </c>
      <c r="C386" s="7">
        <f t="shared" ref="C386" si="1074">SUM(C384:C385)</f>
        <v>544</v>
      </c>
      <c r="D386" s="7">
        <f t="shared" ref="D386" si="1075">SUM(D384:D385)</f>
        <v>45</v>
      </c>
      <c r="E386" s="7">
        <f t="shared" ref="E386" si="1076">SUM(E384:E385)</f>
        <v>33</v>
      </c>
      <c r="F386" s="7">
        <f t="shared" ref="F386" si="1077">SUM(F384:F385)</f>
        <v>2</v>
      </c>
      <c r="G386" s="7">
        <f t="shared" ref="G386" si="1078">SUM(G384:G385)</f>
        <v>14</v>
      </c>
      <c r="H386" s="7">
        <f t="shared" ref="H386" si="1079">SUM(H384:H385)</f>
        <v>4</v>
      </c>
      <c r="I386" s="7">
        <f t="shared" ref="I386" si="1080">SUM(I384:I385)</f>
        <v>2</v>
      </c>
      <c r="J386" s="7">
        <f t="shared" ref="J386" si="1081">SUM(J384:J385)</f>
        <v>5</v>
      </c>
      <c r="K386" s="7">
        <f t="shared" ref="K386" si="1082">SUM(K384:K385)</f>
        <v>0</v>
      </c>
      <c r="L386" s="7">
        <f t="shared" ref="L386" si="1083">SUM(L384:L385)</f>
        <v>1083</v>
      </c>
    </row>
    <row r="387" spans="1:12" x14ac:dyDescent="0.2">
      <c r="A387" s="2" t="s">
        <v>132</v>
      </c>
      <c r="B387" s="3">
        <v>233</v>
      </c>
      <c r="C387" s="3">
        <v>480</v>
      </c>
      <c r="D387" s="3">
        <v>33</v>
      </c>
      <c r="E387" s="3">
        <v>18</v>
      </c>
      <c r="F387" s="3">
        <v>4</v>
      </c>
      <c r="G387" s="3">
        <v>7</v>
      </c>
      <c r="H387" s="3">
        <v>1</v>
      </c>
      <c r="I387" s="3">
        <v>0</v>
      </c>
      <c r="J387" s="3">
        <v>4</v>
      </c>
      <c r="K387" s="3">
        <v>0</v>
      </c>
      <c r="L387" s="3">
        <f>SUM(B387:K387)</f>
        <v>780</v>
      </c>
    </row>
    <row r="388" spans="1:12" x14ac:dyDescent="0.2">
      <c r="A388" s="2" t="s">
        <v>249</v>
      </c>
      <c r="B388" s="3">
        <v>77</v>
      </c>
      <c r="C388" s="3">
        <v>48</v>
      </c>
      <c r="D388" s="3">
        <v>5</v>
      </c>
      <c r="E388" s="3">
        <v>4</v>
      </c>
      <c r="F388" s="3">
        <v>0</v>
      </c>
      <c r="G388" s="3">
        <v>0</v>
      </c>
      <c r="H388" s="3">
        <v>0</v>
      </c>
      <c r="I388" s="3">
        <v>1</v>
      </c>
      <c r="J388" s="3">
        <v>0</v>
      </c>
      <c r="K388" s="3">
        <v>0</v>
      </c>
      <c r="L388" s="3">
        <f>SUM(B388:K388)</f>
        <v>135</v>
      </c>
    </row>
    <row r="389" spans="1:12" x14ac:dyDescent="0.2">
      <c r="A389" s="2" t="s">
        <v>250</v>
      </c>
      <c r="B389" s="7">
        <f>SUM(B387:B388)</f>
        <v>310</v>
      </c>
      <c r="C389" s="7">
        <f t="shared" ref="C389" si="1084">SUM(C387:C388)</f>
        <v>528</v>
      </c>
      <c r="D389" s="7">
        <f t="shared" ref="D389" si="1085">SUM(D387:D388)</f>
        <v>38</v>
      </c>
      <c r="E389" s="7">
        <f t="shared" ref="E389" si="1086">SUM(E387:E388)</f>
        <v>22</v>
      </c>
      <c r="F389" s="7">
        <f t="shared" ref="F389" si="1087">SUM(F387:F388)</f>
        <v>4</v>
      </c>
      <c r="G389" s="7">
        <f t="shared" ref="G389" si="1088">SUM(G387:G388)</f>
        <v>7</v>
      </c>
      <c r="H389" s="7">
        <f t="shared" ref="H389" si="1089">SUM(H387:H388)</f>
        <v>1</v>
      </c>
      <c r="I389" s="7">
        <f t="shared" ref="I389" si="1090">SUM(I387:I388)</f>
        <v>1</v>
      </c>
      <c r="J389" s="7">
        <f t="shared" ref="J389" si="1091">SUM(J387:J388)</f>
        <v>4</v>
      </c>
      <c r="K389" s="7">
        <f t="shared" ref="K389" si="1092">SUM(K387:K388)</f>
        <v>0</v>
      </c>
      <c r="L389" s="7">
        <f t="shared" ref="L389" si="1093">SUM(L387:L388)</f>
        <v>915</v>
      </c>
    </row>
    <row r="390" spans="1:12" x14ac:dyDescent="0.2">
      <c r="A390" s="2" t="s">
        <v>133</v>
      </c>
      <c r="B390" s="3">
        <v>166</v>
      </c>
      <c r="C390" s="3">
        <v>249</v>
      </c>
      <c r="D390" s="3">
        <v>24</v>
      </c>
      <c r="E390" s="3">
        <v>24</v>
      </c>
      <c r="F390" s="3">
        <v>6</v>
      </c>
      <c r="G390" s="3">
        <v>4</v>
      </c>
      <c r="H390" s="3">
        <v>0</v>
      </c>
      <c r="I390" s="3">
        <v>2</v>
      </c>
      <c r="J390" s="3">
        <v>0</v>
      </c>
      <c r="K390" s="3">
        <v>0</v>
      </c>
      <c r="L390" s="3">
        <f>SUM(B390:K390)</f>
        <v>475</v>
      </c>
    </row>
    <row r="391" spans="1:12" x14ac:dyDescent="0.2">
      <c r="A391" s="2" t="s">
        <v>249</v>
      </c>
      <c r="B391" s="3">
        <v>43</v>
      </c>
      <c r="C391" s="3">
        <v>27</v>
      </c>
      <c r="D391" s="3">
        <v>2</v>
      </c>
      <c r="E391" s="3">
        <v>8</v>
      </c>
      <c r="F391" s="3">
        <v>0</v>
      </c>
      <c r="G391" s="3">
        <v>3</v>
      </c>
      <c r="H391" s="3">
        <v>0</v>
      </c>
      <c r="I391" s="3">
        <v>0</v>
      </c>
      <c r="J391" s="3">
        <v>0</v>
      </c>
      <c r="K391" s="3">
        <v>0</v>
      </c>
      <c r="L391" s="3">
        <f>SUM(B391:K391)</f>
        <v>83</v>
      </c>
    </row>
    <row r="392" spans="1:12" x14ac:dyDescent="0.2">
      <c r="A392" s="2" t="s">
        <v>250</v>
      </c>
      <c r="B392" s="7">
        <f>SUM(B390:B391)</f>
        <v>209</v>
      </c>
      <c r="C392" s="7">
        <f t="shared" ref="C392" si="1094">SUM(C390:C391)</f>
        <v>276</v>
      </c>
      <c r="D392" s="7">
        <f t="shared" ref="D392" si="1095">SUM(D390:D391)</f>
        <v>26</v>
      </c>
      <c r="E392" s="7">
        <f t="shared" ref="E392" si="1096">SUM(E390:E391)</f>
        <v>32</v>
      </c>
      <c r="F392" s="7">
        <f t="shared" ref="F392" si="1097">SUM(F390:F391)</f>
        <v>6</v>
      </c>
      <c r="G392" s="7">
        <f t="shared" ref="G392" si="1098">SUM(G390:G391)</f>
        <v>7</v>
      </c>
      <c r="H392" s="7">
        <f t="shared" ref="H392" si="1099">SUM(H390:H391)</f>
        <v>0</v>
      </c>
      <c r="I392" s="7">
        <f t="shared" ref="I392" si="1100">SUM(I390:I391)</f>
        <v>2</v>
      </c>
      <c r="J392" s="7">
        <f t="shared" ref="J392" si="1101">SUM(J390:J391)</f>
        <v>0</v>
      </c>
      <c r="K392" s="7">
        <f t="shared" ref="K392" si="1102">SUM(K390:K391)</f>
        <v>0</v>
      </c>
      <c r="L392" s="7">
        <f t="shared" ref="L392" si="1103">SUM(L390:L391)</f>
        <v>558</v>
      </c>
    </row>
    <row r="393" spans="1:12" x14ac:dyDescent="0.2">
      <c r="A393" s="2" t="s">
        <v>134</v>
      </c>
      <c r="B393" s="3">
        <v>118</v>
      </c>
      <c r="C393" s="3">
        <v>340</v>
      </c>
      <c r="D393" s="3">
        <v>21</v>
      </c>
      <c r="E393" s="3">
        <v>12</v>
      </c>
      <c r="F393" s="3">
        <v>2</v>
      </c>
      <c r="G393" s="3">
        <v>9</v>
      </c>
      <c r="H393" s="3">
        <v>0</v>
      </c>
      <c r="I393" s="3">
        <v>2</v>
      </c>
      <c r="J393" s="3">
        <v>0</v>
      </c>
      <c r="K393" s="3">
        <v>0</v>
      </c>
      <c r="L393" s="3">
        <f>SUM(B393:K393)</f>
        <v>504</v>
      </c>
    </row>
    <row r="394" spans="1:12" x14ac:dyDescent="0.2">
      <c r="A394" s="2" t="s">
        <v>249</v>
      </c>
      <c r="B394" s="3">
        <v>59</v>
      </c>
      <c r="C394" s="3">
        <v>22</v>
      </c>
      <c r="D394" s="3">
        <v>4</v>
      </c>
      <c r="E394" s="3">
        <v>3</v>
      </c>
      <c r="F394" s="3">
        <v>0</v>
      </c>
      <c r="G394" s="3">
        <v>1</v>
      </c>
      <c r="H394" s="3">
        <v>0</v>
      </c>
      <c r="I394" s="3">
        <v>0</v>
      </c>
      <c r="J394" s="3">
        <v>0</v>
      </c>
      <c r="K394" s="3">
        <v>0</v>
      </c>
      <c r="L394" s="3">
        <f>SUM(B394:K394)</f>
        <v>89</v>
      </c>
    </row>
    <row r="395" spans="1:12" x14ac:dyDescent="0.2">
      <c r="A395" s="2" t="s">
        <v>250</v>
      </c>
      <c r="B395" s="7">
        <f>SUM(B393:B394)</f>
        <v>177</v>
      </c>
      <c r="C395" s="7">
        <f t="shared" ref="C395" si="1104">SUM(C393:C394)</f>
        <v>362</v>
      </c>
      <c r="D395" s="7">
        <f t="shared" ref="D395" si="1105">SUM(D393:D394)</f>
        <v>25</v>
      </c>
      <c r="E395" s="7">
        <f t="shared" ref="E395" si="1106">SUM(E393:E394)</f>
        <v>15</v>
      </c>
      <c r="F395" s="7">
        <f t="shared" ref="F395" si="1107">SUM(F393:F394)</f>
        <v>2</v>
      </c>
      <c r="G395" s="7">
        <f t="shared" ref="G395" si="1108">SUM(G393:G394)</f>
        <v>10</v>
      </c>
      <c r="H395" s="7">
        <f t="shared" ref="H395" si="1109">SUM(H393:H394)</f>
        <v>0</v>
      </c>
      <c r="I395" s="7">
        <f t="shared" ref="I395" si="1110">SUM(I393:I394)</f>
        <v>2</v>
      </c>
      <c r="J395" s="7">
        <f t="shared" ref="J395" si="1111">SUM(J393:J394)</f>
        <v>0</v>
      </c>
      <c r="K395" s="7">
        <f t="shared" ref="K395" si="1112">SUM(K393:K394)</f>
        <v>0</v>
      </c>
      <c r="L395" s="7">
        <f t="shared" ref="L395" si="1113">SUM(L393:L394)</f>
        <v>593</v>
      </c>
    </row>
    <row r="396" spans="1:12" x14ac:dyDescent="0.2">
      <c r="A396" s="2" t="s">
        <v>135</v>
      </c>
      <c r="B396" s="3">
        <v>201</v>
      </c>
      <c r="C396" s="3">
        <v>455</v>
      </c>
      <c r="D396" s="3">
        <v>44</v>
      </c>
      <c r="E396" s="3">
        <v>22</v>
      </c>
      <c r="F396" s="3">
        <v>4</v>
      </c>
      <c r="G396" s="3">
        <v>2</v>
      </c>
      <c r="H396" s="3">
        <v>3</v>
      </c>
      <c r="I396" s="3">
        <v>2</v>
      </c>
      <c r="J396" s="3">
        <v>3</v>
      </c>
      <c r="K396" s="3">
        <v>0</v>
      </c>
      <c r="L396" s="3">
        <f>SUM(B396:K396)</f>
        <v>736</v>
      </c>
    </row>
    <row r="397" spans="1:12" x14ac:dyDescent="0.2">
      <c r="A397" s="2" t="s">
        <v>249</v>
      </c>
      <c r="B397" s="3">
        <v>63</v>
      </c>
      <c r="C397" s="3">
        <v>38</v>
      </c>
      <c r="D397" s="3">
        <v>2</v>
      </c>
      <c r="E397" s="3">
        <v>8</v>
      </c>
      <c r="F397" s="3">
        <v>1</v>
      </c>
      <c r="G397" s="3">
        <v>2</v>
      </c>
      <c r="H397" s="3">
        <v>0</v>
      </c>
      <c r="I397" s="3">
        <v>0</v>
      </c>
      <c r="J397" s="3">
        <v>0</v>
      </c>
      <c r="K397" s="3">
        <v>0</v>
      </c>
      <c r="L397" s="3">
        <f>SUM(B397:K397)</f>
        <v>114</v>
      </c>
    </row>
    <row r="398" spans="1:12" x14ac:dyDescent="0.2">
      <c r="A398" s="2" t="s">
        <v>250</v>
      </c>
      <c r="B398" s="7">
        <f>SUM(B396:B397)</f>
        <v>264</v>
      </c>
      <c r="C398" s="7">
        <f t="shared" ref="C398" si="1114">SUM(C396:C397)</f>
        <v>493</v>
      </c>
      <c r="D398" s="7">
        <f t="shared" ref="D398" si="1115">SUM(D396:D397)</f>
        <v>46</v>
      </c>
      <c r="E398" s="7">
        <f t="shared" ref="E398" si="1116">SUM(E396:E397)</f>
        <v>30</v>
      </c>
      <c r="F398" s="7">
        <f t="shared" ref="F398" si="1117">SUM(F396:F397)</f>
        <v>5</v>
      </c>
      <c r="G398" s="7">
        <f t="shared" ref="G398" si="1118">SUM(G396:G397)</f>
        <v>4</v>
      </c>
      <c r="H398" s="7">
        <f t="shared" ref="H398" si="1119">SUM(H396:H397)</f>
        <v>3</v>
      </c>
      <c r="I398" s="7">
        <f t="shared" ref="I398" si="1120">SUM(I396:I397)</f>
        <v>2</v>
      </c>
      <c r="J398" s="7">
        <f t="shared" ref="J398" si="1121">SUM(J396:J397)</f>
        <v>3</v>
      </c>
      <c r="K398" s="7">
        <f t="shared" ref="K398" si="1122">SUM(K396:K397)</f>
        <v>0</v>
      </c>
      <c r="L398" s="7">
        <f t="shared" ref="L398" si="1123">SUM(L396:L397)</f>
        <v>850</v>
      </c>
    </row>
    <row r="399" spans="1:12" x14ac:dyDescent="0.2">
      <c r="A399" s="2" t="s">
        <v>136</v>
      </c>
      <c r="B399" s="3">
        <v>295</v>
      </c>
      <c r="C399" s="3">
        <v>553</v>
      </c>
      <c r="D399" s="3">
        <v>32</v>
      </c>
      <c r="E399" s="3">
        <v>13</v>
      </c>
      <c r="F399" s="3">
        <v>4</v>
      </c>
      <c r="G399" s="3">
        <v>4</v>
      </c>
      <c r="H399" s="3">
        <v>5</v>
      </c>
      <c r="I399" s="3">
        <v>1</v>
      </c>
      <c r="J399" s="3">
        <v>2</v>
      </c>
      <c r="K399" s="3">
        <v>0</v>
      </c>
      <c r="L399" s="3">
        <f>SUM(B399:K399)</f>
        <v>909</v>
      </c>
    </row>
    <row r="400" spans="1:12" x14ac:dyDescent="0.2">
      <c r="A400" s="2" t="s">
        <v>249</v>
      </c>
      <c r="B400" s="3">
        <v>75</v>
      </c>
      <c r="C400" s="3">
        <v>47</v>
      </c>
      <c r="D400" s="3">
        <v>7</v>
      </c>
      <c r="E400" s="3">
        <v>5</v>
      </c>
      <c r="F400" s="3">
        <v>1</v>
      </c>
      <c r="G400" s="3">
        <v>2</v>
      </c>
      <c r="H400" s="3">
        <v>1</v>
      </c>
      <c r="I400" s="3">
        <v>1</v>
      </c>
      <c r="J400" s="3">
        <v>0</v>
      </c>
      <c r="K400" s="3">
        <v>0</v>
      </c>
      <c r="L400" s="3">
        <f>SUM(B400:K400)</f>
        <v>139</v>
      </c>
    </row>
    <row r="401" spans="1:12" x14ac:dyDescent="0.2">
      <c r="A401" s="2" t="s">
        <v>250</v>
      </c>
      <c r="B401" s="7">
        <f>SUM(B399:B400)</f>
        <v>370</v>
      </c>
      <c r="C401" s="7">
        <f t="shared" ref="C401" si="1124">SUM(C399:C400)</f>
        <v>600</v>
      </c>
      <c r="D401" s="7">
        <f t="shared" ref="D401" si="1125">SUM(D399:D400)</f>
        <v>39</v>
      </c>
      <c r="E401" s="7">
        <f t="shared" ref="E401" si="1126">SUM(E399:E400)</f>
        <v>18</v>
      </c>
      <c r="F401" s="7">
        <f t="shared" ref="F401" si="1127">SUM(F399:F400)</f>
        <v>5</v>
      </c>
      <c r="G401" s="7">
        <f t="shared" ref="G401" si="1128">SUM(G399:G400)</f>
        <v>6</v>
      </c>
      <c r="H401" s="7">
        <f t="shared" ref="H401" si="1129">SUM(H399:H400)</f>
        <v>6</v>
      </c>
      <c r="I401" s="7">
        <f t="shared" ref="I401" si="1130">SUM(I399:I400)</f>
        <v>2</v>
      </c>
      <c r="J401" s="7">
        <f t="shared" ref="J401" si="1131">SUM(J399:J400)</f>
        <v>2</v>
      </c>
      <c r="K401" s="7">
        <f t="shared" ref="K401" si="1132">SUM(K399:K400)</f>
        <v>0</v>
      </c>
      <c r="L401" s="7">
        <f t="shared" ref="L401" si="1133">SUM(L399:L400)</f>
        <v>1048</v>
      </c>
    </row>
    <row r="402" spans="1:12" s="10" customFormat="1" ht="17" x14ac:dyDescent="0.2">
      <c r="A402" s="8" t="s">
        <v>267</v>
      </c>
      <c r="B402" s="9">
        <f>SUM(B383,B386,B389,B392,B395,B398,B401)</f>
        <v>2086</v>
      </c>
      <c r="C402" s="9">
        <f t="shared" ref="C402:L402" si="1134">SUM(C383,C386,C389,C392,C395,C398,C401)</f>
        <v>3225</v>
      </c>
      <c r="D402" s="9">
        <f t="shared" si="1134"/>
        <v>254</v>
      </c>
      <c r="E402" s="9">
        <f t="shared" si="1134"/>
        <v>170</v>
      </c>
      <c r="F402" s="9">
        <f t="shared" si="1134"/>
        <v>26</v>
      </c>
      <c r="G402" s="9">
        <f t="shared" si="1134"/>
        <v>58</v>
      </c>
      <c r="H402" s="9">
        <f t="shared" si="1134"/>
        <v>17</v>
      </c>
      <c r="I402" s="9">
        <f t="shared" si="1134"/>
        <v>14</v>
      </c>
      <c r="J402" s="9">
        <f t="shared" si="1134"/>
        <v>14</v>
      </c>
      <c r="K402" s="9">
        <f t="shared" si="1134"/>
        <v>0</v>
      </c>
      <c r="L402" s="9">
        <f t="shared" si="1134"/>
        <v>5864</v>
      </c>
    </row>
    <row r="403" spans="1:12" x14ac:dyDescent="0.2">
      <c r="A403" s="2" t="s">
        <v>137</v>
      </c>
      <c r="B403" s="3">
        <v>211</v>
      </c>
      <c r="C403" s="3">
        <v>219</v>
      </c>
      <c r="D403" s="3">
        <v>29</v>
      </c>
      <c r="E403" s="3">
        <v>30</v>
      </c>
      <c r="F403" s="3">
        <v>0</v>
      </c>
      <c r="G403" s="3">
        <v>8</v>
      </c>
      <c r="H403" s="3">
        <v>3</v>
      </c>
      <c r="I403" s="3">
        <v>3</v>
      </c>
      <c r="J403" s="3">
        <v>1</v>
      </c>
      <c r="K403" s="3">
        <v>0</v>
      </c>
      <c r="L403" s="3">
        <f>SUM(B403:K403)</f>
        <v>504</v>
      </c>
    </row>
    <row r="404" spans="1:12" x14ac:dyDescent="0.2">
      <c r="A404" s="2" t="s">
        <v>249</v>
      </c>
      <c r="B404" s="3">
        <v>83</v>
      </c>
      <c r="C404" s="3">
        <v>17</v>
      </c>
      <c r="D404" s="3">
        <v>2</v>
      </c>
      <c r="E404" s="3">
        <v>6</v>
      </c>
      <c r="F404" s="3">
        <v>1</v>
      </c>
      <c r="G404" s="3">
        <v>0</v>
      </c>
      <c r="H404" s="3">
        <v>0</v>
      </c>
      <c r="I404" s="3">
        <v>1</v>
      </c>
      <c r="J404" s="3">
        <v>2</v>
      </c>
      <c r="K404" s="3">
        <v>0</v>
      </c>
      <c r="L404" s="3">
        <f>SUM(B404:K404)</f>
        <v>112</v>
      </c>
    </row>
    <row r="405" spans="1:12" x14ac:dyDescent="0.2">
      <c r="A405" s="2" t="s">
        <v>250</v>
      </c>
      <c r="B405" s="7">
        <f>SUM(B403:B404)</f>
        <v>294</v>
      </c>
      <c r="C405" s="7">
        <f t="shared" ref="C405:L405" si="1135">SUM(C403:C404)</f>
        <v>236</v>
      </c>
      <c r="D405" s="7">
        <f t="shared" si="1135"/>
        <v>31</v>
      </c>
      <c r="E405" s="7">
        <f t="shared" si="1135"/>
        <v>36</v>
      </c>
      <c r="F405" s="7">
        <f t="shared" si="1135"/>
        <v>1</v>
      </c>
      <c r="G405" s="7">
        <f t="shared" si="1135"/>
        <v>8</v>
      </c>
      <c r="H405" s="7">
        <f t="shared" si="1135"/>
        <v>3</v>
      </c>
      <c r="I405" s="7">
        <f t="shared" si="1135"/>
        <v>4</v>
      </c>
      <c r="J405" s="7">
        <f t="shared" si="1135"/>
        <v>3</v>
      </c>
      <c r="K405" s="7">
        <f t="shared" si="1135"/>
        <v>0</v>
      </c>
      <c r="L405" s="7">
        <f t="shared" si="1135"/>
        <v>616</v>
      </c>
    </row>
    <row r="406" spans="1:12" x14ac:dyDescent="0.2">
      <c r="A406" s="2" t="s">
        <v>138</v>
      </c>
      <c r="B406" s="3">
        <v>216</v>
      </c>
      <c r="C406" s="3">
        <v>238</v>
      </c>
      <c r="D406" s="3">
        <v>23</v>
      </c>
      <c r="E406" s="3">
        <v>17</v>
      </c>
      <c r="F406" s="3">
        <v>5</v>
      </c>
      <c r="G406" s="3">
        <v>5</v>
      </c>
      <c r="H406" s="3">
        <v>1</v>
      </c>
      <c r="I406" s="3">
        <v>0</v>
      </c>
      <c r="J406" s="3">
        <v>1</v>
      </c>
      <c r="K406" s="3">
        <v>0</v>
      </c>
      <c r="L406" s="3">
        <f>SUM(B406:K406)</f>
        <v>506</v>
      </c>
    </row>
    <row r="407" spans="1:12" x14ac:dyDescent="0.2">
      <c r="A407" s="2" t="s">
        <v>249</v>
      </c>
      <c r="B407" s="3">
        <v>186</v>
      </c>
      <c r="C407" s="3">
        <v>70</v>
      </c>
      <c r="D407" s="3">
        <v>12</v>
      </c>
      <c r="E407" s="3">
        <v>7</v>
      </c>
      <c r="F407" s="3">
        <v>2</v>
      </c>
      <c r="G407" s="3">
        <v>2</v>
      </c>
      <c r="H407" s="3">
        <v>1</v>
      </c>
      <c r="I407" s="3">
        <v>3</v>
      </c>
      <c r="J407" s="3">
        <v>6</v>
      </c>
      <c r="K407" s="3">
        <v>0</v>
      </c>
      <c r="L407" s="3">
        <f>SUM(B407:K407)</f>
        <v>289</v>
      </c>
    </row>
    <row r="408" spans="1:12" x14ac:dyDescent="0.2">
      <c r="A408" s="2" t="s">
        <v>250</v>
      </c>
      <c r="B408" s="7">
        <f>SUM(B406:B407)</f>
        <v>402</v>
      </c>
      <c r="C408" s="7">
        <f t="shared" ref="C408" si="1136">SUM(C406:C407)</f>
        <v>308</v>
      </c>
      <c r="D408" s="7">
        <f t="shared" ref="D408" si="1137">SUM(D406:D407)</f>
        <v>35</v>
      </c>
      <c r="E408" s="7">
        <f t="shared" ref="E408" si="1138">SUM(E406:E407)</f>
        <v>24</v>
      </c>
      <c r="F408" s="7">
        <f t="shared" ref="F408" si="1139">SUM(F406:F407)</f>
        <v>7</v>
      </c>
      <c r="G408" s="7">
        <f t="shared" ref="G408" si="1140">SUM(G406:G407)</f>
        <v>7</v>
      </c>
      <c r="H408" s="7">
        <f t="shared" ref="H408" si="1141">SUM(H406:H407)</f>
        <v>2</v>
      </c>
      <c r="I408" s="7">
        <f t="shared" ref="I408" si="1142">SUM(I406:I407)</f>
        <v>3</v>
      </c>
      <c r="J408" s="7">
        <f t="shared" ref="J408" si="1143">SUM(J406:J407)</f>
        <v>7</v>
      </c>
      <c r="K408" s="7">
        <f t="shared" ref="K408" si="1144">SUM(K406:K407)</f>
        <v>0</v>
      </c>
      <c r="L408" s="7">
        <f t="shared" ref="L408" si="1145">SUM(L406:L407)</f>
        <v>795</v>
      </c>
    </row>
    <row r="409" spans="1:12" x14ac:dyDescent="0.2">
      <c r="A409" s="2" t="s">
        <v>139</v>
      </c>
      <c r="B409" s="3">
        <v>88</v>
      </c>
      <c r="C409" s="3">
        <v>105</v>
      </c>
      <c r="D409" s="3">
        <v>11</v>
      </c>
      <c r="E409" s="3">
        <v>14</v>
      </c>
      <c r="F409" s="3">
        <v>0</v>
      </c>
      <c r="G409" s="3">
        <v>2</v>
      </c>
      <c r="H409" s="3">
        <v>1</v>
      </c>
      <c r="I409" s="3">
        <v>0</v>
      </c>
      <c r="J409" s="3">
        <v>0</v>
      </c>
      <c r="K409" s="3">
        <v>0</v>
      </c>
      <c r="L409" s="3">
        <f>SUM(B409:K409)</f>
        <v>221</v>
      </c>
    </row>
    <row r="410" spans="1:12" x14ac:dyDescent="0.2">
      <c r="A410" s="2" t="s">
        <v>249</v>
      </c>
      <c r="B410" s="3">
        <v>37</v>
      </c>
      <c r="C410" s="3">
        <v>7</v>
      </c>
      <c r="D410" s="3">
        <v>3</v>
      </c>
      <c r="E410" s="3">
        <v>5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f>SUM(B410:K410)</f>
        <v>52</v>
      </c>
    </row>
    <row r="411" spans="1:12" x14ac:dyDescent="0.2">
      <c r="A411" s="2" t="s">
        <v>250</v>
      </c>
      <c r="B411" s="7">
        <f>SUM(B409:B410)</f>
        <v>125</v>
      </c>
      <c r="C411" s="7">
        <f t="shared" ref="C411" si="1146">SUM(C409:C410)</f>
        <v>112</v>
      </c>
      <c r="D411" s="7">
        <f t="shared" ref="D411" si="1147">SUM(D409:D410)</f>
        <v>14</v>
      </c>
      <c r="E411" s="7">
        <f t="shared" ref="E411" si="1148">SUM(E409:E410)</f>
        <v>19</v>
      </c>
      <c r="F411" s="7">
        <f t="shared" ref="F411" si="1149">SUM(F409:F410)</f>
        <v>0</v>
      </c>
      <c r="G411" s="7">
        <f t="shared" ref="G411" si="1150">SUM(G409:G410)</f>
        <v>2</v>
      </c>
      <c r="H411" s="7">
        <f t="shared" ref="H411" si="1151">SUM(H409:H410)</f>
        <v>1</v>
      </c>
      <c r="I411" s="7">
        <f t="shared" ref="I411" si="1152">SUM(I409:I410)</f>
        <v>0</v>
      </c>
      <c r="J411" s="7">
        <f t="shared" ref="J411" si="1153">SUM(J409:J410)</f>
        <v>0</v>
      </c>
      <c r="K411" s="7">
        <f t="shared" ref="K411" si="1154">SUM(K409:K410)</f>
        <v>0</v>
      </c>
      <c r="L411" s="7">
        <f t="shared" ref="L411" si="1155">SUM(L409:L410)</f>
        <v>273</v>
      </c>
    </row>
    <row r="412" spans="1:12" x14ac:dyDescent="0.2">
      <c r="A412" s="2" t="s">
        <v>140</v>
      </c>
      <c r="B412" s="3">
        <v>125</v>
      </c>
      <c r="C412" s="3">
        <v>86</v>
      </c>
      <c r="D412" s="3">
        <v>13</v>
      </c>
      <c r="E412" s="3">
        <v>22</v>
      </c>
      <c r="F412" s="3">
        <v>6</v>
      </c>
      <c r="G412" s="3">
        <v>3</v>
      </c>
      <c r="H412" s="3">
        <v>1</v>
      </c>
      <c r="I412" s="3">
        <v>0</v>
      </c>
      <c r="J412" s="3">
        <v>0</v>
      </c>
      <c r="K412" s="3">
        <v>0</v>
      </c>
      <c r="L412" s="3">
        <f>SUM(B412:K412)</f>
        <v>256</v>
      </c>
    </row>
    <row r="413" spans="1:12" x14ac:dyDescent="0.2">
      <c r="A413" s="2" t="s">
        <v>249</v>
      </c>
      <c r="B413" s="3">
        <v>32</v>
      </c>
      <c r="C413" s="3">
        <v>10</v>
      </c>
      <c r="D413" s="3">
        <v>0</v>
      </c>
      <c r="E413" s="3">
        <v>3</v>
      </c>
      <c r="F413" s="3">
        <v>0</v>
      </c>
      <c r="G413" s="3">
        <v>1</v>
      </c>
      <c r="H413" s="3">
        <v>0</v>
      </c>
      <c r="I413" s="3">
        <v>0</v>
      </c>
      <c r="J413" s="3">
        <v>0</v>
      </c>
      <c r="K413" s="3">
        <v>0</v>
      </c>
      <c r="L413" s="3">
        <f>SUM(B413:K413)</f>
        <v>46</v>
      </c>
    </row>
    <row r="414" spans="1:12" x14ac:dyDescent="0.2">
      <c r="A414" s="2" t="s">
        <v>250</v>
      </c>
      <c r="B414" s="7">
        <f>SUM(B412:B413)</f>
        <v>157</v>
      </c>
      <c r="C414" s="7">
        <f t="shared" ref="C414" si="1156">SUM(C412:C413)</f>
        <v>96</v>
      </c>
      <c r="D414" s="7">
        <f t="shared" ref="D414" si="1157">SUM(D412:D413)</f>
        <v>13</v>
      </c>
      <c r="E414" s="7">
        <f t="shared" ref="E414" si="1158">SUM(E412:E413)</f>
        <v>25</v>
      </c>
      <c r="F414" s="7">
        <f t="shared" ref="F414" si="1159">SUM(F412:F413)</f>
        <v>6</v>
      </c>
      <c r="G414" s="7">
        <f t="shared" ref="G414" si="1160">SUM(G412:G413)</f>
        <v>4</v>
      </c>
      <c r="H414" s="7">
        <f t="shared" ref="H414" si="1161">SUM(H412:H413)</f>
        <v>1</v>
      </c>
      <c r="I414" s="7">
        <f t="shared" ref="I414" si="1162">SUM(I412:I413)</f>
        <v>0</v>
      </c>
      <c r="J414" s="7">
        <f t="shared" ref="J414" si="1163">SUM(J412:J413)</f>
        <v>0</v>
      </c>
      <c r="K414" s="7">
        <f t="shared" ref="K414" si="1164">SUM(K412:K413)</f>
        <v>0</v>
      </c>
      <c r="L414" s="7">
        <f t="shared" ref="L414" si="1165">SUM(L412:L413)</f>
        <v>302</v>
      </c>
    </row>
    <row r="415" spans="1:12" x14ac:dyDescent="0.2">
      <c r="A415" s="2" t="s">
        <v>141</v>
      </c>
      <c r="B415" s="3">
        <v>108</v>
      </c>
      <c r="C415" s="3">
        <v>100</v>
      </c>
      <c r="D415" s="3">
        <v>8</v>
      </c>
      <c r="E415" s="3">
        <v>8</v>
      </c>
      <c r="F415" s="3">
        <v>0</v>
      </c>
      <c r="G415" s="3">
        <v>0</v>
      </c>
      <c r="H415" s="3">
        <v>1</v>
      </c>
      <c r="I415" s="3">
        <v>1</v>
      </c>
      <c r="J415" s="3">
        <v>1</v>
      </c>
      <c r="K415" s="3">
        <v>0</v>
      </c>
      <c r="L415" s="3">
        <f>SUM(B415:K415)</f>
        <v>227</v>
      </c>
    </row>
    <row r="416" spans="1:12" x14ac:dyDescent="0.2">
      <c r="A416" s="2" t="s">
        <v>249</v>
      </c>
      <c r="B416" s="3">
        <v>67</v>
      </c>
      <c r="C416" s="3">
        <v>23</v>
      </c>
      <c r="D416" s="3">
        <v>2</v>
      </c>
      <c r="E416" s="3">
        <v>0</v>
      </c>
      <c r="F416" s="3">
        <v>0</v>
      </c>
      <c r="G416" s="3">
        <v>0</v>
      </c>
      <c r="H416" s="3">
        <v>0</v>
      </c>
      <c r="I416" s="3">
        <v>1</v>
      </c>
      <c r="J416" s="3">
        <v>0</v>
      </c>
      <c r="K416" s="3">
        <v>0</v>
      </c>
      <c r="L416" s="3">
        <f>SUM(B416:K416)</f>
        <v>93</v>
      </c>
    </row>
    <row r="417" spans="1:12" x14ac:dyDescent="0.2">
      <c r="A417" s="2" t="s">
        <v>250</v>
      </c>
      <c r="B417" s="7">
        <f>SUM(B415:B416)</f>
        <v>175</v>
      </c>
      <c r="C417" s="7">
        <f t="shared" ref="C417" si="1166">SUM(C415:C416)</f>
        <v>123</v>
      </c>
      <c r="D417" s="7">
        <f t="shared" ref="D417" si="1167">SUM(D415:D416)</f>
        <v>10</v>
      </c>
      <c r="E417" s="7">
        <f t="shared" ref="E417" si="1168">SUM(E415:E416)</f>
        <v>8</v>
      </c>
      <c r="F417" s="7">
        <f t="shared" ref="F417" si="1169">SUM(F415:F416)</f>
        <v>0</v>
      </c>
      <c r="G417" s="7">
        <f t="shared" ref="G417" si="1170">SUM(G415:G416)</f>
        <v>0</v>
      </c>
      <c r="H417" s="7">
        <f t="shared" ref="H417" si="1171">SUM(H415:H416)</f>
        <v>1</v>
      </c>
      <c r="I417" s="7">
        <f t="shared" ref="I417" si="1172">SUM(I415:I416)</f>
        <v>2</v>
      </c>
      <c r="J417" s="7">
        <f t="shared" ref="J417" si="1173">SUM(J415:J416)</f>
        <v>1</v>
      </c>
      <c r="K417" s="7">
        <f t="shared" ref="K417" si="1174">SUM(K415:K416)</f>
        <v>0</v>
      </c>
      <c r="L417" s="7">
        <f t="shared" ref="L417" si="1175">SUM(L415:L416)</f>
        <v>320</v>
      </c>
    </row>
    <row r="418" spans="1:12" x14ac:dyDescent="0.2">
      <c r="A418" s="2" t="s">
        <v>142</v>
      </c>
      <c r="B418" s="3">
        <v>107</v>
      </c>
      <c r="C418" s="3">
        <v>93</v>
      </c>
      <c r="D418" s="3">
        <v>12</v>
      </c>
      <c r="E418" s="3">
        <v>14</v>
      </c>
      <c r="F418" s="3">
        <v>0</v>
      </c>
      <c r="G418" s="3">
        <v>1</v>
      </c>
      <c r="H418" s="3">
        <v>0</v>
      </c>
      <c r="I418" s="3">
        <v>1</v>
      </c>
      <c r="J418" s="3">
        <v>0</v>
      </c>
      <c r="K418" s="3">
        <v>0</v>
      </c>
      <c r="L418" s="3">
        <f>SUM(B418:K418)</f>
        <v>228</v>
      </c>
    </row>
    <row r="419" spans="1:12" x14ac:dyDescent="0.2">
      <c r="A419" s="2" t="s">
        <v>249</v>
      </c>
      <c r="B419" s="3">
        <v>32</v>
      </c>
      <c r="C419" s="3">
        <v>7</v>
      </c>
      <c r="D419" s="3">
        <v>0</v>
      </c>
      <c r="E419" s="3">
        <v>2</v>
      </c>
      <c r="F419" s="3">
        <v>0</v>
      </c>
      <c r="G419" s="3">
        <v>0</v>
      </c>
      <c r="H419" s="3">
        <v>0</v>
      </c>
      <c r="I419" s="3">
        <v>1</v>
      </c>
      <c r="J419" s="3">
        <v>0</v>
      </c>
      <c r="K419" s="3">
        <v>0</v>
      </c>
      <c r="L419" s="3">
        <f>SUM(B419:K419)</f>
        <v>42</v>
      </c>
    </row>
    <row r="420" spans="1:12" x14ac:dyDescent="0.2">
      <c r="A420" s="2" t="s">
        <v>250</v>
      </c>
      <c r="B420" s="7">
        <f>SUM(B418:B419)</f>
        <v>139</v>
      </c>
      <c r="C420" s="7">
        <f t="shared" ref="C420" si="1176">SUM(C418:C419)</f>
        <v>100</v>
      </c>
      <c r="D420" s="7">
        <f t="shared" ref="D420" si="1177">SUM(D418:D419)</f>
        <v>12</v>
      </c>
      <c r="E420" s="7">
        <f t="shared" ref="E420" si="1178">SUM(E418:E419)</f>
        <v>16</v>
      </c>
      <c r="F420" s="7">
        <f t="shared" ref="F420" si="1179">SUM(F418:F419)</f>
        <v>0</v>
      </c>
      <c r="G420" s="7">
        <f t="shared" ref="G420" si="1180">SUM(G418:G419)</f>
        <v>1</v>
      </c>
      <c r="H420" s="7">
        <f t="shared" ref="H420" si="1181">SUM(H418:H419)</f>
        <v>0</v>
      </c>
      <c r="I420" s="7">
        <f t="shared" ref="I420" si="1182">SUM(I418:I419)</f>
        <v>2</v>
      </c>
      <c r="J420" s="7">
        <f t="shared" ref="J420" si="1183">SUM(J418:J419)</f>
        <v>0</v>
      </c>
      <c r="K420" s="7">
        <f t="shared" ref="K420" si="1184">SUM(K418:K419)</f>
        <v>0</v>
      </c>
      <c r="L420" s="7">
        <f t="shared" ref="L420" si="1185">SUM(L418:L419)</f>
        <v>270</v>
      </c>
    </row>
    <row r="421" spans="1:12" x14ac:dyDescent="0.2">
      <c r="A421" s="2" t="s">
        <v>143</v>
      </c>
      <c r="B421" s="3">
        <v>137</v>
      </c>
      <c r="C421" s="3">
        <v>166</v>
      </c>
      <c r="D421" s="3">
        <v>20</v>
      </c>
      <c r="E421" s="3">
        <v>13</v>
      </c>
      <c r="F421" s="3">
        <v>2</v>
      </c>
      <c r="G421" s="3">
        <v>4</v>
      </c>
      <c r="H421" s="3">
        <v>1</v>
      </c>
      <c r="I421" s="3">
        <v>0</v>
      </c>
      <c r="J421" s="3">
        <v>3</v>
      </c>
      <c r="K421" s="3">
        <v>0</v>
      </c>
      <c r="L421" s="3">
        <f>SUM(B421:K421)</f>
        <v>346</v>
      </c>
    </row>
    <row r="422" spans="1:12" x14ac:dyDescent="0.2">
      <c r="A422" s="2" t="s">
        <v>249</v>
      </c>
      <c r="B422" s="3">
        <v>51</v>
      </c>
      <c r="C422" s="3">
        <v>16</v>
      </c>
      <c r="D422" s="3">
        <v>0</v>
      </c>
      <c r="E422" s="3">
        <v>6</v>
      </c>
      <c r="F422" s="3">
        <v>0</v>
      </c>
      <c r="G422" s="3">
        <v>0</v>
      </c>
      <c r="H422" s="3">
        <v>0</v>
      </c>
      <c r="I422" s="3">
        <v>0</v>
      </c>
      <c r="J422" s="3">
        <v>1</v>
      </c>
      <c r="K422" s="3">
        <v>0</v>
      </c>
      <c r="L422" s="3">
        <f>SUM(B422:K422)</f>
        <v>74</v>
      </c>
    </row>
    <row r="423" spans="1:12" x14ac:dyDescent="0.2">
      <c r="A423" s="2" t="s">
        <v>250</v>
      </c>
      <c r="B423" s="7">
        <f>SUM(B421:B422)</f>
        <v>188</v>
      </c>
      <c r="C423" s="7">
        <f t="shared" ref="C423" si="1186">SUM(C421:C422)</f>
        <v>182</v>
      </c>
      <c r="D423" s="7">
        <f t="shared" ref="D423" si="1187">SUM(D421:D422)</f>
        <v>20</v>
      </c>
      <c r="E423" s="7">
        <f t="shared" ref="E423" si="1188">SUM(E421:E422)</f>
        <v>19</v>
      </c>
      <c r="F423" s="7">
        <f t="shared" ref="F423" si="1189">SUM(F421:F422)</f>
        <v>2</v>
      </c>
      <c r="G423" s="7">
        <f t="shared" ref="G423" si="1190">SUM(G421:G422)</f>
        <v>4</v>
      </c>
      <c r="H423" s="7">
        <f t="shared" ref="H423" si="1191">SUM(H421:H422)</f>
        <v>1</v>
      </c>
      <c r="I423" s="7">
        <f t="shared" ref="I423" si="1192">SUM(I421:I422)</f>
        <v>0</v>
      </c>
      <c r="J423" s="7">
        <f t="shared" ref="J423" si="1193">SUM(J421:J422)</f>
        <v>4</v>
      </c>
      <c r="K423" s="7">
        <f t="shared" ref="K423" si="1194">SUM(K421:K422)</f>
        <v>0</v>
      </c>
      <c r="L423" s="7">
        <f t="shared" ref="L423" si="1195">SUM(L421:L422)</f>
        <v>420</v>
      </c>
    </row>
    <row r="424" spans="1:12" x14ac:dyDescent="0.2">
      <c r="A424" s="2" t="s">
        <v>144</v>
      </c>
      <c r="B424" s="3">
        <v>98</v>
      </c>
      <c r="C424" s="3">
        <v>91</v>
      </c>
      <c r="D424" s="3">
        <v>7</v>
      </c>
      <c r="E424" s="3">
        <v>13</v>
      </c>
      <c r="F424" s="3">
        <v>0</v>
      </c>
      <c r="G424" s="3">
        <v>6</v>
      </c>
      <c r="H424" s="3">
        <v>0</v>
      </c>
      <c r="I424" s="3">
        <v>0</v>
      </c>
      <c r="J424" s="3">
        <v>1</v>
      </c>
      <c r="K424" s="3">
        <v>0</v>
      </c>
      <c r="L424" s="3">
        <f>SUM(B424:K424)</f>
        <v>216</v>
      </c>
    </row>
    <row r="425" spans="1:12" x14ac:dyDescent="0.2">
      <c r="A425" s="2" t="s">
        <v>249</v>
      </c>
      <c r="B425" s="3">
        <v>48</v>
      </c>
      <c r="C425" s="3">
        <v>11</v>
      </c>
      <c r="D425" s="3">
        <v>4</v>
      </c>
      <c r="E425" s="3">
        <v>1</v>
      </c>
      <c r="F425" s="3">
        <v>0</v>
      </c>
      <c r="G425" s="3">
        <v>0</v>
      </c>
      <c r="H425" s="3">
        <v>1</v>
      </c>
      <c r="I425" s="3">
        <v>0</v>
      </c>
      <c r="J425" s="3">
        <v>1</v>
      </c>
      <c r="K425" s="3">
        <v>0</v>
      </c>
      <c r="L425" s="3">
        <f>SUM(B425:K425)</f>
        <v>66</v>
      </c>
    </row>
    <row r="426" spans="1:12" x14ac:dyDescent="0.2">
      <c r="A426" s="2" t="s">
        <v>250</v>
      </c>
      <c r="B426" s="7">
        <f>SUM(B424:B425)</f>
        <v>146</v>
      </c>
      <c r="C426" s="7">
        <f t="shared" ref="C426" si="1196">SUM(C424:C425)</f>
        <v>102</v>
      </c>
      <c r="D426" s="7">
        <f t="shared" ref="D426" si="1197">SUM(D424:D425)</f>
        <v>11</v>
      </c>
      <c r="E426" s="7">
        <f t="shared" ref="E426" si="1198">SUM(E424:E425)</f>
        <v>14</v>
      </c>
      <c r="F426" s="7">
        <f t="shared" ref="F426" si="1199">SUM(F424:F425)</f>
        <v>0</v>
      </c>
      <c r="G426" s="7">
        <f t="shared" ref="G426" si="1200">SUM(G424:G425)</f>
        <v>6</v>
      </c>
      <c r="H426" s="7">
        <f t="shared" ref="H426" si="1201">SUM(H424:H425)</f>
        <v>1</v>
      </c>
      <c r="I426" s="7">
        <f t="shared" ref="I426" si="1202">SUM(I424:I425)</f>
        <v>0</v>
      </c>
      <c r="J426" s="7">
        <f t="shared" ref="J426" si="1203">SUM(J424:J425)</f>
        <v>2</v>
      </c>
      <c r="K426" s="7">
        <f t="shared" ref="K426" si="1204">SUM(K424:K425)</f>
        <v>0</v>
      </c>
      <c r="L426" s="7">
        <f t="shared" ref="L426" si="1205">SUM(L424:L425)</f>
        <v>282</v>
      </c>
    </row>
    <row r="427" spans="1:12" x14ac:dyDescent="0.2">
      <c r="A427" s="2" t="s">
        <v>145</v>
      </c>
      <c r="B427" s="3">
        <v>205</v>
      </c>
      <c r="C427" s="3">
        <v>252</v>
      </c>
      <c r="D427" s="3">
        <v>28</v>
      </c>
      <c r="E427" s="3">
        <v>26</v>
      </c>
      <c r="F427" s="3">
        <v>2</v>
      </c>
      <c r="G427" s="3">
        <v>8</v>
      </c>
      <c r="H427" s="3">
        <v>1</v>
      </c>
      <c r="I427" s="3">
        <v>0</v>
      </c>
      <c r="J427" s="3">
        <v>3</v>
      </c>
      <c r="K427" s="3">
        <v>0</v>
      </c>
      <c r="L427" s="3">
        <f>SUM(B427:K427)</f>
        <v>525</v>
      </c>
    </row>
    <row r="428" spans="1:12" x14ac:dyDescent="0.2">
      <c r="A428" s="2" t="s">
        <v>249</v>
      </c>
      <c r="B428" s="3">
        <v>97</v>
      </c>
      <c r="C428" s="3">
        <v>35</v>
      </c>
      <c r="D428" s="3">
        <v>1</v>
      </c>
      <c r="E428" s="3">
        <v>12</v>
      </c>
      <c r="F428" s="3">
        <v>2</v>
      </c>
      <c r="G428" s="3">
        <v>0</v>
      </c>
      <c r="H428" s="3">
        <v>1</v>
      </c>
      <c r="I428" s="3">
        <v>0</v>
      </c>
      <c r="J428" s="3">
        <v>2</v>
      </c>
      <c r="K428" s="3">
        <v>0</v>
      </c>
      <c r="L428" s="3">
        <f>SUM(B428:K428)</f>
        <v>150</v>
      </c>
    </row>
    <row r="429" spans="1:12" x14ac:dyDescent="0.2">
      <c r="A429" s="2" t="s">
        <v>250</v>
      </c>
      <c r="B429" s="7">
        <f>SUM(B427:B428)</f>
        <v>302</v>
      </c>
      <c r="C429" s="7">
        <f t="shared" ref="C429" si="1206">SUM(C427:C428)</f>
        <v>287</v>
      </c>
      <c r="D429" s="7">
        <f t="shared" ref="D429" si="1207">SUM(D427:D428)</f>
        <v>29</v>
      </c>
      <c r="E429" s="7">
        <f t="shared" ref="E429" si="1208">SUM(E427:E428)</f>
        <v>38</v>
      </c>
      <c r="F429" s="7">
        <f t="shared" ref="F429" si="1209">SUM(F427:F428)</f>
        <v>4</v>
      </c>
      <c r="G429" s="7">
        <f t="shared" ref="G429" si="1210">SUM(G427:G428)</f>
        <v>8</v>
      </c>
      <c r="H429" s="7">
        <f t="shared" ref="H429" si="1211">SUM(H427:H428)</f>
        <v>2</v>
      </c>
      <c r="I429" s="7">
        <f t="shared" ref="I429" si="1212">SUM(I427:I428)</f>
        <v>0</v>
      </c>
      <c r="J429" s="7">
        <f t="shared" ref="J429" si="1213">SUM(J427:J428)</f>
        <v>5</v>
      </c>
      <c r="K429" s="7">
        <f t="shared" ref="K429" si="1214">SUM(K427:K428)</f>
        <v>0</v>
      </c>
      <c r="L429" s="7">
        <f t="shared" ref="L429" si="1215">SUM(L427:L428)</f>
        <v>675</v>
      </c>
    </row>
    <row r="430" spans="1:12" x14ac:dyDescent="0.2">
      <c r="A430" s="2" t="s">
        <v>146</v>
      </c>
      <c r="B430" s="3">
        <v>234</v>
      </c>
      <c r="C430" s="3">
        <v>246</v>
      </c>
      <c r="D430" s="3">
        <v>29</v>
      </c>
      <c r="E430" s="3">
        <v>22</v>
      </c>
      <c r="F430" s="3">
        <v>6</v>
      </c>
      <c r="G430" s="3">
        <v>6</v>
      </c>
      <c r="H430" s="3">
        <v>3</v>
      </c>
      <c r="I430" s="3">
        <v>1</v>
      </c>
      <c r="J430" s="3">
        <v>2</v>
      </c>
      <c r="K430" s="3">
        <v>0</v>
      </c>
      <c r="L430" s="3">
        <f>SUM(B430:K430)</f>
        <v>549</v>
      </c>
    </row>
    <row r="431" spans="1:12" x14ac:dyDescent="0.2">
      <c r="A431" s="2" t="s">
        <v>249</v>
      </c>
      <c r="B431" s="3">
        <v>73</v>
      </c>
      <c r="C431" s="3">
        <v>16</v>
      </c>
      <c r="D431" s="3">
        <v>8</v>
      </c>
      <c r="E431" s="3">
        <v>5</v>
      </c>
      <c r="F431" s="3">
        <v>1</v>
      </c>
      <c r="G431" s="3">
        <v>0</v>
      </c>
      <c r="H431" s="3">
        <v>0</v>
      </c>
      <c r="I431" s="3">
        <v>1</v>
      </c>
      <c r="J431" s="3">
        <v>2</v>
      </c>
      <c r="K431" s="3">
        <v>0</v>
      </c>
      <c r="L431" s="3">
        <f>SUM(B431:K431)</f>
        <v>106</v>
      </c>
    </row>
    <row r="432" spans="1:12" x14ac:dyDescent="0.2">
      <c r="A432" s="2" t="s">
        <v>250</v>
      </c>
      <c r="B432" s="7">
        <f>SUM(B430:B431)</f>
        <v>307</v>
      </c>
      <c r="C432" s="7">
        <f t="shared" ref="C432" si="1216">SUM(C430:C431)</f>
        <v>262</v>
      </c>
      <c r="D432" s="7">
        <f t="shared" ref="D432" si="1217">SUM(D430:D431)</f>
        <v>37</v>
      </c>
      <c r="E432" s="7">
        <f t="shared" ref="E432" si="1218">SUM(E430:E431)</f>
        <v>27</v>
      </c>
      <c r="F432" s="7">
        <f t="shared" ref="F432" si="1219">SUM(F430:F431)</f>
        <v>7</v>
      </c>
      <c r="G432" s="7">
        <f t="shared" ref="G432" si="1220">SUM(G430:G431)</f>
        <v>6</v>
      </c>
      <c r="H432" s="7">
        <f t="shared" ref="H432" si="1221">SUM(H430:H431)</f>
        <v>3</v>
      </c>
      <c r="I432" s="7">
        <f t="shared" ref="I432" si="1222">SUM(I430:I431)</f>
        <v>2</v>
      </c>
      <c r="J432" s="7">
        <f t="shared" ref="J432" si="1223">SUM(J430:J431)</f>
        <v>4</v>
      </c>
      <c r="K432" s="7">
        <f t="shared" ref="K432" si="1224">SUM(K430:K431)</f>
        <v>0</v>
      </c>
      <c r="L432" s="7">
        <f t="shared" ref="L432" si="1225">SUM(L430:L431)</f>
        <v>655</v>
      </c>
    </row>
    <row r="433" spans="1:12" x14ac:dyDescent="0.2">
      <c r="A433" s="2" t="s">
        <v>147</v>
      </c>
      <c r="B433" s="3">
        <v>173</v>
      </c>
      <c r="C433" s="3">
        <v>141</v>
      </c>
      <c r="D433" s="3">
        <v>13</v>
      </c>
      <c r="E433" s="3">
        <v>20</v>
      </c>
      <c r="F433" s="3">
        <v>0</v>
      </c>
      <c r="G433" s="3">
        <v>5</v>
      </c>
      <c r="H433" s="3">
        <v>1</v>
      </c>
      <c r="I433" s="3">
        <v>3</v>
      </c>
      <c r="J433" s="3">
        <v>3</v>
      </c>
      <c r="K433" s="3">
        <v>0</v>
      </c>
      <c r="L433" s="3">
        <f>SUM(B433:K433)</f>
        <v>359</v>
      </c>
    </row>
    <row r="434" spans="1:12" x14ac:dyDescent="0.2">
      <c r="A434" s="2" t="s">
        <v>249</v>
      </c>
      <c r="B434" s="3">
        <v>89</v>
      </c>
      <c r="C434" s="3">
        <v>30</v>
      </c>
      <c r="D434" s="3">
        <v>0</v>
      </c>
      <c r="E434" s="3">
        <v>7</v>
      </c>
      <c r="F434" s="3">
        <v>0</v>
      </c>
      <c r="G434" s="3">
        <v>2</v>
      </c>
      <c r="H434" s="3">
        <v>0</v>
      </c>
      <c r="I434" s="3">
        <v>0</v>
      </c>
      <c r="J434" s="3">
        <v>0</v>
      </c>
      <c r="K434" s="3">
        <v>0</v>
      </c>
      <c r="L434" s="3">
        <f>SUM(B434:K434)</f>
        <v>128</v>
      </c>
    </row>
    <row r="435" spans="1:12" x14ac:dyDescent="0.2">
      <c r="A435" s="2" t="s">
        <v>250</v>
      </c>
      <c r="B435" s="7">
        <f>SUM(B433:B434)</f>
        <v>262</v>
      </c>
      <c r="C435" s="7">
        <f t="shared" ref="C435" si="1226">SUM(C433:C434)</f>
        <v>171</v>
      </c>
      <c r="D435" s="7">
        <f t="shared" ref="D435" si="1227">SUM(D433:D434)</f>
        <v>13</v>
      </c>
      <c r="E435" s="7">
        <f t="shared" ref="E435" si="1228">SUM(E433:E434)</f>
        <v>27</v>
      </c>
      <c r="F435" s="7">
        <f t="shared" ref="F435" si="1229">SUM(F433:F434)</f>
        <v>0</v>
      </c>
      <c r="G435" s="7">
        <f t="shared" ref="G435" si="1230">SUM(G433:G434)</f>
        <v>7</v>
      </c>
      <c r="H435" s="7">
        <f t="shared" ref="H435" si="1231">SUM(H433:H434)</f>
        <v>1</v>
      </c>
      <c r="I435" s="7">
        <f t="shared" ref="I435" si="1232">SUM(I433:I434)</f>
        <v>3</v>
      </c>
      <c r="J435" s="7">
        <f t="shared" ref="J435" si="1233">SUM(J433:J434)</f>
        <v>3</v>
      </c>
      <c r="K435" s="7">
        <f t="shared" ref="K435" si="1234">SUM(K433:K434)</f>
        <v>0</v>
      </c>
      <c r="L435" s="7">
        <f t="shared" ref="L435" si="1235">SUM(L433:L434)</f>
        <v>487</v>
      </c>
    </row>
    <row r="436" spans="1:12" x14ac:dyDescent="0.2">
      <c r="A436" s="2" t="s">
        <v>148</v>
      </c>
      <c r="B436" s="3">
        <v>132</v>
      </c>
      <c r="C436" s="3">
        <v>215</v>
      </c>
      <c r="D436" s="3">
        <v>39</v>
      </c>
      <c r="E436" s="3">
        <v>13</v>
      </c>
      <c r="F436" s="3">
        <v>2</v>
      </c>
      <c r="G436" s="3">
        <v>3</v>
      </c>
      <c r="H436" s="3">
        <v>1</v>
      </c>
      <c r="I436" s="3">
        <v>1</v>
      </c>
      <c r="J436" s="3">
        <v>1</v>
      </c>
      <c r="K436" s="3">
        <v>0</v>
      </c>
      <c r="L436" s="3">
        <f>SUM(B436:K436)</f>
        <v>407</v>
      </c>
    </row>
    <row r="437" spans="1:12" x14ac:dyDescent="0.2">
      <c r="A437" s="2" t="s">
        <v>249</v>
      </c>
      <c r="B437" s="3">
        <v>49</v>
      </c>
      <c r="C437" s="3">
        <v>30</v>
      </c>
      <c r="D437" s="3">
        <v>4</v>
      </c>
      <c r="E437" s="3">
        <v>5</v>
      </c>
      <c r="F437" s="3">
        <v>0</v>
      </c>
      <c r="G437" s="3">
        <v>2</v>
      </c>
      <c r="H437" s="3">
        <v>0</v>
      </c>
      <c r="I437" s="3">
        <v>0</v>
      </c>
      <c r="J437" s="3">
        <v>0</v>
      </c>
      <c r="K437" s="3">
        <v>0</v>
      </c>
      <c r="L437" s="3">
        <f>SUM(B437:K437)</f>
        <v>90</v>
      </c>
    </row>
    <row r="438" spans="1:12" x14ac:dyDescent="0.2">
      <c r="A438" s="2" t="s">
        <v>250</v>
      </c>
      <c r="B438" s="7">
        <f>SUM(B436:B437)</f>
        <v>181</v>
      </c>
      <c r="C438" s="7">
        <f t="shared" ref="C438" si="1236">SUM(C436:C437)</f>
        <v>245</v>
      </c>
      <c r="D438" s="7">
        <f t="shared" ref="D438" si="1237">SUM(D436:D437)</f>
        <v>43</v>
      </c>
      <c r="E438" s="7">
        <f t="shared" ref="E438" si="1238">SUM(E436:E437)</f>
        <v>18</v>
      </c>
      <c r="F438" s="7">
        <f t="shared" ref="F438" si="1239">SUM(F436:F437)</f>
        <v>2</v>
      </c>
      <c r="G438" s="7">
        <f t="shared" ref="G438" si="1240">SUM(G436:G437)</f>
        <v>5</v>
      </c>
      <c r="H438" s="7">
        <f t="shared" ref="H438" si="1241">SUM(H436:H437)</f>
        <v>1</v>
      </c>
      <c r="I438" s="7">
        <f t="shared" ref="I438" si="1242">SUM(I436:I437)</f>
        <v>1</v>
      </c>
      <c r="J438" s="7">
        <f t="shared" ref="J438" si="1243">SUM(J436:J437)</f>
        <v>1</v>
      </c>
      <c r="K438" s="7">
        <f t="shared" ref="K438" si="1244">SUM(K436:K437)</f>
        <v>0</v>
      </c>
      <c r="L438" s="7">
        <f t="shared" ref="L438" si="1245">SUM(L436:L437)</f>
        <v>497</v>
      </c>
    </row>
    <row r="439" spans="1:12" x14ac:dyDescent="0.2">
      <c r="A439" s="2" t="s">
        <v>149</v>
      </c>
      <c r="B439" s="3">
        <v>302</v>
      </c>
      <c r="C439" s="3">
        <v>254</v>
      </c>
      <c r="D439" s="3">
        <v>31</v>
      </c>
      <c r="E439" s="3">
        <v>33</v>
      </c>
      <c r="F439" s="3">
        <v>1</v>
      </c>
      <c r="G439" s="3">
        <v>2</v>
      </c>
      <c r="H439" s="3">
        <v>1</v>
      </c>
      <c r="I439" s="3">
        <v>5</v>
      </c>
      <c r="J439" s="3">
        <v>4</v>
      </c>
      <c r="K439" s="3">
        <v>0</v>
      </c>
      <c r="L439" s="3">
        <f>SUM(B439:K439)</f>
        <v>633</v>
      </c>
    </row>
    <row r="440" spans="1:12" x14ac:dyDescent="0.2">
      <c r="A440" s="2" t="s">
        <v>249</v>
      </c>
      <c r="B440" s="3">
        <v>110</v>
      </c>
      <c r="C440" s="3">
        <v>33</v>
      </c>
      <c r="D440" s="3">
        <v>2</v>
      </c>
      <c r="E440" s="3">
        <v>7</v>
      </c>
      <c r="F440" s="3">
        <v>1</v>
      </c>
      <c r="G440" s="3">
        <v>2</v>
      </c>
      <c r="H440" s="3">
        <v>0</v>
      </c>
      <c r="I440" s="3">
        <v>1</v>
      </c>
      <c r="J440" s="3">
        <v>4</v>
      </c>
      <c r="K440" s="3">
        <v>0</v>
      </c>
      <c r="L440" s="3">
        <f>SUM(B440:K440)</f>
        <v>160</v>
      </c>
    </row>
    <row r="441" spans="1:12" x14ac:dyDescent="0.2">
      <c r="A441" s="2" t="s">
        <v>250</v>
      </c>
      <c r="B441" s="7">
        <f>SUM(B439:B440)</f>
        <v>412</v>
      </c>
      <c r="C441" s="7">
        <f t="shared" ref="C441" si="1246">SUM(C439:C440)</f>
        <v>287</v>
      </c>
      <c r="D441" s="7">
        <f t="shared" ref="D441" si="1247">SUM(D439:D440)</f>
        <v>33</v>
      </c>
      <c r="E441" s="7">
        <f t="shared" ref="E441" si="1248">SUM(E439:E440)</f>
        <v>40</v>
      </c>
      <c r="F441" s="7">
        <f t="shared" ref="F441" si="1249">SUM(F439:F440)</f>
        <v>2</v>
      </c>
      <c r="G441" s="7">
        <f t="shared" ref="G441" si="1250">SUM(G439:G440)</f>
        <v>4</v>
      </c>
      <c r="H441" s="7">
        <f t="shared" ref="H441" si="1251">SUM(H439:H440)</f>
        <v>1</v>
      </c>
      <c r="I441" s="7">
        <f t="shared" ref="I441" si="1252">SUM(I439:I440)</f>
        <v>6</v>
      </c>
      <c r="J441" s="7">
        <f t="shared" ref="J441" si="1253">SUM(J439:J440)</f>
        <v>8</v>
      </c>
      <c r="K441" s="7">
        <f t="shared" ref="K441" si="1254">SUM(K439:K440)</f>
        <v>0</v>
      </c>
      <c r="L441" s="7">
        <f t="shared" ref="L441" si="1255">SUM(L439:L440)</f>
        <v>793</v>
      </c>
    </row>
    <row r="442" spans="1:12" x14ac:dyDescent="0.2">
      <c r="A442" s="2" t="s">
        <v>150</v>
      </c>
      <c r="B442" s="3">
        <v>162</v>
      </c>
      <c r="C442" s="3">
        <v>226</v>
      </c>
      <c r="D442" s="3">
        <v>21</v>
      </c>
      <c r="E442" s="3">
        <v>25</v>
      </c>
      <c r="F442" s="3">
        <v>1</v>
      </c>
      <c r="G442" s="3">
        <v>5</v>
      </c>
      <c r="H442" s="3">
        <v>0</v>
      </c>
      <c r="I442" s="3">
        <v>1</v>
      </c>
      <c r="J442" s="3">
        <v>3</v>
      </c>
      <c r="K442" s="3">
        <v>0</v>
      </c>
      <c r="L442" s="3">
        <f>SUM(B442:K442)</f>
        <v>444</v>
      </c>
    </row>
    <row r="443" spans="1:12" x14ac:dyDescent="0.2">
      <c r="A443" s="2" t="s">
        <v>249</v>
      </c>
      <c r="B443" s="3">
        <v>36</v>
      </c>
      <c r="C443" s="3">
        <v>21</v>
      </c>
      <c r="D443" s="3">
        <v>4</v>
      </c>
      <c r="E443" s="3">
        <v>5</v>
      </c>
      <c r="F443" s="3">
        <v>1</v>
      </c>
      <c r="G443" s="3">
        <v>1</v>
      </c>
      <c r="H443" s="3">
        <v>0</v>
      </c>
      <c r="I443" s="3">
        <v>0</v>
      </c>
      <c r="J443" s="3">
        <v>0</v>
      </c>
      <c r="K443" s="3">
        <v>0</v>
      </c>
      <c r="L443" s="3">
        <f>SUM(B443:K443)</f>
        <v>68</v>
      </c>
    </row>
    <row r="444" spans="1:12" x14ac:dyDescent="0.2">
      <c r="A444" s="2" t="s">
        <v>250</v>
      </c>
      <c r="B444" s="7">
        <f>SUM(B442:B443)</f>
        <v>198</v>
      </c>
      <c r="C444" s="7">
        <f t="shared" ref="C444" si="1256">SUM(C442:C443)</f>
        <v>247</v>
      </c>
      <c r="D444" s="7">
        <f t="shared" ref="D444" si="1257">SUM(D442:D443)</f>
        <v>25</v>
      </c>
      <c r="E444" s="7">
        <f t="shared" ref="E444" si="1258">SUM(E442:E443)</f>
        <v>30</v>
      </c>
      <c r="F444" s="7">
        <f t="shared" ref="F444" si="1259">SUM(F442:F443)</f>
        <v>2</v>
      </c>
      <c r="G444" s="7">
        <f t="shared" ref="G444" si="1260">SUM(G442:G443)</f>
        <v>6</v>
      </c>
      <c r="H444" s="7">
        <f t="shared" ref="H444" si="1261">SUM(H442:H443)</f>
        <v>0</v>
      </c>
      <c r="I444" s="7">
        <f t="shared" ref="I444" si="1262">SUM(I442:I443)</f>
        <v>1</v>
      </c>
      <c r="J444" s="7">
        <f t="shared" ref="J444" si="1263">SUM(J442:J443)</f>
        <v>3</v>
      </c>
      <c r="K444" s="7">
        <f t="shared" ref="K444" si="1264">SUM(K442:K443)</f>
        <v>0</v>
      </c>
      <c r="L444" s="7">
        <f t="shared" ref="L444" si="1265">SUM(L442:L443)</f>
        <v>512</v>
      </c>
    </row>
    <row r="445" spans="1:12" s="10" customFormat="1" ht="17" x14ac:dyDescent="0.2">
      <c r="A445" s="8" t="s">
        <v>268</v>
      </c>
      <c r="B445" s="9">
        <f>SUM(B405,B408,B411,B414,B417,B420,B423,B426,B429,B432,B435,B438,B441,B444)</f>
        <v>3288</v>
      </c>
      <c r="C445" s="9">
        <f t="shared" ref="C445:L445" si="1266">SUM(C405,C408,C411,C414,C417,C420,C423,C426,C429,C432,C435,C438,C441,C444)</f>
        <v>2758</v>
      </c>
      <c r="D445" s="9">
        <f t="shared" si="1266"/>
        <v>326</v>
      </c>
      <c r="E445" s="9">
        <f t="shared" si="1266"/>
        <v>341</v>
      </c>
      <c r="F445" s="9">
        <f t="shared" si="1266"/>
        <v>33</v>
      </c>
      <c r="G445" s="9">
        <f t="shared" si="1266"/>
        <v>68</v>
      </c>
      <c r="H445" s="9">
        <f t="shared" si="1266"/>
        <v>18</v>
      </c>
      <c r="I445" s="9">
        <f t="shared" si="1266"/>
        <v>24</v>
      </c>
      <c r="J445" s="9">
        <f t="shared" si="1266"/>
        <v>41</v>
      </c>
      <c r="K445" s="9">
        <f t="shared" si="1266"/>
        <v>0</v>
      </c>
      <c r="L445" s="9">
        <f t="shared" si="1266"/>
        <v>6897</v>
      </c>
    </row>
    <row r="446" spans="1:12" x14ac:dyDescent="0.2">
      <c r="A446" s="2" t="s">
        <v>151</v>
      </c>
      <c r="B446" s="3">
        <v>111</v>
      </c>
      <c r="C446" s="3">
        <v>76</v>
      </c>
      <c r="D446" s="3">
        <v>10</v>
      </c>
      <c r="E446" s="3">
        <v>3</v>
      </c>
      <c r="F446" s="3">
        <v>1</v>
      </c>
      <c r="G446" s="3">
        <v>3</v>
      </c>
      <c r="H446" s="3">
        <v>0</v>
      </c>
      <c r="I446" s="3">
        <v>2</v>
      </c>
      <c r="J446" s="3">
        <v>1</v>
      </c>
      <c r="K446" s="3">
        <v>0</v>
      </c>
      <c r="L446" s="3">
        <f>SUM(B446:K446)</f>
        <v>207</v>
      </c>
    </row>
    <row r="447" spans="1:12" x14ac:dyDescent="0.2">
      <c r="A447" s="2" t="s">
        <v>249</v>
      </c>
      <c r="B447" s="3">
        <v>20</v>
      </c>
      <c r="C447" s="3">
        <v>13</v>
      </c>
      <c r="D447" s="3">
        <v>1</v>
      </c>
      <c r="E447" s="3">
        <v>1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f>SUM(B447:K447)</f>
        <v>35</v>
      </c>
    </row>
    <row r="448" spans="1:12" x14ac:dyDescent="0.2">
      <c r="A448" s="2" t="s">
        <v>250</v>
      </c>
      <c r="B448" s="7">
        <f>SUM(B446:B447)</f>
        <v>131</v>
      </c>
      <c r="C448" s="7">
        <f t="shared" ref="C448:L448" si="1267">SUM(C446:C447)</f>
        <v>89</v>
      </c>
      <c r="D448" s="7">
        <f t="shared" si="1267"/>
        <v>11</v>
      </c>
      <c r="E448" s="7">
        <f t="shared" si="1267"/>
        <v>4</v>
      </c>
      <c r="F448" s="7">
        <f t="shared" si="1267"/>
        <v>1</v>
      </c>
      <c r="G448" s="7">
        <f t="shared" si="1267"/>
        <v>3</v>
      </c>
      <c r="H448" s="7">
        <f t="shared" si="1267"/>
        <v>0</v>
      </c>
      <c r="I448" s="7">
        <f t="shared" si="1267"/>
        <v>2</v>
      </c>
      <c r="J448" s="7">
        <f t="shared" si="1267"/>
        <v>1</v>
      </c>
      <c r="K448" s="7">
        <f t="shared" si="1267"/>
        <v>0</v>
      </c>
      <c r="L448" s="7">
        <f t="shared" si="1267"/>
        <v>242</v>
      </c>
    </row>
    <row r="449" spans="1:12" x14ac:dyDescent="0.2">
      <c r="A449" s="2" t="s">
        <v>152</v>
      </c>
      <c r="B449" s="3">
        <v>251</v>
      </c>
      <c r="C449" s="3">
        <v>148</v>
      </c>
      <c r="D449" s="3">
        <v>22</v>
      </c>
      <c r="E449" s="3">
        <v>13</v>
      </c>
      <c r="F449" s="3">
        <v>1</v>
      </c>
      <c r="G449" s="3">
        <v>3</v>
      </c>
      <c r="H449" s="3">
        <v>5</v>
      </c>
      <c r="I449" s="3">
        <v>2</v>
      </c>
      <c r="J449" s="3">
        <v>1</v>
      </c>
      <c r="K449" s="3">
        <v>0</v>
      </c>
      <c r="L449" s="3">
        <f>SUM(B449:K449)</f>
        <v>446</v>
      </c>
    </row>
    <row r="450" spans="1:12" x14ac:dyDescent="0.2">
      <c r="A450" s="2" t="s">
        <v>249</v>
      </c>
      <c r="B450" s="3">
        <v>69</v>
      </c>
      <c r="C450" s="3">
        <v>20</v>
      </c>
      <c r="D450" s="3">
        <v>3</v>
      </c>
      <c r="E450" s="3">
        <v>9</v>
      </c>
      <c r="F450" s="3">
        <v>0</v>
      </c>
      <c r="G450" s="3">
        <v>0</v>
      </c>
      <c r="H450" s="3">
        <v>0</v>
      </c>
      <c r="I450" s="3">
        <v>2</v>
      </c>
      <c r="J450" s="3">
        <v>0</v>
      </c>
      <c r="K450" s="3">
        <v>0</v>
      </c>
      <c r="L450" s="3">
        <f>SUM(B450:K450)</f>
        <v>103</v>
      </c>
    </row>
    <row r="451" spans="1:12" x14ac:dyDescent="0.2">
      <c r="A451" s="2" t="s">
        <v>250</v>
      </c>
      <c r="B451" s="7">
        <f>SUM(B449:B450)</f>
        <v>320</v>
      </c>
      <c r="C451" s="7">
        <f t="shared" ref="C451" si="1268">SUM(C449:C450)</f>
        <v>168</v>
      </c>
      <c r="D451" s="7">
        <f t="shared" ref="D451" si="1269">SUM(D449:D450)</f>
        <v>25</v>
      </c>
      <c r="E451" s="7">
        <f t="shared" ref="E451" si="1270">SUM(E449:E450)</f>
        <v>22</v>
      </c>
      <c r="F451" s="7">
        <f t="shared" ref="F451" si="1271">SUM(F449:F450)</f>
        <v>1</v>
      </c>
      <c r="G451" s="7">
        <f t="shared" ref="G451" si="1272">SUM(G449:G450)</f>
        <v>3</v>
      </c>
      <c r="H451" s="7">
        <f t="shared" ref="H451" si="1273">SUM(H449:H450)</f>
        <v>5</v>
      </c>
      <c r="I451" s="7">
        <f t="shared" ref="I451" si="1274">SUM(I449:I450)</f>
        <v>4</v>
      </c>
      <c r="J451" s="7">
        <f t="shared" ref="J451" si="1275">SUM(J449:J450)</f>
        <v>1</v>
      </c>
      <c r="K451" s="7">
        <f t="shared" ref="K451" si="1276">SUM(K449:K450)</f>
        <v>0</v>
      </c>
      <c r="L451" s="7">
        <f t="shared" ref="L451" si="1277">SUM(L449:L450)</f>
        <v>549</v>
      </c>
    </row>
    <row r="452" spans="1:12" x14ac:dyDescent="0.2">
      <c r="A452" s="2" t="s">
        <v>153</v>
      </c>
      <c r="B452" s="3">
        <v>236</v>
      </c>
      <c r="C452" s="3">
        <v>141</v>
      </c>
      <c r="D452" s="3">
        <v>12</v>
      </c>
      <c r="E452" s="3">
        <v>11</v>
      </c>
      <c r="F452" s="3">
        <v>2</v>
      </c>
      <c r="G452" s="3">
        <v>8</v>
      </c>
      <c r="H452" s="3">
        <v>1</v>
      </c>
      <c r="I452" s="3">
        <v>1</v>
      </c>
      <c r="J452" s="3">
        <v>0</v>
      </c>
      <c r="K452" s="3">
        <v>0</v>
      </c>
      <c r="L452" s="3">
        <f>SUM(B452:K452)</f>
        <v>412</v>
      </c>
    </row>
    <row r="453" spans="1:12" x14ac:dyDescent="0.2">
      <c r="A453" s="2" t="s">
        <v>249</v>
      </c>
      <c r="B453" s="3">
        <v>61</v>
      </c>
      <c r="C453" s="3">
        <v>12</v>
      </c>
      <c r="D453" s="3">
        <v>1</v>
      </c>
      <c r="E453" s="3">
        <v>2</v>
      </c>
      <c r="F453" s="3">
        <v>0</v>
      </c>
      <c r="G453" s="3">
        <v>0</v>
      </c>
      <c r="H453" s="3">
        <v>0</v>
      </c>
      <c r="I453" s="3">
        <v>1</v>
      </c>
      <c r="J453" s="3">
        <v>1</v>
      </c>
      <c r="K453" s="3">
        <v>0</v>
      </c>
      <c r="L453" s="3">
        <f>SUM(B453:K453)</f>
        <v>78</v>
      </c>
    </row>
    <row r="454" spans="1:12" x14ac:dyDescent="0.2">
      <c r="A454" s="2" t="s">
        <v>250</v>
      </c>
      <c r="B454" s="7">
        <f>SUM(B452:B453)</f>
        <v>297</v>
      </c>
      <c r="C454" s="7">
        <f t="shared" ref="C454" si="1278">SUM(C452:C453)</f>
        <v>153</v>
      </c>
      <c r="D454" s="7">
        <f t="shared" ref="D454" si="1279">SUM(D452:D453)</f>
        <v>13</v>
      </c>
      <c r="E454" s="7">
        <f t="shared" ref="E454" si="1280">SUM(E452:E453)</f>
        <v>13</v>
      </c>
      <c r="F454" s="7">
        <f t="shared" ref="F454" si="1281">SUM(F452:F453)</f>
        <v>2</v>
      </c>
      <c r="G454" s="7">
        <f t="shared" ref="G454" si="1282">SUM(G452:G453)</f>
        <v>8</v>
      </c>
      <c r="H454" s="7">
        <f t="shared" ref="H454" si="1283">SUM(H452:H453)</f>
        <v>1</v>
      </c>
      <c r="I454" s="7">
        <f t="shared" ref="I454" si="1284">SUM(I452:I453)</f>
        <v>2</v>
      </c>
      <c r="J454" s="7">
        <f t="shared" ref="J454" si="1285">SUM(J452:J453)</f>
        <v>1</v>
      </c>
      <c r="K454" s="7">
        <f t="shared" ref="K454" si="1286">SUM(K452:K453)</f>
        <v>0</v>
      </c>
      <c r="L454" s="7">
        <f t="shared" ref="L454" si="1287">SUM(L452:L453)</f>
        <v>490</v>
      </c>
    </row>
    <row r="455" spans="1:12" x14ac:dyDescent="0.2">
      <c r="A455" s="2" t="s">
        <v>154</v>
      </c>
      <c r="B455" s="3">
        <v>156</v>
      </c>
      <c r="C455" s="3">
        <v>113</v>
      </c>
      <c r="D455" s="3">
        <v>14</v>
      </c>
      <c r="E455" s="3">
        <v>9</v>
      </c>
      <c r="F455" s="3">
        <v>1</v>
      </c>
      <c r="G455" s="3">
        <v>5</v>
      </c>
      <c r="H455" s="3">
        <v>1</v>
      </c>
      <c r="I455" s="3">
        <v>1</v>
      </c>
      <c r="J455" s="3">
        <v>0</v>
      </c>
      <c r="K455" s="3">
        <v>0</v>
      </c>
      <c r="L455" s="3">
        <f>SUM(B455:K455)</f>
        <v>300</v>
      </c>
    </row>
    <row r="456" spans="1:12" x14ac:dyDescent="0.2">
      <c r="A456" s="2" t="s">
        <v>249</v>
      </c>
      <c r="B456" s="3">
        <v>42</v>
      </c>
      <c r="C456" s="3">
        <v>13</v>
      </c>
      <c r="D456" s="3">
        <v>0</v>
      </c>
      <c r="E456" s="3">
        <v>0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f>SUM(B456:K456)</f>
        <v>55</v>
      </c>
    </row>
    <row r="457" spans="1:12" x14ac:dyDescent="0.2">
      <c r="A457" s="2" t="s">
        <v>250</v>
      </c>
      <c r="B457" s="7">
        <f>SUM(B455:B456)</f>
        <v>198</v>
      </c>
      <c r="C457" s="7">
        <f t="shared" ref="C457" si="1288">SUM(C455:C456)</f>
        <v>126</v>
      </c>
      <c r="D457" s="7">
        <f t="shared" ref="D457" si="1289">SUM(D455:D456)</f>
        <v>14</v>
      </c>
      <c r="E457" s="7">
        <f t="shared" ref="E457" si="1290">SUM(E455:E456)</f>
        <v>9</v>
      </c>
      <c r="F457" s="7">
        <f t="shared" ref="F457" si="1291">SUM(F455:F456)</f>
        <v>1</v>
      </c>
      <c r="G457" s="7">
        <f t="shared" ref="G457" si="1292">SUM(G455:G456)</f>
        <v>5</v>
      </c>
      <c r="H457" s="7">
        <f t="shared" ref="H457" si="1293">SUM(H455:H456)</f>
        <v>1</v>
      </c>
      <c r="I457" s="7">
        <f t="shared" ref="I457" si="1294">SUM(I455:I456)</f>
        <v>1</v>
      </c>
      <c r="J457" s="7">
        <f t="shared" ref="J457" si="1295">SUM(J455:J456)</f>
        <v>0</v>
      </c>
      <c r="K457" s="7">
        <f t="shared" ref="K457" si="1296">SUM(K455:K456)</f>
        <v>0</v>
      </c>
      <c r="L457" s="7">
        <f t="shared" ref="L457" si="1297">SUM(L455:L456)</f>
        <v>355</v>
      </c>
    </row>
    <row r="458" spans="1:12" x14ac:dyDescent="0.2">
      <c r="A458" s="2" t="s">
        <v>155</v>
      </c>
      <c r="B458" s="3">
        <v>80</v>
      </c>
      <c r="C458" s="3">
        <v>182</v>
      </c>
      <c r="D458" s="3">
        <v>16</v>
      </c>
      <c r="E458" s="3">
        <v>9</v>
      </c>
      <c r="F458" s="3">
        <v>2</v>
      </c>
      <c r="G458" s="3">
        <v>2</v>
      </c>
      <c r="H458" s="3">
        <v>1</v>
      </c>
      <c r="I458" s="3">
        <v>1</v>
      </c>
      <c r="J458" s="3">
        <v>1</v>
      </c>
      <c r="K458" s="3">
        <v>0</v>
      </c>
      <c r="L458" s="3">
        <f>SUM(B458:K458)</f>
        <v>294</v>
      </c>
    </row>
    <row r="459" spans="1:12" x14ac:dyDescent="0.2">
      <c r="A459" s="2" t="s">
        <v>249</v>
      </c>
      <c r="B459" s="3">
        <v>28</v>
      </c>
      <c r="C459" s="3">
        <v>37</v>
      </c>
      <c r="D459" s="3">
        <v>3</v>
      </c>
      <c r="E459" s="3">
        <v>5</v>
      </c>
      <c r="F459" s="3">
        <v>1</v>
      </c>
      <c r="G459" s="3">
        <v>2</v>
      </c>
      <c r="H459" s="3">
        <v>0</v>
      </c>
      <c r="I459" s="3">
        <v>0</v>
      </c>
      <c r="J459" s="3">
        <v>0</v>
      </c>
      <c r="K459" s="3">
        <v>0</v>
      </c>
      <c r="L459" s="3">
        <f>SUM(B459:K459)</f>
        <v>76</v>
      </c>
    </row>
    <row r="460" spans="1:12" x14ac:dyDescent="0.2">
      <c r="A460" s="2" t="s">
        <v>250</v>
      </c>
      <c r="B460" s="7">
        <f>SUM(B458:B459)</f>
        <v>108</v>
      </c>
      <c r="C460" s="7">
        <f t="shared" ref="C460" si="1298">SUM(C458:C459)</f>
        <v>219</v>
      </c>
      <c r="D460" s="7">
        <f t="shared" ref="D460" si="1299">SUM(D458:D459)</f>
        <v>19</v>
      </c>
      <c r="E460" s="7">
        <f t="shared" ref="E460" si="1300">SUM(E458:E459)</f>
        <v>14</v>
      </c>
      <c r="F460" s="7">
        <f t="shared" ref="F460" si="1301">SUM(F458:F459)</f>
        <v>3</v>
      </c>
      <c r="G460" s="7">
        <f t="shared" ref="G460" si="1302">SUM(G458:G459)</f>
        <v>4</v>
      </c>
      <c r="H460" s="7">
        <f t="shared" ref="H460" si="1303">SUM(H458:H459)</f>
        <v>1</v>
      </c>
      <c r="I460" s="7">
        <f t="shared" ref="I460" si="1304">SUM(I458:I459)</f>
        <v>1</v>
      </c>
      <c r="J460" s="7">
        <f t="shared" ref="J460" si="1305">SUM(J458:J459)</f>
        <v>1</v>
      </c>
      <c r="K460" s="7">
        <f t="shared" ref="K460" si="1306">SUM(K458:K459)</f>
        <v>0</v>
      </c>
      <c r="L460" s="7">
        <f t="shared" ref="L460" si="1307">SUM(L458:L459)</f>
        <v>370</v>
      </c>
    </row>
    <row r="461" spans="1:12" x14ac:dyDescent="0.2">
      <c r="A461" s="2" t="s">
        <v>156</v>
      </c>
      <c r="B461" s="3">
        <v>109</v>
      </c>
      <c r="C461" s="3">
        <v>227</v>
      </c>
      <c r="D461" s="3">
        <v>24</v>
      </c>
      <c r="E461" s="3">
        <v>15</v>
      </c>
      <c r="F461" s="3">
        <v>2</v>
      </c>
      <c r="G461" s="3">
        <v>4</v>
      </c>
      <c r="H461" s="3">
        <v>0</v>
      </c>
      <c r="I461" s="3">
        <v>0</v>
      </c>
      <c r="J461" s="3">
        <v>0</v>
      </c>
      <c r="K461" s="3">
        <v>0</v>
      </c>
      <c r="L461" s="3">
        <f>SUM(B461:K461)</f>
        <v>381</v>
      </c>
    </row>
    <row r="462" spans="1:12" x14ac:dyDescent="0.2">
      <c r="A462" s="2" t="s">
        <v>249</v>
      </c>
      <c r="B462" s="3">
        <v>37</v>
      </c>
      <c r="C462" s="3">
        <v>31</v>
      </c>
      <c r="D462" s="3">
        <v>0</v>
      </c>
      <c r="E462" s="3">
        <v>3</v>
      </c>
      <c r="F462" s="3">
        <v>0</v>
      </c>
      <c r="G462" s="3">
        <v>1</v>
      </c>
      <c r="H462" s="3">
        <v>0</v>
      </c>
      <c r="I462" s="3">
        <v>0</v>
      </c>
      <c r="J462" s="3">
        <v>1</v>
      </c>
      <c r="K462" s="3">
        <v>0</v>
      </c>
      <c r="L462" s="3">
        <f>SUM(B462:K462)</f>
        <v>73</v>
      </c>
    </row>
    <row r="463" spans="1:12" x14ac:dyDescent="0.2">
      <c r="A463" s="2" t="s">
        <v>250</v>
      </c>
      <c r="B463" s="7">
        <f>SUM(B461:B462)</f>
        <v>146</v>
      </c>
      <c r="C463" s="7">
        <f t="shared" ref="C463" si="1308">SUM(C461:C462)</f>
        <v>258</v>
      </c>
      <c r="D463" s="7">
        <f t="shared" ref="D463" si="1309">SUM(D461:D462)</f>
        <v>24</v>
      </c>
      <c r="E463" s="7">
        <f t="shared" ref="E463" si="1310">SUM(E461:E462)</f>
        <v>18</v>
      </c>
      <c r="F463" s="7">
        <f t="shared" ref="F463" si="1311">SUM(F461:F462)</f>
        <v>2</v>
      </c>
      <c r="G463" s="7">
        <f t="shared" ref="G463" si="1312">SUM(G461:G462)</f>
        <v>5</v>
      </c>
      <c r="H463" s="7">
        <f t="shared" ref="H463" si="1313">SUM(H461:H462)</f>
        <v>0</v>
      </c>
      <c r="I463" s="7">
        <f t="shared" ref="I463" si="1314">SUM(I461:I462)</f>
        <v>0</v>
      </c>
      <c r="J463" s="7">
        <f t="shared" ref="J463" si="1315">SUM(J461:J462)</f>
        <v>1</v>
      </c>
      <c r="K463" s="7">
        <f t="shared" ref="K463" si="1316">SUM(K461:K462)</f>
        <v>0</v>
      </c>
      <c r="L463" s="7">
        <f t="shared" ref="L463" si="1317">SUM(L461:L462)</f>
        <v>454</v>
      </c>
    </row>
    <row r="464" spans="1:12" x14ac:dyDescent="0.2">
      <c r="A464" s="2" t="s">
        <v>157</v>
      </c>
      <c r="B464" s="3">
        <v>121</v>
      </c>
      <c r="C464" s="3">
        <v>189</v>
      </c>
      <c r="D464" s="3">
        <v>17</v>
      </c>
      <c r="E464" s="3">
        <v>9</v>
      </c>
      <c r="F464" s="3">
        <v>2</v>
      </c>
      <c r="G464" s="3">
        <v>3</v>
      </c>
      <c r="H464" s="3">
        <v>1</v>
      </c>
      <c r="I464" s="3">
        <v>1</v>
      </c>
      <c r="J464" s="3">
        <v>0</v>
      </c>
      <c r="K464" s="3">
        <v>0</v>
      </c>
      <c r="L464" s="3">
        <f>SUM(B464:K464)</f>
        <v>343</v>
      </c>
    </row>
    <row r="465" spans="1:12" x14ac:dyDescent="0.2">
      <c r="A465" s="2" t="s">
        <v>249</v>
      </c>
      <c r="B465" s="3">
        <v>54</v>
      </c>
      <c r="C465" s="3">
        <v>31</v>
      </c>
      <c r="D465" s="3">
        <v>2</v>
      </c>
      <c r="E465" s="3">
        <v>3</v>
      </c>
      <c r="F465" s="3">
        <v>1</v>
      </c>
      <c r="G465" s="3">
        <v>1</v>
      </c>
      <c r="H465" s="3">
        <v>1</v>
      </c>
      <c r="I465" s="3">
        <v>0</v>
      </c>
      <c r="J465" s="3">
        <v>0</v>
      </c>
      <c r="K465" s="3">
        <v>0</v>
      </c>
      <c r="L465" s="3">
        <f>SUM(B465:K465)</f>
        <v>93</v>
      </c>
    </row>
    <row r="466" spans="1:12" x14ac:dyDescent="0.2">
      <c r="A466" s="2" t="s">
        <v>250</v>
      </c>
      <c r="B466" s="7">
        <f>SUM(B464:B465)</f>
        <v>175</v>
      </c>
      <c r="C466" s="7">
        <f t="shared" ref="C466" si="1318">SUM(C464:C465)</f>
        <v>220</v>
      </c>
      <c r="D466" s="7">
        <f t="shared" ref="D466" si="1319">SUM(D464:D465)</f>
        <v>19</v>
      </c>
      <c r="E466" s="7">
        <f t="shared" ref="E466" si="1320">SUM(E464:E465)</f>
        <v>12</v>
      </c>
      <c r="F466" s="7">
        <f t="shared" ref="F466" si="1321">SUM(F464:F465)</f>
        <v>3</v>
      </c>
      <c r="G466" s="7">
        <f t="shared" ref="G466" si="1322">SUM(G464:G465)</f>
        <v>4</v>
      </c>
      <c r="H466" s="7">
        <f t="shared" ref="H466" si="1323">SUM(H464:H465)</f>
        <v>2</v>
      </c>
      <c r="I466" s="7">
        <f t="shared" ref="I466" si="1324">SUM(I464:I465)</f>
        <v>1</v>
      </c>
      <c r="J466" s="7">
        <f t="shared" ref="J466" si="1325">SUM(J464:J465)</f>
        <v>0</v>
      </c>
      <c r="K466" s="7">
        <f t="shared" ref="K466" si="1326">SUM(K464:K465)</f>
        <v>0</v>
      </c>
      <c r="L466" s="7">
        <f t="shared" ref="L466" si="1327">SUM(L464:L465)</f>
        <v>436</v>
      </c>
    </row>
    <row r="467" spans="1:12" x14ac:dyDescent="0.2">
      <c r="A467" s="2" t="s">
        <v>158</v>
      </c>
      <c r="B467" s="3">
        <v>245</v>
      </c>
      <c r="C467" s="3">
        <v>334</v>
      </c>
      <c r="D467" s="3">
        <v>23</v>
      </c>
      <c r="E467" s="3">
        <v>15</v>
      </c>
      <c r="F467" s="3">
        <v>2</v>
      </c>
      <c r="G467" s="3">
        <v>7</v>
      </c>
      <c r="H467" s="3">
        <v>6</v>
      </c>
      <c r="I467" s="3">
        <v>2</v>
      </c>
      <c r="J467" s="3">
        <v>2</v>
      </c>
      <c r="K467" s="3">
        <v>0</v>
      </c>
      <c r="L467" s="3">
        <f>SUM(B467:K467)</f>
        <v>636</v>
      </c>
    </row>
    <row r="468" spans="1:12" x14ac:dyDescent="0.2">
      <c r="A468" s="2" t="s">
        <v>249</v>
      </c>
      <c r="B468" s="3">
        <v>84</v>
      </c>
      <c r="C468" s="3">
        <v>32</v>
      </c>
      <c r="D468" s="3">
        <v>1</v>
      </c>
      <c r="E468" s="3">
        <v>8</v>
      </c>
      <c r="F468" s="3">
        <v>0</v>
      </c>
      <c r="G468" s="3">
        <v>0</v>
      </c>
      <c r="H468" s="3">
        <v>2</v>
      </c>
      <c r="I468" s="3">
        <v>0</v>
      </c>
      <c r="J468" s="3">
        <v>2</v>
      </c>
      <c r="K468" s="3">
        <v>0</v>
      </c>
      <c r="L468" s="3">
        <f>SUM(B468:K468)</f>
        <v>129</v>
      </c>
    </row>
    <row r="469" spans="1:12" x14ac:dyDescent="0.2">
      <c r="A469" s="2" t="s">
        <v>250</v>
      </c>
      <c r="B469" s="7">
        <f>SUM(B467:B468)</f>
        <v>329</v>
      </c>
      <c r="C469" s="7">
        <f t="shared" ref="C469" si="1328">SUM(C467:C468)</f>
        <v>366</v>
      </c>
      <c r="D469" s="7">
        <f t="shared" ref="D469" si="1329">SUM(D467:D468)</f>
        <v>24</v>
      </c>
      <c r="E469" s="7">
        <f t="shared" ref="E469" si="1330">SUM(E467:E468)</f>
        <v>23</v>
      </c>
      <c r="F469" s="7">
        <f t="shared" ref="F469" si="1331">SUM(F467:F468)</f>
        <v>2</v>
      </c>
      <c r="G469" s="7">
        <f t="shared" ref="G469" si="1332">SUM(G467:G468)</f>
        <v>7</v>
      </c>
      <c r="H469" s="7">
        <f t="shared" ref="H469" si="1333">SUM(H467:H468)</f>
        <v>8</v>
      </c>
      <c r="I469" s="7">
        <f t="shared" ref="I469" si="1334">SUM(I467:I468)</f>
        <v>2</v>
      </c>
      <c r="J469" s="7">
        <f t="shared" ref="J469" si="1335">SUM(J467:J468)</f>
        <v>4</v>
      </c>
      <c r="K469" s="7">
        <f t="shared" ref="K469" si="1336">SUM(K467:K468)</f>
        <v>0</v>
      </c>
      <c r="L469" s="7">
        <f t="shared" ref="L469" si="1337">SUM(L467:L468)</f>
        <v>765</v>
      </c>
    </row>
    <row r="470" spans="1:12" x14ac:dyDescent="0.2">
      <c r="A470" s="2" t="s">
        <v>159</v>
      </c>
      <c r="B470" s="3">
        <v>73</v>
      </c>
      <c r="C470" s="3">
        <v>101</v>
      </c>
      <c r="D470" s="3">
        <v>11</v>
      </c>
      <c r="E470" s="3">
        <v>17</v>
      </c>
      <c r="F470" s="3">
        <v>3</v>
      </c>
      <c r="G470" s="3">
        <v>3</v>
      </c>
      <c r="H470" s="3">
        <v>0</v>
      </c>
      <c r="I470" s="3">
        <v>1</v>
      </c>
      <c r="J470" s="3">
        <v>1</v>
      </c>
      <c r="K470" s="3">
        <v>0</v>
      </c>
      <c r="L470" s="3">
        <f>SUM(B470:K470)</f>
        <v>210</v>
      </c>
    </row>
    <row r="471" spans="1:12" x14ac:dyDescent="0.2">
      <c r="A471" s="2" t="s">
        <v>249</v>
      </c>
      <c r="B471" s="3">
        <v>25</v>
      </c>
      <c r="C471" s="3">
        <v>17</v>
      </c>
      <c r="D471" s="3">
        <v>1</v>
      </c>
      <c r="E471" s="3">
        <v>1</v>
      </c>
      <c r="F471" s="3">
        <v>0</v>
      </c>
      <c r="G471" s="3">
        <v>0</v>
      </c>
      <c r="H471" s="3">
        <v>0</v>
      </c>
      <c r="I471" s="3">
        <v>0</v>
      </c>
      <c r="J471" s="3">
        <v>1</v>
      </c>
      <c r="K471" s="3">
        <v>0</v>
      </c>
      <c r="L471" s="3">
        <f>SUM(B471:K471)</f>
        <v>45</v>
      </c>
    </row>
    <row r="472" spans="1:12" x14ac:dyDescent="0.2">
      <c r="A472" s="2" t="s">
        <v>250</v>
      </c>
      <c r="B472" s="7">
        <f>SUM(B470:B471)</f>
        <v>98</v>
      </c>
      <c r="C472" s="7">
        <f t="shared" ref="C472" si="1338">SUM(C470:C471)</f>
        <v>118</v>
      </c>
      <c r="D472" s="7">
        <f t="shared" ref="D472" si="1339">SUM(D470:D471)</f>
        <v>12</v>
      </c>
      <c r="E472" s="7">
        <f t="shared" ref="E472" si="1340">SUM(E470:E471)</f>
        <v>18</v>
      </c>
      <c r="F472" s="7">
        <f t="shared" ref="F472" si="1341">SUM(F470:F471)</f>
        <v>3</v>
      </c>
      <c r="G472" s="7">
        <f t="shared" ref="G472" si="1342">SUM(G470:G471)</f>
        <v>3</v>
      </c>
      <c r="H472" s="7">
        <f t="shared" ref="H472" si="1343">SUM(H470:H471)</f>
        <v>0</v>
      </c>
      <c r="I472" s="7">
        <f t="shared" ref="I472" si="1344">SUM(I470:I471)</f>
        <v>1</v>
      </c>
      <c r="J472" s="7">
        <f t="shared" ref="J472" si="1345">SUM(J470:J471)</f>
        <v>2</v>
      </c>
      <c r="K472" s="7">
        <f t="shared" ref="K472" si="1346">SUM(K470:K471)</f>
        <v>0</v>
      </c>
      <c r="L472" s="7">
        <f t="shared" ref="L472" si="1347">SUM(L470:L471)</f>
        <v>255</v>
      </c>
    </row>
    <row r="473" spans="1:12" x14ac:dyDescent="0.2">
      <c r="A473" s="2" t="s">
        <v>160</v>
      </c>
      <c r="B473" s="3">
        <v>130</v>
      </c>
      <c r="C473" s="3">
        <v>181</v>
      </c>
      <c r="D473" s="3">
        <v>23</v>
      </c>
      <c r="E473" s="3">
        <v>12</v>
      </c>
      <c r="F473" s="3">
        <v>0</v>
      </c>
      <c r="G473" s="3">
        <v>4</v>
      </c>
      <c r="H473" s="3">
        <v>2</v>
      </c>
      <c r="I473" s="3">
        <v>1</v>
      </c>
      <c r="J473" s="3">
        <v>1</v>
      </c>
      <c r="K473" s="3">
        <v>0</v>
      </c>
      <c r="L473" s="3">
        <f>SUM(B473:K473)</f>
        <v>354</v>
      </c>
    </row>
    <row r="474" spans="1:12" x14ac:dyDescent="0.2">
      <c r="A474" s="2" t="s">
        <v>249</v>
      </c>
      <c r="B474" s="3">
        <v>46</v>
      </c>
      <c r="C474" s="3">
        <v>26</v>
      </c>
      <c r="D474" s="3">
        <v>3</v>
      </c>
      <c r="E474" s="3">
        <v>4</v>
      </c>
      <c r="F474" s="3">
        <v>0</v>
      </c>
      <c r="G474" s="3">
        <v>1</v>
      </c>
      <c r="H474" s="3">
        <v>0</v>
      </c>
      <c r="I474" s="3">
        <v>0</v>
      </c>
      <c r="J474" s="3">
        <v>0</v>
      </c>
      <c r="K474" s="3">
        <v>0</v>
      </c>
      <c r="L474" s="3">
        <f>SUM(B474:K474)</f>
        <v>80</v>
      </c>
    </row>
    <row r="475" spans="1:12" x14ac:dyDescent="0.2">
      <c r="A475" s="2" t="s">
        <v>250</v>
      </c>
      <c r="B475" s="7">
        <f>SUM(B473:B474)</f>
        <v>176</v>
      </c>
      <c r="C475" s="7">
        <f t="shared" ref="C475" si="1348">SUM(C473:C474)</f>
        <v>207</v>
      </c>
      <c r="D475" s="7">
        <f t="shared" ref="D475" si="1349">SUM(D473:D474)</f>
        <v>26</v>
      </c>
      <c r="E475" s="7">
        <f t="shared" ref="E475" si="1350">SUM(E473:E474)</f>
        <v>16</v>
      </c>
      <c r="F475" s="7">
        <f t="shared" ref="F475" si="1351">SUM(F473:F474)</f>
        <v>0</v>
      </c>
      <c r="G475" s="7">
        <f t="shared" ref="G475" si="1352">SUM(G473:G474)</f>
        <v>5</v>
      </c>
      <c r="H475" s="7">
        <f t="shared" ref="H475" si="1353">SUM(H473:H474)</f>
        <v>2</v>
      </c>
      <c r="I475" s="7">
        <f t="shared" ref="I475" si="1354">SUM(I473:I474)</f>
        <v>1</v>
      </c>
      <c r="J475" s="7">
        <f t="shared" ref="J475" si="1355">SUM(J473:J474)</f>
        <v>1</v>
      </c>
      <c r="K475" s="7">
        <f t="shared" ref="K475" si="1356">SUM(K473:K474)</f>
        <v>0</v>
      </c>
      <c r="L475" s="7">
        <f t="shared" ref="L475" si="1357">SUM(L473:L474)</f>
        <v>434</v>
      </c>
    </row>
    <row r="476" spans="1:12" x14ac:dyDescent="0.2">
      <c r="A476" s="2" t="s">
        <v>161</v>
      </c>
      <c r="B476" s="3">
        <v>72</v>
      </c>
      <c r="C476" s="3">
        <v>49</v>
      </c>
      <c r="D476" s="3">
        <v>6</v>
      </c>
      <c r="E476" s="3">
        <v>6</v>
      </c>
      <c r="F476" s="3">
        <v>2</v>
      </c>
      <c r="G476" s="3">
        <v>0</v>
      </c>
      <c r="H476" s="3">
        <v>0</v>
      </c>
      <c r="I476" s="3">
        <v>1</v>
      </c>
      <c r="J476" s="3">
        <v>0</v>
      </c>
      <c r="K476" s="3">
        <v>0</v>
      </c>
      <c r="L476" s="3">
        <f>SUM(B476:K476)</f>
        <v>136</v>
      </c>
    </row>
    <row r="477" spans="1:12" x14ac:dyDescent="0.2">
      <c r="A477" s="2" t="s">
        <v>249</v>
      </c>
      <c r="B477" s="3">
        <v>28</v>
      </c>
      <c r="C477" s="3">
        <v>2</v>
      </c>
      <c r="D477" s="3">
        <v>0</v>
      </c>
      <c r="E477" s="3">
        <v>3</v>
      </c>
      <c r="F477" s="3">
        <v>1</v>
      </c>
      <c r="G477" s="3">
        <v>0</v>
      </c>
      <c r="H477" s="3">
        <v>0</v>
      </c>
      <c r="I477" s="3">
        <v>1</v>
      </c>
      <c r="J477" s="3">
        <v>1</v>
      </c>
      <c r="K477" s="3">
        <v>0</v>
      </c>
      <c r="L477" s="3">
        <f>SUM(B477:K477)</f>
        <v>36</v>
      </c>
    </row>
    <row r="478" spans="1:12" x14ac:dyDescent="0.2">
      <c r="A478" s="2" t="s">
        <v>250</v>
      </c>
      <c r="B478" s="7">
        <f>SUM(B476:B477)</f>
        <v>100</v>
      </c>
      <c r="C478" s="7">
        <f t="shared" ref="C478" si="1358">SUM(C476:C477)</f>
        <v>51</v>
      </c>
      <c r="D478" s="7">
        <f t="shared" ref="D478" si="1359">SUM(D476:D477)</f>
        <v>6</v>
      </c>
      <c r="E478" s="7">
        <f t="shared" ref="E478" si="1360">SUM(E476:E477)</f>
        <v>9</v>
      </c>
      <c r="F478" s="7">
        <f t="shared" ref="F478" si="1361">SUM(F476:F477)</f>
        <v>3</v>
      </c>
      <c r="G478" s="7">
        <f t="shared" ref="G478" si="1362">SUM(G476:G477)</f>
        <v>0</v>
      </c>
      <c r="H478" s="7">
        <f t="shared" ref="H478" si="1363">SUM(H476:H477)</f>
        <v>0</v>
      </c>
      <c r="I478" s="7">
        <f t="shared" ref="I478" si="1364">SUM(I476:I477)</f>
        <v>2</v>
      </c>
      <c r="J478" s="7">
        <f t="shared" ref="J478" si="1365">SUM(J476:J477)</f>
        <v>1</v>
      </c>
      <c r="K478" s="7">
        <f t="shared" ref="K478" si="1366">SUM(K476:K477)</f>
        <v>0</v>
      </c>
      <c r="L478" s="7">
        <f t="shared" ref="L478" si="1367">SUM(L476:L477)</f>
        <v>172</v>
      </c>
    </row>
    <row r="479" spans="1:12" x14ac:dyDescent="0.2">
      <c r="A479" s="2" t="s">
        <v>162</v>
      </c>
      <c r="B479" s="3">
        <v>183</v>
      </c>
      <c r="C479" s="3">
        <v>202</v>
      </c>
      <c r="D479" s="3">
        <v>23</v>
      </c>
      <c r="E479" s="3">
        <v>19</v>
      </c>
      <c r="F479" s="3">
        <v>4</v>
      </c>
      <c r="G479" s="3">
        <v>8</v>
      </c>
      <c r="H479" s="3">
        <v>1</v>
      </c>
      <c r="I479" s="3">
        <v>3</v>
      </c>
      <c r="J479" s="3">
        <v>2</v>
      </c>
      <c r="K479" s="3">
        <v>1</v>
      </c>
      <c r="L479" s="3">
        <f>SUM(B479:K479)</f>
        <v>446</v>
      </c>
    </row>
    <row r="480" spans="1:12" x14ac:dyDescent="0.2">
      <c r="A480" s="2" t="s">
        <v>249</v>
      </c>
      <c r="B480" s="3">
        <v>50</v>
      </c>
      <c r="C480" s="3">
        <v>11</v>
      </c>
      <c r="D480" s="3">
        <v>0</v>
      </c>
      <c r="E480" s="3">
        <v>7</v>
      </c>
      <c r="F480" s="3">
        <v>1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f>SUM(B480:K480)</f>
        <v>69</v>
      </c>
    </row>
    <row r="481" spans="1:12" x14ac:dyDescent="0.2">
      <c r="A481" s="2" t="s">
        <v>250</v>
      </c>
      <c r="B481" s="7">
        <f>SUM(B479:B480)</f>
        <v>233</v>
      </c>
      <c r="C481" s="7">
        <f t="shared" ref="C481" si="1368">SUM(C479:C480)</f>
        <v>213</v>
      </c>
      <c r="D481" s="7">
        <f t="shared" ref="D481" si="1369">SUM(D479:D480)</f>
        <v>23</v>
      </c>
      <c r="E481" s="7">
        <f t="shared" ref="E481" si="1370">SUM(E479:E480)</f>
        <v>26</v>
      </c>
      <c r="F481" s="7">
        <f t="shared" ref="F481" si="1371">SUM(F479:F480)</f>
        <v>5</v>
      </c>
      <c r="G481" s="7">
        <f t="shared" ref="G481" si="1372">SUM(G479:G480)</f>
        <v>8</v>
      </c>
      <c r="H481" s="7">
        <f t="shared" ref="H481" si="1373">SUM(H479:H480)</f>
        <v>1</v>
      </c>
      <c r="I481" s="7">
        <f t="shared" ref="I481" si="1374">SUM(I479:I480)</f>
        <v>3</v>
      </c>
      <c r="J481" s="7">
        <f t="shared" ref="J481" si="1375">SUM(J479:J480)</f>
        <v>2</v>
      </c>
      <c r="K481" s="7">
        <f t="shared" ref="K481" si="1376">SUM(K479:K480)</f>
        <v>1</v>
      </c>
      <c r="L481" s="7">
        <f t="shared" ref="L481" si="1377">SUM(L479:L480)</f>
        <v>515</v>
      </c>
    </row>
    <row r="482" spans="1:12" s="10" customFormat="1" ht="17" x14ac:dyDescent="0.2">
      <c r="A482" s="8" t="s">
        <v>269</v>
      </c>
      <c r="B482" s="9">
        <f>SUM(B448,B451,B454,B457,B460,B463,B466,B469,B472,B475,B478,B481)</f>
        <v>2311</v>
      </c>
      <c r="C482" s="9">
        <f t="shared" ref="C482:L482" si="1378">SUM(C448,C451,C454,C457,C460,C463,C466,C469,C472,C475,C478,C481)</f>
        <v>2188</v>
      </c>
      <c r="D482" s="9">
        <f t="shared" si="1378"/>
        <v>216</v>
      </c>
      <c r="E482" s="9">
        <f t="shared" si="1378"/>
        <v>184</v>
      </c>
      <c r="F482" s="9">
        <f t="shared" si="1378"/>
        <v>26</v>
      </c>
      <c r="G482" s="9">
        <f t="shared" si="1378"/>
        <v>55</v>
      </c>
      <c r="H482" s="9">
        <f t="shared" si="1378"/>
        <v>21</v>
      </c>
      <c r="I482" s="9">
        <f t="shared" si="1378"/>
        <v>20</v>
      </c>
      <c r="J482" s="9">
        <f t="shared" si="1378"/>
        <v>15</v>
      </c>
      <c r="K482" s="9">
        <f t="shared" si="1378"/>
        <v>1</v>
      </c>
      <c r="L482" s="9">
        <f t="shared" si="1378"/>
        <v>5037</v>
      </c>
    </row>
    <row r="483" spans="1:12" x14ac:dyDescent="0.2">
      <c r="A483" s="2" t="s">
        <v>163</v>
      </c>
      <c r="B483" s="3">
        <v>374</v>
      </c>
      <c r="C483" s="3">
        <v>45</v>
      </c>
      <c r="D483" s="3">
        <v>4</v>
      </c>
      <c r="E483" s="3">
        <v>68</v>
      </c>
      <c r="F483" s="3">
        <v>0</v>
      </c>
      <c r="G483" s="3">
        <v>2</v>
      </c>
      <c r="H483" s="3">
        <v>2</v>
      </c>
      <c r="I483" s="3">
        <v>2</v>
      </c>
      <c r="J483" s="3">
        <v>4</v>
      </c>
      <c r="K483" s="3">
        <v>0</v>
      </c>
      <c r="L483" s="3">
        <f>SUM(B483:K483)</f>
        <v>501</v>
      </c>
    </row>
    <row r="484" spans="1:12" x14ac:dyDescent="0.2">
      <c r="A484" s="2" t="s">
        <v>249</v>
      </c>
      <c r="B484" s="3">
        <v>156</v>
      </c>
      <c r="C484" s="3">
        <v>9</v>
      </c>
      <c r="D484" s="3">
        <v>2</v>
      </c>
      <c r="E484" s="3">
        <v>12</v>
      </c>
      <c r="F484" s="3">
        <v>0</v>
      </c>
      <c r="G484" s="3">
        <v>0</v>
      </c>
      <c r="H484" s="3">
        <v>0</v>
      </c>
      <c r="I484" s="3">
        <v>2</v>
      </c>
      <c r="J484" s="3">
        <v>2</v>
      </c>
      <c r="K484" s="3">
        <v>0</v>
      </c>
      <c r="L484" s="3">
        <f>SUM(B484:K484)</f>
        <v>183</v>
      </c>
    </row>
    <row r="485" spans="1:12" x14ac:dyDescent="0.2">
      <c r="A485" s="2" t="s">
        <v>250</v>
      </c>
      <c r="B485" s="7">
        <f>SUM(B483:B484)</f>
        <v>530</v>
      </c>
      <c r="C485" s="7">
        <f t="shared" ref="C485:L485" si="1379">SUM(C483:C484)</f>
        <v>54</v>
      </c>
      <c r="D485" s="7">
        <f t="shared" si="1379"/>
        <v>6</v>
      </c>
      <c r="E485" s="7">
        <f t="shared" si="1379"/>
        <v>80</v>
      </c>
      <c r="F485" s="7">
        <f t="shared" si="1379"/>
        <v>0</v>
      </c>
      <c r="G485" s="7">
        <f t="shared" si="1379"/>
        <v>2</v>
      </c>
      <c r="H485" s="7">
        <f t="shared" si="1379"/>
        <v>2</v>
      </c>
      <c r="I485" s="7">
        <f t="shared" si="1379"/>
        <v>4</v>
      </c>
      <c r="J485" s="7">
        <f t="shared" si="1379"/>
        <v>6</v>
      </c>
      <c r="K485" s="7">
        <f t="shared" si="1379"/>
        <v>0</v>
      </c>
      <c r="L485" s="7">
        <f t="shared" si="1379"/>
        <v>684</v>
      </c>
    </row>
    <row r="486" spans="1:12" x14ac:dyDescent="0.2">
      <c r="A486" s="2" t="s">
        <v>164</v>
      </c>
      <c r="B486" s="3">
        <v>217</v>
      </c>
      <c r="C486" s="3">
        <v>57</v>
      </c>
      <c r="D486" s="3">
        <v>5</v>
      </c>
      <c r="E486" s="3">
        <v>50</v>
      </c>
      <c r="F486" s="3">
        <v>2</v>
      </c>
      <c r="G486" s="3">
        <v>1</v>
      </c>
      <c r="H486" s="3">
        <v>2</v>
      </c>
      <c r="I486" s="3">
        <v>3</v>
      </c>
      <c r="J486" s="3">
        <v>0</v>
      </c>
      <c r="K486" s="3">
        <v>0</v>
      </c>
      <c r="L486" s="3">
        <f>SUM(B486:K486)</f>
        <v>337</v>
      </c>
    </row>
    <row r="487" spans="1:12" x14ac:dyDescent="0.2">
      <c r="A487" s="2" t="s">
        <v>249</v>
      </c>
      <c r="B487" s="3">
        <v>78</v>
      </c>
      <c r="C487" s="3">
        <v>12</v>
      </c>
      <c r="D487" s="3">
        <v>0</v>
      </c>
      <c r="E487" s="3">
        <v>9</v>
      </c>
      <c r="F487" s="3">
        <v>0</v>
      </c>
      <c r="G487" s="3">
        <v>1</v>
      </c>
      <c r="H487" s="3">
        <v>0</v>
      </c>
      <c r="I487" s="3">
        <v>1</v>
      </c>
      <c r="J487" s="3">
        <v>1</v>
      </c>
      <c r="K487" s="3">
        <v>0</v>
      </c>
      <c r="L487" s="3">
        <f>SUM(B487:K487)</f>
        <v>102</v>
      </c>
    </row>
    <row r="488" spans="1:12" x14ac:dyDescent="0.2">
      <c r="A488" s="2" t="s">
        <v>250</v>
      </c>
      <c r="B488" s="7">
        <f>SUM(B486:B487)</f>
        <v>295</v>
      </c>
      <c r="C488" s="7">
        <f t="shared" ref="C488" si="1380">SUM(C486:C487)</f>
        <v>69</v>
      </c>
      <c r="D488" s="7">
        <f t="shared" ref="D488" si="1381">SUM(D486:D487)</f>
        <v>5</v>
      </c>
      <c r="E488" s="7">
        <f t="shared" ref="E488" si="1382">SUM(E486:E487)</f>
        <v>59</v>
      </c>
      <c r="F488" s="7">
        <f t="shared" ref="F488" si="1383">SUM(F486:F487)</f>
        <v>2</v>
      </c>
      <c r="G488" s="7">
        <f t="shared" ref="G488" si="1384">SUM(G486:G487)</f>
        <v>2</v>
      </c>
      <c r="H488" s="7">
        <f t="shared" ref="H488" si="1385">SUM(H486:H487)</f>
        <v>2</v>
      </c>
      <c r="I488" s="7">
        <f t="shared" ref="I488" si="1386">SUM(I486:I487)</f>
        <v>4</v>
      </c>
      <c r="J488" s="7">
        <f t="shared" ref="J488" si="1387">SUM(J486:J487)</f>
        <v>1</v>
      </c>
      <c r="K488" s="7">
        <f t="shared" ref="K488" si="1388">SUM(K486:K487)</f>
        <v>0</v>
      </c>
      <c r="L488" s="7">
        <f t="shared" ref="L488" si="1389">SUM(L486:L487)</f>
        <v>439</v>
      </c>
    </row>
    <row r="489" spans="1:12" x14ac:dyDescent="0.2">
      <c r="A489" s="2" t="s">
        <v>165</v>
      </c>
      <c r="B489" s="3">
        <v>325</v>
      </c>
      <c r="C489" s="3">
        <v>74</v>
      </c>
      <c r="D489" s="3">
        <v>13</v>
      </c>
      <c r="E489" s="3">
        <v>61</v>
      </c>
      <c r="F489" s="3">
        <v>3</v>
      </c>
      <c r="G489" s="3">
        <v>2</v>
      </c>
      <c r="H489" s="3">
        <v>2</v>
      </c>
      <c r="I489" s="3">
        <v>2</v>
      </c>
      <c r="J489" s="3">
        <v>1</v>
      </c>
      <c r="K489" s="3">
        <v>0</v>
      </c>
      <c r="L489" s="3">
        <f>SUM(B489:K489)</f>
        <v>483</v>
      </c>
    </row>
    <row r="490" spans="1:12" x14ac:dyDescent="0.2">
      <c r="A490" s="2" t="s">
        <v>249</v>
      </c>
      <c r="B490" s="3">
        <v>135</v>
      </c>
      <c r="C490" s="3">
        <v>14</v>
      </c>
      <c r="D490" s="3">
        <v>1</v>
      </c>
      <c r="E490" s="3">
        <v>14</v>
      </c>
      <c r="F490" s="3">
        <v>0</v>
      </c>
      <c r="G490" s="3">
        <v>1</v>
      </c>
      <c r="H490" s="3">
        <v>0</v>
      </c>
      <c r="I490" s="3">
        <v>2</v>
      </c>
      <c r="J490" s="3">
        <v>0</v>
      </c>
      <c r="K490" s="3">
        <v>0</v>
      </c>
      <c r="L490" s="3">
        <f>SUM(B490:K490)</f>
        <v>167</v>
      </c>
    </row>
    <row r="491" spans="1:12" x14ac:dyDescent="0.2">
      <c r="A491" s="2" t="s">
        <v>250</v>
      </c>
      <c r="B491" s="7">
        <f>SUM(B489:B490)</f>
        <v>460</v>
      </c>
      <c r="C491" s="7">
        <f t="shared" ref="C491" si="1390">SUM(C489:C490)</f>
        <v>88</v>
      </c>
      <c r="D491" s="7">
        <f t="shared" ref="D491" si="1391">SUM(D489:D490)</f>
        <v>14</v>
      </c>
      <c r="E491" s="7">
        <f t="shared" ref="E491" si="1392">SUM(E489:E490)</f>
        <v>75</v>
      </c>
      <c r="F491" s="7">
        <f t="shared" ref="F491" si="1393">SUM(F489:F490)</f>
        <v>3</v>
      </c>
      <c r="G491" s="7">
        <f t="shared" ref="G491" si="1394">SUM(G489:G490)</f>
        <v>3</v>
      </c>
      <c r="H491" s="7">
        <f t="shared" ref="H491" si="1395">SUM(H489:H490)</f>
        <v>2</v>
      </c>
      <c r="I491" s="7">
        <f t="shared" ref="I491" si="1396">SUM(I489:I490)</f>
        <v>4</v>
      </c>
      <c r="J491" s="7">
        <f t="shared" ref="J491" si="1397">SUM(J489:J490)</f>
        <v>1</v>
      </c>
      <c r="K491" s="7">
        <f t="shared" ref="K491" si="1398">SUM(K489:K490)</f>
        <v>0</v>
      </c>
      <c r="L491" s="7">
        <f t="shared" ref="L491" si="1399">SUM(L489:L490)</f>
        <v>650</v>
      </c>
    </row>
    <row r="492" spans="1:12" x14ac:dyDescent="0.2">
      <c r="A492" s="2" t="s">
        <v>166</v>
      </c>
      <c r="B492" s="3">
        <v>180</v>
      </c>
      <c r="C492" s="3">
        <v>52</v>
      </c>
      <c r="D492" s="3">
        <v>2</v>
      </c>
      <c r="E492" s="3">
        <v>36</v>
      </c>
      <c r="F492" s="3">
        <v>6</v>
      </c>
      <c r="G492" s="3">
        <v>1</v>
      </c>
      <c r="H492" s="3">
        <v>1</v>
      </c>
      <c r="I492" s="3">
        <v>3</v>
      </c>
      <c r="J492" s="3">
        <v>1</v>
      </c>
      <c r="K492" s="3">
        <v>0</v>
      </c>
      <c r="L492" s="3">
        <f>SUM(B492:K492)</f>
        <v>282</v>
      </c>
    </row>
    <row r="493" spans="1:12" x14ac:dyDescent="0.2">
      <c r="A493" s="2" t="s">
        <v>249</v>
      </c>
      <c r="B493" s="3">
        <v>81</v>
      </c>
      <c r="C493" s="3">
        <v>11</v>
      </c>
      <c r="D493" s="3">
        <v>0</v>
      </c>
      <c r="E493" s="3">
        <v>13</v>
      </c>
      <c r="F493" s="3">
        <v>5</v>
      </c>
      <c r="G493" s="3">
        <v>0</v>
      </c>
      <c r="H493" s="3">
        <v>0</v>
      </c>
      <c r="I493" s="3">
        <v>1</v>
      </c>
      <c r="J493" s="3">
        <v>0</v>
      </c>
      <c r="K493" s="3">
        <v>0</v>
      </c>
      <c r="L493" s="3">
        <f>SUM(B493:K493)</f>
        <v>111</v>
      </c>
    </row>
    <row r="494" spans="1:12" x14ac:dyDescent="0.2">
      <c r="A494" s="2" t="s">
        <v>250</v>
      </c>
      <c r="B494" s="7">
        <f>SUM(B492:B493)</f>
        <v>261</v>
      </c>
      <c r="C494" s="7">
        <f t="shared" ref="C494" si="1400">SUM(C492:C493)</f>
        <v>63</v>
      </c>
      <c r="D494" s="7">
        <f t="shared" ref="D494" si="1401">SUM(D492:D493)</f>
        <v>2</v>
      </c>
      <c r="E494" s="7">
        <f t="shared" ref="E494" si="1402">SUM(E492:E493)</f>
        <v>49</v>
      </c>
      <c r="F494" s="7">
        <f t="shared" ref="F494" si="1403">SUM(F492:F493)</f>
        <v>11</v>
      </c>
      <c r="G494" s="7">
        <f t="shared" ref="G494" si="1404">SUM(G492:G493)</f>
        <v>1</v>
      </c>
      <c r="H494" s="7">
        <f t="shared" ref="H494" si="1405">SUM(H492:H493)</f>
        <v>1</v>
      </c>
      <c r="I494" s="7">
        <f t="shared" ref="I494" si="1406">SUM(I492:I493)</f>
        <v>4</v>
      </c>
      <c r="J494" s="7">
        <f t="shared" ref="J494" si="1407">SUM(J492:J493)</f>
        <v>1</v>
      </c>
      <c r="K494" s="7">
        <f t="shared" ref="K494" si="1408">SUM(K492:K493)</f>
        <v>0</v>
      </c>
      <c r="L494" s="7">
        <f t="shared" ref="L494" si="1409">SUM(L492:L493)</f>
        <v>393</v>
      </c>
    </row>
    <row r="495" spans="1:12" x14ac:dyDescent="0.2">
      <c r="A495" s="2" t="s">
        <v>167</v>
      </c>
      <c r="B495" s="3">
        <v>225</v>
      </c>
      <c r="C495" s="3">
        <v>29</v>
      </c>
      <c r="D495" s="3">
        <v>4</v>
      </c>
      <c r="E495" s="3">
        <v>33</v>
      </c>
      <c r="F495" s="3">
        <v>3</v>
      </c>
      <c r="G495" s="3">
        <v>1</v>
      </c>
      <c r="H495" s="3">
        <v>1</v>
      </c>
      <c r="I495" s="3">
        <v>1</v>
      </c>
      <c r="J495" s="3">
        <v>0</v>
      </c>
      <c r="K495" s="3">
        <v>0</v>
      </c>
      <c r="L495" s="3">
        <f>SUM(B495:K495)</f>
        <v>297</v>
      </c>
    </row>
    <row r="496" spans="1:12" x14ac:dyDescent="0.2">
      <c r="A496" s="2" t="s">
        <v>249</v>
      </c>
      <c r="B496" s="3">
        <v>65</v>
      </c>
      <c r="C496" s="3">
        <v>2</v>
      </c>
      <c r="D496" s="3">
        <v>0</v>
      </c>
      <c r="E496" s="3">
        <v>8</v>
      </c>
      <c r="F496" s="3">
        <v>1</v>
      </c>
      <c r="G496" s="3">
        <v>0</v>
      </c>
      <c r="H496" s="3">
        <v>0</v>
      </c>
      <c r="I496" s="3">
        <v>1</v>
      </c>
      <c r="J496" s="3">
        <v>1</v>
      </c>
      <c r="K496" s="3">
        <v>0</v>
      </c>
      <c r="L496" s="3">
        <f>SUM(B496:K496)</f>
        <v>78</v>
      </c>
    </row>
    <row r="497" spans="1:12" x14ac:dyDescent="0.2">
      <c r="A497" s="2" t="s">
        <v>250</v>
      </c>
      <c r="B497" s="7">
        <f>SUM(B495:B496)</f>
        <v>290</v>
      </c>
      <c r="C497" s="7">
        <f t="shared" ref="C497" si="1410">SUM(C495:C496)</f>
        <v>31</v>
      </c>
      <c r="D497" s="7">
        <f t="shared" ref="D497" si="1411">SUM(D495:D496)</f>
        <v>4</v>
      </c>
      <c r="E497" s="7">
        <f t="shared" ref="E497" si="1412">SUM(E495:E496)</f>
        <v>41</v>
      </c>
      <c r="F497" s="7">
        <f t="shared" ref="F497" si="1413">SUM(F495:F496)</f>
        <v>4</v>
      </c>
      <c r="G497" s="7">
        <f t="shared" ref="G497" si="1414">SUM(G495:G496)</f>
        <v>1</v>
      </c>
      <c r="H497" s="7">
        <f t="shared" ref="H497" si="1415">SUM(H495:H496)</f>
        <v>1</v>
      </c>
      <c r="I497" s="7">
        <f t="shared" ref="I497" si="1416">SUM(I495:I496)</f>
        <v>2</v>
      </c>
      <c r="J497" s="7">
        <f t="shared" ref="J497" si="1417">SUM(J495:J496)</f>
        <v>1</v>
      </c>
      <c r="K497" s="7">
        <f t="shared" ref="K497" si="1418">SUM(K495:K496)</f>
        <v>0</v>
      </c>
      <c r="L497" s="7">
        <f t="shared" ref="L497" si="1419">SUM(L495:L496)</f>
        <v>375</v>
      </c>
    </row>
    <row r="498" spans="1:12" x14ac:dyDescent="0.2">
      <c r="A498" s="2" t="s">
        <v>168</v>
      </c>
      <c r="B498" s="3">
        <v>229</v>
      </c>
      <c r="C498" s="3">
        <v>92</v>
      </c>
      <c r="D498" s="3">
        <v>8</v>
      </c>
      <c r="E498" s="3">
        <v>62</v>
      </c>
      <c r="F498" s="3">
        <v>6</v>
      </c>
      <c r="G498" s="3">
        <v>2</v>
      </c>
      <c r="H498" s="3">
        <v>0</v>
      </c>
      <c r="I498" s="3">
        <v>2</v>
      </c>
      <c r="J498" s="3">
        <v>0</v>
      </c>
      <c r="K498" s="3">
        <v>0</v>
      </c>
      <c r="L498" s="3">
        <f>SUM(B498:K498)</f>
        <v>401</v>
      </c>
    </row>
    <row r="499" spans="1:12" x14ac:dyDescent="0.2">
      <c r="A499" s="2" t="s">
        <v>249</v>
      </c>
      <c r="B499" s="3">
        <v>74</v>
      </c>
      <c r="C499" s="3">
        <v>14</v>
      </c>
      <c r="D499" s="3">
        <v>1</v>
      </c>
      <c r="E499" s="3">
        <v>12</v>
      </c>
      <c r="F499" s="3">
        <v>2</v>
      </c>
      <c r="G499" s="3">
        <v>0</v>
      </c>
      <c r="H499" s="3">
        <v>0</v>
      </c>
      <c r="I499" s="3">
        <v>6</v>
      </c>
      <c r="J499" s="3">
        <v>0</v>
      </c>
      <c r="K499" s="3">
        <v>0</v>
      </c>
      <c r="L499" s="3">
        <f>SUM(B499:K499)</f>
        <v>109</v>
      </c>
    </row>
    <row r="500" spans="1:12" x14ac:dyDescent="0.2">
      <c r="A500" s="2" t="s">
        <v>250</v>
      </c>
      <c r="B500" s="7">
        <f>SUM(B498:B499)</f>
        <v>303</v>
      </c>
      <c r="C500" s="7">
        <f t="shared" ref="C500" si="1420">SUM(C498:C499)</f>
        <v>106</v>
      </c>
      <c r="D500" s="7">
        <f t="shared" ref="D500" si="1421">SUM(D498:D499)</f>
        <v>9</v>
      </c>
      <c r="E500" s="7">
        <f t="shared" ref="E500" si="1422">SUM(E498:E499)</f>
        <v>74</v>
      </c>
      <c r="F500" s="7">
        <f t="shared" ref="F500" si="1423">SUM(F498:F499)</f>
        <v>8</v>
      </c>
      <c r="G500" s="7">
        <f t="shared" ref="G500" si="1424">SUM(G498:G499)</f>
        <v>2</v>
      </c>
      <c r="H500" s="7">
        <f t="shared" ref="H500" si="1425">SUM(H498:H499)</f>
        <v>0</v>
      </c>
      <c r="I500" s="7">
        <f t="shared" ref="I500" si="1426">SUM(I498:I499)</f>
        <v>8</v>
      </c>
      <c r="J500" s="7">
        <f t="shared" ref="J500" si="1427">SUM(J498:J499)</f>
        <v>0</v>
      </c>
      <c r="K500" s="7">
        <f t="shared" ref="K500" si="1428">SUM(K498:K499)</f>
        <v>0</v>
      </c>
      <c r="L500" s="7">
        <f t="shared" ref="L500" si="1429">SUM(L498:L499)</f>
        <v>510</v>
      </c>
    </row>
    <row r="501" spans="1:12" x14ac:dyDescent="0.2">
      <c r="A501" s="2" t="s">
        <v>169</v>
      </c>
      <c r="B501" s="3">
        <v>271</v>
      </c>
      <c r="C501" s="3">
        <v>38</v>
      </c>
      <c r="D501" s="3">
        <v>0</v>
      </c>
      <c r="E501" s="3">
        <v>56</v>
      </c>
      <c r="F501" s="3">
        <v>7</v>
      </c>
      <c r="G501" s="3">
        <v>1</v>
      </c>
      <c r="H501" s="3">
        <v>1</v>
      </c>
      <c r="I501" s="3">
        <v>0</v>
      </c>
      <c r="J501" s="3">
        <v>1</v>
      </c>
      <c r="K501" s="3">
        <v>0</v>
      </c>
      <c r="L501" s="3">
        <f>SUM(B501:K501)</f>
        <v>375</v>
      </c>
    </row>
    <row r="502" spans="1:12" x14ac:dyDescent="0.2">
      <c r="A502" s="2" t="s">
        <v>249</v>
      </c>
      <c r="B502" s="3">
        <v>124</v>
      </c>
      <c r="C502" s="3">
        <v>9</v>
      </c>
      <c r="D502" s="3">
        <v>1</v>
      </c>
      <c r="E502" s="3">
        <v>18</v>
      </c>
      <c r="F502" s="3">
        <v>0</v>
      </c>
      <c r="G502" s="3">
        <v>0</v>
      </c>
      <c r="H502" s="3">
        <v>0</v>
      </c>
      <c r="I502" s="3">
        <v>2</v>
      </c>
      <c r="J502" s="3">
        <v>0</v>
      </c>
      <c r="K502" s="3">
        <v>0</v>
      </c>
      <c r="L502" s="3">
        <f>SUM(B502:K502)</f>
        <v>154</v>
      </c>
    </row>
    <row r="503" spans="1:12" x14ac:dyDescent="0.2">
      <c r="A503" s="2" t="s">
        <v>250</v>
      </c>
      <c r="B503" s="7">
        <f>SUM(B501:B502)</f>
        <v>395</v>
      </c>
      <c r="C503" s="7">
        <f t="shared" ref="C503" si="1430">SUM(C501:C502)</f>
        <v>47</v>
      </c>
      <c r="D503" s="7">
        <f t="shared" ref="D503" si="1431">SUM(D501:D502)</f>
        <v>1</v>
      </c>
      <c r="E503" s="7">
        <f t="shared" ref="E503" si="1432">SUM(E501:E502)</f>
        <v>74</v>
      </c>
      <c r="F503" s="7">
        <f t="shared" ref="F503" si="1433">SUM(F501:F502)</f>
        <v>7</v>
      </c>
      <c r="G503" s="7">
        <f t="shared" ref="G503" si="1434">SUM(G501:G502)</f>
        <v>1</v>
      </c>
      <c r="H503" s="7">
        <f t="shared" ref="H503" si="1435">SUM(H501:H502)</f>
        <v>1</v>
      </c>
      <c r="I503" s="7">
        <f t="shared" ref="I503" si="1436">SUM(I501:I502)</f>
        <v>2</v>
      </c>
      <c r="J503" s="7">
        <f t="shared" ref="J503" si="1437">SUM(J501:J502)</f>
        <v>1</v>
      </c>
      <c r="K503" s="7">
        <f t="shared" ref="K503" si="1438">SUM(K501:K502)</f>
        <v>0</v>
      </c>
      <c r="L503" s="7">
        <f t="shared" ref="L503" si="1439">SUM(L501:L502)</f>
        <v>529</v>
      </c>
    </row>
    <row r="504" spans="1:12" x14ac:dyDescent="0.2">
      <c r="A504" s="2" t="s">
        <v>170</v>
      </c>
      <c r="B504" s="3">
        <v>223</v>
      </c>
      <c r="C504" s="3">
        <v>36</v>
      </c>
      <c r="D504" s="3">
        <v>0</v>
      </c>
      <c r="E504" s="3">
        <v>36</v>
      </c>
      <c r="F504" s="3">
        <v>1</v>
      </c>
      <c r="G504" s="3">
        <v>1</v>
      </c>
      <c r="H504" s="3">
        <v>0</v>
      </c>
      <c r="I504" s="3">
        <v>0</v>
      </c>
      <c r="J504" s="3">
        <v>1</v>
      </c>
      <c r="K504" s="3">
        <v>0</v>
      </c>
      <c r="L504" s="3">
        <f>SUM(B504:K504)</f>
        <v>298</v>
      </c>
    </row>
    <row r="505" spans="1:12" x14ac:dyDescent="0.2">
      <c r="A505" s="2" t="s">
        <v>249</v>
      </c>
      <c r="B505" s="3">
        <v>85</v>
      </c>
      <c r="C505" s="3">
        <v>7</v>
      </c>
      <c r="D505" s="3">
        <v>0</v>
      </c>
      <c r="E505" s="3">
        <v>7</v>
      </c>
      <c r="F505" s="3">
        <v>4</v>
      </c>
      <c r="G505" s="3">
        <v>1</v>
      </c>
      <c r="H505" s="3">
        <v>0</v>
      </c>
      <c r="I505" s="3">
        <v>4</v>
      </c>
      <c r="J505" s="3">
        <v>1</v>
      </c>
      <c r="K505" s="3">
        <v>0</v>
      </c>
      <c r="L505" s="3">
        <f>SUM(B505:K505)</f>
        <v>109</v>
      </c>
    </row>
    <row r="506" spans="1:12" x14ac:dyDescent="0.2">
      <c r="A506" s="2" t="s">
        <v>250</v>
      </c>
      <c r="B506" s="7">
        <f>SUM(B504:B505)</f>
        <v>308</v>
      </c>
      <c r="C506" s="7">
        <f t="shared" ref="C506" si="1440">SUM(C504:C505)</f>
        <v>43</v>
      </c>
      <c r="D506" s="7">
        <f t="shared" ref="D506" si="1441">SUM(D504:D505)</f>
        <v>0</v>
      </c>
      <c r="E506" s="7">
        <f t="shared" ref="E506" si="1442">SUM(E504:E505)</f>
        <v>43</v>
      </c>
      <c r="F506" s="7">
        <f t="shared" ref="F506" si="1443">SUM(F504:F505)</f>
        <v>5</v>
      </c>
      <c r="G506" s="7">
        <f t="shared" ref="G506" si="1444">SUM(G504:G505)</f>
        <v>2</v>
      </c>
      <c r="H506" s="7">
        <f t="shared" ref="H506" si="1445">SUM(H504:H505)</f>
        <v>0</v>
      </c>
      <c r="I506" s="7">
        <f t="shared" ref="I506" si="1446">SUM(I504:I505)</f>
        <v>4</v>
      </c>
      <c r="J506" s="7">
        <f t="shared" ref="J506" si="1447">SUM(J504:J505)</f>
        <v>2</v>
      </c>
      <c r="K506" s="7">
        <f t="shared" ref="K506" si="1448">SUM(K504:K505)</f>
        <v>0</v>
      </c>
      <c r="L506" s="7">
        <f t="shared" ref="L506" si="1449">SUM(L504:L505)</f>
        <v>407</v>
      </c>
    </row>
    <row r="507" spans="1:12" x14ac:dyDescent="0.2">
      <c r="A507" s="2" t="s">
        <v>171</v>
      </c>
      <c r="B507" s="3">
        <v>301</v>
      </c>
      <c r="C507" s="3">
        <v>39</v>
      </c>
      <c r="D507" s="3">
        <v>3</v>
      </c>
      <c r="E507" s="3">
        <v>51</v>
      </c>
      <c r="F507" s="3">
        <v>1</v>
      </c>
      <c r="G507" s="3">
        <v>0</v>
      </c>
      <c r="H507" s="3">
        <v>0</v>
      </c>
      <c r="I507" s="3">
        <v>0</v>
      </c>
      <c r="J507" s="3">
        <v>2</v>
      </c>
      <c r="K507" s="3">
        <v>0</v>
      </c>
      <c r="L507" s="3">
        <f>SUM(B507:K507)</f>
        <v>397</v>
      </c>
    </row>
    <row r="508" spans="1:12" x14ac:dyDescent="0.2">
      <c r="A508" s="2" t="s">
        <v>249</v>
      </c>
      <c r="B508" s="3">
        <v>106</v>
      </c>
      <c r="C508" s="3">
        <v>9</v>
      </c>
      <c r="D508" s="3">
        <v>0</v>
      </c>
      <c r="E508" s="3">
        <v>21</v>
      </c>
      <c r="F508" s="3">
        <v>4</v>
      </c>
      <c r="G508" s="3">
        <v>0</v>
      </c>
      <c r="H508" s="3">
        <v>0</v>
      </c>
      <c r="I508" s="3">
        <v>1</v>
      </c>
      <c r="J508" s="3">
        <v>1</v>
      </c>
      <c r="K508" s="3">
        <v>0</v>
      </c>
      <c r="L508" s="3">
        <f>SUM(B508:K508)</f>
        <v>142</v>
      </c>
    </row>
    <row r="509" spans="1:12" x14ac:dyDescent="0.2">
      <c r="A509" s="2" t="s">
        <v>250</v>
      </c>
      <c r="B509" s="7">
        <f>SUM(B507:B508)</f>
        <v>407</v>
      </c>
      <c r="C509" s="7">
        <f t="shared" ref="C509" si="1450">SUM(C507:C508)</f>
        <v>48</v>
      </c>
      <c r="D509" s="7">
        <f t="shared" ref="D509" si="1451">SUM(D507:D508)</f>
        <v>3</v>
      </c>
      <c r="E509" s="7">
        <f t="shared" ref="E509" si="1452">SUM(E507:E508)</f>
        <v>72</v>
      </c>
      <c r="F509" s="7">
        <f t="shared" ref="F509" si="1453">SUM(F507:F508)</f>
        <v>5</v>
      </c>
      <c r="G509" s="7">
        <f t="shared" ref="G509" si="1454">SUM(G507:G508)</f>
        <v>0</v>
      </c>
      <c r="H509" s="7">
        <f t="shared" ref="H509" si="1455">SUM(H507:H508)</f>
        <v>0</v>
      </c>
      <c r="I509" s="7">
        <f t="shared" ref="I509" si="1456">SUM(I507:I508)</f>
        <v>1</v>
      </c>
      <c r="J509" s="7">
        <f t="shared" ref="J509" si="1457">SUM(J507:J508)</f>
        <v>3</v>
      </c>
      <c r="K509" s="7">
        <f t="shared" ref="K509" si="1458">SUM(K507:K508)</f>
        <v>0</v>
      </c>
      <c r="L509" s="7">
        <f t="shared" ref="L509" si="1459">SUM(L507:L508)</f>
        <v>539</v>
      </c>
    </row>
    <row r="510" spans="1:12" s="11" customFormat="1" ht="17" x14ac:dyDescent="0.2">
      <c r="A510" s="8" t="s">
        <v>270</v>
      </c>
      <c r="B510" s="9">
        <f>SUM(B485,B488,B491,B494,B497,B500,B503,B506,B509)</f>
        <v>3249</v>
      </c>
      <c r="C510" s="9">
        <f t="shared" ref="C510:L510" si="1460">SUM(C485,C488,C491,C494,C497,C500,C503,C506,C509)</f>
        <v>549</v>
      </c>
      <c r="D510" s="9">
        <f t="shared" si="1460"/>
        <v>44</v>
      </c>
      <c r="E510" s="9">
        <f t="shared" si="1460"/>
        <v>567</v>
      </c>
      <c r="F510" s="9">
        <f t="shared" si="1460"/>
        <v>45</v>
      </c>
      <c r="G510" s="9">
        <f t="shared" si="1460"/>
        <v>14</v>
      </c>
      <c r="H510" s="9">
        <f t="shared" si="1460"/>
        <v>9</v>
      </c>
      <c r="I510" s="9">
        <f t="shared" si="1460"/>
        <v>33</v>
      </c>
      <c r="J510" s="9">
        <f t="shared" si="1460"/>
        <v>16</v>
      </c>
      <c r="K510" s="9">
        <f t="shared" si="1460"/>
        <v>0</v>
      </c>
      <c r="L510" s="9">
        <f t="shared" si="1460"/>
        <v>4526</v>
      </c>
    </row>
    <row r="511" spans="1:12" s="16" customFormat="1" ht="20" x14ac:dyDescent="0.25">
      <c r="A511" s="14" t="s">
        <v>172</v>
      </c>
      <c r="B511" s="15">
        <f>SUM(B80,B87,B109,B122,B129,B154,B157,B179,B201,B220,B251,B267,B286,B302,B318,B367,B380,B402,B445,B482,B510)</f>
        <v>50497</v>
      </c>
      <c r="C511" s="15">
        <f t="shared" ref="C511:L511" si="1461">SUM(C80,C87,C109,C122,C129,C154,C157,C179,C201,C220,C251,C267,C286,C302,C318,C367,C380,C402,C445,C482,C510)</f>
        <v>33891</v>
      </c>
      <c r="D511" s="15">
        <f t="shared" si="1461"/>
        <v>3699</v>
      </c>
      <c r="E511" s="15">
        <f t="shared" si="1461"/>
        <v>7473</v>
      </c>
      <c r="F511" s="15">
        <f t="shared" si="1461"/>
        <v>618</v>
      </c>
      <c r="G511" s="15">
        <f t="shared" si="1461"/>
        <v>879</v>
      </c>
      <c r="H511" s="15">
        <f t="shared" si="1461"/>
        <v>344</v>
      </c>
      <c r="I511" s="15">
        <f t="shared" si="1461"/>
        <v>360</v>
      </c>
      <c r="J511" s="15">
        <f t="shared" si="1461"/>
        <v>380</v>
      </c>
      <c r="K511" s="15">
        <f t="shared" si="1461"/>
        <v>19</v>
      </c>
      <c r="L511" s="15">
        <f t="shared" si="1461"/>
        <v>98160</v>
      </c>
    </row>
    <row r="513" spans="1:2" ht="40" x14ac:dyDescent="0.25">
      <c r="A513" s="17" t="s">
        <v>272</v>
      </c>
      <c r="B513" s="18">
        <f>SUM(B511,E511)</f>
        <v>57970</v>
      </c>
    </row>
    <row r="514" spans="1:2" ht="60" x14ac:dyDescent="0.25">
      <c r="A514" s="17" t="s">
        <v>271</v>
      </c>
      <c r="B514" s="18">
        <f>SUM(C511,D511)</f>
        <v>37590</v>
      </c>
    </row>
    <row r="515" spans="1:2" ht="60" x14ac:dyDescent="0.25">
      <c r="A515" s="17" t="s">
        <v>273</v>
      </c>
      <c r="B515" s="18">
        <f>SUM(F511)</f>
        <v>618</v>
      </c>
    </row>
    <row r="516" spans="1:2" ht="40" x14ac:dyDescent="0.25">
      <c r="A516" s="17" t="s">
        <v>274</v>
      </c>
      <c r="B516" s="18">
        <f>SUM(G511)</f>
        <v>879</v>
      </c>
    </row>
    <row r="517" spans="1:2" ht="40" x14ac:dyDescent="0.25">
      <c r="A517" s="17" t="s">
        <v>275</v>
      </c>
      <c r="B517" s="18">
        <f>SUM(H511)</f>
        <v>344</v>
      </c>
    </row>
  </sheetData>
  <pageMargins left="0.75" right="0.75" top="1" bottom="1" header="0.5" footer="0.5"/>
  <pageSetup paperSize="5" orientation="landscape" r:id="rId1"/>
  <headerFooter>
    <oddHeader>&amp;CGeneral Election, November 3, 2020
Presidential Electors for President and Vice President (Vote for one)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46"/>
  <sheetViews>
    <sheetView zoomScaleNormal="100" workbookViewId="0">
      <pane ySplit="1" topLeftCell="A38" activePane="bottomLeft" state="frozen"/>
      <selection pane="bottomLeft" activeCell="H21" sqref="H21"/>
    </sheetView>
  </sheetViews>
  <sheetFormatPr baseColWidth="10" defaultColWidth="8.83203125" defaultRowHeight="15" x14ac:dyDescent="0.2"/>
  <cols>
    <col min="1" max="1" width="18.5" bestFit="1" customWidth="1"/>
    <col min="2" max="2" width="12.6640625" customWidth="1"/>
    <col min="3" max="3" width="13.1640625" customWidth="1"/>
    <col min="4" max="4" width="13.33203125" customWidth="1"/>
    <col min="5" max="5" width="14.5" customWidth="1"/>
    <col min="6" max="7" width="13.6640625" customWidth="1"/>
    <col min="8" max="8" width="15.33203125" customWidth="1"/>
    <col min="9" max="20" width="19" customWidth="1"/>
  </cols>
  <sheetData>
    <row r="1" spans="1:9" ht="48" x14ac:dyDescent="0.2">
      <c r="A1" s="1" t="s">
        <v>0</v>
      </c>
      <c r="B1" s="6" t="s">
        <v>215</v>
      </c>
      <c r="C1" s="6" t="s">
        <v>216</v>
      </c>
      <c r="D1" s="6" t="s">
        <v>217</v>
      </c>
      <c r="E1" s="6" t="s">
        <v>218</v>
      </c>
      <c r="F1" s="6" t="s">
        <v>246</v>
      </c>
      <c r="G1" s="6" t="s">
        <v>247</v>
      </c>
      <c r="H1" s="6" t="s">
        <v>248</v>
      </c>
      <c r="I1" s="6" t="s">
        <v>8</v>
      </c>
    </row>
    <row r="2" spans="1:9" x14ac:dyDescent="0.2">
      <c r="A2" s="2" t="s">
        <v>59</v>
      </c>
      <c r="B2" s="3">
        <v>325</v>
      </c>
      <c r="C2" s="3">
        <v>329</v>
      </c>
      <c r="D2" s="3">
        <v>32</v>
      </c>
      <c r="E2" s="3">
        <v>60</v>
      </c>
      <c r="F2" s="3">
        <v>24</v>
      </c>
      <c r="G2" s="3">
        <v>0</v>
      </c>
      <c r="H2" s="3">
        <v>0</v>
      </c>
      <c r="I2" s="3">
        <f>SUM(B2:H2)</f>
        <v>770</v>
      </c>
    </row>
    <row r="3" spans="1:9" x14ac:dyDescent="0.2">
      <c r="A3" s="2" t="s">
        <v>249</v>
      </c>
      <c r="B3" s="3">
        <v>118</v>
      </c>
      <c r="C3" s="3">
        <v>39</v>
      </c>
      <c r="D3" s="3">
        <v>5</v>
      </c>
      <c r="E3" s="3">
        <v>9</v>
      </c>
      <c r="F3" s="3">
        <v>15</v>
      </c>
      <c r="G3" s="3">
        <v>0</v>
      </c>
      <c r="H3" s="3">
        <v>0</v>
      </c>
      <c r="I3" s="3">
        <f>SUM(B3:H3)</f>
        <v>186</v>
      </c>
    </row>
    <row r="4" spans="1:9" x14ac:dyDescent="0.2">
      <c r="A4" s="2" t="s">
        <v>250</v>
      </c>
      <c r="B4" s="7">
        <f>SUM(B2:B3)</f>
        <v>443</v>
      </c>
      <c r="C4" s="7">
        <f t="shared" ref="C4:I4" si="0">SUM(C2:C3)</f>
        <v>368</v>
      </c>
      <c r="D4" s="7">
        <f t="shared" si="0"/>
        <v>37</v>
      </c>
      <c r="E4" s="7">
        <f t="shared" si="0"/>
        <v>69</v>
      </c>
      <c r="F4" s="7">
        <f t="shared" si="0"/>
        <v>39</v>
      </c>
      <c r="G4" s="7">
        <f t="shared" si="0"/>
        <v>0</v>
      </c>
      <c r="H4" s="7">
        <f t="shared" si="0"/>
        <v>0</v>
      </c>
      <c r="I4" s="7">
        <f t="shared" si="0"/>
        <v>956</v>
      </c>
    </row>
    <row r="5" spans="1:9" x14ac:dyDescent="0.2">
      <c r="A5" s="2" t="s">
        <v>60</v>
      </c>
      <c r="B5" s="3">
        <v>278</v>
      </c>
      <c r="C5" s="3">
        <v>204</v>
      </c>
      <c r="D5" s="3">
        <v>36</v>
      </c>
      <c r="E5" s="3">
        <v>52</v>
      </c>
      <c r="F5" s="3">
        <v>22</v>
      </c>
      <c r="G5" s="3">
        <v>0</v>
      </c>
      <c r="H5" s="3">
        <v>0</v>
      </c>
      <c r="I5" s="3">
        <f>SUM(B5:H5)</f>
        <v>592</v>
      </c>
    </row>
    <row r="6" spans="1:9" x14ac:dyDescent="0.2">
      <c r="A6" s="2" t="s">
        <v>249</v>
      </c>
      <c r="B6" s="3">
        <v>73</v>
      </c>
      <c r="C6" s="3">
        <v>28</v>
      </c>
      <c r="D6" s="3">
        <v>1</v>
      </c>
      <c r="E6" s="3">
        <v>11</v>
      </c>
      <c r="F6" s="3">
        <v>8</v>
      </c>
      <c r="G6" s="3">
        <v>0</v>
      </c>
      <c r="H6" s="3">
        <v>1</v>
      </c>
      <c r="I6" s="3">
        <f>SUM(B6:H6)</f>
        <v>122</v>
      </c>
    </row>
    <row r="7" spans="1:9" x14ac:dyDescent="0.2">
      <c r="A7" s="2" t="s">
        <v>250</v>
      </c>
      <c r="B7" s="7">
        <f>SUM(B5:B6)</f>
        <v>351</v>
      </c>
      <c r="C7" s="7">
        <f t="shared" ref="C7" si="1">SUM(C5:C6)</f>
        <v>232</v>
      </c>
      <c r="D7" s="7">
        <f t="shared" ref="D7" si="2">SUM(D5:D6)</f>
        <v>37</v>
      </c>
      <c r="E7" s="7">
        <f t="shared" ref="E7" si="3">SUM(E5:E6)</f>
        <v>63</v>
      </c>
      <c r="F7" s="7">
        <f t="shared" ref="F7" si="4">SUM(F5:F6)</f>
        <v>30</v>
      </c>
      <c r="G7" s="7">
        <f t="shared" ref="G7" si="5">SUM(G5:G6)</f>
        <v>0</v>
      </c>
      <c r="H7" s="7">
        <f t="shared" ref="H7" si="6">SUM(H5:H6)</f>
        <v>1</v>
      </c>
      <c r="I7" s="7">
        <f t="shared" ref="I7" si="7">SUM(I5:I6)</f>
        <v>714</v>
      </c>
    </row>
    <row r="8" spans="1:9" x14ac:dyDescent="0.2">
      <c r="A8" s="2" t="s">
        <v>61</v>
      </c>
      <c r="B8" s="3">
        <v>278</v>
      </c>
      <c r="C8" s="3">
        <v>268</v>
      </c>
      <c r="D8" s="3">
        <v>31</v>
      </c>
      <c r="E8" s="3">
        <v>28</v>
      </c>
      <c r="F8" s="3">
        <v>30</v>
      </c>
      <c r="G8" s="3">
        <v>0</v>
      </c>
      <c r="H8" s="3">
        <v>0</v>
      </c>
      <c r="I8" s="3">
        <f>SUM(B8:H8)</f>
        <v>635</v>
      </c>
    </row>
    <row r="9" spans="1:9" x14ac:dyDescent="0.2">
      <c r="A9" s="2" t="s">
        <v>249</v>
      </c>
      <c r="B9" s="3">
        <v>102</v>
      </c>
      <c r="C9" s="3">
        <v>23</v>
      </c>
      <c r="D9" s="3">
        <v>2</v>
      </c>
      <c r="E9" s="3">
        <v>9</v>
      </c>
      <c r="F9" s="3">
        <v>7</v>
      </c>
      <c r="G9" s="3">
        <v>0</v>
      </c>
      <c r="H9" s="3">
        <v>0</v>
      </c>
      <c r="I9" s="3">
        <f>SUM(B9:H9)</f>
        <v>143</v>
      </c>
    </row>
    <row r="10" spans="1:9" x14ac:dyDescent="0.2">
      <c r="A10" s="2" t="s">
        <v>250</v>
      </c>
      <c r="B10" s="7">
        <f>SUM(B8:B9)</f>
        <v>380</v>
      </c>
      <c r="C10" s="7">
        <f t="shared" ref="C10" si="8">SUM(C8:C9)</f>
        <v>291</v>
      </c>
      <c r="D10" s="7">
        <f t="shared" ref="D10" si="9">SUM(D8:D9)</f>
        <v>33</v>
      </c>
      <c r="E10" s="7">
        <f t="shared" ref="E10" si="10">SUM(E8:E9)</f>
        <v>37</v>
      </c>
      <c r="F10" s="7">
        <f t="shared" ref="F10" si="11">SUM(F8:F9)</f>
        <v>37</v>
      </c>
      <c r="G10" s="7">
        <f t="shared" ref="G10" si="12">SUM(G8:G9)</f>
        <v>0</v>
      </c>
      <c r="H10" s="7">
        <f t="shared" ref="H10" si="13">SUM(H8:H9)</f>
        <v>0</v>
      </c>
      <c r="I10" s="7">
        <f t="shared" ref="I10" si="14">SUM(I8:I9)</f>
        <v>778</v>
      </c>
    </row>
    <row r="11" spans="1:9" x14ac:dyDescent="0.2">
      <c r="A11" s="2" t="s">
        <v>62</v>
      </c>
      <c r="B11" s="3">
        <v>262</v>
      </c>
      <c r="C11" s="3">
        <v>268</v>
      </c>
      <c r="D11" s="3">
        <v>25</v>
      </c>
      <c r="E11" s="3">
        <v>41</v>
      </c>
      <c r="F11" s="3">
        <v>36</v>
      </c>
      <c r="G11" s="3">
        <v>0</v>
      </c>
      <c r="H11" s="3">
        <v>0</v>
      </c>
      <c r="I11" s="3">
        <f>SUM(B11:H11)</f>
        <v>632</v>
      </c>
    </row>
    <row r="12" spans="1:9" x14ac:dyDescent="0.2">
      <c r="A12" s="2" t="s">
        <v>249</v>
      </c>
      <c r="B12" s="3">
        <v>99</v>
      </c>
      <c r="C12" s="3">
        <v>37</v>
      </c>
      <c r="D12" s="3">
        <v>3</v>
      </c>
      <c r="E12" s="3">
        <v>9</v>
      </c>
      <c r="F12" s="3">
        <v>7</v>
      </c>
      <c r="G12" s="3">
        <v>1</v>
      </c>
      <c r="H12" s="3">
        <v>0</v>
      </c>
      <c r="I12" s="3">
        <f>SUM(B12:H12)</f>
        <v>156</v>
      </c>
    </row>
    <row r="13" spans="1:9" x14ac:dyDescent="0.2">
      <c r="A13" s="2" t="s">
        <v>250</v>
      </c>
      <c r="B13" s="7">
        <f>SUM(B11:B12)</f>
        <v>361</v>
      </c>
      <c r="C13" s="7">
        <f t="shared" ref="C13" si="15">SUM(C11:C12)</f>
        <v>305</v>
      </c>
      <c r="D13" s="7">
        <f t="shared" ref="D13" si="16">SUM(D11:D12)</f>
        <v>28</v>
      </c>
      <c r="E13" s="7">
        <f t="shared" ref="E13" si="17">SUM(E11:E12)</f>
        <v>50</v>
      </c>
      <c r="F13" s="7">
        <f t="shared" ref="F13" si="18">SUM(F11:F12)</f>
        <v>43</v>
      </c>
      <c r="G13" s="7">
        <f t="shared" ref="G13" si="19">SUM(G11:G12)</f>
        <v>1</v>
      </c>
      <c r="H13" s="7">
        <f t="shared" ref="H13" si="20">SUM(H11:H12)</f>
        <v>0</v>
      </c>
      <c r="I13" s="7">
        <f t="shared" ref="I13" si="21">SUM(I11:I12)</f>
        <v>788</v>
      </c>
    </row>
    <row r="14" spans="1:9" x14ac:dyDescent="0.2">
      <c r="A14" s="2" t="s">
        <v>63</v>
      </c>
      <c r="B14" s="3">
        <v>447</v>
      </c>
      <c r="C14" s="3">
        <v>374</v>
      </c>
      <c r="D14" s="3">
        <v>31</v>
      </c>
      <c r="E14" s="3">
        <v>53</v>
      </c>
      <c r="F14" s="3">
        <v>48</v>
      </c>
      <c r="G14" s="3">
        <v>0</v>
      </c>
      <c r="H14" s="3">
        <v>1</v>
      </c>
      <c r="I14" s="3">
        <f>SUM(B14:H14)</f>
        <v>954</v>
      </c>
    </row>
    <row r="15" spans="1:9" x14ac:dyDescent="0.2">
      <c r="A15" s="2" t="s">
        <v>249</v>
      </c>
      <c r="B15" s="3">
        <v>182</v>
      </c>
      <c r="C15" s="3">
        <v>66</v>
      </c>
      <c r="D15" s="3">
        <v>6</v>
      </c>
      <c r="E15" s="3">
        <v>17</v>
      </c>
      <c r="F15" s="3">
        <v>20</v>
      </c>
      <c r="G15" s="3">
        <v>0</v>
      </c>
      <c r="H15" s="3">
        <v>0</v>
      </c>
      <c r="I15" s="3">
        <f>SUM(B15:H15)</f>
        <v>291</v>
      </c>
    </row>
    <row r="16" spans="1:9" x14ac:dyDescent="0.2">
      <c r="A16" s="2" t="s">
        <v>250</v>
      </c>
      <c r="B16" s="7">
        <f>SUM(B14:B15)</f>
        <v>629</v>
      </c>
      <c r="C16" s="7">
        <f t="shared" ref="C16" si="22">SUM(C14:C15)</f>
        <v>440</v>
      </c>
      <c r="D16" s="7">
        <f t="shared" ref="D16" si="23">SUM(D14:D15)</f>
        <v>37</v>
      </c>
      <c r="E16" s="7">
        <f t="shared" ref="E16" si="24">SUM(E14:E15)</f>
        <v>70</v>
      </c>
      <c r="F16" s="7">
        <f t="shared" ref="F16" si="25">SUM(F14:F15)</f>
        <v>68</v>
      </c>
      <c r="G16" s="7">
        <f t="shared" ref="G16" si="26">SUM(G14:G15)</f>
        <v>0</v>
      </c>
      <c r="H16" s="7">
        <f t="shared" ref="H16" si="27">SUM(H14:H15)</f>
        <v>1</v>
      </c>
      <c r="I16" s="7">
        <f t="shared" ref="I16" si="28">SUM(I14:I15)</f>
        <v>1245</v>
      </c>
    </row>
    <row r="17" spans="1:9" x14ac:dyDescent="0.2">
      <c r="A17" s="2" t="s">
        <v>64</v>
      </c>
      <c r="B17" s="3">
        <v>198</v>
      </c>
      <c r="C17" s="3">
        <v>229</v>
      </c>
      <c r="D17" s="3">
        <v>36</v>
      </c>
      <c r="E17" s="3">
        <v>33</v>
      </c>
      <c r="F17" s="3">
        <v>28</v>
      </c>
      <c r="G17" s="3">
        <v>0</v>
      </c>
      <c r="H17" s="3">
        <v>0</v>
      </c>
      <c r="I17" s="3">
        <f>SUM(B17:H17)</f>
        <v>524</v>
      </c>
    </row>
    <row r="18" spans="1:9" x14ac:dyDescent="0.2">
      <c r="A18" s="2" t="s">
        <v>249</v>
      </c>
      <c r="B18" s="3">
        <v>89</v>
      </c>
      <c r="C18" s="3">
        <v>32</v>
      </c>
      <c r="D18" s="3">
        <v>1</v>
      </c>
      <c r="E18" s="3">
        <v>15</v>
      </c>
      <c r="F18" s="3">
        <v>10</v>
      </c>
      <c r="G18" s="3">
        <v>0</v>
      </c>
      <c r="H18" s="3">
        <v>0</v>
      </c>
      <c r="I18" s="3">
        <f>SUM(B18:H18)</f>
        <v>147</v>
      </c>
    </row>
    <row r="19" spans="1:9" x14ac:dyDescent="0.2">
      <c r="A19" s="2" t="s">
        <v>250</v>
      </c>
      <c r="B19" s="7">
        <f>SUM(B17:B18)</f>
        <v>287</v>
      </c>
      <c r="C19" s="7">
        <f t="shared" ref="C19" si="29">SUM(C17:C18)</f>
        <v>261</v>
      </c>
      <c r="D19" s="7">
        <f t="shared" ref="D19" si="30">SUM(D17:D18)</f>
        <v>37</v>
      </c>
      <c r="E19" s="7">
        <f t="shared" ref="E19" si="31">SUM(E17:E18)</f>
        <v>48</v>
      </c>
      <c r="F19" s="7">
        <f t="shared" ref="F19" si="32">SUM(F17:F18)</f>
        <v>38</v>
      </c>
      <c r="G19" s="7">
        <f t="shared" ref="G19" si="33">SUM(G17:G18)</f>
        <v>0</v>
      </c>
      <c r="H19" s="7">
        <f t="shared" ref="H19" si="34">SUM(H17:H18)</f>
        <v>0</v>
      </c>
      <c r="I19" s="7">
        <f t="shared" ref="I19" si="35">SUM(I17:I18)</f>
        <v>671</v>
      </c>
    </row>
    <row r="20" spans="1:9" x14ac:dyDescent="0.2">
      <c r="A20" s="2" t="s">
        <v>65</v>
      </c>
      <c r="B20" s="3">
        <v>341</v>
      </c>
      <c r="C20" s="3">
        <v>344</v>
      </c>
      <c r="D20" s="3">
        <v>35</v>
      </c>
      <c r="E20" s="3">
        <v>50</v>
      </c>
      <c r="F20" s="3">
        <v>27</v>
      </c>
      <c r="G20" s="3">
        <v>0</v>
      </c>
      <c r="H20" s="3">
        <v>0</v>
      </c>
      <c r="I20" s="3">
        <f>SUM(B20:H20)</f>
        <v>797</v>
      </c>
    </row>
    <row r="21" spans="1:9" x14ac:dyDescent="0.2">
      <c r="A21" s="2" t="s">
        <v>249</v>
      </c>
      <c r="B21" s="3">
        <v>102</v>
      </c>
      <c r="C21" s="3">
        <v>33</v>
      </c>
      <c r="D21" s="3">
        <v>3</v>
      </c>
      <c r="E21" s="3">
        <v>13</v>
      </c>
      <c r="F21" s="3">
        <v>4</v>
      </c>
      <c r="G21" s="3">
        <v>0</v>
      </c>
      <c r="H21" s="3">
        <v>1</v>
      </c>
      <c r="I21" s="3">
        <f>SUM(B21:H21)</f>
        <v>156</v>
      </c>
    </row>
    <row r="22" spans="1:9" x14ac:dyDescent="0.2">
      <c r="A22" s="2" t="s">
        <v>250</v>
      </c>
      <c r="B22" s="7">
        <f>SUM(B20:B21)</f>
        <v>443</v>
      </c>
      <c r="C22" s="7">
        <f t="shared" ref="C22" si="36">SUM(C20:C21)</f>
        <v>377</v>
      </c>
      <c r="D22" s="7">
        <f t="shared" ref="D22" si="37">SUM(D20:D21)</f>
        <v>38</v>
      </c>
      <c r="E22" s="7">
        <f t="shared" ref="E22" si="38">SUM(E20:E21)</f>
        <v>63</v>
      </c>
      <c r="F22" s="7">
        <f t="shared" ref="F22" si="39">SUM(F20:F21)</f>
        <v>31</v>
      </c>
      <c r="G22" s="7">
        <f t="shared" ref="G22" si="40">SUM(G20:G21)</f>
        <v>0</v>
      </c>
      <c r="H22" s="7">
        <f t="shared" ref="H22" si="41">SUM(H20:H21)</f>
        <v>1</v>
      </c>
      <c r="I22" s="7">
        <f t="shared" ref="I22" si="42">SUM(I20:I21)</f>
        <v>953</v>
      </c>
    </row>
    <row r="23" spans="1:9" s="10" customFormat="1" ht="17" x14ac:dyDescent="0.2">
      <c r="A23" s="8" t="s">
        <v>257</v>
      </c>
      <c r="B23" s="9">
        <f>SUM(B4,B7,B10,B13,B16,B19,B22)</f>
        <v>2894</v>
      </c>
      <c r="C23" s="9">
        <f t="shared" ref="C23:I23" si="43">SUM(C4,C7,C10,C13,C16,C19,C22)</f>
        <v>2274</v>
      </c>
      <c r="D23" s="9">
        <f t="shared" si="43"/>
        <v>247</v>
      </c>
      <c r="E23" s="9">
        <f t="shared" si="43"/>
        <v>400</v>
      </c>
      <c r="F23" s="9">
        <f t="shared" si="43"/>
        <v>286</v>
      </c>
      <c r="G23" s="9">
        <f t="shared" si="43"/>
        <v>1</v>
      </c>
      <c r="H23" s="9">
        <f t="shared" si="43"/>
        <v>3</v>
      </c>
      <c r="I23" s="9">
        <f t="shared" si="43"/>
        <v>6105</v>
      </c>
    </row>
    <row r="24" spans="1:9" x14ac:dyDescent="0.2">
      <c r="A24" s="2" t="s">
        <v>73</v>
      </c>
      <c r="B24" s="3">
        <v>227</v>
      </c>
      <c r="C24" s="3">
        <v>362</v>
      </c>
      <c r="D24" s="3">
        <v>26</v>
      </c>
      <c r="E24" s="3">
        <v>39</v>
      </c>
      <c r="F24" s="3">
        <v>40</v>
      </c>
      <c r="G24" s="3">
        <v>0</v>
      </c>
      <c r="H24" s="3">
        <v>1</v>
      </c>
      <c r="I24" s="3">
        <f>SUM(B24:H24)</f>
        <v>695</v>
      </c>
    </row>
    <row r="25" spans="1:9" x14ac:dyDescent="0.2">
      <c r="A25" s="2" t="s">
        <v>249</v>
      </c>
      <c r="B25" s="3">
        <v>72</v>
      </c>
      <c r="C25" s="3">
        <v>33</v>
      </c>
      <c r="D25" s="3">
        <v>8</v>
      </c>
      <c r="E25" s="3">
        <v>7</v>
      </c>
      <c r="F25" s="3">
        <v>7</v>
      </c>
      <c r="G25" s="3">
        <v>0</v>
      </c>
      <c r="H25" s="3">
        <v>0</v>
      </c>
      <c r="I25" s="3">
        <f>SUM(B25:H25)</f>
        <v>127</v>
      </c>
    </row>
    <row r="26" spans="1:9" x14ac:dyDescent="0.2">
      <c r="A26" s="2" t="s">
        <v>250</v>
      </c>
      <c r="B26" s="7">
        <f>SUM(B24:B25)</f>
        <v>299</v>
      </c>
      <c r="C26" s="7">
        <f t="shared" ref="C26" si="44">SUM(C24:C25)</f>
        <v>395</v>
      </c>
      <c r="D26" s="7">
        <f t="shared" ref="D26" si="45">SUM(D24:D25)</f>
        <v>34</v>
      </c>
      <c r="E26" s="7">
        <f t="shared" ref="E26" si="46">SUM(E24:E25)</f>
        <v>46</v>
      </c>
      <c r="F26" s="7">
        <f t="shared" ref="F26" si="47">SUM(F24:F25)</f>
        <v>47</v>
      </c>
      <c r="G26" s="7">
        <f t="shared" ref="G26" si="48">SUM(G24:G25)</f>
        <v>0</v>
      </c>
      <c r="H26" s="7">
        <f t="shared" ref="H26" si="49">SUM(H24:H25)</f>
        <v>1</v>
      </c>
      <c r="I26" s="7">
        <f t="shared" ref="I26" si="50">SUM(I24:I25)</f>
        <v>822</v>
      </c>
    </row>
    <row r="27" spans="1:9" x14ac:dyDescent="0.2">
      <c r="A27" s="2" t="s">
        <v>74</v>
      </c>
      <c r="B27" s="3">
        <v>210</v>
      </c>
      <c r="C27" s="3">
        <v>236</v>
      </c>
      <c r="D27" s="3">
        <v>14</v>
      </c>
      <c r="E27" s="3">
        <v>22</v>
      </c>
      <c r="F27" s="3">
        <v>30</v>
      </c>
      <c r="G27" s="3">
        <v>0</v>
      </c>
      <c r="H27" s="3">
        <v>1</v>
      </c>
      <c r="I27" s="3">
        <f>SUM(B27:H27)</f>
        <v>513</v>
      </c>
    </row>
    <row r="28" spans="1:9" x14ac:dyDescent="0.2">
      <c r="A28" s="2" t="s">
        <v>249</v>
      </c>
      <c r="B28" s="3">
        <v>61</v>
      </c>
      <c r="C28" s="3">
        <v>22</v>
      </c>
      <c r="D28" s="3">
        <v>2</v>
      </c>
      <c r="E28" s="3">
        <v>5</v>
      </c>
      <c r="F28" s="3">
        <v>5</v>
      </c>
      <c r="G28" s="3">
        <v>0</v>
      </c>
      <c r="H28" s="3">
        <v>0</v>
      </c>
      <c r="I28" s="3">
        <f>SUM(B28:H28)</f>
        <v>95</v>
      </c>
    </row>
    <row r="29" spans="1:9" x14ac:dyDescent="0.2">
      <c r="A29" s="2" t="s">
        <v>250</v>
      </c>
      <c r="B29" s="7">
        <f>SUM(B27:B28)</f>
        <v>271</v>
      </c>
      <c r="C29" s="7">
        <f t="shared" ref="C29" si="51">SUM(C27:C28)</f>
        <v>258</v>
      </c>
      <c r="D29" s="7">
        <f t="shared" ref="D29" si="52">SUM(D27:D28)</f>
        <v>16</v>
      </c>
      <c r="E29" s="7">
        <f t="shared" ref="E29" si="53">SUM(E27:E28)</f>
        <v>27</v>
      </c>
      <c r="F29" s="7">
        <f t="shared" ref="F29" si="54">SUM(F27:F28)</f>
        <v>35</v>
      </c>
      <c r="G29" s="7">
        <f t="shared" ref="G29" si="55">SUM(G27:G28)</f>
        <v>0</v>
      </c>
      <c r="H29" s="7">
        <f t="shared" ref="H29" si="56">SUM(H27:H28)</f>
        <v>1</v>
      </c>
      <c r="I29" s="7">
        <f t="shared" ref="I29" si="57">SUM(I27:I28)</f>
        <v>608</v>
      </c>
    </row>
    <row r="30" spans="1:9" x14ac:dyDescent="0.2">
      <c r="A30" s="2" t="s">
        <v>75</v>
      </c>
      <c r="B30" s="3">
        <v>222</v>
      </c>
      <c r="C30" s="3">
        <v>407</v>
      </c>
      <c r="D30" s="3">
        <v>29</v>
      </c>
      <c r="E30" s="3">
        <v>21</v>
      </c>
      <c r="F30" s="3">
        <v>39</v>
      </c>
      <c r="G30" s="3">
        <v>0</v>
      </c>
      <c r="H30" s="3">
        <v>0</v>
      </c>
      <c r="I30" s="3">
        <f>SUM(B30:H30)</f>
        <v>718</v>
      </c>
    </row>
    <row r="31" spans="1:9" x14ac:dyDescent="0.2">
      <c r="A31" s="2" t="s">
        <v>249</v>
      </c>
      <c r="B31" s="3">
        <v>86</v>
      </c>
      <c r="C31" s="3">
        <v>47</v>
      </c>
      <c r="D31" s="3">
        <v>6</v>
      </c>
      <c r="E31" s="3">
        <v>9</v>
      </c>
      <c r="F31" s="3">
        <v>7</v>
      </c>
      <c r="G31" s="3">
        <v>0</v>
      </c>
      <c r="H31" s="3">
        <v>0</v>
      </c>
      <c r="I31" s="3">
        <f>SUM(B31:H31)</f>
        <v>155</v>
      </c>
    </row>
    <row r="32" spans="1:9" x14ac:dyDescent="0.2">
      <c r="A32" s="2" t="s">
        <v>250</v>
      </c>
      <c r="B32" s="7">
        <f>SUM(B30:B31)</f>
        <v>308</v>
      </c>
      <c r="C32" s="7">
        <f t="shared" ref="C32" si="58">SUM(C30:C31)</f>
        <v>454</v>
      </c>
      <c r="D32" s="7">
        <f t="shared" ref="D32" si="59">SUM(D30:D31)</f>
        <v>35</v>
      </c>
      <c r="E32" s="7">
        <f t="shared" ref="E32" si="60">SUM(E30:E31)</f>
        <v>30</v>
      </c>
      <c r="F32" s="7">
        <f t="shared" ref="F32" si="61">SUM(F30:F31)</f>
        <v>46</v>
      </c>
      <c r="G32" s="7">
        <f t="shared" ref="G32" si="62">SUM(G30:G31)</f>
        <v>0</v>
      </c>
      <c r="H32" s="7">
        <f t="shared" ref="H32" si="63">SUM(H30:H31)</f>
        <v>0</v>
      </c>
      <c r="I32" s="7">
        <f t="shared" ref="I32" si="64">SUM(I30:I31)</f>
        <v>873</v>
      </c>
    </row>
    <row r="33" spans="1:9" x14ac:dyDescent="0.2">
      <c r="A33" s="2" t="s">
        <v>76</v>
      </c>
      <c r="B33" s="3">
        <v>280</v>
      </c>
      <c r="C33" s="3">
        <v>440</v>
      </c>
      <c r="D33" s="3">
        <v>34</v>
      </c>
      <c r="E33" s="3">
        <v>46</v>
      </c>
      <c r="F33" s="3">
        <v>60</v>
      </c>
      <c r="G33" s="3">
        <v>0</v>
      </c>
      <c r="H33" s="3">
        <v>2</v>
      </c>
      <c r="I33" s="3">
        <f>SUM(B33:H33)</f>
        <v>862</v>
      </c>
    </row>
    <row r="34" spans="1:9" x14ac:dyDescent="0.2">
      <c r="A34" s="2" t="s">
        <v>249</v>
      </c>
      <c r="B34" s="3">
        <v>91</v>
      </c>
      <c r="C34" s="3">
        <v>48</v>
      </c>
      <c r="D34" s="3">
        <v>4</v>
      </c>
      <c r="E34" s="3">
        <v>10</v>
      </c>
      <c r="F34" s="3">
        <v>16</v>
      </c>
      <c r="G34" s="3">
        <v>0</v>
      </c>
      <c r="H34" s="3">
        <v>1</v>
      </c>
      <c r="I34" s="3">
        <f>SUM(B34:H34)</f>
        <v>170</v>
      </c>
    </row>
    <row r="35" spans="1:9" x14ac:dyDescent="0.2">
      <c r="A35" s="2" t="s">
        <v>250</v>
      </c>
      <c r="B35" s="7">
        <f>SUM(B33:B34)</f>
        <v>371</v>
      </c>
      <c r="C35" s="7">
        <f t="shared" ref="C35" si="65">SUM(C33:C34)</f>
        <v>488</v>
      </c>
      <c r="D35" s="7">
        <f t="shared" ref="D35" si="66">SUM(D33:D34)</f>
        <v>38</v>
      </c>
      <c r="E35" s="7">
        <f t="shared" ref="E35" si="67">SUM(E33:E34)</f>
        <v>56</v>
      </c>
      <c r="F35" s="7">
        <f t="shared" ref="F35" si="68">SUM(F33:F34)</f>
        <v>76</v>
      </c>
      <c r="G35" s="7">
        <f t="shared" ref="G35" si="69">SUM(G33:G34)</f>
        <v>0</v>
      </c>
      <c r="H35" s="7">
        <f t="shared" ref="H35" si="70">SUM(H33:H34)</f>
        <v>3</v>
      </c>
      <c r="I35" s="7">
        <f t="shared" ref="I35" si="71">SUM(I33:I34)</f>
        <v>1032</v>
      </c>
    </row>
    <row r="36" spans="1:9" x14ac:dyDescent="0.2">
      <c r="A36" s="2" t="s">
        <v>77</v>
      </c>
      <c r="B36" s="3">
        <v>180</v>
      </c>
      <c r="C36" s="3">
        <v>242</v>
      </c>
      <c r="D36" s="3">
        <v>22</v>
      </c>
      <c r="E36" s="3">
        <v>16</v>
      </c>
      <c r="F36" s="3">
        <v>31</v>
      </c>
      <c r="G36" s="3">
        <v>0</v>
      </c>
      <c r="H36" s="3">
        <v>0</v>
      </c>
      <c r="I36" s="3">
        <f>SUM(B36:H36)</f>
        <v>491</v>
      </c>
    </row>
    <row r="37" spans="1:9" x14ac:dyDescent="0.2">
      <c r="A37" s="2" t="s">
        <v>249</v>
      </c>
      <c r="B37" s="3">
        <v>87</v>
      </c>
      <c r="C37" s="3">
        <v>46</v>
      </c>
      <c r="D37" s="3">
        <v>4</v>
      </c>
      <c r="E37" s="3">
        <v>1</v>
      </c>
      <c r="F37" s="3">
        <v>9</v>
      </c>
      <c r="G37" s="3">
        <v>0</v>
      </c>
      <c r="H37" s="3">
        <v>1</v>
      </c>
      <c r="I37" s="3">
        <f>SUM(B37:H37)</f>
        <v>148</v>
      </c>
    </row>
    <row r="38" spans="1:9" x14ac:dyDescent="0.2">
      <c r="A38" s="2" t="s">
        <v>250</v>
      </c>
      <c r="B38" s="7">
        <f>SUM(B36:B37)</f>
        <v>267</v>
      </c>
      <c r="C38" s="7">
        <f t="shared" ref="C38" si="72">SUM(C36:C37)</f>
        <v>288</v>
      </c>
      <c r="D38" s="7">
        <f t="shared" ref="D38" si="73">SUM(D36:D37)</f>
        <v>26</v>
      </c>
      <c r="E38" s="7">
        <f t="shared" ref="E38" si="74">SUM(E36:E37)</f>
        <v>17</v>
      </c>
      <c r="F38" s="7">
        <f t="shared" ref="F38" si="75">SUM(F36:F37)</f>
        <v>40</v>
      </c>
      <c r="G38" s="7">
        <f t="shared" ref="G38" si="76">SUM(G36:G37)</f>
        <v>0</v>
      </c>
      <c r="H38" s="7">
        <f t="shared" ref="H38" si="77">SUM(H36:H37)</f>
        <v>1</v>
      </c>
      <c r="I38" s="7">
        <f t="shared" ref="I38" si="78">SUM(I36:I37)</f>
        <v>639</v>
      </c>
    </row>
    <row r="39" spans="1:9" x14ac:dyDescent="0.2">
      <c r="A39" s="2" t="s">
        <v>78</v>
      </c>
      <c r="B39" s="3">
        <v>207</v>
      </c>
      <c r="C39" s="3">
        <v>356</v>
      </c>
      <c r="D39" s="3">
        <v>27</v>
      </c>
      <c r="E39" s="3">
        <v>34</v>
      </c>
      <c r="F39" s="3">
        <v>40</v>
      </c>
      <c r="G39" s="3">
        <v>0</v>
      </c>
      <c r="H39" s="3">
        <v>0</v>
      </c>
      <c r="I39" s="3">
        <f>SUM(B39:H39)</f>
        <v>664</v>
      </c>
    </row>
    <row r="40" spans="1:9" x14ac:dyDescent="0.2">
      <c r="A40" s="2" t="s">
        <v>249</v>
      </c>
      <c r="B40" s="3">
        <v>65</v>
      </c>
      <c r="C40" s="3">
        <v>32</v>
      </c>
      <c r="D40" s="3">
        <v>1</v>
      </c>
      <c r="E40" s="3">
        <v>8</v>
      </c>
      <c r="F40" s="3">
        <v>3</v>
      </c>
      <c r="G40" s="3">
        <v>0</v>
      </c>
      <c r="H40" s="3">
        <v>0</v>
      </c>
      <c r="I40" s="3">
        <f>SUM(B40:H40)</f>
        <v>109</v>
      </c>
    </row>
    <row r="41" spans="1:9" x14ac:dyDescent="0.2">
      <c r="A41" s="2" t="s">
        <v>250</v>
      </c>
      <c r="B41" s="7">
        <f>SUM(B39:B40)</f>
        <v>272</v>
      </c>
      <c r="C41" s="7">
        <f t="shared" ref="C41" si="79">SUM(C39:C40)</f>
        <v>388</v>
      </c>
      <c r="D41" s="7">
        <f t="shared" ref="D41" si="80">SUM(D39:D40)</f>
        <v>28</v>
      </c>
      <c r="E41" s="7">
        <f t="shared" ref="E41" si="81">SUM(E39:E40)</f>
        <v>42</v>
      </c>
      <c r="F41" s="7">
        <f t="shared" ref="F41" si="82">SUM(F39:F40)</f>
        <v>43</v>
      </c>
      <c r="G41" s="7">
        <f t="shared" ref="G41" si="83">SUM(G39:G40)</f>
        <v>0</v>
      </c>
      <c r="H41" s="7">
        <f t="shared" ref="H41" si="84">SUM(H39:H40)</f>
        <v>0</v>
      </c>
      <c r="I41" s="7">
        <f t="shared" ref="I41" si="85">SUM(I39:I40)</f>
        <v>773</v>
      </c>
    </row>
    <row r="42" spans="1:9" s="11" customFormat="1" ht="17" x14ac:dyDescent="0.2">
      <c r="A42" s="8" t="s">
        <v>259</v>
      </c>
      <c r="B42" s="9">
        <f>SUM(B26,B29,B32,B35,B38,B41)</f>
        <v>1788</v>
      </c>
      <c r="C42" s="9">
        <f t="shared" ref="C42:I42" si="86">SUM(C26,C29,C32,C35,C38,C41)</f>
        <v>2271</v>
      </c>
      <c r="D42" s="9">
        <f t="shared" si="86"/>
        <v>177</v>
      </c>
      <c r="E42" s="9">
        <f t="shared" si="86"/>
        <v>218</v>
      </c>
      <c r="F42" s="9">
        <f t="shared" si="86"/>
        <v>287</v>
      </c>
      <c r="G42" s="9">
        <f t="shared" si="86"/>
        <v>0</v>
      </c>
      <c r="H42" s="9">
        <f t="shared" si="86"/>
        <v>6</v>
      </c>
      <c r="I42" s="9">
        <f t="shared" si="86"/>
        <v>4747</v>
      </c>
    </row>
    <row r="43" spans="1:9" x14ac:dyDescent="0.2">
      <c r="A43" s="4" t="s">
        <v>172</v>
      </c>
      <c r="B43" s="5">
        <f>SUM(B23,B42)</f>
        <v>4682</v>
      </c>
      <c r="C43" s="5">
        <f t="shared" ref="C43:I43" si="87">SUM(C23,C42)</f>
        <v>4545</v>
      </c>
      <c r="D43" s="5">
        <f t="shared" si="87"/>
        <v>424</v>
      </c>
      <c r="E43" s="5">
        <f t="shared" si="87"/>
        <v>618</v>
      </c>
      <c r="F43" s="5">
        <f t="shared" si="87"/>
        <v>573</v>
      </c>
      <c r="G43" s="5">
        <f t="shared" si="87"/>
        <v>1</v>
      </c>
      <c r="H43" s="5">
        <f t="shared" si="87"/>
        <v>9</v>
      </c>
      <c r="I43" s="5">
        <f t="shared" si="87"/>
        <v>10852</v>
      </c>
    </row>
    <row r="45" spans="1:9" s="17" customFormat="1" ht="40" x14ac:dyDescent="0.25">
      <c r="A45" s="17" t="s">
        <v>299</v>
      </c>
      <c r="B45" s="17">
        <f>SUM(B43,E43)</f>
        <v>5300</v>
      </c>
    </row>
    <row r="46" spans="1:9" s="17" customFormat="1" ht="40" x14ac:dyDescent="0.25">
      <c r="A46" s="17" t="s">
        <v>300</v>
      </c>
      <c r="B46" s="17">
        <f>SUM(C43,D43)</f>
        <v>4969</v>
      </c>
    </row>
  </sheetData>
  <pageMargins left="0.75" right="0.75" top="1" bottom="1" header="0.5" footer="0.5"/>
  <pageSetup paperSize="5" orientation="landscape" r:id="rId1"/>
  <headerFooter>
    <oddHeader>&amp;CGeneral Election November 3, 2020
NYS Assembly, District 104 (Vote for one)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80"/>
  <sheetViews>
    <sheetView zoomScaleNormal="100" workbookViewId="0">
      <pane ySplit="1" topLeftCell="A50" activePane="bottomLeft" state="frozen"/>
      <selection pane="bottomLeft" activeCell="F78" sqref="F78"/>
    </sheetView>
  </sheetViews>
  <sheetFormatPr baseColWidth="10" defaultColWidth="8.83203125" defaultRowHeight="15" x14ac:dyDescent="0.2"/>
  <cols>
    <col min="1" max="1" width="21.1640625" customWidth="1"/>
    <col min="2" max="20" width="19" customWidth="1"/>
  </cols>
  <sheetData>
    <row r="1" spans="1:6" ht="30" customHeight="1" x14ac:dyDescent="0.2">
      <c r="A1" s="1" t="s">
        <v>0</v>
      </c>
      <c r="B1" s="6" t="s">
        <v>238</v>
      </c>
      <c r="C1" s="1" t="s">
        <v>246</v>
      </c>
      <c r="D1" s="1" t="s">
        <v>247</v>
      </c>
      <c r="E1" s="1" t="s">
        <v>248</v>
      </c>
      <c r="F1" s="1" t="s">
        <v>8</v>
      </c>
    </row>
    <row r="2" spans="1:6" x14ac:dyDescent="0.2">
      <c r="A2" s="2" t="s">
        <v>9</v>
      </c>
      <c r="B2" s="3">
        <v>175</v>
      </c>
      <c r="C2" s="3">
        <v>53</v>
      </c>
      <c r="D2" s="3">
        <v>0</v>
      </c>
      <c r="E2" s="3">
        <v>0</v>
      </c>
      <c r="F2" s="3">
        <f>SUM(B2:E2)</f>
        <v>228</v>
      </c>
    </row>
    <row r="3" spans="1:6" x14ac:dyDescent="0.2">
      <c r="A3" s="2" t="s">
        <v>249</v>
      </c>
      <c r="B3" s="3">
        <v>69</v>
      </c>
      <c r="C3" s="3">
        <v>21</v>
      </c>
      <c r="D3" s="3">
        <v>0</v>
      </c>
      <c r="E3" s="3">
        <v>0</v>
      </c>
      <c r="F3" s="3">
        <f>SUM(B3:E3)</f>
        <v>90</v>
      </c>
    </row>
    <row r="4" spans="1:6" x14ac:dyDescent="0.2">
      <c r="A4" s="2" t="s">
        <v>250</v>
      </c>
      <c r="B4" s="7">
        <f>SUM(B2:B3)</f>
        <v>244</v>
      </c>
      <c r="C4" s="7">
        <f t="shared" ref="C4:F4" si="0">SUM(C2:C3)</f>
        <v>74</v>
      </c>
      <c r="D4" s="7">
        <f t="shared" si="0"/>
        <v>0</v>
      </c>
      <c r="E4" s="7">
        <f t="shared" si="0"/>
        <v>0</v>
      </c>
      <c r="F4" s="7">
        <f t="shared" si="0"/>
        <v>318</v>
      </c>
    </row>
    <row r="5" spans="1:6" x14ac:dyDescent="0.2">
      <c r="A5" s="2" t="s">
        <v>10</v>
      </c>
      <c r="B5" s="3">
        <v>366</v>
      </c>
      <c r="C5" s="3">
        <v>147</v>
      </c>
      <c r="D5" s="3">
        <v>0</v>
      </c>
      <c r="E5" s="3">
        <v>2</v>
      </c>
      <c r="F5" s="3">
        <f>SUM(B5:E5)</f>
        <v>515</v>
      </c>
    </row>
    <row r="6" spans="1:6" x14ac:dyDescent="0.2">
      <c r="A6" s="2" t="s">
        <v>249</v>
      </c>
      <c r="B6" s="3">
        <v>99</v>
      </c>
      <c r="C6" s="3">
        <v>45</v>
      </c>
      <c r="D6" s="3">
        <v>0</v>
      </c>
      <c r="E6" s="3">
        <v>0</v>
      </c>
      <c r="F6" s="3">
        <f>SUM(B6:E6)</f>
        <v>144</v>
      </c>
    </row>
    <row r="7" spans="1:6" x14ac:dyDescent="0.2">
      <c r="A7" s="2" t="s">
        <v>250</v>
      </c>
      <c r="B7" s="7">
        <f>SUM(B5:B6)</f>
        <v>465</v>
      </c>
      <c r="C7" s="7">
        <f t="shared" ref="C7" si="1">SUM(C5:C6)</f>
        <v>192</v>
      </c>
      <c r="D7" s="7">
        <f t="shared" ref="D7" si="2">SUM(D5:D6)</f>
        <v>0</v>
      </c>
      <c r="E7" s="7">
        <f t="shared" ref="E7" si="3">SUM(E5:E6)</f>
        <v>2</v>
      </c>
      <c r="F7" s="7">
        <f t="shared" ref="F7" si="4">SUM(F5:F6)</f>
        <v>659</v>
      </c>
    </row>
    <row r="8" spans="1:6" x14ac:dyDescent="0.2">
      <c r="A8" s="2" t="s">
        <v>11</v>
      </c>
      <c r="B8" s="3">
        <v>301</v>
      </c>
      <c r="C8" s="3">
        <v>105</v>
      </c>
      <c r="D8" s="3">
        <v>0</v>
      </c>
      <c r="E8" s="3">
        <v>3</v>
      </c>
      <c r="F8" s="3">
        <f>SUM(B8:E8)</f>
        <v>409</v>
      </c>
    </row>
    <row r="9" spans="1:6" x14ac:dyDescent="0.2">
      <c r="A9" s="2" t="s">
        <v>249</v>
      </c>
      <c r="B9" s="3">
        <v>98</v>
      </c>
      <c r="C9" s="3">
        <v>23</v>
      </c>
      <c r="D9" s="3">
        <v>0</v>
      </c>
      <c r="E9" s="3">
        <v>0</v>
      </c>
      <c r="F9" s="3">
        <f>SUM(B9:E9)</f>
        <v>121</v>
      </c>
    </row>
    <row r="10" spans="1:6" x14ac:dyDescent="0.2">
      <c r="A10" s="2" t="s">
        <v>250</v>
      </c>
      <c r="B10" s="7">
        <f>SUM(B8:B9)</f>
        <v>399</v>
      </c>
      <c r="C10" s="7">
        <f t="shared" ref="C10" si="5">SUM(C8:C9)</f>
        <v>128</v>
      </c>
      <c r="D10" s="7">
        <f t="shared" ref="D10" si="6">SUM(D8:D9)</f>
        <v>0</v>
      </c>
      <c r="E10" s="7">
        <f t="shared" ref="E10" si="7">SUM(E8:E9)</f>
        <v>3</v>
      </c>
      <c r="F10" s="7">
        <f t="shared" ref="F10" si="8">SUM(F8:F9)</f>
        <v>530</v>
      </c>
    </row>
    <row r="11" spans="1:6" x14ac:dyDescent="0.2">
      <c r="A11" s="2" t="s">
        <v>12</v>
      </c>
      <c r="B11" s="3">
        <v>269</v>
      </c>
      <c r="C11" s="3">
        <v>91</v>
      </c>
      <c r="D11" s="3">
        <v>1</v>
      </c>
      <c r="E11" s="3">
        <v>1</v>
      </c>
      <c r="F11" s="3">
        <f>SUM(B11:E11)</f>
        <v>362</v>
      </c>
    </row>
    <row r="12" spans="1:6" x14ac:dyDescent="0.2">
      <c r="A12" s="2" t="s">
        <v>249</v>
      </c>
      <c r="B12" s="3">
        <v>70</v>
      </c>
      <c r="C12" s="3">
        <v>22</v>
      </c>
      <c r="D12" s="3">
        <v>0</v>
      </c>
      <c r="E12" s="3">
        <v>0</v>
      </c>
      <c r="F12" s="3">
        <f>SUM(B12:E12)</f>
        <v>92</v>
      </c>
    </row>
    <row r="13" spans="1:6" x14ac:dyDescent="0.2">
      <c r="A13" s="2" t="s">
        <v>250</v>
      </c>
      <c r="B13" s="7">
        <f>SUM(B11:B12)</f>
        <v>339</v>
      </c>
      <c r="C13" s="7">
        <f t="shared" ref="C13" si="9">SUM(C11:C12)</f>
        <v>113</v>
      </c>
      <c r="D13" s="7">
        <f t="shared" ref="D13" si="10">SUM(D11:D12)</f>
        <v>1</v>
      </c>
      <c r="E13" s="7">
        <f t="shared" ref="E13" si="11">SUM(E11:E12)</f>
        <v>1</v>
      </c>
      <c r="F13" s="7">
        <f t="shared" ref="F13" si="12">SUM(F11:F12)</f>
        <v>454</v>
      </c>
    </row>
    <row r="14" spans="1:6" x14ac:dyDescent="0.2">
      <c r="A14" s="2" t="s">
        <v>13</v>
      </c>
      <c r="B14" s="3">
        <v>89</v>
      </c>
      <c r="C14" s="3">
        <v>54</v>
      </c>
      <c r="D14" s="3">
        <v>0</v>
      </c>
      <c r="E14" s="3">
        <v>1</v>
      </c>
      <c r="F14" s="3">
        <f>SUM(B14:E14)</f>
        <v>144</v>
      </c>
    </row>
    <row r="15" spans="1:6" x14ac:dyDescent="0.2">
      <c r="A15" s="2" t="s">
        <v>249</v>
      </c>
      <c r="B15" s="3">
        <v>45</v>
      </c>
      <c r="C15" s="3">
        <v>16</v>
      </c>
      <c r="D15" s="3">
        <v>0</v>
      </c>
      <c r="E15" s="3">
        <v>0</v>
      </c>
      <c r="F15" s="3">
        <f>SUM(B15:E15)</f>
        <v>61</v>
      </c>
    </row>
    <row r="16" spans="1:6" x14ac:dyDescent="0.2">
      <c r="A16" s="2" t="s">
        <v>250</v>
      </c>
      <c r="B16" s="7">
        <f>SUM(B14:B15)</f>
        <v>134</v>
      </c>
      <c r="C16" s="7">
        <f t="shared" ref="C16" si="13">SUM(C14:C15)</f>
        <v>70</v>
      </c>
      <c r="D16" s="7">
        <f t="shared" ref="D16" si="14">SUM(D14:D15)</f>
        <v>0</v>
      </c>
      <c r="E16" s="7">
        <f t="shared" ref="E16" si="15">SUM(E14:E15)</f>
        <v>1</v>
      </c>
      <c r="F16" s="7">
        <f t="shared" ref="F16" si="16">SUM(F14:F15)</f>
        <v>205</v>
      </c>
    </row>
    <row r="17" spans="1:6" x14ac:dyDescent="0.2">
      <c r="A17" s="2" t="s">
        <v>14</v>
      </c>
      <c r="B17" s="3">
        <v>325</v>
      </c>
      <c r="C17" s="3">
        <v>101</v>
      </c>
      <c r="D17" s="3">
        <v>0</v>
      </c>
      <c r="E17" s="3">
        <v>2</v>
      </c>
      <c r="F17" s="3">
        <f>SUM(B17:E17)</f>
        <v>428</v>
      </c>
    </row>
    <row r="18" spans="1:6" x14ac:dyDescent="0.2">
      <c r="A18" s="2" t="s">
        <v>249</v>
      </c>
      <c r="B18" s="3">
        <v>70</v>
      </c>
      <c r="C18" s="3">
        <v>22</v>
      </c>
      <c r="D18" s="3">
        <v>0</v>
      </c>
      <c r="E18" s="3">
        <v>1</v>
      </c>
      <c r="F18" s="3">
        <f>SUM(B18:E18)</f>
        <v>93</v>
      </c>
    </row>
    <row r="19" spans="1:6" x14ac:dyDescent="0.2">
      <c r="A19" s="2" t="s">
        <v>250</v>
      </c>
      <c r="B19" s="7">
        <f>SUM(B17:B18)</f>
        <v>395</v>
      </c>
      <c r="C19" s="7">
        <f t="shared" ref="C19" si="17">SUM(C17:C18)</f>
        <v>123</v>
      </c>
      <c r="D19" s="7">
        <f t="shared" ref="D19" si="18">SUM(D17:D18)</f>
        <v>0</v>
      </c>
      <c r="E19" s="7">
        <f t="shared" ref="E19" si="19">SUM(E17:E18)</f>
        <v>3</v>
      </c>
      <c r="F19" s="7">
        <f t="shared" ref="F19" si="20">SUM(F17:F18)</f>
        <v>521</v>
      </c>
    </row>
    <row r="20" spans="1:6" x14ac:dyDescent="0.2">
      <c r="A20" s="2" t="s">
        <v>15</v>
      </c>
      <c r="B20" s="3">
        <v>312</v>
      </c>
      <c r="C20" s="3">
        <v>125</v>
      </c>
      <c r="D20" s="3">
        <v>0</v>
      </c>
      <c r="E20" s="3">
        <v>4</v>
      </c>
      <c r="F20" s="3">
        <f>SUM(B20:E20)</f>
        <v>441</v>
      </c>
    </row>
    <row r="21" spans="1:6" x14ac:dyDescent="0.2">
      <c r="A21" s="2" t="s">
        <v>249</v>
      </c>
      <c r="B21" s="3">
        <v>116</v>
      </c>
      <c r="C21" s="3">
        <v>36</v>
      </c>
      <c r="D21" s="3">
        <v>0</v>
      </c>
      <c r="E21" s="3">
        <v>0</v>
      </c>
      <c r="F21" s="3">
        <f>SUM(B21:E21)</f>
        <v>152</v>
      </c>
    </row>
    <row r="22" spans="1:6" x14ac:dyDescent="0.2">
      <c r="A22" s="2" t="s">
        <v>250</v>
      </c>
      <c r="B22" s="7">
        <f>SUM(B20:B21)</f>
        <v>428</v>
      </c>
      <c r="C22" s="7">
        <f t="shared" ref="C22" si="21">SUM(C20:C21)</f>
        <v>161</v>
      </c>
      <c r="D22" s="7">
        <f t="shared" ref="D22" si="22">SUM(D20:D21)</f>
        <v>0</v>
      </c>
      <c r="E22" s="7">
        <f t="shared" ref="E22" si="23">SUM(E20:E21)</f>
        <v>4</v>
      </c>
      <c r="F22" s="7">
        <f t="shared" ref="F22" si="24">SUM(F20:F21)</f>
        <v>593</v>
      </c>
    </row>
    <row r="23" spans="1:6" x14ac:dyDescent="0.2">
      <c r="A23" s="2" t="s">
        <v>16</v>
      </c>
      <c r="B23" s="3">
        <v>153</v>
      </c>
      <c r="C23" s="3">
        <v>67</v>
      </c>
      <c r="D23" s="3">
        <v>0</v>
      </c>
      <c r="E23" s="3">
        <v>2</v>
      </c>
      <c r="F23" s="3">
        <f>SUM(B23:E23)</f>
        <v>222</v>
      </c>
    </row>
    <row r="24" spans="1:6" x14ac:dyDescent="0.2">
      <c r="A24" s="2" t="s">
        <v>249</v>
      </c>
      <c r="B24" s="3">
        <v>60</v>
      </c>
      <c r="C24" s="3">
        <v>15</v>
      </c>
      <c r="D24" s="3">
        <v>0</v>
      </c>
      <c r="E24" s="3">
        <v>1</v>
      </c>
      <c r="F24" s="3">
        <f>SUM(B24:E24)</f>
        <v>76</v>
      </c>
    </row>
    <row r="25" spans="1:6" x14ac:dyDescent="0.2">
      <c r="A25" s="2" t="s">
        <v>250</v>
      </c>
      <c r="B25" s="7">
        <f>SUM(B23:B24)</f>
        <v>213</v>
      </c>
      <c r="C25" s="7">
        <f t="shared" ref="C25" si="25">SUM(C23:C24)</f>
        <v>82</v>
      </c>
      <c r="D25" s="7">
        <f t="shared" ref="D25" si="26">SUM(D23:D24)</f>
        <v>0</v>
      </c>
      <c r="E25" s="7">
        <f t="shared" ref="E25" si="27">SUM(E23:E24)</f>
        <v>3</v>
      </c>
      <c r="F25" s="7">
        <f t="shared" ref="F25" si="28">SUM(F23:F24)</f>
        <v>298</v>
      </c>
    </row>
    <row r="26" spans="1:6" x14ac:dyDescent="0.2">
      <c r="A26" s="2" t="s">
        <v>17</v>
      </c>
      <c r="B26" s="3">
        <v>264</v>
      </c>
      <c r="C26" s="3">
        <v>127</v>
      </c>
      <c r="D26" s="3">
        <v>0</v>
      </c>
      <c r="E26" s="3">
        <v>2</v>
      </c>
      <c r="F26" s="3">
        <f>SUM(B26:E26)</f>
        <v>393</v>
      </c>
    </row>
    <row r="27" spans="1:6" x14ac:dyDescent="0.2">
      <c r="A27" s="2" t="s">
        <v>249</v>
      </c>
      <c r="B27" s="3">
        <v>150</v>
      </c>
      <c r="C27" s="3">
        <v>55</v>
      </c>
      <c r="D27" s="3">
        <v>0</v>
      </c>
      <c r="E27" s="3">
        <v>1</v>
      </c>
      <c r="F27" s="3">
        <f>SUM(B27:E27)</f>
        <v>206</v>
      </c>
    </row>
    <row r="28" spans="1:6" x14ac:dyDescent="0.2">
      <c r="A28" s="2" t="s">
        <v>250</v>
      </c>
      <c r="B28" s="7">
        <f>SUM(B26:B27)</f>
        <v>414</v>
      </c>
      <c r="C28" s="7">
        <f t="shared" ref="C28" si="29">SUM(C26:C27)</f>
        <v>182</v>
      </c>
      <c r="D28" s="7">
        <f t="shared" ref="D28" si="30">SUM(D26:D27)</f>
        <v>0</v>
      </c>
      <c r="E28" s="7">
        <f t="shared" ref="E28" si="31">SUM(E26:E27)</f>
        <v>3</v>
      </c>
      <c r="F28" s="7">
        <f t="shared" ref="F28" si="32">SUM(F26:F27)</f>
        <v>599</v>
      </c>
    </row>
    <row r="29" spans="1:6" x14ac:dyDescent="0.2">
      <c r="A29" s="2" t="s">
        <v>18</v>
      </c>
      <c r="B29" s="3">
        <v>246</v>
      </c>
      <c r="C29" s="3">
        <v>78</v>
      </c>
      <c r="D29" s="3">
        <v>0</v>
      </c>
      <c r="E29" s="3">
        <v>4</v>
      </c>
      <c r="F29" s="3">
        <f>SUM(B29:E29)</f>
        <v>328</v>
      </c>
    </row>
    <row r="30" spans="1:6" x14ac:dyDescent="0.2">
      <c r="A30" s="2" t="s">
        <v>249</v>
      </c>
      <c r="B30" s="3">
        <v>85</v>
      </c>
      <c r="C30" s="3">
        <v>13</v>
      </c>
      <c r="D30" s="3">
        <v>0</v>
      </c>
      <c r="E30" s="3">
        <v>0</v>
      </c>
      <c r="F30" s="3">
        <f>SUM(B30:E30)</f>
        <v>98</v>
      </c>
    </row>
    <row r="31" spans="1:6" x14ac:dyDescent="0.2">
      <c r="A31" s="2" t="s">
        <v>250</v>
      </c>
      <c r="B31" s="7">
        <f>SUM(B29:B30)</f>
        <v>331</v>
      </c>
      <c r="C31" s="7">
        <f t="shared" ref="C31" si="33">SUM(C29:C30)</f>
        <v>91</v>
      </c>
      <c r="D31" s="7">
        <f t="shared" ref="D31" si="34">SUM(D29:D30)</f>
        <v>0</v>
      </c>
      <c r="E31" s="7">
        <f t="shared" ref="E31" si="35">SUM(E29:E30)</f>
        <v>4</v>
      </c>
      <c r="F31" s="7">
        <f t="shared" ref="F31" si="36">SUM(F29:F30)</f>
        <v>426</v>
      </c>
    </row>
    <row r="32" spans="1:6" x14ac:dyDescent="0.2">
      <c r="A32" s="2" t="s">
        <v>19</v>
      </c>
      <c r="B32" s="3">
        <v>217</v>
      </c>
      <c r="C32" s="3">
        <v>53</v>
      </c>
      <c r="D32" s="3">
        <v>0</v>
      </c>
      <c r="E32" s="3">
        <v>2</v>
      </c>
      <c r="F32" s="3">
        <f>SUM(B32:E32)</f>
        <v>272</v>
      </c>
    </row>
    <row r="33" spans="1:6" x14ac:dyDescent="0.2">
      <c r="A33" s="2" t="s">
        <v>249</v>
      </c>
      <c r="B33" s="3">
        <v>72</v>
      </c>
      <c r="C33" s="3">
        <v>17</v>
      </c>
      <c r="D33" s="3">
        <v>0</v>
      </c>
      <c r="E33" s="3">
        <v>3</v>
      </c>
      <c r="F33" s="3">
        <f>SUM(B33:E33)</f>
        <v>92</v>
      </c>
    </row>
    <row r="34" spans="1:6" x14ac:dyDescent="0.2">
      <c r="A34" s="2" t="s">
        <v>250</v>
      </c>
      <c r="B34" s="7">
        <f>SUM(B32:B33)</f>
        <v>289</v>
      </c>
      <c r="C34" s="7">
        <f t="shared" ref="C34" si="37">SUM(C32:C33)</f>
        <v>70</v>
      </c>
      <c r="D34" s="7">
        <f t="shared" ref="D34" si="38">SUM(D32:D33)</f>
        <v>0</v>
      </c>
      <c r="E34" s="7">
        <f t="shared" ref="E34" si="39">SUM(E32:E33)</f>
        <v>5</v>
      </c>
      <c r="F34" s="7">
        <f t="shared" ref="F34" si="40">SUM(F32:F33)</f>
        <v>364</v>
      </c>
    </row>
    <row r="35" spans="1:6" x14ac:dyDescent="0.2">
      <c r="A35" s="2" t="s">
        <v>20</v>
      </c>
      <c r="B35" s="3">
        <v>221</v>
      </c>
      <c r="C35" s="3">
        <v>64</v>
      </c>
      <c r="D35" s="3">
        <v>0</v>
      </c>
      <c r="E35" s="3">
        <v>3</v>
      </c>
      <c r="F35" s="3">
        <f>SUM(B35:E35)</f>
        <v>288</v>
      </c>
    </row>
    <row r="36" spans="1:6" x14ac:dyDescent="0.2">
      <c r="A36" s="2" t="s">
        <v>249</v>
      </c>
      <c r="B36" s="3">
        <v>57</v>
      </c>
      <c r="C36" s="3">
        <v>16</v>
      </c>
      <c r="D36" s="3">
        <v>0</v>
      </c>
      <c r="E36" s="3">
        <v>1</v>
      </c>
      <c r="F36" s="3">
        <f>SUM(B36:E36)</f>
        <v>74</v>
      </c>
    </row>
    <row r="37" spans="1:6" x14ac:dyDescent="0.2">
      <c r="A37" s="2" t="s">
        <v>250</v>
      </c>
      <c r="B37" s="7">
        <f>SUM(B35:B36)</f>
        <v>278</v>
      </c>
      <c r="C37" s="7">
        <f t="shared" ref="C37" si="41">SUM(C35:C36)</f>
        <v>80</v>
      </c>
      <c r="D37" s="7">
        <f t="shared" ref="D37" si="42">SUM(D35:D36)</f>
        <v>0</v>
      </c>
      <c r="E37" s="7">
        <f t="shared" ref="E37" si="43">SUM(E35:E36)</f>
        <v>4</v>
      </c>
      <c r="F37" s="7">
        <f t="shared" ref="F37" si="44">SUM(F35:F36)</f>
        <v>362</v>
      </c>
    </row>
    <row r="38" spans="1:6" x14ac:dyDescent="0.2">
      <c r="A38" s="2" t="s">
        <v>21</v>
      </c>
      <c r="B38" s="3">
        <v>289</v>
      </c>
      <c r="C38" s="3">
        <v>115</v>
      </c>
      <c r="D38" s="3">
        <v>0</v>
      </c>
      <c r="E38" s="3">
        <v>4</v>
      </c>
      <c r="F38" s="3">
        <f>SUM(B38:E38)</f>
        <v>408</v>
      </c>
    </row>
    <row r="39" spans="1:6" x14ac:dyDescent="0.2">
      <c r="A39" s="2" t="s">
        <v>249</v>
      </c>
      <c r="B39" s="3">
        <v>122</v>
      </c>
      <c r="C39" s="3">
        <v>37</v>
      </c>
      <c r="D39" s="3">
        <v>0</v>
      </c>
      <c r="E39" s="3">
        <v>0</v>
      </c>
      <c r="F39" s="3">
        <f>SUM(B39:E39)</f>
        <v>159</v>
      </c>
    </row>
    <row r="40" spans="1:6" x14ac:dyDescent="0.2">
      <c r="A40" s="2" t="s">
        <v>250</v>
      </c>
      <c r="B40" s="7">
        <f>SUM(B38:B39)</f>
        <v>411</v>
      </c>
      <c r="C40" s="7">
        <f t="shared" ref="C40" si="45">SUM(C38:C39)</f>
        <v>152</v>
      </c>
      <c r="D40" s="7">
        <f t="shared" ref="D40" si="46">SUM(D38:D39)</f>
        <v>0</v>
      </c>
      <c r="E40" s="7">
        <f t="shared" ref="E40" si="47">SUM(E38:E39)</f>
        <v>4</v>
      </c>
      <c r="F40" s="7">
        <f t="shared" ref="F40" si="48">SUM(F38:F39)</f>
        <v>567</v>
      </c>
    </row>
    <row r="41" spans="1:6" x14ac:dyDescent="0.2">
      <c r="A41" s="2" t="s">
        <v>22</v>
      </c>
      <c r="B41" s="3">
        <v>143</v>
      </c>
      <c r="C41" s="3">
        <v>35</v>
      </c>
      <c r="D41" s="3">
        <v>0</v>
      </c>
      <c r="E41" s="3">
        <v>4</v>
      </c>
      <c r="F41" s="3">
        <f>SUM(B41:E41)</f>
        <v>182</v>
      </c>
    </row>
    <row r="42" spans="1:6" x14ac:dyDescent="0.2">
      <c r="A42" s="2" t="s">
        <v>249</v>
      </c>
      <c r="B42" s="3">
        <v>30</v>
      </c>
      <c r="C42" s="3">
        <v>7</v>
      </c>
      <c r="D42" s="3">
        <v>0</v>
      </c>
      <c r="E42" s="3">
        <v>1</v>
      </c>
      <c r="F42" s="3">
        <f>SUM(B42:E42)</f>
        <v>38</v>
      </c>
    </row>
    <row r="43" spans="1:6" x14ac:dyDescent="0.2">
      <c r="A43" s="2" t="s">
        <v>250</v>
      </c>
      <c r="B43" s="7">
        <f>SUM(B41:B42)</f>
        <v>173</v>
      </c>
      <c r="C43" s="7">
        <f t="shared" ref="C43" si="49">SUM(C41:C42)</f>
        <v>42</v>
      </c>
      <c r="D43" s="7">
        <f t="shared" ref="D43" si="50">SUM(D41:D42)</f>
        <v>0</v>
      </c>
      <c r="E43" s="7">
        <f t="shared" ref="E43" si="51">SUM(E41:E42)</f>
        <v>5</v>
      </c>
      <c r="F43" s="7">
        <f t="shared" ref="F43" si="52">SUM(F41:F42)</f>
        <v>220</v>
      </c>
    </row>
    <row r="44" spans="1:6" x14ac:dyDescent="0.2">
      <c r="A44" s="2" t="s">
        <v>23</v>
      </c>
      <c r="B44" s="3">
        <v>288</v>
      </c>
      <c r="C44" s="3">
        <v>120</v>
      </c>
      <c r="D44" s="3">
        <v>0</v>
      </c>
      <c r="E44" s="3">
        <v>5</v>
      </c>
      <c r="F44" s="3">
        <f>SUM(B44:E44)</f>
        <v>413</v>
      </c>
    </row>
    <row r="45" spans="1:6" x14ac:dyDescent="0.2">
      <c r="A45" s="2" t="s">
        <v>249</v>
      </c>
      <c r="B45" s="3">
        <v>87</v>
      </c>
      <c r="C45" s="3">
        <v>25</v>
      </c>
      <c r="D45" s="3">
        <v>0</v>
      </c>
      <c r="E45" s="3">
        <v>1</v>
      </c>
      <c r="F45" s="3">
        <f>SUM(B45:E45)</f>
        <v>113</v>
      </c>
    </row>
    <row r="46" spans="1:6" x14ac:dyDescent="0.2">
      <c r="A46" s="2" t="s">
        <v>250</v>
      </c>
      <c r="B46" s="7">
        <f>SUM(B44:B45)</f>
        <v>375</v>
      </c>
      <c r="C46" s="7">
        <f t="shared" ref="C46" si="53">SUM(C44:C45)</f>
        <v>145</v>
      </c>
      <c r="D46" s="7">
        <f t="shared" ref="D46" si="54">SUM(D44:D45)</f>
        <v>0</v>
      </c>
      <c r="E46" s="7">
        <f t="shared" ref="E46" si="55">SUM(E44:E45)</f>
        <v>6</v>
      </c>
      <c r="F46" s="7">
        <f t="shared" ref="F46" si="56">SUM(F44:F45)</f>
        <v>526</v>
      </c>
    </row>
    <row r="47" spans="1:6" x14ac:dyDescent="0.2">
      <c r="A47" s="2" t="s">
        <v>24</v>
      </c>
      <c r="B47" s="3">
        <v>159</v>
      </c>
      <c r="C47" s="3">
        <v>51</v>
      </c>
      <c r="D47" s="3">
        <v>0</v>
      </c>
      <c r="E47" s="3">
        <v>1</v>
      </c>
      <c r="F47" s="3">
        <f>SUM(B47:E47)</f>
        <v>211</v>
      </c>
    </row>
    <row r="48" spans="1:6" x14ac:dyDescent="0.2">
      <c r="A48" s="2" t="s">
        <v>249</v>
      </c>
      <c r="B48" s="3">
        <v>32</v>
      </c>
      <c r="C48" s="3">
        <v>13</v>
      </c>
      <c r="D48" s="3">
        <v>0</v>
      </c>
      <c r="E48" s="3">
        <v>0</v>
      </c>
      <c r="F48" s="3">
        <f>SUM(B48:E48)</f>
        <v>45</v>
      </c>
    </row>
    <row r="49" spans="1:6" x14ac:dyDescent="0.2">
      <c r="A49" s="2" t="s">
        <v>250</v>
      </c>
      <c r="B49" s="7">
        <f>SUM(B47:B48)</f>
        <v>191</v>
      </c>
      <c r="C49" s="7">
        <f t="shared" ref="C49" si="57">SUM(C47:C48)</f>
        <v>64</v>
      </c>
      <c r="D49" s="7">
        <f t="shared" ref="D49" si="58">SUM(D47:D48)</f>
        <v>0</v>
      </c>
      <c r="E49" s="7">
        <f t="shared" ref="E49" si="59">SUM(E47:E48)</f>
        <v>1</v>
      </c>
      <c r="F49" s="7">
        <f t="shared" ref="F49" si="60">SUM(F47:F48)</f>
        <v>256</v>
      </c>
    </row>
    <row r="50" spans="1:6" x14ac:dyDescent="0.2">
      <c r="A50" s="2" t="s">
        <v>25</v>
      </c>
      <c r="B50" s="3">
        <v>372</v>
      </c>
      <c r="C50" s="3">
        <v>125</v>
      </c>
      <c r="D50" s="3">
        <v>0</v>
      </c>
      <c r="E50" s="3">
        <v>3</v>
      </c>
      <c r="F50" s="3">
        <f>SUM(B50:E50)</f>
        <v>500</v>
      </c>
    </row>
    <row r="51" spans="1:6" x14ac:dyDescent="0.2">
      <c r="A51" s="2" t="s">
        <v>249</v>
      </c>
      <c r="B51" s="3">
        <v>68</v>
      </c>
      <c r="C51" s="3">
        <v>18</v>
      </c>
      <c r="D51" s="3">
        <v>0</v>
      </c>
      <c r="E51" s="3">
        <v>1</v>
      </c>
      <c r="F51" s="3">
        <f>SUM(B51:E51)</f>
        <v>87</v>
      </c>
    </row>
    <row r="52" spans="1:6" x14ac:dyDescent="0.2">
      <c r="A52" s="2" t="s">
        <v>250</v>
      </c>
      <c r="B52" s="7">
        <f>SUM(B50:B51)</f>
        <v>440</v>
      </c>
      <c r="C52" s="7">
        <f t="shared" ref="C52" si="61">SUM(C50:C51)</f>
        <v>143</v>
      </c>
      <c r="D52" s="7">
        <f t="shared" ref="D52" si="62">SUM(D50:D51)</f>
        <v>0</v>
      </c>
      <c r="E52" s="7">
        <f t="shared" ref="E52" si="63">SUM(E50:E51)</f>
        <v>4</v>
      </c>
      <c r="F52" s="7">
        <f t="shared" ref="F52" si="64">SUM(F50:F51)</f>
        <v>587</v>
      </c>
    </row>
    <row r="53" spans="1:6" x14ac:dyDescent="0.2">
      <c r="A53" s="2" t="s">
        <v>26</v>
      </c>
      <c r="B53" s="3">
        <v>257</v>
      </c>
      <c r="C53" s="3">
        <v>75</v>
      </c>
      <c r="D53" s="3">
        <v>0</v>
      </c>
      <c r="E53" s="3">
        <v>3</v>
      </c>
      <c r="F53" s="3">
        <f>SUM(B53:E53)</f>
        <v>335</v>
      </c>
    </row>
    <row r="54" spans="1:6" x14ac:dyDescent="0.2">
      <c r="A54" s="2" t="s">
        <v>249</v>
      </c>
      <c r="B54" s="3">
        <v>80</v>
      </c>
      <c r="C54" s="3">
        <v>19</v>
      </c>
      <c r="D54" s="3">
        <v>0</v>
      </c>
      <c r="E54" s="3">
        <v>1</v>
      </c>
      <c r="F54" s="3">
        <f>SUM(B54:E54)</f>
        <v>100</v>
      </c>
    </row>
    <row r="55" spans="1:6" x14ac:dyDescent="0.2">
      <c r="A55" s="2" t="s">
        <v>250</v>
      </c>
      <c r="B55" s="7">
        <f>SUM(B53:B54)</f>
        <v>337</v>
      </c>
      <c r="C55" s="7">
        <f t="shared" ref="C55" si="65">SUM(C53:C54)</f>
        <v>94</v>
      </c>
      <c r="D55" s="7">
        <f t="shared" ref="D55" si="66">SUM(D53:D54)</f>
        <v>0</v>
      </c>
      <c r="E55" s="7">
        <f t="shared" ref="E55" si="67">SUM(E53:E54)</f>
        <v>4</v>
      </c>
      <c r="F55" s="7">
        <f t="shared" ref="F55" si="68">SUM(F53:F54)</f>
        <v>435</v>
      </c>
    </row>
    <row r="56" spans="1:6" x14ac:dyDescent="0.2">
      <c r="A56" s="2" t="s">
        <v>27</v>
      </c>
      <c r="B56" s="3">
        <v>303</v>
      </c>
      <c r="C56" s="3">
        <v>134</v>
      </c>
      <c r="D56" s="3">
        <v>0</v>
      </c>
      <c r="E56" s="3">
        <v>0</v>
      </c>
      <c r="F56" s="3">
        <f>SUM(B56:E56)</f>
        <v>437</v>
      </c>
    </row>
    <row r="57" spans="1:6" x14ac:dyDescent="0.2">
      <c r="A57" s="2" t="s">
        <v>249</v>
      </c>
      <c r="B57" s="3">
        <v>106</v>
      </c>
      <c r="C57" s="3">
        <v>22</v>
      </c>
      <c r="D57" s="3">
        <v>0</v>
      </c>
      <c r="E57" s="3">
        <v>1</v>
      </c>
      <c r="F57" s="3">
        <f>SUM(B57:E57)</f>
        <v>129</v>
      </c>
    </row>
    <row r="58" spans="1:6" x14ac:dyDescent="0.2">
      <c r="A58" s="2" t="s">
        <v>250</v>
      </c>
      <c r="B58" s="7">
        <f>SUM(B56:B57)</f>
        <v>409</v>
      </c>
      <c r="C58" s="7">
        <f t="shared" ref="C58" si="69">SUM(C56:C57)</f>
        <v>156</v>
      </c>
      <c r="D58" s="7">
        <f t="shared" ref="D58" si="70">SUM(D56:D57)</f>
        <v>0</v>
      </c>
      <c r="E58" s="7">
        <f t="shared" ref="E58" si="71">SUM(E56:E57)</f>
        <v>1</v>
      </c>
      <c r="F58" s="7">
        <f t="shared" ref="F58" si="72">SUM(F56:F57)</f>
        <v>566</v>
      </c>
    </row>
    <row r="59" spans="1:6" x14ac:dyDescent="0.2">
      <c r="A59" s="2" t="s">
        <v>28</v>
      </c>
      <c r="B59" s="3">
        <v>236</v>
      </c>
      <c r="C59" s="3">
        <v>108</v>
      </c>
      <c r="D59" s="3">
        <v>0</v>
      </c>
      <c r="E59" s="3">
        <v>1</v>
      </c>
      <c r="F59" s="3">
        <f>SUM(B59:E59)</f>
        <v>345</v>
      </c>
    </row>
    <row r="60" spans="1:6" x14ac:dyDescent="0.2">
      <c r="A60" s="2" t="s">
        <v>249</v>
      </c>
      <c r="B60" s="3">
        <v>63</v>
      </c>
      <c r="C60" s="3">
        <v>22</v>
      </c>
      <c r="D60" s="3">
        <v>0</v>
      </c>
      <c r="E60" s="3">
        <v>1</v>
      </c>
      <c r="F60" s="3">
        <f>SUM(B60:E60)</f>
        <v>86</v>
      </c>
    </row>
    <row r="61" spans="1:6" x14ac:dyDescent="0.2">
      <c r="A61" s="2" t="s">
        <v>250</v>
      </c>
      <c r="B61" s="7">
        <f>SUM(B59:B60)</f>
        <v>299</v>
      </c>
      <c r="C61" s="7">
        <f t="shared" ref="C61" si="73">SUM(C59:C60)</f>
        <v>130</v>
      </c>
      <c r="D61" s="7">
        <f t="shared" ref="D61" si="74">SUM(D59:D60)</f>
        <v>0</v>
      </c>
      <c r="E61" s="7">
        <f t="shared" ref="E61" si="75">SUM(E59:E60)</f>
        <v>2</v>
      </c>
      <c r="F61" s="7">
        <f t="shared" ref="F61" si="76">SUM(F59:F60)</f>
        <v>431</v>
      </c>
    </row>
    <row r="62" spans="1:6" x14ac:dyDescent="0.2">
      <c r="A62" s="2" t="s">
        <v>29</v>
      </c>
      <c r="B62" s="3">
        <v>216</v>
      </c>
      <c r="C62" s="3">
        <v>73</v>
      </c>
      <c r="D62" s="3">
        <v>0</v>
      </c>
      <c r="E62" s="3">
        <v>5</v>
      </c>
      <c r="F62" s="3">
        <f>SUM(B62:E62)</f>
        <v>294</v>
      </c>
    </row>
    <row r="63" spans="1:6" x14ac:dyDescent="0.2">
      <c r="A63" s="2" t="s">
        <v>249</v>
      </c>
      <c r="B63" s="3">
        <v>66</v>
      </c>
      <c r="C63" s="3">
        <v>9</v>
      </c>
      <c r="D63" s="3">
        <v>0</v>
      </c>
      <c r="E63" s="3">
        <v>0</v>
      </c>
      <c r="F63" s="3">
        <f>SUM(B63:E63)</f>
        <v>75</v>
      </c>
    </row>
    <row r="64" spans="1:6" x14ac:dyDescent="0.2">
      <c r="A64" s="2" t="s">
        <v>250</v>
      </c>
      <c r="B64" s="7">
        <f>SUM(B62:B63)</f>
        <v>282</v>
      </c>
      <c r="C64" s="7">
        <f t="shared" ref="C64" si="77">SUM(C62:C63)</f>
        <v>82</v>
      </c>
      <c r="D64" s="7">
        <f t="shared" ref="D64" si="78">SUM(D62:D63)</f>
        <v>0</v>
      </c>
      <c r="E64" s="7">
        <f t="shared" ref="E64" si="79">SUM(E62:E63)</f>
        <v>5</v>
      </c>
      <c r="F64" s="7">
        <f t="shared" ref="F64" si="80">SUM(F62:F63)</f>
        <v>369</v>
      </c>
    </row>
    <row r="65" spans="1:6" x14ac:dyDescent="0.2">
      <c r="A65" s="2" t="s">
        <v>30</v>
      </c>
      <c r="B65" s="3">
        <v>131</v>
      </c>
      <c r="C65" s="3">
        <v>38</v>
      </c>
      <c r="D65" s="3">
        <v>0</v>
      </c>
      <c r="E65" s="3">
        <v>1</v>
      </c>
      <c r="F65" s="3">
        <f>SUM(B65:E65)</f>
        <v>170</v>
      </c>
    </row>
    <row r="66" spans="1:6" x14ac:dyDescent="0.2">
      <c r="A66" s="2" t="s">
        <v>249</v>
      </c>
      <c r="B66" s="3">
        <v>53</v>
      </c>
      <c r="C66" s="3">
        <v>10</v>
      </c>
      <c r="D66" s="3">
        <v>0</v>
      </c>
      <c r="E66" s="3">
        <v>0</v>
      </c>
      <c r="F66" s="3">
        <f>SUM(B66:E66)</f>
        <v>63</v>
      </c>
    </row>
    <row r="67" spans="1:6" x14ac:dyDescent="0.2">
      <c r="A67" s="2" t="s">
        <v>250</v>
      </c>
      <c r="B67" s="7">
        <f>SUM(B65:B66)</f>
        <v>184</v>
      </c>
      <c r="C67" s="7">
        <f t="shared" ref="C67" si="81">SUM(C65:C66)</f>
        <v>48</v>
      </c>
      <c r="D67" s="7">
        <f t="shared" ref="D67" si="82">SUM(D65:D66)</f>
        <v>0</v>
      </c>
      <c r="E67" s="7">
        <f t="shared" ref="E67" si="83">SUM(E65:E66)</f>
        <v>1</v>
      </c>
      <c r="F67" s="7">
        <f t="shared" ref="F67" si="84">SUM(F65:F66)</f>
        <v>233</v>
      </c>
    </row>
    <row r="68" spans="1:6" x14ac:dyDescent="0.2">
      <c r="A68" s="2" t="s">
        <v>31</v>
      </c>
      <c r="B68" s="3">
        <v>265</v>
      </c>
      <c r="C68" s="3">
        <v>115</v>
      </c>
      <c r="D68" s="3">
        <v>0</v>
      </c>
      <c r="E68" s="3">
        <v>6</v>
      </c>
      <c r="F68" s="3">
        <f>SUM(B68:E68)</f>
        <v>386</v>
      </c>
    </row>
    <row r="69" spans="1:6" x14ac:dyDescent="0.2">
      <c r="A69" s="2" t="s">
        <v>249</v>
      </c>
      <c r="B69" s="3">
        <v>66</v>
      </c>
      <c r="C69" s="3">
        <v>16</v>
      </c>
      <c r="D69" s="3">
        <v>0</v>
      </c>
      <c r="E69" s="3">
        <v>1</v>
      </c>
      <c r="F69" s="3">
        <f>SUM(B69:E69)</f>
        <v>83</v>
      </c>
    </row>
    <row r="70" spans="1:6" x14ac:dyDescent="0.2">
      <c r="A70" s="2" t="s">
        <v>250</v>
      </c>
      <c r="B70" s="7">
        <f>SUM(B68:B69)</f>
        <v>331</v>
      </c>
      <c r="C70" s="7">
        <f t="shared" ref="C70" si="85">SUM(C68:C69)</f>
        <v>131</v>
      </c>
      <c r="D70" s="7">
        <f t="shared" ref="D70" si="86">SUM(D68:D69)</f>
        <v>0</v>
      </c>
      <c r="E70" s="7">
        <f t="shared" ref="E70" si="87">SUM(E68:E69)</f>
        <v>7</v>
      </c>
      <c r="F70" s="7">
        <f t="shared" ref="F70" si="88">SUM(F68:F69)</f>
        <v>469</v>
      </c>
    </row>
    <row r="71" spans="1:6" x14ac:dyDescent="0.2">
      <c r="A71" s="2" t="s">
        <v>32</v>
      </c>
      <c r="B71" s="3">
        <v>252</v>
      </c>
      <c r="C71" s="3">
        <v>87</v>
      </c>
      <c r="D71" s="3">
        <v>0</v>
      </c>
      <c r="E71" s="3">
        <v>2</v>
      </c>
      <c r="F71" s="3">
        <f>SUM(B71:E71)</f>
        <v>341</v>
      </c>
    </row>
    <row r="72" spans="1:6" x14ac:dyDescent="0.2">
      <c r="A72" s="2" t="s">
        <v>249</v>
      </c>
      <c r="B72" s="3">
        <v>58</v>
      </c>
      <c r="C72" s="3">
        <v>28</v>
      </c>
      <c r="D72" s="3">
        <v>0</v>
      </c>
      <c r="E72" s="3">
        <v>0</v>
      </c>
      <c r="F72" s="3">
        <f>SUM(B72:E72)</f>
        <v>86</v>
      </c>
    </row>
    <row r="73" spans="1:6" x14ac:dyDescent="0.2">
      <c r="A73" s="2" t="s">
        <v>250</v>
      </c>
      <c r="B73" s="7">
        <f>SUM(B71:B72)</f>
        <v>310</v>
      </c>
      <c r="C73" s="7">
        <f t="shared" ref="C73" si="89">SUM(C71:C72)</f>
        <v>115</v>
      </c>
      <c r="D73" s="7">
        <f t="shared" ref="D73" si="90">SUM(D71:D72)</f>
        <v>0</v>
      </c>
      <c r="E73" s="7">
        <f t="shared" ref="E73" si="91">SUM(E71:E72)</f>
        <v>2</v>
      </c>
      <c r="F73" s="7">
        <f t="shared" ref="F73" si="92">SUM(F71:F72)</f>
        <v>427</v>
      </c>
    </row>
    <row r="74" spans="1:6" x14ac:dyDescent="0.2">
      <c r="A74" s="2" t="s">
        <v>33</v>
      </c>
      <c r="B74" s="3">
        <v>267</v>
      </c>
      <c r="C74" s="3">
        <v>103</v>
      </c>
      <c r="D74" s="3">
        <v>1</v>
      </c>
      <c r="E74" s="3">
        <v>6</v>
      </c>
      <c r="F74" s="3">
        <f>SUM(B74:E74)</f>
        <v>377</v>
      </c>
    </row>
    <row r="75" spans="1:6" x14ac:dyDescent="0.2">
      <c r="A75" s="2" t="s">
        <v>249</v>
      </c>
      <c r="B75" s="3">
        <v>102</v>
      </c>
      <c r="C75" s="3">
        <v>29</v>
      </c>
      <c r="D75" s="3">
        <v>0</v>
      </c>
      <c r="E75" s="3">
        <v>0</v>
      </c>
      <c r="F75" s="3">
        <f>SUM(B75:E75)</f>
        <v>131</v>
      </c>
    </row>
    <row r="76" spans="1:6" x14ac:dyDescent="0.2">
      <c r="A76" s="2" t="s">
        <v>250</v>
      </c>
      <c r="B76" s="7">
        <f>SUM(B74:B75)</f>
        <v>369</v>
      </c>
      <c r="C76" s="7">
        <f t="shared" ref="C76" si="93">SUM(C74:C75)</f>
        <v>132</v>
      </c>
      <c r="D76" s="7">
        <f t="shared" ref="D76" si="94">SUM(D74:D75)</f>
        <v>1</v>
      </c>
      <c r="E76" s="7">
        <f t="shared" ref="E76" si="95">SUM(E74:E75)</f>
        <v>6</v>
      </c>
      <c r="F76" s="7">
        <f t="shared" ref="F76" si="96">SUM(F74:F75)</f>
        <v>508</v>
      </c>
    </row>
    <row r="77" spans="1:6" x14ac:dyDescent="0.2">
      <c r="A77" s="2" t="s">
        <v>34</v>
      </c>
      <c r="B77" s="3">
        <v>255</v>
      </c>
      <c r="C77" s="3">
        <v>56</v>
      </c>
      <c r="D77" s="3">
        <v>0</v>
      </c>
      <c r="E77" s="3">
        <v>0</v>
      </c>
      <c r="F77" s="3">
        <f>SUM(B77:E77)</f>
        <v>311</v>
      </c>
    </row>
    <row r="78" spans="1:6" x14ac:dyDescent="0.2">
      <c r="A78" s="2" t="s">
        <v>249</v>
      </c>
      <c r="B78" s="3">
        <v>64</v>
      </c>
      <c r="C78" s="3">
        <v>18</v>
      </c>
      <c r="D78" s="3">
        <v>0</v>
      </c>
      <c r="E78" s="3">
        <v>0</v>
      </c>
      <c r="F78" s="3">
        <f>SUM(B78:E78)</f>
        <v>82</v>
      </c>
    </row>
    <row r="79" spans="1:6" x14ac:dyDescent="0.2">
      <c r="A79" s="2" t="s">
        <v>250</v>
      </c>
      <c r="B79" s="7">
        <f>SUM(B77:B78)</f>
        <v>319</v>
      </c>
      <c r="C79" s="7">
        <f t="shared" ref="C79" si="97">SUM(C77:C78)</f>
        <v>74</v>
      </c>
      <c r="D79" s="7">
        <f t="shared" ref="D79" si="98">SUM(D77:D78)</f>
        <v>0</v>
      </c>
      <c r="E79" s="7">
        <f t="shared" ref="E79" si="99">SUM(E77:E78)</f>
        <v>0</v>
      </c>
      <c r="F79" s="7">
        <f t="shared" ref="F79" si="100">SUM(F77:F78)</f>
        <v>393</v>
      </c>
    </row>
    <row r="80" spans="1:6" x14ac:dyDescent="0.2">
      <c r="A80" s="4" t="s">
        <v>172</v>
      </c>
      <c r="B80" s="5">
        <f>SUM(B4,B7,B10,B13,B16,B19,B22,B25,B28,B31,B34,B37,B40,B43,B46,B49,B52,B55,B58,B61,B64,B67,B70,B73,B76,B79)</f>
        <v>8359</v>
      </c>
      <c r="C80" s="5">
        <f t="shared" ref="C80:F80" si="101">SUM(C4,C7,C10,C13,C16,C19,C22,C25,C28,C31,C34,C37,C40,C43,C46,C49,C52,C55,C58,C61,C64,C67,C70,C73,C76,C79)</f>
        <v>2874</v>
      </c>
      <c r="D80" s="5">
        <f t="shared" si="101"/>
        <v>2</v>
      </c>
      <c r="E80" s="5">
        <f t="shared" si="101"/>
        <v>81</v>
      </c>
      <c r="F80" s="5">
        <f t="shared" si="101"/>
        <v>11316</v>
      </c>
    </row>
  </sheetData>
  <pageMargins left="0.75" right="0.75" top="1" bottom="1" header="0.5" footer="0.5"/>
  <pageSetup paperSize="5" orientation="landscape" r:id="rId1"/>
  <headerFooter>
    <oddHeader>&amp;CGeneral Election November 3, 2020
City Court Judge, City of Kingston (Vote for one)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54"/>
  <sheetViews>
    <sheetView zoomScaleNormal="100" workbookViewId="0">
      <pane ySplit="1" topLeftCell="A20" activePane="bottomLeft" state="frozen"/>
      <selection pane="bottomLeft" activeCell="H27" sqref="H27"/>
    </sheetView>
  </sheetViews>
  <sheetFormatPr baseColWidth="10" defaultColWidth="8.83203125" defaultRowHeight="15" x14ac:dyDescent="0.2"/>
  <cols>
    <col min="1" max="1" width="18.5" bestFit="1" customWidth="1"/>
    <col min="2" max="2" width="12.83203125" customWidth="1"/>
    <col min="3" max="3" width="13.33203125" customWidth="1"/>
    <col min="4" max="4" width="14.1640625" customWidth="1"/>
    <col min="5" max="5" width="13" customWidth="1"/>
    <col min="6" max="6" width="13.6640625" customWidth="1"/>
    <col min="7" max="7" width="13.1640625" customWidth="1"/>
    <col min="8" max="8" width="13" customWidth="1"/>
    <col min="9" max="9" width="12.83203125" customWidth="1"/>
    <col min="10" max="10" width="14.1640625" customWidth="1"/>
    <col min="11" max="20" width="19" customWidth="1"/>
  </cols>
  <sheetData>
    <row r="1" spans="1:11" ht="48" x14ac:dyDescent="0.2">
      <c r="A1" s="1" t="s">
        <v>0</v>
      </c>
      <c r="B1" s="6" t="s">
        <v>224</v>
      </c>
      <c r="C1" s="6" t="s">
        <v>225</v>
      </c>
      <c r="D1" s="6" t="s">
        <v>226</v>
      </c>
      <c r="E1" s="6" t="s">
        <v>227</v>
      </c>
      <c r="F1" s="6" t="s">
        <v>228</v>
      </c>
      <c r="G1" s="6" t="s">
        <v>229</v>
      </c>
      <c r="H1" s="6" t="s">
        <v>246</v>
      </c>
      <c r="I1" s="6" t="s">
        <v>247</v>
      </c>
      <c r="J1" s="6" t="s">
        <v>248</v>
      </c>
      <c r="K1" s="6" t="s">
        <v>8</v>
      </c>
    </row>
    <row r="2" spans="1:11" x14ac:dyDescent="0.2">
      <c r="A2" s="2" t="s">
        <v>110</v>
      </c>
      <c r="B2" s="3">
        <v>119</v>
      </c>
      <c r="C2" s="3">
        <v>60</v>
      </c>
      <c r="D2" s="3">
        <v>18</v>
      </c>
      <c r="E2" s="3">
        <v>13</v>
      </c>
      <c r="F2" s="3">
        <v>31</v>
      </c>
      <c r="G2" s="3">
        <v>2</v>
      </c>
      <c r="H2" s="3">
        <v>24</v>
      </c>
      <c r="I2" s="3">
        <v>0</v>
      </c>
      <c r="J2" s="3">
        <v>0</v>
      </c>
      <c r="K2" s="3">
        <f>SUM(B2:J2)</f>
        <v>267</v>
      </c>
    </row>
    <row r="3" spans="1:11" x14ac:dyDescent="0.2">
      <c r="A3" s="2" t="s">
        <v>249</v>
      </c>
      <c r="B3" s="3">
        <v>40</v>
      </c>
      <c r="C3" s="3">
        <v>12</v>
      </c>
      <c r="D3" s="3">
        <v>4</v>
      </c>
      <c r="E3" s="3">
        <v>1</v>
      </c>
      <c r="F3" s="3">
        <v>1</v>
      </c>
      <c r="G3" s="3">
        <v>0</v>
      </c>
      <c r="H3" s="3">
        <v>3</v>
      </c>
      <c r="I3" s="3">
        <v>0</v>
      </c>
      <c r="J3" s="3">
        <v>1</v>
      </c>
      <c r="K3" s="3">
        <f>SUM(B3:J3)</f>
        <v>62</v>
      </c>
    </row>
    <row r="4" spans="1:11" x14ac:dyDescent="0.2">
      <c r="A4" s="2" t="s">
        <v>250</v>
      </c>
      <c r="B4" s="7">
        <f>SUM(B2:B3)</f>
        <v>159</v>
      </c>
      <c r="C4" s="7">
        <f t="shared" ref="C4:K4" si="0">SUM(C2:C3)</f>
        <v>72</v>
      </c>
      <c r="D4" s="7">
        <f t="shared" si="0"/>
        <v>22</v>
      </c>
      <c r="E4" s="7">
        <f t="shared" si="0"/>
        <v>14</v>
      </c>
      <c r="F4" s="7">
        <f t="shared" si="0"/>
        <v>32</v>
      </c>
      <c r="G4" s="7">
        <f t="shared" si="0"/>
        <v>2</v>
      </c>
      <c r="H4" s="7">
        <f t="shared" si="0"/>
        <v>27</v>
      </c>
      <c r="I4" s="7">
        <f t="shared" si="0"/>
        <v>0</v>
      </c>
      <c r="J4" s="7">
        <f t="shared" si="0"/>
        <v>1</v>
      </c>
      <c r="K4" s="7">
        <f t="shared" si="0"/>
        <v>329</v>
      </c>
    </row>
    <row r="5" spans="1:11" x14ac:dyDescent="0.2">
      <c r="A5" s="2" t="s">
        <v>111</v>
      </c>
      <c r="B5" s="3">
        <v>275</v>
      </c>
      <c r="C5" s="3">
        <v>106</v>
      </c>
      <c r="D5" s="3">
        <v>31</v>
      </c>
      <c r="E5" s="3">
        <v>13</v>
      </c>
      <c r="F5" s="3">
        <v>32</v>
      </c>
      <c r="G5" s="3">
        <v>2</v>
      </c>
      <c r="H5" s="3">
        <v>48</v>
      </c>
      <c r="I5" s="3">
        <v>0</v>
      </c>
      <c r="J5" s="3">
        <v>0</v>
      </c>
      <c r="K5" s="3">
        <f>SUM(B5:J5)</f>
        <v>507</v>
      </c>
    </row>
    <row r="6" spans="1:11" x14ac:dyDescent="0.2">
      <c r="A6" s="2" t="s">
        <v>249</v>
      </c>
      <c r="B6" s="3">
        <v>106</v>
      </c>
      <c r="C6" s="3">
        <v>19</v>
      </c>
      <c r="D6" s="3">
        <v>7</v>
      </c>
      <c r="E6" s="3">
        <v>2</v>
      </c>
      <c r="F6" s="3">
        <v>13</v>
      </c>
      <c r="G6" s="3">
        <v>0</v>
      </c>
      <c r="H6" s="3">
        <v>20</v>
      </c>
      <c r="I6" s="3">
        <v>0</v>
      </c>
      <c r="J6" s="3">
        <v>0</v>
      </c>
      <c r="K6" s="3">
        <f>SUM(B6:J6)</f>
        <v>167</v>
      </c>
    </row>
    <row r="7" spans="1:11" x14ac:dyDescent="0.2">
      <c r="A7" s="2" t="s">
        <v>250</v>
      </c>
      <c r="B7" s="7">
        <f>SUM(B5:B6)</f>
        <v>381</v>
      </c>
      <c r="C7" s="7">
        <f t="shared" ref="C7" si="1">SUM(C5:C6)</f>
        <v>125</v>
      </c>
      <c r="D7" s="7">
        <f t="shared" ref="D7" si="2">SUM(D5:D6)</f>
        <v>38</v>
      </c>
      <c r="E7" s="7">
        <f t="shared" ref="E7" si="3">SUM(E5:E6)</f>
        <v>15</v>
      </c>
      <c r="F7" s="7">
        <f t="shared" ref="F7" si="4">SUM(F5:F6)</f>
        <v>45</v>
      </c>
      <c r="G7" s="7">
        <f t="shared" ref="G7" si="5">SUM(G5:G6)</f>
        <v>2</v>
      </c>
      <c r="H7" s="7">
        <f t="shared" ref="H7" si="6">SUM(H5:H6)</f>
        <v>68</v>
      </c>
      <c r="I7" s="7">
        <f t="shared" ref="I7" si="7">SUM(I5:I6)</f>
        <v>0</v>
      </c>
      <c r="J7" s="7">
        <f t="shared" ref="J7" si="8">SUM(J5:J6)</f>
        <v>0</v>
      </c>
      <c r="K7" s="7">
        <f t="shared" ref="K7" si="9">SUM(K5:K6)</f>
        <v>674</v>
      </c>
    </row>
    <row r="8" spans="1:11" x14ac:dyDescent="0.2">
      <c r="A8" s="2" t="s">
        <v>112</v>
      </c>
      <c r="B8" s="3">
        <v>188</v>
      </c>
      <c r="C8" s="3">
        <v>82</v>
      </c>
      <c r="D8" s="3">
        <v>29</v>
      </c>
      <c r="E8" s="3">
        <v>8</v>
      </c>
      <c r="F8" s="3">
        <v>24</v>
      </c>
      <c r="G8" s="3">
        <v>1</v>
      </c>
      <c r="H8" s="3">
        <v>43</v>
      </c>
      <c r="I8" s="3">
        <v>0</v>
      </c>
      <c r="J8" s="3">
        <v>0</v>
      </c>
      <c r="K8" s="3">
        <f>SUM(B8:J8)</f>
        <v>375</v>
      </c>
    </row>
    <row r="9" spans="1:11" x14ac:dyDescent="0.2">
      <c r="A9" s="2" t="s">
        <v>249</v>
      </c>
      <c r="B9" s="3">
        <v>76</v>
      </c>
      <c r="C9" s="3">
        <v>12</v>
      </c>
      <c r="D9" s="3">
        <v>2</v>
      </c>
      <c r="E9" s="3">
        <v>2</v>
      </c>
      <c r="F9" s="3">
        <v>5</v>
      </c>
      <c r="G9" s="3">
        <v>0</v>
      </c>
      <c r="H9" s="3">
        <v>12</v>
      </c>
      <c r="I9" s="3">
        <v>0</v>
      </c>
      <c r="J9" s="3">
        <v>0</v>
      </c>
      <c r="K9" s="3">
        <f>SUM(B9:J9)</f>
        <v>109</v>
      </c>
    </row>
    <row r="10" spans="1:11" x14ac:dyDescent="0.2">
      <c r="A10" s="2" t="s">
        <v>250</v>
      </c>
      <c r="B10" s="7">
        <f>SUM(B8:B9)</f>
        <v>264</v>
      </c>
      <c r="C10" s="7">
        <f t="shared" ref="C10" si="10">SUM(C8:C9)</f>
        <v>94</v>
      </c>
      <c r="D10" s="7">
        <f t="shared" ref="D10" si="11">SUM(D8:D9)</f>
        <v>31</v>
      </c>
      <c r="E10" s="7">
        <f t="shared" ref="E10" si="12">SUM(E8:E9)</f>
        <v>10</v>
      </c>
      <c r="F10" s="7">
        <f t="shared" ref="F10" si="13">SUM(F8:F9)</f>
        <v>29</v>
      </c>
      <c r="G10" s="7">
        <f t="shared" ref="G10" si="14">SUM(G8:G9)</f>
        <v>1</v>
      </c>
      <c r="H10" s="7">
        <f t="shared" ref="H10" si="15">SUM(H8:H9)</f>
        <v>55</v>
      </c>
      <c r="I10" s="7">
        <f t="shared" ref="I10" si="16">SUM(I8:I9)</f>
        <v>0</v>
      </c>
      <c r="J10" s="7">
        <f t="shared" ref="J10" si="17">SUM(J8:J9)</f>
        <v>0</v>
      </c>
      <c r="K10" s="7">
        <f t="shared" ref="K10" si="18">SUM(K8:K9)</f>
        <v>484</v>
      </c>
    </row>
    <row r="11" spans="1:11" x14ac:dyDescent="0.2">
      <c r="A11" s="2" t="s">
        <v>113</v>
      </c>
      <c r="B11" s="3">
        <v>329</v>
      </c>
      <c r="C11" s="3">
        <v>152</v>
      </c>
      <c r="D11" s="3">
        <v>46</v>
      </c>
      <c r="E11" s="3">
        <v>16</v>
      </c>
      <c r="F11" s="3">
        <v>66</v>
      </c>
      <c r="G11" s="3">
        <v>2</v>
      </c>
      <c r="H11" s="3">
        <v>64</v>
      </c>
      <c r="I11" s="3">
        <v>0</v>
      </c>
      <c r="J11" s="3">
        <v>1</v>
      </c>
      <c r="K11" s="3">
        <f>SUM(B11:J11)</f>
        <v>676</v>
      </c>
    </row>
    <row r="12" spans="1:11" x14ac:dyDescent="0.2">
      <c r="A12" s="2" t="s">
        <v>249</v>
      </c>
      <c r="B12" s="3">
        <v>117</v>
      </c>
      <c r="C12" s="3">
        <v>31</v>
      </c>
      <c r="D12" s="3">
        <v>5</v>
      </c>
      <c r="E12" s="3">
        <v>4</v>
      </c>
      <c r="F12" s="3">
        <v>12</v>
      </c>
      <c r="G12" s="3">
        <v>0</v>
      </c>
      <c r="H12" s="3">
        <v>18</v>
      </c>
      <c r="I12" s="3">
        <v>0</v>
      </c>
      <c r="J12" s="3">
        <v>0</v>
      </c>
      <c r="K12" s="3">
        <f>SUM(B12:J12)</f>
        <v>187</v>
      </c>
    </row>
    <row r="13" spans="1:11" x14ac:dyDescent="0.2">
      <c r="A13" s="2" t="s">
        <v>250</v>
      </c>
      <c r="B13" s="7">
        <f>SUM(B11:B12)</f>
        <v>446</v>
      </c>
      <c r="C13" s="7">
        <f t="shared" ref="C13" si="19">SUM(C11:C12)</f>
        <v>183</v>
      </c>
      <c r="D13" s="7">
        <f t="shared" ref="D13" si="20">SUM(D11:D12)</f>
        <v>51</v>
      </c>
      <c r="E13" s="7">
        <f t="shared" ref="E13" si="21">SUM(E11:E12)</f>
        <v>20</v>
      </c>
      <c r="F13" s="7">
        <f t="shared" ref="F13" si="22">SUM(F11:F12)</f>
        <v>78</v>
      </c>
      <c r="G13" s="7">
        <f t="shared" ref="G13" si="23">SUM(G11:G12)</f>
        <v>2</v>
      </c>
      <c r="H13" s="7">
        <f t="shared" ref="H13" si="24">SUM(H11:H12)</f>
        <v>82</v>
      </c>
      <c r="I13" s="7">
        <f t="shared" ref="I13" si="25">SUM(I11:I12)</f>
        <v>0</v>
      </c>
      <c r="J13" s="7">
        <f t="shared" ref="J13" si="26">SUM(J11:J12)</f>
        <v>1</v>
      </c>
      <c r="K13" s="7">
        <f t="shared" ref="K13" si="27">SUM(K11:K12)</f>
        <v>863</v>
      </c>
    </row>
    <row r="14" spans="1:11" x14ac:dyDescent="0.2">
      <c r="A14" s="2" t="s">
        <v>114</v>
      </c>
      <c r="B14" s="3">
        <v>346</v>
      </c>
      <c r="C14" s="3">
        <v>105</v>
      </c>
      <c r="D14" s="3">
        <v>44</v>
      </c>
      <c r="E14" s="3">
        <v>21</v>
      </c>
      <c r="F14" s="3">
        <v>40</v>
      </c>
      <c r="G14" s="3">
        <v>7</v>
      </c>
      <c r="H14" s="3">
        <v>92</v>
      </c>
      <c r="I14" s="3">
        <v>1</v>
      </c>
      <c r="J14" s="3">
        <v>2</v>
      </c>
      <c r="K14" s="3">
        <f>SUM(B14:J14)</f>
        <v>658</v>
      </c>
    </row>
    <row r="15" spans="1:11" x14ac:dyDescent="0.2">
      <c r="A15" s="2" t="s">
        <v>249</v>
      </c>
      <c r="B15" s="3">
        <v>163</v>
      </c>
      <c r="C15" s="3">
        <v>29</v>
      </c>
      <c r="D15" s="3">
        <v>4</v>
      </c>
      <c r="E15" s="3">
        <v>3</v>
      </c>
      <c r="F15" s="3">
        <v>10</v>
      </c>
      <c r="G15" s="3">
        <v>0</v>
      </c>
      <c r="H15" s="3">
        <v>26</v>
      </c>
      <c r="I15" s="3">
        <v>0</v>
      </c>
      <c r="J15" s="3">
        <v>0</v>
      </c>
      <c r="K15" s="3">
        <f>SUM(B15:J15)</f>
        <v>235</v>
      </c>
    </row>
    <row r="16" spans="1:11" x14ac:dyDescent="0.2">
      <c r="A16" s="2" t="s">
        <v>250</v>
      </c>
      <c r="B16" s="7">
        <f>SUM(B14:B15)</f>
        <v>509</v>
      </c>
      <c r="C16" s="7">
        <f t="shared" ref="C16" si="28">SUM(C14:C15)</f>
        <v>134</v>
      </c>
      <c r="D16" s="7">
        <f t="shared" ref="D16" si="29">SUM(D14:D15)</f>
        <v>48</v>
      </c>
      <c r="E16" s="7">
        <f t="shared" ref="E16" si="30">SUM(E14:E15)</f>
        <v>24</v>
      </c>
      <c r="F16" s="7">
        <f t="shared" ref="F16" si="31">SUM(F14:F15)</f>
        <v>50</v>
      </c>
      <c r="G16" s="7">
        <f t="shared" ref="G16" si="32">SUM(G14:G15)</f>
        <v>7</v>
      </c>
      <c r="H16" s="7">
        <f t="shared" ref="H16" si="33">SUM(H14:H15)</f>
        <v>118</v>
      </c>
      <c r="I16" s="7">
        <f t="shared" ref="I16" si="34">SUM(I14:I15)</f>
        <v>1</v>
      </c>
      <c r="J16" s="7">
        <f t="shared" ref="J16" si="35">SUM(J14:J15)</f>
        <v>2</v>
      </c>
      <c r="K16" s="7">
        <f t="shared" ref="K16" si="36">SUM(K14:K15)</f>
        <v>893</v>
      </c>
    </row>
    <row r="17" spans="1:11" x14ac:dyDescent="0.2">
      <c r="A17" s="2" t="s">
        <v>115</v>
      </c>
      <c r="B17" s="3">
        <v>341</v>
      </c>
      <c r="C17" s="3">
        <v>190</v>
      </c>
      <c r="D17" s="3">
        <v>33</v>
      </c>
      <c r="E17" s="3">
        <v>17</v>
      </c>
      <c r="F17" s="3">
        <v>81</v>
      </c>
      <c r="G17" s="3">
        <v>4</v>
      </c>
      <c r="H17" s="3">
        <v>110</v>
      </c>
      <c r="I17" s="3">
        <v>0</v>
      </c>
      <c r="J17" s="3">
        <v>3</v>
      </c>
      <c r="K17" s="3">
        <f>SUM(B17:J17)</f>
        <v>779</v>
      </c>
    </row>
    <row r="18" spans="1:11" x14ac:dyDescent="0.2">
      <c r="A18" s="2" t="s">
        <v>249</v>
      </c>
      <c r="B18" s="3">
        <v>99</v>
      </c>
      <c r="C18" s="3">
        <v>16</v>
      </c>
      <c r="D18" s="3">
        <v>4</v>
      </c>
      <c r="E18" s="3">
        <v>2</v>
      </c>
      <c r="F18" s="3">
        <v>9</v>
      </c>
      <c r="G18" s="3">
        <v>0</v>
      </c>
      <c r="H18" s="3">
        <v>19</v>
      </c>
      <c r="I18" s="3">
        <v>0</v>
      </c>
      <c r="J18" s="3">
        <v>1</v>
      </c>
      <c r="K18" s="3">
        <f>SUM(B18:J18)</f>
        <v>150</v>
      </c>
    </row>
    <row r="19" spans="1:11" x14ac:dyDescent="0.2">
      <c r="A19" s="2" t="s">
        <v>250</v>
      </c>
      <c r="B19" s="7">
        <f>SUM(B17:B18)</f>
        <v>440</v>
      </c>
      <c r="C19" s="7">
        <f t="shared" ref="C19" si="37">SUM(C17:C18)</f>
        <v>206</v>
      </c>
      <c r="D19" s="7">
        <f t="shared" ref="D19" si="38">SUM(D17:D18)</f>
        <v>37</v>
      </c>
      <c r="E19" s="7">
        <f t="shared" ref="E19" si="39">SUM(E17:E18)</f>
        <v>19</v>
      </c>
      <c r="F19" s="7">
        <f t="shared" ref="F19" si="40">SUM(F17:F18)</f>
        <v>90</v>
      </c>
      <c r="G19" s="7">
        <f t="shared" ref="G19" si="41">SUM(G17:G18)</f>
        <v>4</v>
      </c>
      <c r="H19" s="7">
        <f t="shared" ref="H19" si="42">SUM(H17:H18)</f>
        <v>129</v>
      </c>
      <c r="I19" s="7">
        <f t="shared" ref="I19" si="43">SUM(I17:I18)</f>
        <v>0</v>
      </c>
      <c r="J19" s="7">
        <f t="shared" ref="J19" si="44">SUM(J17:J18)</f>
        <v>4</v>
      </c>
      <c r="K19" s="7">
        <f t="shared" ref="K19" si="45">SUM(K17:K18)</f>
        <v>929</v>
      </c>
    </row>
    <row r="20" spans="1:11" x14ac:dyDescent="0.2">
      <c r="A20" s="2" t="s">
        <v>116</v>
      </c>
      <c r="B20" s="3">
        <v>110</v>
      </c>
      <c r="C20" s="3">
        <v>54</v>
      </c>
      <c r="D20" s="3">
        <v>22</v>
      </c>
      <c r="E20" s="3">
        <v>11</v>
      </c>
      <c r="F20" s="3">
        <v>16</v>
      </c>
      <c r="G20" s="3">
        <v>0</v>
      </c>
      <c r="H20" s="3">
        <v>21</v>
      </c>
      <c r="I20" s="3">
        <v>0</v>
      </c>
      <c r="J20" s="3">
        <v>0</v>
      </c>
      <c r="K20" s="3">
        <f>SUM(B20:J20)</f>
        <v>234</v>
      </c>
    </row>
    <row r="21" spans="1:11" x14ac:dyDescent="0.2">
      <c r="A21" s="2" t="s">
        <v>249</v>
      </c>
      <c r="B21" s="3">
        <v>35</v>
      </c>
      <c r="C21" s="3">
        <v>7</v>
      </c>
      <c r="D21" s="3">
        <v>3</v>
      </c>
      <c r="E21" s="3">
        <v>1</v>
      </c>
      <c r="F21" s="3">
        <v>1</v>
      </c>
      <c r="G21" s="3">
        <v>0</v>
      </c>
      <c r="H21" s="3">
        <v>1</v>
      </c>
      <c r="I21" s="3">
        <v>0</v>
      </c>
      <c r="J21" s="3">
        <v>0</v>
      </c>
      <c r="K21" s="3">
        <f>SUM(B21:J21)</f>
        <v>48</v>
      </c>
    </row>
    <row r="22" spans="1:11" x14ac:dyDescent="0.2">
      <c r="A22" s="2" t="s">
        <v>250</v>
      </c>
      <c r="B22" s="7">
        <f>SUM(B20:B21)</f>
        <v>145</v>
      </c>
      <c r="C22" s="7">
        <f t="shared" ref="C22" si="46">SUM(C20:C21)</f>
        <v>61</v>
      </c>
      <c r="D22" s="7">
        <f t="shared" ref="D22" si="47">SUM(D20:D21)</f>
        <v>25</v>
      </c>
      <c r="E22" s="7">
        <f t="shared" ref="E22" si="48">SUM(E20:E21)</f>
        <v>12</v>
      </c>
      <c r="F22" s="7">
        <f t="shared" ref="F22" si="49">SUM(F20:F21)</f>
        <v>17</v>
      </c>
      <c r="G22" s="7">
        <f t="shared" ref="G22" si="50">SUM(G20:G21)</f>
        <v>0</v>
      </c>
      <c r="H22" s="7">
        <f t="shared" ref="H22" si="51">SUM(H20:H21)</f>
        <v>22</v>
      </c>
      <c r="I22" s="7">
        <f t="shared" ref="I22" si="52">SUM(I20:I21)</f>
        <v>0</v>
      </c>
      <c r="J22" s="7">
        <f t="shared" ref="J22" si="53">SUM(J20:J21)</f>
        <v>0</v>
      </c>
      <c r="K22" s="7">
        <f t="shared" ref="K22" si="54">SUM(K20:K21)</f>
        <v>282</v>
      </c>
    </row>
    <row r="23" spans="1:11" x14ac:dyDescent="0.2">
      <c r="A23" s="2" t="s">
        <v>117</v>
      </c>
      <c r="B23" s="3">
        <v>236</v>
      </c>
      <c r="C23" s="3">
        <v>140</v>
      </c>
      <c r="D23" s="3">
        <v>31</v>
      </c>
      <c r="E23" s="3">
        <v>20</v>
      </c>
      <c r="F23" s="3">
        <v>70</v>
      </c>
      <c r="G23" s="3">
        <v>6</v>
      </c>
      <c r="H23" s="3">
        <v>107</v>
      </c>
      <c r="I23" s="3">
        <v>0</v>
      </c>
      <c r="J23" s="3">
        <v>1</v>
      </c>
      <c r="K23" s="3">
        <f>SUM(B23:J23)</f>
        <v>611</v>
      </c>
    </row>
    <row r="24" spans="1:11" x14ac:dyDescent="0.2">
      <c r="A24" s="2" t="s">
        <v>249</v>
      </c>
      <c r="B24" s="3">
        <v>115</v>
      </c>
      <c r="C24" s="3">
        <v>28</v>
      </c>
      <c r="D24" s="3">
        <v>7</v>
      </c>
      <c r="E24" s="3">
        <v>2</v>
      </c>
      <c r="F24" s="3">
        <v>13</v>
      </c>
      <c r="G24" s="3">
        <v>0</v>
      </c>
      <c r="H24" s="3">
        <v>17</v>
      </c>
      <c r="I24" s="3">
        <v>1</v>
      </c>
      <c r="J24" s="3">
        <v>2</v>
      </c>
      <c r="K24" s="3">
        <f>SUM(B24:J24)</f>
        <v>185</v>
      </c>
    </row>
    <row r="25" spans="1:11" x14ac:dyDescent="0.2">
      <c r="A25" s="2" t="s">
        <v>250</v>
      </c>
      <c r="B25" s="7">
        <f>SUM(B23:B24)</f>
        <v>351</v>
      </c>
      <c r="C25" s="7">
        <f t="shared" ref="C25" si="55">SUM(C23:C24)</f>
        <v>168</v>
      </c>
      <c r="D25" s="7">
        <f t="shared" ref="D25" si="56">SUM(D23:D24)</f>
        <v>38</v>
      </c>
      <c r="E25" s="7">
        <f t="shared" ref="E25" si="57">SUM(E23:E24)</f>
        <v>22</v>
      </c>
      <c r="F25" s="7">
        <f t="shared" ref="F25" si="58">SUM(F23:F24)</f>
        <v>83</v>
      </c>
      <c r="G25" s="7">
        <f t="shared" ref="G25" si="59">SUM(G23:G24)</f>
        <v>6</v>
      </c>
      <c r="H25" s="7">
        <f t="shared" ref="H25" si="60">SUM(H23:H24)</f>
        <v>124</v>
      </c>
      <c r="I25" s="7">
        <f t="shared" ref="I25" si="61">SUM(I23:I24)</f>
        <v>1</v>
      </c>
      <c r="J25" s="7">
        <f t="shared" ref="J25" si="62">SUM(J23:J24)</f>
        <v>3</v>
      </c>
      <c r="K25" s="7">
        <f t="shared" ref="K25" si="63">SUM(K23:K24)</f>
        <v>796</v>
      </c>
    </row>
    <row r="26" spans="1:11" x14ac:dyDescent="0.2">
      <c r="A26" s="2" t="s">
        <v>118</v>
      </c>
      <c r="B26" s="3">
        <v>217</v>
      </c>
      <c r="C26" s="3">
        <v>81</v>
      </c>
      <c r="D26" s="3">
        <v>33</v>
      </c>
      <c r="E26" s="3">
        <v>10</v>
      </c>
      <c r="F26" s="3">
        <v>33</v>
      </c>
      <c r="G26" s="3">
        <v>3</v>
      </c>
      <c r="H26" s="3">
        <v>46</v>
      </c>
      <c r="I26" s="3">
        <v>0</v>
      </c>
      <c r="J26" s="3">
        <v>0</v>
      </c>
      <c r="K26" s="3">
        <f>SUM(B26:J26)</f>
        <v>423</v>
      </c>
    </row>
    <row r="27" spans="1:11" x14ac:dyDescent="0.2">
      <c r="A27" s="2" t="s">
        <v>249</v>
      </c>
      <c r="B27" s="3">
        <v>75</v>
      </c>
      <c r="C27" s="3">
        <v>15</v>
      </c>
      <c r="D27" s="3">
        <v>4</v>
      </c>
      <c r="E27" s="3">
        <v>0</v>
      </c>
      <c r="F27" s="3">
        <v>6</v>
      </c>
      <c r="G27" s="3">
        <v>0</v>
      </c>
      <c r="H27" s="3">
        <v>6</v>
      </c>
      <c r="I27" s="3">
        <v>0</v>
      </c>
      <c r="J27" s="3">
        <v>0</v>
      </c>
      <c r="K27" s="3">
        <f>SUM(B27:J27)</f>
        <v>106</v>
      </c>
    </row>
    <row r="28" spans="1:11" x14ac:dyDescent="0.2">
      <c r="A28" s="2" t="s">
        <v>250</v>
      </c>
      <c r="B28" s="7">
        <f>SUM(B26:B27)</f>
        <v>292</v>
      </c>
      <c r="C28" s="7">
        <f t="shared" ref="C28" si="64">SUM(C26:C27)</f>
        <v>96</v>
      </c>
      <c r="D28" s="7">
        <f t="shared" ref="D28" si="65">SUM(D26:D27)</f>
        <v>37</v>
      </c>
      <c r="E28" s="7">
        <f t="shared" ref="E28" si="66">SUM(E26:E27)</f>
        <v>10</v>
      </c>
      <c r="F28" s="7">
        <f t="shared" ref="F28" si="67">SUM(F26:F27)</f>
        <v>39</v>
      </c>
      <c r="G28" s="7">
        <f t="shared" ref="G28" si="68">SUM(G26:G27)</f>
        <v>3</v>
      </c>
      <c r="H28" s="7">
        <f t="shared" ref="H28" si="69">SUM(H26:H27)</f>
        <v>52</v>
      </c>
      <c r="I28" s="7">
        <f t="shared" ref="I28" si="70">SUM(I26:I27)</f>
        <v>0</v>
      </c>
      <c r="J28" s="7">
        <f t="shared" ref="J28" si="71">SUM(J26:J27)</f>
        <v>0</v>
      </c>
      <c r="K28" s="7">
        <f t="shared" ref="K28" si="72">SUM(K26:K27)</f>
        <v>529</v>
      </c>
    </row>
    <row r="29" spans="1:11" x14ac:dyDescent="0.2">
      <c r="A29" s="2" t="s">
        <v>119</v>
      </c>
      <c r="B29" s="3">
        <v>169</v>
      </c>
      <c r="C29" s="3">
        <v>61</v>
      </c>
      <c r="D29" s="3">
        <v>36</v>
      </c>
      <c r="E29" s="3">
        <v>15</v>
      </c>
      <c r="F29" s="3">
        <v>39</v>
      </c>
      <c r="G29" s="3">
        <v>0</v>
      </c>
      <c r="H29" s="3">
        <v>46</v>
      </c>
      <c r="I29" s="3">
        <v>0</v>
      </c>
      <c r="J29" s="3">
        <v>0</v>
      </c>
      <c r="K29" s="3">
        <f>SUM(B29:J29)</f>
        <v>366</v>
      </c>
    </row>
    <row r="30" spans="1:11" x14ac:dyDescent="0.2">
      <c r="A30" s="2" t="s">
        <v>249</v>
      </c>
      <c r="B30" s="3">
        <v>58</v>
      </c>
      <c r="C30" s="3">
        <v>12</v>
      </c>
      <c r="D30" s="3">
        <v>0</v>
      </c>
      <c r="E30" s="3">
        <v>3</v>
      </c>
      <c r="F30" s="3">
        <v>4</v>
      </c>
      <c r="G30" s="3">
        <v>0</v>
      </c>
      <c r="H30" s="3">
        <v>4</v>
      </c>
      <c r="I30" s="3">
        <v>1</v>
      </c>
      <c r="J30" s="3">
        <v>0</v>
      </c>
      <c r="K30" s="3">
        <f>SUM(B30:J30)</f>
        <v>82</v>
      </c>
    </row>
    <row r="31" spans="1:11" x14ac:dyDescent="0.2">
      <c r="A31" s="2" t="s">
        <v>250</v>
      </c>
      <c r="B31" s="7">
        <f>SUM(B29:B30)</f>
        <v>227</v>
      </c>
      <c r="C31" s="7">
        <f t="shared" ref="C31" si="73">SUM(C29:C30)</f>
        <v>73</v>
      </c>
      <c r="D31" s="7">
        <f t="shared" ref="D31" si="74">SUM(D29:D30)</f>
        <v>36</v>
      </c>
      <c r="E31" s="7">
        <f t="shared" ref="E31" si="75">SUM(E29:E30)</f>
        <v>18</v>
      </c>
      <c r="F31" s="7">
        <f t="shared" ref="F31" si="76">SUM(F29:F30)</f>
        <v>43</v>
      </c>
      <c r="G31" s="7">
        <f t="shared" ref="G31" si="77">SUM(G29:G30)</f>
        <v>0</v>
      </c>
      <c r="H31" s="7">
        <f t="shared" ref="H31" si="78">SUM(H29:H30)</f>
        <v>50</v>
      </c>
      <c r="I31" s="7">
        <f t="shared" ref="I31" si="79">SUM(I29:I30)</f>
        <v>1</v>
      </c>
      <c r="J31" s="7">
        <f t="shared" ref="J31" si="80">SUM(J29:J30)</f>
        <v>0</v>
      </c>
      <c r="K31" s="7">
        <f t="shared" ref="K31" si="81">SUM(K29:K30)</f>
        <v>448</v>
      </c>
    </row>
    <row r="32" spans="1:11" x14ac:dyDescent="0.2">
      <c r="A32" s="2" t="s">
        <v>120</v>
      </c>
      <c r="B32" s="3">
        <v>316</v>
      </c>
      <c r="C32" s="3">
        <v>187</v>
      </c>
      <c r="D32" s="3">
        <v>30</v>
      </c>
      <c r="E32" s="3">
        <v>38</v>
      </c>
      <c r="F32" s="3">
        <v>111</v>
      </c>
      <c r="G32" s="3">
        <v>8</v>
      </c>
      <c r="H32" s="3">
        <v>132</v>
      </c>
      <c r="I32" s="3">
        <v>0</v>
      </c>
      <c r="J32" s="3">
        <v>0</v>
      </c>
      <c r="K32" s="3">
        <f>SUM(B32:J32)</f>
        <v>822</v>
      </c>
    </row>
    <row r="33" spans="1:11" x14ac:dyDescent="0.2">
      <c r="A33" s="2" t="s">
        <v>249</v>
      </c>
      <c r="B33" s="3">
        <v>157</v>
      </c>
      <c r="C33" s="3">
        <v>24</v>
      </c>
      <c r="D33" s="3">
        <v>9</v>
      </c>
      <c r="E33" s="3">
        <v>4</v>
      </c>
      <c r="F33" s="3">
        <v>13</v>
      </c>
      <c r="G33" s="3">
        <v>1</v>
      </c>
      <c r="H33" s="3">
        <v>27</v>
      </c>
      <c r="I33" s="3">
        <v>0</v>
      </c>
      <c r="J33" s="3">
        <v>0</v>
      </c>
      <c r="K33" s="3">
        <f>SUM(B33:J33)</f>
        <v>235</v>
      </c>
    </row>
    <row r="34" spans="1:11" x14ac:dyDescent="0.2">
      <c r="A34" s="2" t="s">
        <v>250</v>
      </c>
      <c r="B34" s="7">
        <f>SUM(B32:B33)</f>
        <v>473</v>
      </c>
      <c r="C34" s="7">
        <f t="shared" ref="C34" si="82">SUM(C32:C33)</f>
        <v>211</v>
      </c>
      <c r="D34" s="7">
        <f t="shared" ref="D34" si="83">SUM(D32:D33)</f>
        <v>39</v>
      </c>
      <c r="E34" s="7">
        <f t="shared" ref="E34" si="84">SUM(E32:E33)</f>
        <v>42</v>
      </c>
      <c r="F34" s="7">
        <f t="shared" ref="F34" si="85">SUM(F32:F33)</f>
        <v>124</v>
      </c>
      <c r="G34" s="7">
        <f t="shared" ref="G34" si="86">SUM(G32:G33)</f>
        <v>9</v>
      </c>
      <c r="H34" s="7">
        <f t="shared" ref="H34" si="87">SUM(H32:H33)</f>
        <v>159</v>
      </c>
      <c r="I34" s="7">
        <f t="shared" ref="I34" si="88">SUM(I32:I33)</f>
        <v>0</v>
      </c>
      <c r="J34" s="7">
        <f t="shared" ref="J34" si="89">SUM(J32:J33)</f>
        <v>0</v>
      </c>
      <c r="K34" s="7">
        <f t="shared" ref="K34" si="90">SUM(K32:K33)</f>
        <v>1057</v>
      </c>
    </row>
    <row r="35" spans="1:11" x14ac:dyDescent="0.2">
      <c r="A35" s="2" t="s">
        <v>121</v>
      </c>
      <c r="B35" s="3">
        <v>275</v>
      </c>
      <c r="C35" s="3">
        <v>151</v>
      </c>
      <c r="D35" s="3">
        <v>47</v>
      </c>
      <c r="E35" s="3">
        <v>28</v>
      </c>
      <c r="F35" s="3">
        <v>67</v>
      </c>
      <c r="G35" s="3">
        <v>2</v>
      </c>
      <c r="H35" s="3">
        <v>138</v>
      </c>
      <c r="I35" s="3">
        <v>3</v>
      </c>
      <c r="J35" s="3">
        <v>2</v>
      </c>
      <c r="K35" s="3">
        <f>SUM(B35:J35)</f>
        <v>713</v>
      </c>
    </row>
    <row r="36" spans="1:11" x14ac:dyDescent="0.2">
      <c r="A36" s="2" t="s">
        <v>249</v>
      </c>
      <c r="B36" s="3">
        <v>103</v>
      </c>
      <c r="C36" s="3">
        <v>26</v>
      </c>
      <c r="D36" s="3">
        <v>15</v>
      </c>
      <c r="E36" s="3">
        <v>5</v>
      </c>
      <c r="F36" s="3">
        <v>15</v>
      </c>
      <c r="G36" s="3">
        <v>0</v>
      </c>
      <c r="H36" s="3">
        <v>27</v>
      </c>
      <c r="I36" s="3">
        <v>0</v>
      </c>
      <c r="J36" s="3">
        <v>0</v>
      </c>
      <c r="K36" s="3">
        <f>SUM(B36:J36)</f>
        <v>191</v>
      </c>
    </row>
    <row r="37" spans="1:11" x14ac:dyDescent="0.2">
      <c r="A37" s="2" t="s">
        <v>250</v>
      </c>
      <c r="B37" s="7">
        <f>SUM(B35:B36)</f>
        <v>378</v>
      </c>
      <c r="C37" s="7">
        <f t="shared" ref="C37" si="91">SUM(C35:C36)</f>
        <v>177</v>
      </c>
      <c r="D37" s="7">
        <f t="shared" ref="D37" si="92">SUM(D35:D36)</f>
        <v>62</v>
      </c>
      <c r="E37" s="7">
        <f t="shared" ref="E37" si="93">SUM(E35:E36)</f>
        <v>33</v>
      </c>
      <c r="F37" s="7">
        <f t="shared" ref="F37" si="94">SUM(F35:F36)</f>
        <v>82</v>
      </c>
      <c r="G37" s="7">
        <f t="shared" ref="G37" si="95">SUM(G35:G36)</f>
        <v>2</v>
      </c>
      <c r="H37" s="7">
        <f t="shared" ref="H37" si="96">SUM(H35:H36)</f>
        <v>165</v>
      </c>
      <c r="I37" s="7">
        <f t="shared" ref="I37" si="97">SUM(I35:I36)</f>
        <v>3</v>
      </c>
      <c r="J37" s="7">
        <f t="shared" ref="J37" si="98">SUM(J35:J36)</f>
        <v>2</v>
      </c>
      <c r="K37" s="7">
        <f t="shared" ref="K37" si="99">SUM(K35:K36)</f>
        <v>904</v>
      </c>
    </row>
    <row r="38" spans="1:11" x14ac:dyDescent="0.2">
      <c r="A38" s="2" t="s">
        <v>122</v>
      </c>
      <c r="B38" s="3">
        <v>284</v>
      </c>
      <c r="C38" s="3">
        <v>161</v>
      </c>
      <c r="D38" s="3">
        <v>36</v>
      </c>
      <c r="E38" s="3">
        <v>18</v>
      </c>
      <c r="F38" s="3">
        <v>78</v>
      </c>
      <c r="G38" s="3">
        <v>2</v>
      </c>
      <c r="H38" s="3">
        <v>93</v>
      </c>
      <c r="I38" s="3">
        <v>2</v>
      </c>
      <c r="J38" s="3">
        <v>0</v>
      </c>
      <c r="K38" s="3">
        <f>SUM(B38:J38)</f>
        <v>674</v>
      </c>
    </row>
    <row r="39" spans="1:11" x14ac:dyDescent="0.2">
      <c r="A39" s="2" t="s">
        <v>249</v>
      </c>
      <c r="B39" s="3">
        <v>137</v>
      </c>
      <c r="C39" s="3">
        <v>30</v>
      </c>
      <c r="D39" s="3">
        <v>6</v>
      </c>
      <c r="E39" s="3">
        <v>5</v>
      </c>
      <c r="F39" s="3">
        <v>14</v>
      </c>
      <c r="G39" s="3">
        <v>0</v>
      </c>
      <c r="H39" s="3">
        <v>25</v>
      </c>
      <c r="I39" s="3">
        <v>0</v>
      </c>
      <c r="J39" s="3">
        <v>0</v>
      </c>
      <c r="K39" s="3">
        <f>SUM(B39:J39)</f>
        <v>217</v>
      </c>
    </row>
    <row r="40" spans="1:11" x14ac:dyDescent="0.2">
      <c r="A40" s="2" t="s">
        <v>250</v>
      </c>
      <c r="B40" s="7">
        <f>SUM(B38:B39)</f>
        <v>421</v>
      </c>
      <c r="C40" s="7">
        <f t="shared" ref="C40" si="100">SUM(C38:C39)</f>
        <v>191</v>
      </c>
      <c r="D40" s="7">
        <f t="shared" ref="D40" si="101">SUM(D38:D39)</f>
        <v>42</v>
      </c>
      <c r="E40" s="7">
        <f t="shared" ref="E40" si="102">SUM(E38:E39)</f>
        <v>23</v>
      </c>
      <c r="F40" s="7">
        <f t="shared" ref="F40" si="103">SUM(F38:F39)</f>
        <v>92</v>
      </c>
      <c r="G40" s="7">
        <f t="shared" ref="G40" si="104">SUM(G38:G39)</f>
        <v>2</v>
      </c>
      <c r="H40" s="7">
        <f t="shared" ref="H40" si="105">SUM(H38:H39)</f>
        <v>118</v>
      </c>
      <c r="I40" s="7">
        <f t="shared" ref="I40" si="106">SUM(I38:I39)</f>
        <v>2</v>
      </c>
      <c r="J40" s="7">
        <f t="shared" ref="J40" si="107">SUM(J38:J39)</f>
        <v>0</v>
      </c>
      <c r="K40" s="7">
        <f t="shared" ref="K40" si="108">SUM(K38:K39)</f>
        <v>891</v>
      </c>
    </row>
    <row r="41" spans="1:11" x14ac:dyDescent="0.2">
      <c r="A41" s="2" t="s">
        <v>123</v>
      </c>
      <c r="B41" s="3">
        <v>48</v>
      </c>
      <c r="C41" s="3">
        <v>24</v>
      </c>
      <c r="D41" s="3">
        <v>11</v>
      </c>
      <c r="E41" s="3">
        <v>4</v>
      </c>
      <c r="F41" s="3">
        <v>10</v>
      </c>
      <c r="G41" s="3">
        <v>1</v>
      </c>
      <c r="H41" s="3">
        <v>21</v>
      </c>
      <c r="I41" s="3">
        <v>0</v>
      </c>
      <c r="J41" s="3">
        <v>0</v>
      </c>
      <c r="K41" s="3">
        <f>SUM(B41:J41)</f>
        <v>119</v>
      </c>
    </row>
    <row r="42" spans="1:11" x14ac:dyDescent="0.2">
      <c r="A42" s="2" t="s">
        <v>249</v>
      </c>
      <c r="B42" s="3">
        <v>30</v>
      </c>
      <c r="C42" s="3">
        <v>4</v>
      </c>
      <c r="D42" s="3">
        <v>0</v>
      </c>
      <c r="E42" s="3">
        <v>0</v>
      </c>
      <c r="F42" s="3">
        <v>3</v>
      </c>
      <c r="G42" s="3">
        <v>0</v>
      </c>
      <c r="H42" s="3">
        <v>3</v>
      </c>
      <c r="I42" s="3">
        <v>0</v>
      </c>
      <c r="J42" s="3">
        <v>0</v>
      </c>
      <c r="K42" s="3">
        <f>SUM(B42:J42)</f>
        <v>40</v>
      </c>
    </row>
    <row r="43" spans="1:11" x14ac:dyDescent="0.2">
      <c r="A43" s="2" t="s">
        <v>250</v>
      </c>
      <c r="B43" s="7">
        <f>SUM(B41:B42)</f>
        <v>78</v>
      </c>
      <c r="C43" s="7">
        <f t="shared" ref="C43" si="109">SUM(C41:C42)</f>
        <v>28</v>
      </c>
      <c r="D43" s="7">
        <f t="shared" ref="D43" si="110">SUM(D41:D42)</f>
        <v>11</v>
      </c>
      <c r="E43" s="7">
        <f t="shared" ref="E43" si="111">SUM(E41:E42)</f>
        <v>4</v>
      </c>
      <c r="F43" s="7">
        <f t="shared" ref="F43" si="112">SUM(F41:F42)</f>
        <v>13</v>
      </c>
      <c r="G43" s="7">
        <f t="shared" ref="G43" si="113">SUM(G41:G42)</f>
        <v>1</v>
      </c>
      <c r="H43" s="7">
        <f t="shared" ref="H43" si="114">SUM(H41:H42)</f>
        <v>24</v>
      </c>
      <c r="I43" s="7">
        <f t="shared" ref="I43" si="115">SUM(I41:I42)</f>
        <v>0</v>
      </c>
      <c r="J43" s="7">
        <f t="shared" ref="J43" si="116">SUM(J41:J42)</f>
        <v>0</v>
      </c>
      <c r="K43" s="7">
        <f t="shared" ref="K43" si="117">SUM(K41:K42)</f>
        <v>159</v>
      </c>
    </row>
    <row r="44" spans="1:11" x14ac:dyDescent="0.2">
      <c r="A44" s="2" t="s">
        <v>124</v>
      </c>
      <c r="B44" s="3">
        <v>311</v>
      </c>
      <c r="C44" s="3">
        <v>146</v>
      </c>
      <c r="D44" s="3">
        <v>37</v>
      </c>
      <c r="E44" s="3">
        <v>21</v>
      </c>
      <c r="F44" s="3">
        <v>81</v>
      </c>
      <c r="G44" s="3">
        <v>6</v>
      </c>
      <c r="H44" s="3">
        <v>69</v>
      </c>
      <c r="I44" s="3">
        <v>0</v>
      </c>
      <c r="J44" s="3">
        <v>1</v>
      </c>
      <c r="K44" s="3">
        <f>SUM(B44:J44)</f>
        <v>672</v>
      </c>
    </row>
    <row r="45" spans="1:11" x14ac:dyDescent="0.2">
      <c r="A45" s="2" t="s">
        <v>249</v>
      </c>
      <c r="B45" s="3">
        <v>113</v>
      </c>
      <c r="C45" s="3">
        <v>24</v>
      </c>
      <c r="D45" s="3">
        <v>6</v>
      </c>
      <c r="E45" s="3">
        <v>4</v>
      </c>
      <c r="F45" s="3">
        <v>10</v>
      </c>
      <c r="G45" s="3">
        <v>0</v>
      </c>
      <c r="H45" s="3">
        <v>22</v>
      </c>
      <c r="I45" s="3">
        <v>0</v>
      </c>
      <c r="J45" s="3">
        <v>0</v>
      </c>
      <c r="K45" s="3">
        <f>SUM(B45:J45)</f>
        <v>179</v>
      </c>
    </row>
    <row r="46" spans="1:11" x14ac:dyDescent="0.2">
      <c r="A46" s="2" t="s">
        <v>250</v>
      </c>
      <c r="B46" s="7">
        <f>SUM(B44:B45)</f>
        <v>424</v>
      </c>
      <c r="C46" s="7">
        <f t="shared" ref="C46" si="118">SUM(C44:C45)</f>
        <v>170</v>
      </c>
      <c r="D46" s="7">
        <f t="shared" ref="D46" si="119">SUM(D44:D45)</f>
        <v>43</v>
      </c>
      <c r="E46" s="7">
        <f t="shared" ref="E46" si="120">SUM(E44:E45)</f>
        <v>25</v>
      </c>
      <c r="F46" s="7">
        <f t="shared" ref="F46" si="121">SUM(F44:F45)</f>
        <v>91</v>
      </c>
      <c r="G46" s="7">
        <f t="shared" ref="G46" si="122">SUM(G44:G45)</f>
        <v>6</v>
      </c>
      <c r="H46" s="7">
        <f t="shared" ref="H46" si="123">SUM(H44:H45)</f>
        <v>91</v>
      </c>
      <c r="I46" s="7">
        <f t="shared" ref="I46" si="124">SUM(I44:I45)</f>
        <v>0</v>
      </c>
      <c r="J46" s="7">
        <f t="shared" ref="J46" si="125">SUM(J44:J45)</f>
        <v>1</v>
      </c>
      <c r="K46" s="7">
        <f t="shared" ref="K46" si="126">SUM(K44:K45)</f>
        <v>851</v>
      </c>
    </row>
    <row r="47" spans="1:11" x14ac:dyDescent="0.2">
      <c r="A47" s="2" t="s">
        <v>125</v>
      </c>
      <c r="B47" s="3">
        <v>289</v>
      </c>
      <c r="C47" s="3">
        <v>145</v>
      </c>
      <c r="D47" s="3">
        <v>50</v>
      </c>
      <c r="E47" s="3">
        <v>21</v>
      </c>
      <c r="F47" s="3">
        <v>75</v>
      </c>
      <c r="G47" s="3">
        <v>4</v>
      </c>
      <c r="H47" s="3">
        <v>88</v>
      </c>
      <c r="I47" s="3">
        <v>4</v>
      </c>
      <c r="J47" s="3">
        <v>0</v>
      </c>
      <c r="K47" s="3">
        <f>SUM(B47:J47)</f>
        <v>676</v>
      </c>
    </row>
    <row r="48" spans="1:11" x14ac:dyDescent="0.2">
      <c r="A48" s="2" t="s">
        <v>249</v>
      </c>
      <c r="B48" s="3">
        <v>103</v>
      </c>
      <c r="C48" s="3">
        <v>24</v>
      </c>
      <c r="D48" s="3">
        <v>8</v>
      </c>
      <c r="E48" s="3">
        <v>9</v>
      </c>
      <c r="F48" s="3">
        <v>10</v>
      </c>
      <c r="G48" s="3">
        <v>1</v>
      </c>
      <c r="H48" s="3">
        <v>16</v>
      </c>
      <c r="I48" s="3">
        <v>0</v>
      </c>
      <c r="J48" s="3">
        <v>0</v>
      </c>
      <c r="K48" s="3">
        <f>SUM(B48:J48)</f>
        <v>171</v>
      </c>
    </row>
    <row r="49" spans="1:11" x14ac:dyDescent="0.2">
      <c r="A49" s="2" t="s">
        <v>250</v>
      </c>
      <c r="B49" s="7">
        <f>SUM(B47:B48)</f>
        <v>392</v>
      </c>
      <c r="C49" s="7">
        <f t="shared" ref="C49" si="127">SUM(C47:C48)</f>
        <v>169</v>
      </c>
      <c r="D49" s="7">
        <f t="shared" ref="D49" si="128">SUM(D47:D48)</f>
        <v>58</v>
      </c>
      <c r="E49" s="7">
        <f t="shared" ref="E49" si="129">SUM(E47:E48)</f>
        <v>30</v>
      </c>
      <c r="F49" s="7">
        <f t="shared" ref="F49" si="130">SUM(F47:F48)</f>
        <v>85</v>
      </c>
      <c r="G49" s="7">
        <f t="shared" ref="G49" si="131">SUM(G47:G48)</f>
        <v>5</v>
      </c>
      <c r="H49" s="7">
        <f t="shared" ref="H49" si="132">SUM(H47:H48)</f>
        <v>104</v>
      </c>
      <c r="I49" s="7">
        <f t="shared" ref="I49" si="133">SUM(I47:I48)</f>
        <v>4</v>
      </c>
      <c r="J49" s="7">
        <f t="shared" ref="J49" si="134">SUM(J47:J48)</f>
        <v>0</v>
      </c>
      <c r="K49" s="7">
        <f t="shared" ref="K49" si="135">SUM(K47:K48)</f>
        <v>847</v>
      </c>
    </row>
    <row r="50" spans="1:11" x14ac:dyDescent="0.2">
      <c r="A50" s="4" t="s">
        <v>172</v>
      </c>
      <c r="B50" s="5">
        <f>SUM(B4,B7,B10,B13,B16,B19,B22,B25,B28,B31,B34,B37,B40,B43,B46,B49)</f>
        <v>5380</v>
      </c>
      <c r="C50" s="5">
        <f t="shared" ref="C50:K50" si="136">SUM(C4,C7,C10,C13,C16,C19,C22,C25,C28,C31,C34,C37,C40,C43,C46,C49)</f>
        <v>2158</v>
      </c>
      <c r="D50" s="5">
        <f t="shared" si="136"/>
        <v>618</v>
      </c>
      <c r="E50" s="5">
        <f t="shared" si="136"/>
        <v>321</v>
      </c>
      <c r="F50" s="5">
        <f t="shared" si="136"/>
        <v>993</v>
      </c>
      <c r="G50" s="5">
        <f t="shared" si="136"/>
        <v>52</v>
      </c>
      <c r="H50" s="5">
        <f t="shared" si="136"/>
        <v>1388</v>
      </c>
      <c r="I50" s="5">
        <f t="shared" si="136"/>
        <v>12</v>
      </c>
      <c r="J50" s="5">
        <f t="shared" si="136"/>
        <v>14</v>
      </c>
      <c r="K50" s="5">
        <f t="shared" si="136"/>
        <v>10936</v>
      </c>
    </row>
    <row r="52" spans="1:11" ht="40" x14ac:dyDescent="0.25">
      <c r="A52" s="19" t="s">
        <v>307</v>
      </c>
      <c r="B52" s="17">
        <f>SUM(B50,D50)</f>
        <v>5998</v>
      </c>
    </row>
    <row r="53" spans="1:11" ht="20" x14ac:dyDescent="0.25">
      <c r="A53" s="19" t="s">
        <v>308</v>
      </c>
      <c r="B53" s="17">
        <f>SUM(C50,F50,G50)</f>
        <v>3203</v>
      </c>
    </row>
    <row r="54" spans="1:11" ht="20" x14ac:dyDescent="0.25">
      <c r="A54" s="19" t="s">
        <v>309</v>
      </c>
      <c r="B54" s="17">
        <f>SUM(E50)</f>
        <v>321</v>
      </c>
    </row>
  </sheetData>
  <pageMargins left="0.75" right="0.75" top="1" bottom="1" header="0.5" footer="0.5"/>
  <pageSetup paperSize="5" orientation="landscape" r:id="rId1"/>
  <headerFooter>
    <oddHeader>&amp;CGeneral Election, November 3, 2020
Town Justice, Saugerties (Vote for one)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6"/>
  <sheetViews>
    <sheetView zoomScaleNormal="100" workbookViewId="0">
      <selection activeCell="B16" sqref="B16"/>
    </sheetView>
  </sheetViews>
  <sheetFormatPr baseColWidth="10" defaultColWidth="8.83203125" defaultRowHeight="15" x14ac:dyDescent="0.2"/>
  <cols>
    <col min="1" max="1" width="18.5" bestFit="1" customWidth="1"/>
    <col min="2" max="20" width="19" customWidth="1"/>
  </cols>
  <sheetData>
    <row r="1" spans="1:6" ht="30" customHeight="1" x14ac:dyDescent="0.2">
      <c r="A1" s="1" t="s">
        <v>0</v>
      </c>
      <c r="B1" s="1" t="s">
        <v>219</v>
      </c>
      <c r="C1" s="1" t="s">
        <v>246</v>
      </c>
      <c r="D1" s="1" t="s">
        <v>247</v>
      </c>
      <c r="E1" s="1" t="s">
        <v>248</v>
      </c>
      <c r="F1" s="1" t="s">
        <v>8</v>
      </c>
    </row>
    <row r="2" spans="1:6" x14ac:dyDescent="0.2">
      <c r="A2" s="2" t="s">
        <v>48</v>
      </c>
      <c r="B2" s="3">
        <v>0</v>
      </c>
      <c r="C2" s="3">
        <v>12</v>
      </c>
      <c r="D2" s="3">
        <v>0</v>
      </c>
      <c r="E2" s="3">
        <v>1</v>
      </c>
      <c r="F2" s="3">
        <f>SUM(B2:E2)</f>
        <v>13</v>
      </c>
    </row>
    <row r="3" spans="1:6" x14ac:dyDescent="0.2">
      <c r="A3" s="2" t="s">
        <v>249</v>
      </c>
      <c r="B3" s="3">
        <v>0</v>
      </c>
      <c r="C3" s="3">
        <v>13</v>
      </c>
      <c r="D3" s="3">
        <v>0</v>
      </c>
      <c r="E3" s="3">
        <v>1</v>
      </c>
      <c r="F3" s="3">
        <f>SUM(B3:E3)</f>
        <v>14</v>
      </c>
    </row>
    <row r="4" spans="1:6" x14ac:dyDescent="0.2">
      <c r="A4" s="2" t="s">
        <v>250</v>
      </c>
      <c r="B4" s="7">
        <f>SUM(B2:B3)</f>
        <v>0</v>
      </c>
      <c r="C4" s="7">
        <f t="shared" ref="C4:F4" si="0">SUM(C2:C3)</f>
        <v>25</v>
      </c>
      <c r="D4" s="7">
        <f t="shared" si="0"/>
        <v>0</v>
      </c>
      <c r="E4" s="7">
        <f t="shared" si="0"/>
        <v>2</v>
      </c>
      <c r="F4" s="7">
        <f t="shared" si="0"/>
        <v>27</v>
      </c>
    </row>
    <row r="5" spans="1:6" x14ac:dyDescent="0.2">
      <c r="A5" s="2" t="s">
        <v>49</v>
      </c>
      <c r="B5" s="3">
        <v>0</v>
      </c>
      <c r="C5" s="3">
        <v>70</v>
      </c>
      <c r="D5" s="3">
        <v>0</v>
      </c>
      <c r="E5" s="3">
        <v>6</v>
      </c>
      <c r="F5" s="3">
        <f>SUM(B5:E5)</f>
        <v>76</v>
      </c>
    </row>
    <row r="6" spans="1:6" x14ac:dyDescent="0.2">
      <c r="A6" s="2" t="s">
        <v>249</v>
      </c>
      <c r="B6" s="3">
        <v>0</v>
      </c>
      <c r="C6" s="3">
        <v>9</v>
      </c>
      <c r="D6" s="3">
        <v>2</v>
      </c>
      <c r="E6" s="3">
        <v>2</v>
      </c>
      <c r="F6" s="3">
        <f>SUM(B6:E6)</f>
        <v>13</v>
      </c>
    </row>
    <row r="7" spans="1:6" x14ac:dyDescent="0.2">
      <c r="A7" s="2" t="s">
        <v>250</v>
      </c>
      <c r="B7" s="7">
        <f>SUM(B5:B6)</f>
        <v>0</v>
      </c>
      <c r="C7" s="7">
        <f t="shared" ref="C7" si="1">SUM(C5:C6)</f>
        <v>79</v>
      </c>
      <c r="D7" s="7">
        <f t="shared" ref="D7" si="2">SUM(D5:D6)</f>
        <v>2</v>
      </c>
      <c r="E7" s="7">
        <f t="shared" ref="E7" si="3">SUM(E5:E6)</f>
        <v>8</v>
      </c>
      <c r="F7" s="7">
        <f t="shared" ref="F7" si="4">SUM(F5:F6)</f>
        <v>89</v>
      </c>
    </row>
    <row r="8" spans="1:6" x14ac:dyDescent="0.2">
      <c r="A8" s="4" t="s">
        <v>172</v>
      </c>
      <c r="B8" s="5">
        <f>SUM(B4,B7)</f>
        <v>0</v>
      </c>
      <c r="C8" s="5">
        <f t="shared" ref="C8:F8" si="5">SUM(C4,C7)</f>
        <v>104</v>
      </c>
      <c r="D8" s="5">
        <f t="shared" si="5"/>
        <v>2</v>
      </c>
      <c r="E8" s="5">
        <f t="shared" si="5"/>
        <v>10</v>
      </c>
      <c r="F8" s="5">
        <f t="shared" si="5"/>
        <v>116</v>
      </c>
    </row>
    <row r="10" spans="1:6" x14ac:dyDescent="0.2">
      <c r="A10" s="2" t="s">
        <v>301</v>
      </c>
      <c r="B10">
        <v>3</v>
      </c>
    </row>
    <row r="11" spans="1:6" x14ac:dyDescent="0.2">
      <c r="A11" s="2" t="s">
        <v>302</v>
      </c>
      <c r="B11">
        <v>1</v>
      </c>
    </row>
    <row r="12" spans="1:6" x14ac:dyDescent="0.2">
      <c r="A12" s="2" t="s">
        <v>303</v>
      </c>
      <c r="B12">
        <v>1</v>
      </c>
    </row>
    <row r="13" spans="1:6" x14ac:dyDescent="0.2">
      <c r="A13" s="2" t="s">
        <v>304</v>
      </c>
      <c r="B13">
        <v>1</v>
      </c>
    </row>
    <row r="14" spans="1:6" x14ac:dyDescent="0.2">
      <c r="A14" s="2" t="s">
        <v>314</v>
      </c>
      <c r="B14">
        <v>1</v>
      </c>
    </row>
    <row r="15" spans="1:6" x14ac:dyDescent="0.2">
      <c r="A15" s="2" t="s">
        <v>315</v>
      </c>
      <c r="B15">
        <v>2</v>
      </c>
    </row>
    <row r="16" spans="1:6" x14ac:dyDescent="0.2">
      <c r="A16" s="2" t="s">
        <v>316</v>
      </c>
      <c r="B16">
        <v>1</v>
      </c>
    </row>
  </sheetData>
  <pageMargins left="0.75" right="0.75" top="1" bottom="1" header="0.5" footer="0.5"/>
  <pageSetup paperSize="5" orientation="landscape" r:id="rId1"/>
  <headerFooter>
    <oddHeader>&amp;CGeneral Election November 3, 2020
Town Justice, Hardenburgh (Vote for one)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23"/>
  <sheetViews>
    <sheetView zoomScaleNormal="100" workbookViewId="0">
      <selection activeCell="I17" sqref="I17"/>
    </sheetView>
  </sheetViews>
  <sheetFormatPr baseColWidth="10" defaultColWidth="8.83203125" defaultRowHeight="15" x14ac:dyDescent="0.2"/>
  <cols>
    <col min="1" max="1" width="18.5" bestFit="1" customWidth="1"/>
    <col min="2" max="2" width="13.33203125" customWidth="1"/>
    <col min="3" max="3" width="14.33203125" customWidth="1"/>
    <col min="4" max="4" width="14.5" customWidth="1"/>
    <col min="5" max="20" width="19" customWidth="1"/>
  </cols>
  <sheetData>
    <row r="1" spans="1:8" ht="48" x14ac:dyDescent="0.2">
      <c r="A1" s="1" t="s">
        <v>0</v>
      </c>
      <c r="B1" s="6" t="s">
        <v>220</v>
      </c>
      <c r="C1" s="6" t="s">
        <v>221</v>
      </c>
      <c r="D1" s="6" t="s">
        <v>222</v>
      </c>
      <c r="E1" s="6" t="s">
        <v>246</v>
      </c>
      <c r="F1" s="6" t="s">
        <v>247</v>
      </c>
      <c r="G1" s="6" t="s">
        <v>248</v>
      </c>
      <c r="H1" s="6" t="s">
        <v>8</v>
      </c>
    </row>
    <row r="2" spans="1:8" x14ac:dyDescent="0.2">
      <c r="A2" s="2" t="s">
        <v>73</v>
      </c>
      <c r="B2" s="3">
        <v>220</v>
      </c>
      <c r="C2" s="3">
        <v>436</v>
      </c>
      <c r="D2" s="3">
        <v>13</v>
      </c>
      <c r="E2" s="3">
        <v>23</v>
      </c>
      <c r="F2" s="3">
        <v>1</v>
      </c>
      <c r="G2" s="3">
        <v>2</v>
      </c>
      <c r="H2" s="3">
        <f>SUM(B2:G2)</f>
        <v>695</v>
      </c>
    </row>
    <row r="3" spans="1:8" x14ac:dyDescent="0.2">
      <c r="A3" s="2" t="s">
        <v>249</v>
      </c>
      <c r="B3" s="3">
        <v>70</v>
      </c>
      <c r="C3" s="3">
        <v>49</v>
      </c>
      <c r="D3" s="3">
        <v>4</v>
      </c>
      <c r="E3" s="3">
        <v>4</v>
      </c>
      <c r="F3" s="3">
        <v>0</v>
      </c>
      <c r="G3" s="3">
        <v>0</v>
      </c>
      <c r="H3" s="3">
        <f>SUM(B3:G3)</f>
        <v>127</v>
      </c>
    </row>
    <row r="4" spans="1:8" x14ac:dyDescent="0.2">
      <c r="A4" s="2" t="s">
        <v>250</v>
      </c>
      <c r="B4" s="7">
        <f>SUM(B2:B3)</f>
        <v>290</v>
      </c>
      <c r="C4" s="7">
        <f t="shared" ref="C4:G4" si="0">SUM(C2:C3)</f>
        <v>485</v>
      </c>
      <c r="D4" s="7">
        <f t="shared" si="0"/>
        <v>17</v>
      </c>
      <c r="E4" s="7">
        <f t="shared" si="0"/>
        <v>27</v>
      </c>
      <c r="F4" s="7">
        <f t="shared" si="0"/>
        <v>1</v>
      </c>
      <c r="G4" s="7">
        <f t="shared" si="0"/>
        <v>2</v>
      </c>
      <c r="H4" s="7">
        <f>SUM(H2:H3)</f>
        <v>822</v>
      </c>
    </row>
    <row r="5" spans="1:8" x14ac:dyDescent="0.2">
      <c r="A5" s="2" t="s">
        <v>74</v>
      </c>
      <c r="B5" s="3">
        <v>192</v>
      </c>
      <c r="C5" s="3">
        <v>293</v>
      </c>
      <c r="D5" s="3">
        <v>9</v>
      </c>
      <c r="E5" s="3">
        <v>18</v>
      </c>
      <c r="F5" s="3">
        <v>1</v>
      </c>
      <c r="G5" s="3">
        <v>0</v>
      </c>
      <c r="H5" s="3">
        <f>SUM(B5:G5)</f>
        <v>513</v>
      </c>
    </row>
    <row r="6" spans="1:8" x14ac:dyDescent="0.2">
      <c r="A6" s="2" t="s">
        <v>249</v>
      </c>
      <c r="B6" s="3">
        <v>60</v>
      </c>
      <c r="C6" s="3">
        <v>28</v>
      </c>
      <c r="D6" s="3">
        <v>3</v>
      </c>
      <c r="E6" s="3">
        <v>4</v>
      </c>
      <c r="F6" s="3">
        <v>0</v>
      </c>
      <c r="G6" s="3">
        <v>0</v>
      </c>
      <c r="H6" s="3">
        <f>SUM(B6:G6)</f>
        <v>95</v>
      </c>
    </row>
    <row r="7" spans="1:8" x14ac:dyDescent="0.2">
      <c r="A7" s="2" t="s">
        <v>250</v>
      </c>
      <c r="B7" s="7">
        <f>SUM(B5:B6)</f>
        <v>252</v>
      </c>
      <c r="C7" s="7">
        <f t="shared" ref="C7" si="1">SUM(C5:C6)</f>
        <v>321</v>
      </c>
      <c r="D7" s="7">
        <f t="shared" ref="D7" si="2">SUM(D5:D6)</f>
        <v>12</v>
      </c>
      <c r="E7" s="7">
        <f t="shared" ref="E7" si="3">SUM(E5:E6)</f>
        <v>22</v>
      </c>
      <c r="F7" s="7">
        <f t="shared" ref="F7" si="4">SUM(F5:F6)</f>
        <v>1</v>
      </c>
      <c r="G7" s="7">
        <f t="shared" ref="G7" si="5">SUM(G5:G6)</f>
        <v>0</v>
      </c>
      <c r="H7" s="7">
        <f t="shared" ref="H7" si="6">SUM(H5:H6)</f>
        <v>608</v>
      </c>
    </row>
    <row r="8" spans="1:8" x14ac:dyDescent="0.2">
      <c r="A8" s="2" t="s">
        <v>75</v>
      </c>
      <c r="B8" s="3">
        <v>193</v>
      </c>
      <c r="C8" s="3">
        <v>486</v>
      </c>
      <c r="D8" s="3">
        <v>12</v>
      </c>
      <c r="E8" s="3">
        <v>27</v>
      </c>
      <c r="F8" s="3">
        <v>0</v>
      </c>
      <c r="G8" s="3">
        <v>0</v>
      </c>
      <c r="H8" s="3">
        <f>SUM(B8:G8)</f>
        <v>718</v>
      </c>
    </row>
    <row r="9" spans="1:8" x14ac:dyDescent="0.2">
      <c r="A9" s="2" t="s">
        <v>249</v>
      </c>
      <c r="B9" s="3">
        <v>83</v>
      </c>
      <c r="C9" s="3">
        <v>63</v>
      </c>
      <c r="D9" s="3">
        <v>1</v>
      </c>
      <c r="E9" s="3">
        <v>8</v>
      </c>
      <c r="F9" s="3">
        <v>0</v>
      </c>
      <c r="G9" s="3">
        <v>0</v>
      </c>
      <c r="H9" s="3">
        <f>SUM(B9:G9)</f>
        <v>155</v>
      </c>
    </row>
    <row r="10" spans="1:8" x14ac:dyDescent="0.2">
      <c r="A10" s="2" t="s">
        <v>250</v>
      </c>
      <c r="B10" s="7">
        <f>SUM(B8:B9)</f>
        <v>276</v>
      </c>
      <c r="C10" s="7">
        <f t="shared" ref="C10" si="7">SUM(C8:C9)</f>
        <v>549</v>
      </c>
      <c r="D10" s="7">
        <f t="shared" ref="D10" si="8">SUM(D8:D9)</f>
        <v>13</v>
      </c>
      <c r="E10" s="7">
        <f t="shared" ref="E10" si="9">SUM(E8:E9)</f>
        <v>35</v>
      </c>
      <c r="F10" s="7">
        <f t="shared" ref="F10" si="10">SUM(F8:F9)</f>
        <v>0</v>
      </c>
      <c r="G10" s="7">
        <f t="shared" ref="G10" si="11">SUM(G8:G9)</f>
        <v>0</v>
      </c>
      <c r="H10" s="7">
        <f t="shared" ref="H10" si="12">SUM(H8:H9)</f>
        <v>873</v>
      </c>
    </row>
    <row r="11" spans="1:8" x14ac:dyDescent="0.2">
      <c r="A11" s="2" t="s">
        <v>76</v>
      </c>
      <c r="B11" s="3">
        <v>278</v>
      </c>
      <c r="C11" s="3">
        <v>533</v>
      </c>
      <c r="D11" s="3">
        <v>13</v>
      </c>
      <c r="E11" s="3">
        <v>35</v>
      </c>
      <c r="F11" s="3">
        <v>2</v>
      </c>
      <c r="G11" s="3">
        <v>1</v>
      </c>
      <c r="H11" s="3">
        <f>SUM(B11:G11)</f>
        <v>862</v>
      </c>
    </row>
    <row r="12" spans="1:8" x14ac:dyDescent="0.2">
      <c r="A12" s="2" t="s">
        <v>249</v>
      </c>
      <c r="B12" s="3">
        <v>79</v>
      </c>
      <c r="C12" s="3">
        <v>74</v>
      </c>
      <c r="D12" s="3">
        <v>5</v>
      </c>
      <c r="E12" s="3">
        <v>10</v>
      </c>
      <c r="F12" s="3">
        <v>2</v>
      </c>
      <c r="G12" s="3">
        <v>0</v>
      </c>
      <c r="H12" s="3">
        <f>SUM(B12:G12)</f>
        <v>170</v>
      </c>
    </row>
    <row r="13" spans="1:8" x14ac:dyDescent="0.2">
      <c r="A13" s="2" t="s">
        <v>250</v>
      </c>
      <c r="B13" s="7">
        <f>SUM(B11:B12)</f>
        <v>357</v>
      </c>
      <c r="C13" s="7">
        <f t="shared" ref="C13" si="13">SUM(C11:C12)</f>
        <v>607</v>
      </c>
      <c r="D13" s="7">
        <f t="shared" ref="D13" si="14">SUM(D11:D12)</f>
        <v>18</v>
      </c>
      <c r="E13" s="7">
        <f t="shared" ref="E13" si="15">SUM(E11:E12)</f>
        <v>45</v>
      </c>
      <c r="F13" s="7">
        <f t="shared" ref="F13" si="16">SUM(F11:F12)</f>
        <v>4</v>
      </c>
      <c r="G13" s="7">
        <f t="shared" ref="G13" si="17">SUM(G11:G12)</f>
        <v>1</v>
      </c>
      <c r="H13" s="7">
        <f t="shared" ref="H13" si="18">SUM(H11:H12)</f>
        <v>1032</v>
      </c>
    </row>
    <row r="14" spans="1:8" x14ac:dyDescent="0.2">
      <c r="A14" s="2" t="s">
        <v>77</v>
      </c>
      <c r="B14" s="3">
        <v>157</v>
      </c>
      <c r="C14" s="3">
        <v>312</v>
      </c>
      <c r="D14" s="3">
        <v>6</v>
      </c>
      <c r="E14" s="3">
        <v>16</v>
      </c>
      <c r="F14" s="3">
        <v>0</v>
      </c>
      <c r="G14" s="3">
        <v>0</v>
      </c>
      <c r="H14" s="3">
        <f>SUM(B14:G14)</f>
        <v>491</v>
      </c>
    </row>
    <row r="15" spans="1:8" x14ac:dyDescent="0.2">
      <c r="A15" s="2" t="s">
        <v>249</v>
      </c>
      <c r="B15" s="3">
        <v>78</v>
      </c>
      <c r="C15" s="3">
        <v>57</v>
      </c>
      <c r="D15" s="3">
        <v>2</v>
      </c>
      <c r="E15" s="3">
        <v>10</v>
      </c>
      <c r="F15" s="3">
        <v>1</v>
      </c>
      <c r="G15" s="3">
        <v>0</v>
      </c>
      <c r="H15" s="3">
        <f>SUM(B15:G15)</f>
        <v>148</v>
      </c>
    </row>
    <row r="16" spans="1:8" x14ac:dyDescent="0.2">
      <c r="A16" s="2" t="s">
        <v>250</v>
      </c>
      <c r="B16" s="7">
        <f>SUM(B14:B15)</f>
        <v>235</v>
      </c>
      <c r="C16" s="7">
        <f t="shared" ref="C16" si="19">SUM(C14:C15)</f>
        <v>369</v>
      </c>
      <c r="D16" s="7">
        <f t="shared" ref="D16" si="20">SUM(D14:D15)</f>
        <v>8</v>
      </c>
      <c r="E16" s="7">
        <f t="shared" ref="E16" si="21">SUM(E14:E15)</f>
        <v>26</v>
      </c>
      <c r="F16" s="7">
        <f t="shared" ref="F16" si="22">SUM(F14:F15)</f>
        <v>1</v>
      </c>
      <c r="G16" s="7">
        <f t="shared" ref="G16" si="23">SUM(G14:G15)</f>
        <v>0</v>
      </c>
      <c r="H16" s="7">
        <f t="shared" ref="H16" si="24">SUM(H14:H15)</f>
        <v>639</v>
      </c>
    </row>
    <row r="17" spans="1:8" x14ac:dyDescent="0.2">
      <c r="A17" s="2" t="s">
        <v>78</v>
      </c>
      <c r="B17" s="3">
        <v>212</v>
      </c>
      <c r="C17" s="3">
        <v>405</v>
      </c>
      <c r="D17" s="3">
        <v>15</v>
      </c>
      <c r="E17" s="3">
        <v>32</v>
      </c>
      <c r="F17" s="3">
        <v>0</v>
      </c>
      <c r="G17" s="3">
        <v>0</v>
      </c>
      <c r="H17" s="3">
        <f>SUM(B17:G17)</f>
        <v>664</v>
      </c>
    </row>
    <row r="18" spans="1:8" x14ac:dyDescent="0.2">
      <c r="A18" s="2" t="s">
        <v>249</v>
      </c>
      <c r="B18" s="3">
        <v>63</v>
      </c>
      <c r="C18" s="3">
        <v>38</v>
      </c>
      <c r="D18" s="3">
        <v>2</v>
      </c>
      <c r="E18" s="3">
        <v>4</v>
      </c>
      <c r="F18" s="3">
        <v>0</v>
      </c>
      <c r="G18" s="3">
        <v>2</v>
      </c>
      <c r="H18" s="3">
        <f>SUM(B18:G18)</f>
        <v>109</v>
      </c>
    </row>
    <row r="19" spans="1:8" x14ac:dyDescent="0.2">
      <c r="A19" s="2" t="s">
        <v>250</v>
      </c>
      <c r="B19" s="7">
        <f>SUM(B17:B18)</f>
        <v>275</v>
      </c>
      <c r="C19" s="7">
        <f t="shared" ref="C19" si="25">SUM(C17:C18)</f>
        <v>443</v>
      </c>
      <c r="D19" s="7">
        <f t="shared" ref="D19" si="26">SUM(D17:D18)</f>
        <v>17</v>
      </c>
      <c r="E19" s="7">
        <f t="shared" ref="E19" si="27">SUM(E17:E18)</f>
        <v>36</v>
      </c>
      <c r="F19" s="7">
        <f t="shared" ref="F19" si="28">SUM(F17:F18)</f>
        <v>0</v>
      </c>
      <c r="G19" s="7">
        <f t="shared" ref="G19" si="29">SUM(G17:G18)</f>
        <v>2</v>
      </c>
      <c r="H19" s="7">
        <f t="shared" ref="H19" si="30">SUM(H17:H18)</f>
        <v>773</v>
      </c>
    </row>
    <row r="20" spans="1:8" x14ac:dyDescent="0.2">
      <c r="A20" s="4" t="s">
        <v>172</v>
      </c>
      <c r="B20" s="5">
        <f>SUM(B4,B7,B10,B13,B16,B19)</f>
        <v>1685</v>
      </c>
      <c r="C20" s="5">
        <f t="shared" ref="C20:H20" si="31">SUM(C4,C7,C10,C13,C16,C19)</f>
        <v>2774</v>
      </c>
      <c r="D20" s="5">
        <f t="shared" si="31"/>
        <v>85</v>
      </c>
      <c r="E20" s="5">
        <f t="shared" si="31"/>
        <v>191</v>
      </c>
      <c r="F20" s="5">
        <f t="shared" si="31"/>
        <v>7</v>
      </c>
      <c r="G20" s="5">
        <f t="shared" si="31"/>
        <v>5</v>
      </c>
      <c r="H20" s="5">
        <f t="shared" si="31"/>
        <v>4747</v>
      </c>
    </row>
    <row r="22" spans="1:8" s="17" customFormat="1" ht="40" x14ac:dyDescent="0.25">
      <c r="A22" s="21" t="s">
        <v>305</v>
      </c>
      <c r="B22" s="17">
        <f>SUM(B20)</f>
        <v>1685</v>
      </c>
    </row>
    <row r="23" spans="1:8" s="17" customFormat="1" ht="20" x14ac:dyDescent="0.25">
      <c r="A23" s="21" t="s">
        <v>306</v>
      </c>
      <c r="B23" s="17">
        <f>SUM(C20:D20)</f>
        <v>2859</v>
      </c>
    </row>
  </sheetData>
  <pageMargins left="0.75" right="0.75" top="1" bottom="1" header="0.5" footer="0.5"/>
  <pageSetup paperSize="5" orientation="landscape" r:id="rId1"/>
  <headerFooter>
    <oddHeader>&amp;CGeneral Election November 3, 2020
Town Justice, Marlborough (Vote for one)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32"/>
  <sheetViews>
    <sheetView topLeftCell="A4" zoomScaleNormal="100" workbookViewId="0">
      <selection activeCell="F27" sqref="F27"/>
    </sheetView>
  </sheetViews>
  <sheetFormatPr baseColWidth="10" defaultColWidth="8.83203125" defaultRowHeight="15" x14ac:dyDescent="0.2"/>
  <cols>
    <col min="1" max="1" width="18.5" bestFit="1" customWidth="1"/>
    <col min="2" max="20" width="19" customWidth="1"/>
  </cols>
  <sheetData>
    <row r="1" spans="1:6" ht="30" customHeight="1" x14ac:dyDescent="0.2">
      <c r="A1" s="1" t="s">
        <v>0</v>
      </c>
      <c r="B1" s="1" t="s">
        <v>223</v>
      </c>
      <c r="C1" s="1" t="s">
        <v>246</v>
      </c>
      <c r="D1" s="1" t="s">
        <v>247</v>
      </c>
      <c r="E1" s="1" t="s">
        <v>248</v>
      </c>
      <c r="F1" s="1" t="s">
        <v>8</v>
      </c>
    </row>
    <row r="2" spans="1:6" x14ac:dyDescent="0.2">
      <c r="A2" s="2" t="s">
        <v>79</v>
      </c>
      <c r="B2" s="3">
        <v>533</v>
      </c>
      <c r="C2" s="3">
        <v>140</v>
      </c>
      <c r="D2" s="3">
        <v>0</v>
      </c>
      <c r="E2" s="3">
        <v>9</v>
      </c>
      <c r="F2" s="3">
        <f>SUM(B2:E2)</f>
        <v>682</v>
      </c>
    </row>
    <row r="3" spans="1:6" x14ac:dyDescent="0.2">
      <c r="A3" s="2" t="s">
        <v>249</v>
      </c>
      <c r="B3" s="3">
        <v>371</v>
      </c>
      <c r="C3" s="3">
        <v>102</v>
      </c>
      <c r="D3" s="3">
        <v>0</v>
      </c>
      <c r="E3" s="3">
        <v>0</v>
      </c>
      <c r="F3" s="3">
        <f>SUM(B3:E3)</f>
        <v>473</v>
      </c>
    </row>
    <row r="4" spans="1:6" x14ac:dyDescent="0.2">
      <c r="A4" s="2" t="s">
        <v>250</v>
      </c>
      <c r="B4" s="7">
        <f>SUM(B2:B3)</f>
        <v>904</v>
      </c>
      <c r="C4" s="7">
        <f t="shared" ref="C4:F4" si="0">SUM(C2:C3)</f>
        <v>242</v>
      </c>
      <c r="D4" s="7">
        <f t="shared" si="0"/>
        <v>0</v>
      </c>
      <c r="E4" s="7">
        <f t="shared" si="0"/>
        <v>9</v>
      </c>
      <c r="F4" s="7">
        <f t="shared" si="0"/>
        <v>1155</v>
      </c>
    </row>
    <row r="5" spans="1:6" x14ac:dyDescent="0.2">
      <c r="A5" s="2" t="s">
        <v>80</v>
      </c>
      <c r="B5" s="3">
        <v>341</v>
      </c>
      <c r="C5" s="3">
        <v>106</v>
      </c>
      <c r="D5" s="3">
        <v>0</v>
      </c>
      <c r="E5" s="3">
        <v>2</v>
      </c>
      <c r="F5" s="3">
        <f>SUM(B5:E5)</f>
        <v>449</v>
      </c>
    </row>
    <row r="6" spans="1:6" x14ac:dyDescent="0.2">
      <c r="A6" s="2" t="s">
        <v>249</v>
      </c>
      <c r="B6" s="3">
        <v>120</v>
      </c>
      <c r="C6" s="3">
        <v>33</v>
      </c>
      <c r="D6" s="3">
        <v>0</v>
      </c>
      <c r="E6" s="3">
        <v>0</v>
      </c>
      <c r="F6" s="3">
        <f>SUM(B6:E6)</f>
        <v>153</v>
      </c>
    </row>
    <row r="7" spans="1:6" x14ac:dyDescent="0.2">
      <c r="A7" s="2" t="s">
        <v>250</v>
      </c>
      <c r="B7" s="7">
        <f>SUM(B5:B6)</f>
        <v>461</v>
      </c>
      <c r="C7" s="7">
        <f t="shared" ref="C7" si="1">SUM(C5:C6)</f>
        <v>139</v>
      </c>
      <c r="D7" s="7">
        <f t="shared" ref="D7" si="2">SUM(D5:D6)</f>
        <v>0</v>
      </c>
      <c r="E7" s="7">
        <f t="shared" ref="E7" si="3">SUM(E5:E6)</f>
        <v>2</v>
      </c>
      <c r="F7" s="7">
        <f t="shared" ref="F7" si="4">SUM(F5:F6)</f>
        <v>602</v>
      </c>
    </row>
    <row r="8" spans="1:6" x14ac:dyDescent="0.2">
      <c r="A8" s="2" t="s">
        <v>81</v>
      </c>
      <c r="B8" s="3">
        <v>257</v>
      </c>
      <c r="C8" s="3">
        <v>101</v>
      </c>
      <c r="D8" s="3">
        <v>0</v>
      </c>
      <c r="E8" s="3">
        <v>4</v>
      </c>
      <c r="F8" s="3">
        <f>SUM(B8:E8)</f>
        <v>362</v>
      </c>
    </row>
    <row r="9" spans="1:6" x14ac:dyDescent="0.2">
      <c r="A9" s="2" t="s">
        <v>249</v>
      </c>
      <c r="B9" s="3">
        <v>81</v>
      </c>
      <c r="C9" s="3">
        <v>27</v>
      </c>
      <c r="D9" s="3">
        <v>0</v>
      </c>
      <c r="E9" s="3">
        <v>0</v>
      </c>
      <c r="F9" s="3">
        <f>SUM(B9:E9)</f>
        <v>108</v>
      </c>
    </row>
    <row r="10" spans="1:6" x14ac:dyDescent="0.2">
      <c r="A10" s="2" t="s">
        <v>250</v>
      </c>
      <c r="B10" s="7">
        <f>SUM(B8:B9)</f>
        <v>338</v>
      </c>
      <c r="C10" s="7">
        <f t="shared" ref="C10" si="5">SUM(C8:C9)</f>
        <v>128</v>
      </c>
      <c r="D10" s="7">
        <f t="shared" ref="D10" si="6">SUM(D8:D9)</f>
        <v>0</v>
      </c>
      <c r="E10" s="7">
        <f t="shared" ref="E10" si="7">SUM(E8:E9)</f>
        <v>4</v>
      </c>
      <c r="F10" s="7">
        <f t="shared" ref="F10" si="8">SUM(F8:F9)</f>
        <v>470</v>
      </c>
    </row>
    <row r="11" spans="1:6" x14ac:dyDescent="0.2">
      <c r="A11" s="2" t="s">
        <v>82</v>
      </c>
      <c r="B11" s="3">
        <v>618</v>
      </c>
      <c r="C11" s="3">
        <v>157</v>
      </c>
      <c r="D11" s="3">
        <v>0</v>
      </c>
      <c r="E11" s="3">
        <v>10</v>
      </c>
      <c r="F11" s="3">
        <f>SUM(B11:E11)</f>
        <v>785</v>
      </c>
    </row>
    <row r="12" spans="1:6" x14ac:dyDescent="0.2">
      <c r="A12" s="2" t="s">
        <v>249</v>
      </c>
      <c r="B12" s="3">
        <v>180</v>
      </c>
      <c r="C12" s="3">
        <v>48</v>
      </c>
      <c r="D12" s="3">
        <v>0</v>
      </c>
      <c r="E12" s="3">
        <v>1</v>
      </c>
      <c r="F12" s="3">
        <f>SUM(B12:E12)</f>
        <v>229</v>
      </c>
    </row>
    <row r="13" spans="1:6" x14ac:dyDescent="0.2">
      <c r="A13" s="2" t="s">
        <v>250</v>
      </c>
      <c r="B13" s="7">
        <f>SUM(B11:B12)</f>
        <v>798</v>
      </c>
      <c r="C13" s="7">
        <f t="shared" ref="C13" si="9">SUM(C11:C12)</f>
        <v>205</v>
      </c>
      <c r="D13" s="7">
        <f t="shared" ref="D13" si="10">SUM(D11:D12)</f>
        <v>0</v>
      </c>
      <c r="E13" s="7">
        <f t="shared" ref="E13" si="11">SUM(E11:E12)</f>
        <v>11</v>
      </c>
      <c r="F13" s="7">
        <f t="shared" ref="F13" si="12">SUM(F11:F12)</f>
        <v>1014</v>
      </c>
    </row>
    <row r="14" spans="1:6" x14ac:dyDescent="0.2">
      <c r="A14" s="2" t="s">
        <v>83</v>
      </c>
      <c r="B14" s="3">
        <v>267</v>
      </c>
      <c r="C14" s="3">
        <v>94</v>
      </c>
      <c r="D14" s="3">
        <v>0</v>
      </c>
      <c r="E14" s="3">
        <v>1</v>
      </c>
      <c r="F14" s="3">
        <f>SUM(B14:E14)</f>
        <v>362</v>
      </c>
    </row>
    <row r="15" spans="1:6" x14ac:dyDescent="0.2">
      <c r="A15" s="2" t="s">
        <v>249</v>
      </c>
      <c r="B15" s="3">
        <v>96</v>
      </c>
      <c r="C15" s="3">
        <v>29</v>
      </c>
      <c r="D15" s="3">
        <v>0</v>
      </c>
      <c r="E15" s="3">
        <v>2</v>
      </c>
      <c r="F15" s="3">
        <f>SUM(B15:E15)</f>
        <v>127</v>
      </c>
    </row>
    <row r="16" spans="1:6" x14ac:dyDescent="0.2">
      <c r="A16" s="2" t="s">
        <v>250</v>
      </c>
      <c r="B16" s="7">
        <f>SUM(B14:B15)</f>
        <v>363</v>
      </c>
      <c r="C16" s="7">
        <f t="shared" ref="C16" si="13">SUM(C14:C15)</f>
        <v>123</v>
      </c>
      <c r="D16" s="7">
        <f t="shared" ref="D16" si="14">SUM(D14:D15)</f>
        <v>0</v>
      </c>
      <c r="E16" s="7">
        <f t="shared" ref="E16" si="15">SUM(E14:E15)</f>
        <v>3</v>
      </c>
      <c r="F16" s="7">
        <f t="shared" ref="F16" si="16">SUM(F14:F15)</f>
        <v>489</v>
      </c>
    </row>
    <row r="17" spans="1:6" x14ac:dyDescent="0.2">
      <c r="A17" s="2" t="s">
        <v>84</v>
      </c>
      <c r="B17" s="3">
        <v>451</v>
      </c>
      <c r="C17" s="3">
        <v>159</v>
      </c>
      <c r="D17" s="3">
        <v>0</v>
      </c>
      <c r="E17" s="3">
        <v>7</v>
      </c>
      <c r="F17" s="3">
        <f>SUM(B17:E17)</f>
        <v>617</v>
      </c>
    </row>
    <row r="18" spans="1:6" x14ac:dyDescent="0.2">
      <c r="A18" s="2" t="s">
        <v>249</v>
      </c>
      <c r="B18" s="3">
        <v>165</v>
      </c>
      <c r="C18" s="3">
        <v>49</v>
      </c>
      <c r="D18" s="3">
        <v>0</v>
      </c>
      <c r="E18" s="3">
        <v>3</v>
      </c>
      <c r="F18" s="3">
        <f>SUM(B18:E18)</f>
        <v>217</v>
      </c>
    </row>
    <row r="19" spans="1:6" x14ac:dyDescent="0.2">
      <c r="A19" s="2" t="s">
        <v>250</v>
      </c>
      <c r="B19" s="7">
        <f>SUM(B17:B18)</f>
        <v>616</v>
      </c>
      <c r="C19" s="7">
        <f t="shared" ref="C19" si="17">SUM(C17:C18)</f>
        <v>208</v>
      </c>
      <c r="D19" s="7">
        <f t="shared" ref="D19" si="18">SUM(D17:D18)</f>
        <v>0</v>
      </c>
      <c r="E19" s="7">
        <f t="shared" ref="E19" si="19">SUM(E17:E18)</f>
        <v>10</v>
      </c>
      <c r="F19" s="7">
        <f t="shared" ref="F19" si="20">SUM(F17:F18)</f>
        <v>834</v>
      </c>
    </row>
    <row r="20" spans="1:6" x14ac:dyDescent="0.2">
      <c r="A20" s="2" t="s">
        <v>85</v>
      </c>
      <c r="B20" s="3">
        <v>540</v>
      </c>
      <c r="C20" s="3">
        <v>214</v>
      </c>
      <c r="D20" s="3">
        <v>0</v>
      </c>
      <c r="E20" s="3">
        <v>1</v>
      </c>
      <c r="F20" s="3">
        <f>SUM(B20:E20)</f>
        <v>755</v>
      </c>
    </row>
    <row r="21" spans="1:6" x14ac:dyDescent="0.2">
      <c r="A21" s="2" t="s">
        <v>249</v>
      </c>
      <c r="B21" s="3">
        <v>136</v>
      </c>
      <c r="C21" s="3">
        <v>48</v>
      </c>
      <c r="D21" s="3">
        <v>0</v>
      </c>
      <c r="E21" s="3">
        <v>0</v>
      </c>
      <c r="F21" s="3">
        <f>SUM(B21:E21)</f>
        <v>184</v>
      </c>
    </row>
    <row r="22" spans="1:6" x14ac:dyDescent="0.2">
      <c r="A22" s="2" t="s">
        <v>250</v>
      </c>
      <c r="B22" s="7">
        <f>SUM(B20:B21)</f>
        <v>676</v>
      </c>
      <c r="C22" s="7">
        <f t="shared" ref="C22" si="21">SUM(C20:C21)</f>
        <v>262</v>
      </c>
      <c r="D22" s="7">
        <f t="shared" ref="D22" si="22">SUM(D20:D21)</f>
        <v>0</v>
      </c>
      <c r="E22" s="7">
        <f t="shared" ref="E22" si="23">SUM(E20:E21)</f>
        <v>1</v>
      </c>
      <c r="F22" s="7">
        <f t="shared" ref="F22" si="24">SUM(F20:F21)</f>
        <v>939</v>
      </c>
    </row>
    <row r="23" spans="1:6" x14ac:dyDescent="0.2">
      <c r="A23" s="2" t="s">
        <v>86</v>
      </c>
      <c r="B23" s="3">
        <v>325</v>
      </c>
      <c r="C23" s="3">
        <v>117</v>
      </c>
      <c r="D23" s="3">
        <v>0</v>
      </c>
      <c r="E23" s="3">
        <v>3</v>
      </c>
      <c r="F23" s="3">
        <f>SUM(B23:E23)</f>
        <v>445</v>
      </c>
    </row>
    <row r="24" spans="1:6" x14ac:dyDescent="0.2">
      <c r="A24" s="2" t="s">
        <v>249</v>
      </c>
      <c r="B24" s="3">
        <v>109</v>
      </c>
      <c r="C24" s="3">
        <v>22</v>
      </c>
      <c r="D24" s="3">
        <v>0</v>
      </c>
      <c r="E24" s="3">
        <v>1</v>
      </c>
      <c r="F24" s="3">
        <f>SUM(B24:E24)</f>
        <v>132</v>
      </c>
    </row>
    <row r="25" spans="1:6" x14ac:dyDescent="0.2">
      <c r="A25" s="2" t="s">
        <v>250</v>
      </c>
      <c r="B25" s="7">
        <f>SUM(B23:B24)</f>
        <v>434</v>
      </c>
      <c r="C25" s="7">
        <f t="shared" ref="C25" si="25">SUM(C23:C24)</f>
        <v>139</v>
      </c>
      <c r="D25" s="7">
        <f t="shared" ref="D25" si="26">SUM(D23:D24)</f>
        <v>0</v>
      </c>
      <c r="E25" s="7">
        <f t="shared" ref="E25" si="27">SUM(E23:E24)</f>
        <v>4</v>
      </c>
      <c r="F25" s="7">
        <f t="shared" ref="F25" si="28">SUM(F23:F24)</f>
        <v>577</v>
      </c>
    </row>
    <row r="26" spans="1:6" x14ac:dyDescent="0.2">
      <c r="A26" s="2" t="s">
        <v>87</v>
      </c>
      <c r="B26" s="3">
        <v>328</v>
      </c>
      <c r="C26" s="3">
        <v>49</v>
      </c>
      <c r="D26" s="3">
        <v>0</v>
      </c>
      <c r="E26" s="3">
        <v>1</v>
      </c>
      <c r="F26" s="3">
        <f>SUM(B26:E26)</f>
        <v>378</v>
      </c>
    </row>
    <row r="27" spans="1:6" x14ac:dyDescent="0.2">
      <c r="A27" s="2" t="s">
        <v>249</v>
      </c>
      <c r="B27" s="3">
        <v>129</v>
      </c>
      <c r="C27" s="3">
        <v>23</v>
      </c>
      <c r="D27" s="3">
        <v>0</v>
      </c>
      <c r="E27" s="3">
        <v>0</v>
      </c>
      <c r="F27" s="3">
        <f>SUM(B27:E27)</f>
        <v>152</v>
      </c>
    </row>
    <row r="28" spans="1:6" x14ac:dyDescent="0.2">
      <c r="A28" s="2" t="s">
        <v>250</v>
      </c>
      <c r="B28" s="7">
        <f>SUM(B26:B27)</f>
        <v>457</v>
      </c>
      <c r="C28" s="7">
        <f t="shared" ref="C28" si="29">SUM(C26:C27)</f>
        <v>72</v>
      </c>
      <c r="D28" s="7">
        <f t="shared" ref="D28" si="30">SUM(D26:D27)</f>
        <v>0</v>
      </c>
      <c r="E28" s="7">
        <f t="shared" ref="E28" si="31">SUM(E26:E27)</f>
        <v>1</v>
      </c>
      <c r="F28" s="7">
        <f t="shared" ref="F28" si="32">SUM(F26:F27)</f>
        <v>530</v>
      </c>
    </row>
    <row r="29" spans="1:6" x14ac:dyDescent="0.2">
      <c r="A29" s="2" t="s">
        <v>88</v>
      </c>
      <c r="B29" s="3">
        <v>313</v>
      </c>
      <c r="C29" s="3">
        <v>161</v>
      </c>
      <c r="D29" s="3">
        <v>0</v>
      </c>
      <c r="E29" s="3">
        <v>4</v>
      </c>
      <c r="F29" s="3">
        <f>SUM(B29:E29)</f>
        <v>478</v>
      </c>
    </row>
    <row r="30" spans="1:6" x14ac:dyDescent="0.2">
      <c r="A30" s="2" t="s">
        <v>249</v>
      </c>
      <c r="B30" s="3">
        <v>113</v>
      </c>
      <c r="C30" s="3">
        <v>18</v>
      </c>
      <c r="D30" s="3">
        <v>0</v>
      </c>
      <c r="E30" s="3">
        <v>1</v>
      </c>
      <c r="F30" s="3">
        <f>SUM(B30:E30)</f>
        <v>132</v>
      </c>
    </row>
    <row r="31" spans="1:6" x14ac:dyDescent="0.2">
      <c r="A31" s="2" t="s">
        <v>250</v>
      </c>
      <c r="B31" s="7">
        <f>SUM(B29:B30)</f>
        <v>426</v>
      </c>
      <c r="C31" s="7">
        <f t="shared" ref="C31" si="33">SUM(C29:C30)</f>
        <v>179</v>
      </c>
      <c r="D31" s="7">
        <f t="shared" ref="D31" si="34">SUM(D29:D30)</f>
        <v>0</v>
      </c>
      <c r="E31" s="7">
        <f t="shared" ref="E31" si="35">SUM(E29:E30)</f>
        <v>5</v>
      </c>
      <c r="F31" s="7">
        <f t="shared" ref="F31" si="36">SUM(F29:F30)</f>
        <v>610</v>
      </c>
    </row>
    <row r="32" spans="1:6" x14ac:dyDescent="0.2">
      <c r="A32" s="4" t="s">
        <v>172</v>
      </c>
      <c r="B32" s="5">
        <f>SUM(B4,B7,B10,B13,B16,B19,B22,B25,B28,B31)</f>
        <v>5473</v>
      </c>
      <c r="C32" s="5">
        <f t="shared" ref="C32:F32" si="37">SUM(C4,C7,C10,C13,C16,C19,C22,C25,C28,C31)</f>
        <v>1697</v>
      </c>
      <c r="D32" s="5">
        <f t="shared" si="37"/>
        <v>0</v>
      </c>
      <c r="E32" s="5">
        <f t="shared" si="37"/>
        <v>50</v>
      </c>
      <c r="F32" s="5">
        <f t="shared" si="37"/>
        <v>7220</v>
      </c>
    </row>
  </sheetData>
  <pageMargins left="0.75" right="0.75" top="1" bottom="1" header="0.5" footer="0.5"/>
  <pageSetup paperSize="5" orientation="landscape" r:id="rId1"/>
  <headerFooter>
    <oddHeader>&amp;CGeneral Election, November 3, 2020
Town Justice, New Paltz (Vote for one)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7"/>
  <sheetViews>
    <sheetView zoomScaleNormal="100" workbookViewId="0">
      <selection activeCell="G15" sqref="G15"/>
    </sheetView>
  </sheetViews>
  <sheetFormatPr baseColWidth="10" defaultColWidth="8.83203125" defaultRowHeight="15" x14ac:dyDescent="0.2"/>
  <cols>
    <col min="1" max="1" width="18.5" bestFit="1" customWidth="1"/>
    <col min="2" max="20" width="19" customWidth="1"/>
  </cols>
  <sheetData>
    <row r="1" spans="1:7" ht="30" customHeight="1" x14ac:dyDescent="0.2">
      <c r="A1" s="1" t="s">
        <v>0</v>
      </c>
      <c r="B1" s="6" t="s">
        <v>230</v>
      </c>
      <c r="C1" s="6" t="s">
        <v>231</v>
      </c>
      <c r="D1" s="6" t="s">
        <v>246</v>
      </c>
      <c r="E1" s="6" t="s">
        <v>247</v>
      </c>
      <c r="F1" s="6" t="s">
        <v>248</v>
      </c>
      <c r="G1" s="6" t="s">
        <v>8</v>
      </c>
    </row>
    <row r="2" spans="1:7" x14ac:dyDescent="0.2">
      <c r="A2" s="2" t="s">
        <v>89</v>
      </c>
      <c r="B2" s="3">
        <v>321</v>
      </c>
      <c r="C2" s="3">
        <v>303</v>
      </c>
      <c r="D2" s="3">
        <v>13</v>
      </c>
      <c r="E2" s="3">
        <v>0</v>
      </c>
      <c r="F2" s="3">
        <v>0</v>
      </c>
      <c r="G2" s="3">
        <f>SUM(B2:F2)</f>
        <v>637</v>
      </c>
    </row>
    <row r="3" spans="1:7" x14ac:dyDescent="0.2">
      <c r="A3" s="2" t="s">
        <v>249</v>
      </c>
      <c r="B3" s="3">
        <v>114</v>
      </c>
      <c r="C3" s="3">
        <v>47</v>
      </c>
      <c r="D3" s="3">
        <v>10</v>
      </c>
      <c r="E3" s="3">
        <v>0</v>
      </c>
      <c r="F3" s="3">
        <v>0</v>
      </c>
      <c r="G3" s="3">
        <f>SUM(B3:F3)</f>
        <v>171</v>
      </c>
    </row>
    <row r="4" spans="1:7" x14ac:dyDescent="0.2">
      <c r="A4" s="2" t="s">
        <v>250</v>
      </c>
      <c r="B4" s="7">
        <f>SUM(B2:B3)</f>
        <v>435</v>
      </c>
      <c r="C4" s="7">
        <f t="shared" ref="C4:G4" si="0">SUM(C2:C3)</f>
        <v>350</v>
      </c>
      <c r="D4" s="7">
        <f t="shared" si="0"/>
        <v>23</v>
      </c>
      <c r="E4" s="7">
        <f t="shared" si="0"/>
        <v>0</v>
      </c>
      <c r="F4" s="7">
        <f t="shared" si="0"/>
        <v>0</v>
      </c>
      <c r="G4" s="7">
        <f t="shared" si="0"/>
        <v>808</v>
      </c>
    </row>
    <row r="5" spans="1:7" x14ac:dyDescent="0.2">
      <c r="A5" s="2" t="s">
        <v>90</v>
      </c>
      <c r="B5" s="3">
        <v>206</v>
      </c>
      <c r="C5" s="3">
        <v>173</v>
      </c>
      <c r="D5" s="3">
        <v>10</v>
      </c>
      <c r="E5" s="3">
        <v>0</v>
      </c>
      <c r="F5" s="3">
        <v>0</v>
      </c>
      <c r="G5" s="3">
        <f>SUM(B5:F5)</f>
        <v>389</v>
      </c>
    </row>
    <row r="6" spans="1:7" x14ac:dyDescent="0.2">
      <c r="A6" s="2" t="s">
        <v>249</v>
      </c>
      <c r="B6" s="3">
        <v>80</v>
      </c>
      <c r="C6" s="3">
        <v>28</v>
      </c>
      <c r="D6" s="3">
        <v>4</v>
      </c>
      <c r="E6" s="3">
        <v>0</v>
      </c>
      <c r="F6" s="3">
        <v>0</v>
      </c>
      <c r="G6" s="3">
        <f>SUM(B6:F6)</f>
        <v>112</v>
      </c>
    </row>
    <row r="7" spans="1:7" x14ac:dyDescent="0.2">
      <c r="A7" s="2" t="s">
        <v>250</v>
      </c>
      <c r="B7" s="7">
        <f>SUM(B5:B6)</f>
        <v>286</v>
      </c>
      <c r="C7" s="7">
        <f t="shared" ref="C7" si="1">SUM(C5:C6)</f>
        <v>201</v>
      </c>
      <c r="D7" s="7">
        <f t="shared" ref="D7" si="2">SUM(D5:D6)</f>
        <v>14</v>
      </c>
      <c r="E7" s="7">
        <f t="shared" ref="E7" si="3">SUM(E5:E6)</f>
        <v>0</v>
      </c>
      <c r="F7" s="7">
        <f t="shared" ref="F7" si="4">SUM(F5:F6)</f>
        <v>0</v>
      </c>
      <c r="G7" s="7">
        <f t="shared" ref="G7" si="5">SUM(G5:G6)</f>
        <v>501</v>
      </c>
    </row>
    <row r="8" spans="1:7" x14ac:dyDescent="0.2">
      <c r="A8" s="2" t="s">
        <v>91</v>
      </c>
      <c r="B8" s="3">
        <v>252</v>
      </c>
      <c r="C8" s="3">
        <v>202</v>
      </c>
      <c r="D8" s="3">
        <v>13</v>
      </c>
      <c r="E8" s="3">
        <v>0</v>
      </c>
      <c r="F8" s="3">
        <v>0</v>
      </c>
      <c r="G8" s="3">
        <f>SUM(B8:F8)</f>
        <v>467</v>
      </c>
    </row>
    <row r="9" spans="1:7" x14ac:dyDescent="0.2">
      <c r="A9" s="2" t="s">
        <v>249</v>
      </c>
      <c r="B9" s="3">
        <v>57</v>
      </c>
      <c r="C9" s="3">
        <v>37</v>
      </c>
      <c r="D9" s="3">
        <v>9</v>
      </c>
      <c r="E9" s="3">
        <v>0</v>
      </c>
      <c r="F9" s="3">
        <v>0</v>
      </c>
      <c r="G9" s="3">
        <f>SUM(B9:F9)</f>
        <v>103</v>
      </c>
    </row>
    <row r="10" spans="1:7" x14ac:dyDescent="0.2">
      <c r="A10" s="2" t="s">
        <v>250</v>
      </c>
      <c r="B10" s="7">
        <f>SUM(B8:B9)</f>
        <v>309</v>
      </c>
      <c r="C10" s="7">
        <f t="shared" ref="C10" si="6">SUM(C8:C9)</f>
        <v>239</v>
      </c>
      <c r="D10" s="7">
        <f t="shared" ref="D10" si="7">SUM(D8:D9)</f>
        <v>22</v>
      </c>
      <c r="E10" s="7">
        <f t="shared" ref="E10" si="8">SUM(E8:E9)</f>
        <v>0</v>
      </c>
      <c r="F10" s="7">
        <f t="shared" ref="F10" si="9">SUM(F8:F9)</f>
        <v>0</v>
      </c>
      <c r="G10" s="7">
        <f t="shared" ref="G10" si="10">SUM(G8:G9)</f>
        <v>570</v>
      </c>
    </row>
    <row r="11" spans="1:7" x14ac:dyDescent="0.2">
      <c r="A11" s="2" t="s">
        <v>92</v>
      </c>
      <c r="B11" s="3">
        <v>262</v>
      </c>
      <c r="C11" s="3">
        <v>184</v>
      </c>
      <c r="D11" s="3">
        <v>21</v>
      </c>
      <c r="E11" s="3">
        <v>0</v>
      </c>
      <c r="F11" s="3">
        <v>0</v>
      </c>
      <c r="G11" s="3">
        <f>SUM(B11:F11)</f>
        <v>467</v>
      </c>
    </row>
    <row r="12" spans="1:7" x14ac:dyDescent="0.2">
      <c r="A12" s="2" t="s">
        <v>249</v>
      </c>
      <c r="B12" s="3">
        <v>51</v>
      </c>
      <c r="C12" s="3">
        <v>20</v>
      </c>
      <c r="D12" s="3">
        <v>4</v>
      </c>
      <c r="E12" s="3">
        <v>0</v>
      </c>
      <c r="F12" s="3">
        <v>0</v>
      </c>
      <c r="G12" s="3">
        <f>SUM(B12:F12)</f>
        <v>75</v>
      </c>
    </row>
    <row r="13" spans="1:7" x14ac:dyDescent="0.2">
      <c r="A13" s="2" t="s">
        <v>250</v>
      </c>
      <c r="B13" s="7">
        <f>SUM(B11:B12)</f>
        <v>313</v>
      </c>
      <c r="C13" s="7">
        <f t="shared" ref="C13" si="11">SUM(C11:C12)</f>
        <v>204</v>
      </c>
      <c r="D13" s="7">
        <f t="shared" ref="D13" si="12">SUM(D11:D12)</f>
        <v>25</v>
      </c>
      <c r="E13" s="7">
        <f t="shared" ref="E13" si="13">SUM(E11:E12)</f>
        <v>0</v>
      </c>
      <c r="F13" s="7">
        <f t="shared" ref="F13" si="14">SUM(F11:F12)</f>
        <v>0</v>
      </c>
      <c r="G13" s="7">
        <f t="shared" ref="G13" si="15">SUM(G11:G12)</f>
        <v>542</v>
      </c>
    </row>
    <row r="14" spans="1:7" x14ac:dyDescent="0.2">
      <c r="A14" s="2" t="s">
        <v>93</v>
      </c>
      <c r="B14" s="3">
        <v>235</v>
      </c>
      <c r="C14" s="3">
        <v>168</v>
      </c>
      <c r="D14" s="3">
        <v>13</v>
      </c>
      <c r="E14" s="3">
        <v>0</v>
      </c>
      <c r="F14" s="3">
        <v>0</v>
      </c>
      <c r="G14" s="3">
        <f>SUM(B14:F14)</f>
        <v>416</v>
      </c>
    </row>
    <row r="15" spans="1:7" x14ac:dyDescent="0.2">
      <c r="A15" s="2" t="s">
        <v>249</v>
      </c>
      <c r="B15" s="3">
        <v>73</v>
      </c>
      <c r="C15" s="3">
        <v>13</v>
      </c>
      <c r="D15" s="3">
        <v>3</v>
      </c>
      <c r="E15" s="3">
        <v>0</v>
      </c>
      <c r="F15" s="3">
        <v>0</v>
      </c>
      <c r="G15" s="3">
        <f>SUM(B15:F15)</f>
        <v>89</v>
      </c>
    </row>
    <row r="16" spans="1:7" x14ac:dyDescent="0.2">
      <c r="A16" s="2" t="s">
        <v>250</v>
      </c>
      <c r="B16" s="7">
        <f>SUM(B14:B15)</f>
        <v>308</v>
      </c>
      <c r="C16" s="7">
        <f t="shared" ref="C16" si="16">SUM(C14:C15)</f>
        <v>181</v>
      </c>
      <c r="D16" s="7">
        <f t="shared" ref="D16" si="17">SUM(D14:D15)</f>
        <v>16</v>
      </c>
      <c r="E16" s="7">
        <f t="shared" ref="E16" si="18">SUM(E14:E15)</f>
        <v>0</v>
      </c>
      <c r="F16" s="7">
        <f t="shared" ref="F16" si="19">SUM(F14:F15)</f>
        <v>0</v>
      </c>
      <c r="G16" s="7">
        <f t="shared" ref="G16" si="20">SUM(G14:G15)</f>
        <v>505</v>
      </c>
    </row>
    <row r="17" spans="1:7" x14ac:dyDescent="0.2">
      <c r="A17" s="4" t="s">
        <v>172</v>
      </c>
      <c r="B17" s="5">
        <f>SUM(B4,B7,B10,B13,B16)</f>
        <v>1651</v>
      </c>
      <c r="C17" s="5">
        <f t="shared" ref="C17:G17" si="21">SUM(C4,C7,C10,C13,C16)</f>
        <v>1175</v>
      </c>
      <c r="D17" s="5">
        <f t="shared" si="21"/>
        <v>100</v>
      </c>
      <c r="E17" s="5">
        <f t="shared" si="21"/>
        <v>0</v>
      </c>
      <c r="F17" s="5">
        <f t="shared" si="21"/>
        <v>0</v>
      </c>
      <c r="G17" s="5">
        <f t="shared" si="21"/>
        <v>2926</v>
      </c>
    </row>
  </sheetData>
  <pageMargins left="0.75" right="0.75" top="1" bottom="1" header="0.5" footer="0.5"/>
  <pageSetup paperSize="5" orientation="landscape" r:id="rId1"/>
  <headerFooter>
    <oddHeader>&amp;CGeneral Election, November 3, 2020
Town Councilman, Olive (Vote for one)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41"/>
  <sheetViews>
    <sheetView zoomScaleNormal="100" workbookViewId="0">
      <selection activeCell="J27" sqref="J27"/>
    </sheetView>
  </sheetViews>
  <sheetFormatPr baseColWidth="10" defaultColWidth="8.83203125" defaultRowHeight="15" x14ac:dyDescent="0.2"/>
  <cols>
    <col min="1" max="1" width="18.5" bestFit="1" customWidth="1"/>
    <col min="2" max="2" width="11.5" customWidth="1"/>
    <col min="3" max="3" width="13.6640625" customWidth="1"/>
    <col min="4" max="4" width="12.83203125" customWidth="1"/>
    <col min="5" max="5" width="13.6640625" customWidth="1"/>
    <col min="6" max="6" width="12.33203125" customWidth="1"/>
    <col min="7" max="7" width="11" customWidth="1"/>
    <col min="8" max="9" width="14.6640625" customWidth="1"/>
    <col min="10" max="20" width="19" customWidth="1"/>
  </cols>
  <sheetData>
    <row r="1" spans="1:10" ht="32" x14ac:dyDescent="0.2">
      <c r="A1" s="1" t="s">
        <v>0</v>
      </c>
      <c r="B1" s="6" t="s">
        <v>232</v>
      </c>
      <c r="C1" s="6" t="s">
        <v>233</v>
      </c>
      <c r="D1" s="6" t="s">
        <v>234</v>
      </c>
      <c r="E1" s="6" t="s">
        <v>235</v>
      </c>
      <c r="F1" s="6" t="s">
        <v>236</v>
      </c>
      <c r="G1" s="6" t="s">
        <v>246</v>
      </c>
      <c r="H1" s="6" t="s">
        <v>247</v>
      </c>
      <c r="I1" s="6" t="s">
        <v>248</v>
      </c>
      <c r="J1" s="6" t="s">
        <v>8</v>
      </c>
    </row>
    <row r="2" spans="1:10" x14ac:dyDescent="0.2">
      <c r="A2" s="2" t="s">
        <v>151</v>
      </c>
      <c r="B2" s="3">
        <v>104</v>
      </c>
      <c r="C2" s="3">
        <v>70</v>
      </c>
      <c r="D2" s="3">
        <v>12</v>
      </c>
      <c r="E2" s="3">
        <v>6</v>
      </c>
      <c r="F2" s="3">
        <v>5</v>
      </c>
      <c r="G2" s="3">
        <v>8</v>
      </c>
      <c r="H2" s="3">
        <v>1</v>
      </c>
      <c r="I2" s="3">
        <v>1</v>
      </c>
      <c r="J2" s="3">
        <f>SUM(B2:I2)</f>
        <v>207</v>
      </c>
    </row>
    <row r="3" spans="1:10" x14ac:dyDescent="0.2">
      <c r="A3" s="2" t="s">
        <v>249</v>
      </c>
      <c r="B3" s="3">
        <v>18</v>
      </c>
      <c r="C3" s="3">
        <v>13</v>
      </c>
      <c r="D3" s="3">
        <v>1</v>
      </c>
      <c r="E3" s="3">
        <v>2</v>
      </c>
      <c r="F3" s="3">
        <v>0</v>
      </c>
      <c r="G3" s="3">
        <v>1</v>
      </c>
      <c r="H3" s="3">
        <v>0</v>
      </c>
      <c r="I3" s="3">
        <v>0</v>
      </c>
      <c r="J3" s="3">
        <f>SUM(B3:I3)</f>
        <v>35</v>
      </c>
    </row>
    <row r="4" spans="1:10" x14ac:dyDescent="0.2">
      <c r="A4" s="2" t="s">
        <v>250</v>
      </c>
      <c r="B4" s="7">
        <f>SUM(B2:B3)</f>
        <v>122</v>
      </c>
      <c r="C4" s="7">
        <f t="shared" ref="C4:J4" si="0">SUM(C2:C3)</f>
        <v>83</v>
      </c>
      <c r="D4" s="7">
        <f t="shared" si="0"/>
        <v>13</v>
      </c>
      <c r="E4" s="7">
        <f t="shared" si="0"/>
        <v>8</v>
      </c>
      <c r="F4" s="7">
        <f t="shared" si="0"/>
        <v>5</v>
      </c>
      <c r="G4" s="7">
        <f t="shared" si="0"/>
        <v>9</v>
      </c>
      <c r="H4" s="7">
        <f t="shared" si="0"/>
        <v>1</v>
      </c>
      <c r="I4" s="7">
        <f t="shared" si="0"/>
        <v>1</v>
      </c>
      <c r="J4" s="7">
        <f t="shared" si="0"/>
        <v>242</v>
      </c>
    </row>
    <row r="5" spans="1:10" x14ac:dyDescent="0.2">
      <c r="A5" s="2" t="s">
        <v>152</v>
      </c>
      <c r="B5" s="3">
        <v>237</v>
      </c>
      <c r="C5" s="3">
        <v>147</v>
      </c>
      <c r="D5" s="3">
        <v>19</v>
      </c>
      <c r="E5" s="3">
        <v>13</v>
      </c>
      <c r="F5" s="3">
        <v>5</v>
      </c>
      <c r="G5" s="3">
        <v>25</v>
      </c>
      <c r="H5" s="3">
        <v>0</v>
      </c>
      <c r="I5" s="3">
        <v>0</v>
      </c>
      <c r="J5" s="3">
        <f>SUM(B5:I5)</f>
        <v>446</v>
      </c>
    </row>
    <row r="6" spans="1:10" x14ac:dyDescent="0.2">
      <c r="A6" s="2" t="s">
        <v>249</v>
      </c>
      <c r="B6" s="3">
        <v>68</v>
      </c>
      <c r="C6" s="3">
        <v>18</v>
      </c>
      <c r="D6" s="3">
        <v>5</v>
      </c>
      <c r="E6" s="3">
        <v>3</v>
      </c>
      <c r="F6" s="3">
        <v>3</v>
      </c>
      <c r="G6" s="3">
        <v>6</v>
      </c>
      <c r="H6" s="3">
        <v>0</v>
      </c>
      <c r="I6" s="3">
        <v>0</v>
      </c>
      <c r="J6" s="3">
        <f>SUM(B6:I6)</f>
        <v>103</v>
      </c>
    </row>
    <row r="7" spans="1:10" x14ac:dyDescent="0.2">
      <c r="A7" s="2" t="s">
        <v>250</v>
      </c>
      <c r="B7" s="7">
        <f>SUM(B5:B6)</f>
        <v>305</v>
      </c>
      <c r="C7" s="7">
        <f t="shared" ref="C7" si="1">SUM(C5:C6)</f>
        <v>165</v>
      </c>
      <c r="D7" s="7">
        <f t="shared" ref="D7" si="2">SUM(D5:D6)</f>
        <v>24</v>
      </c>
      <c r="E7" s="7">
        <f t="shared" ref="E7" si="3">SUM(E5:E6)</f>
        <v>16</v>
      </c>
      <c r="F7" s="7">
        <f t="shared" ref="F7" si="4">SUM(F5:F6)</f>
        <v>8</v>
      </c>
      <c r="G7" s="7">
        <f t="shared" ref="G7" si="5">SUM(G5:G6)</f>
        <v>31</v>
      </c>
      <c r="H7" s="7">
        <f t="shared" ref="H7" si="6">SUM(H5:H6)</f>
        <v>0</v>
      </c>
      <c r="I7" s="7">
        <f t="shared" ref="I7" si="7">SUM(I5:I6)</f>
        <v>0</v>
      </c>
      <c r="J7" s="7">
        <f t="shared" ref="J7" si="8">SUM(J5:J6)</f>
        <v>549</v>
      </c>
    </row>
    <row r="8" spans="1:10" x14ac:dyDescent="0.2">
      <c r="A8" s="2" t="s">
        <v>153</v>
      </c>
      <c r="B8" s="3">
        <v>221</v>
      </c>
      <c r="C8" s="3">
        <v>135</v>
      </c>
      <c r="D8" s="3">
        <v>18</v>
      </c>
      <c r="E8" s="3">
        <v>11</v>
      </c>
      <c r="F8" s="3">
        <v>4</v>
      </c>
      <c r="G8" s="3">
        <v>23</v>
      </c>
      <c r="H8" s="3">
        <v>0</v>
      </c>
      <c r="I8" s="3">
        <v>0</v>
      </c>
      <c r="J8" s="3">
        <f>SUM(B8:I8)</f>
        <v>412</v>
      </c>
    </row>
    <row r="9" spans="1:10" x14ac:dyDescent="0.2">
      <c r="A9" s="2" t="s">
        <v>249</v>
      </c>
      <c r="B9" s="3">
        <v>53</v>
      </c>
      <c r="C9" s="3">
        <v>16</v>
      </c>
      <c r="D9" s="3">
        <v>2</v>
      </c>
      <c r="E9" s="3">
        <v>1</v>
      </c>
      <c r="F9" s="3">
        <v>1</v>
      </c>
      <c r="G9" s="3">
        <v>5</v>
      </c>
      <c r="H9" s="3">
        <v>0</v>
      </c>
      <c r="I9" s="3">
        <v>0</v>
      </c>
      <c r="J9" s="3">
        <f>SUM(B9:I9)</f>
        <v>78</v>
      </c>
    </row>
    <row r="10" spans="1:10" x14ac:dyDescent="0.2">
      <c r="A10" s="2" t="s">
        <v>250</v>
      </c>
      <c r="B10" s="7">
        <f>SUM(B8:B9)</f>
        <v>274</v>
      </c>
      <c r="C10" s="7">
        <f t="shared" ref="C10" si="9">SUM(C8:C9)</f>
        <v>151</v>
      </c>
      <c r="D10" s="7">
        <f t="shared" ref="D10" si="10">SUM(D8:D9)</f>
        <v>20</v>
      </c>
      <c r="E10" s="7">
        <f t="shared" ref="E10" si="11">SUM(E8:E9)</f>
        <v>12</v>
      </c>
      <c r="F10" s="7">
        <f t="shared" ref="F10" si="12">SUM(F8:F9)</f>
        <v>5</v>
      </c>
      <c r="G10" s="7">
        <f t="shared" ref="G10" si="13">SUM(G8:G9)</f>
        <v>28</v>
      </c>
      <c r="H10" s="7">
        <f t="shared" ref="H10" si="14">SUM(H8:H9)</f>
        <v>0</v>
      </c>
      <c r="I10" s="7">
        <f t="shared" ref="I10" si="15">SUM(I8:I9)</f>
        <v>0</v>
      </c>
      <c r="J10" s="7">
        <f t="shared" ref="J10" si="16">SUM(J8:J9)</f>
        <v>490</v>
      </c>
    </row>
    <row r="11" spans="1:10" x14ac:dyDescent="0.2">
      <c r="A11" s="2" t="s">
        <v>154</v>
      </c>
      <c r="B11" s="3">
        <v>157</v>
      </c>
      <c r="C11" s="3">
        <v>96</v>
      </c>
      <c r="D11" s="3">
        <v>16</v>
      </c>
      <c r="E11" s="3">
        <v>4</v>
      </c>
      <c r="F11" s="3">
        <v>5</v>
      </c>
      <c r="G11" s="3">
        <v>22</v>
      </c>
      <c r="H11" s="3">
        <v>0</v>
      </c>
      <c r="I11" s="3">
        <v>0</v>
      </c>
      <c r="J11" s="3">
        <f>SUM(B11:I11)</f>
        <v>300</v>
      </c>
    </row>
    <row r="12" spans="1:10" x14ac:dyDescent="0.2">
      <c r="A12" s="2" t="s">
        <v>249</v>
      </c>
      <c r="B12" s="3">
        <v>38</v>
      </c>
      <c r="C12" s="3">
        <v>14</v>
      </c>
      <c r="D12" s="3">
        <v>0</v>
      </c>
      <c r="E12" s="3">
        <v>0</v>
      </c>
      <c r="F12" s="3">
        <v>1</v>
      </c>
      <c r="G12" s="3">
        <v>2</v>
      </c>
      <c r="H12" s="3">
        <v>0</v>
      </c>
      <c r="I12" s="3">
        <v>0</v>
      </c>
      <c r="J12" s="3">
        <f>SUM(B12:I12)</f>
        <v>55</v>
      </c>
    </row>
    <row r="13" spans="1:10" x14ac:dyDescent="0.2">
      <c r="A13" s="2" t="s">
        <v>250</v>
      </c>
      <c r="B13" s="7">
        <f>SUM(B11:B12)</f>
        <v>195</v>
      </c>
      <c r="C13" s="7">
        <f t="shared" ref="C13" si="17">SUM(C11:C12)</f>
        <v>110</v>
      </c>
      <c r="D13" s="7">
        <f t="shared" ref="D13" si="18">SUM(D11:D12)</f>
        <v>16</v>
      </c>
      <c r="E13" s="7">
        <f t="shared" ref="E13" si="19">SUM(E11:E12)</f>
        <v>4</v>
      </c>
      <c r="F13" s="7">
        <f t="shared" ref="F13" si="20">SUM(F11:F12)</f>
        <v>6</v>
      </c>
      <c r="G13" s="7">
        <f t="shared" ref="G13" si="21">SUM(G11:G12)</f>
        <v>24</v>
      </c>
      <c r="H13" s="7">
        <f t="shared" ref="H13" si="22">SUM(H11:H12)</f>
        <v>0</v>
      </c>
      <c r="I13" s="7">
        <f t="shared" ref="I13" si="23">SUM(I11:I12)</f>
        <v>0</v>
      </c>
      <c r="J13" s="7">
        <f t="shared" ref="J13" si="24">SUM(J11:J12)</f>
        <v>355</v>
      </c>
    </row>
    <row r="14" spans="1:10" x14ac:dyDescent="0.2">
      <c r="A14" s="2" t="s">
        <v>155</v>
      </c>
      <c r="B14" s="3">
        <v>89</v>
      </c>
      <c r="C14" s="3">
        <v>168</v>
      </c>
      <c r="D14" s="3">
        <v>10</v>
      </c>
      <c r="E14" s="3">
        <v>7</v>
      </c>
      <c r="F14" s="3">
        <v>2</v>
      </c>
      <c r="G14" s="3">
        <v>18</v>
      </c>
      <c r="H14" s="3">
        <v>0</v>
      </c>
      <c r="I14" s="3">
        <v>0</v>
      </c>
      <c r="J14" s="3">
        <f>SUM(B14:I14)</f>
        <v>294</v>
      </c>
    </row>
    <row r="15" spans="1:10" x14ac:dyDescent="0.2">
      <c r="A15" s="2" t="s">
        <v>249</v>
      </c>
      <c r="B15" s="3">
        <v>42</v>
      </c>
      <c r="C15" s="3">
        <v>26</v>
      </c>
      <c r="D15" s="3">
        <v>4</v>
      </c>
      <c r="E15" s="3">
        <v>2</v>
      </c>
      <c r="F15" s="3">
        <v>2</v>
      </c>
      <c r="G15" s="3">
        <v>0</v>
      </c>
      <c r="H15" s="3">
        <v>0</v>
      </c>
      <c r="I15" s="3">
        <v>0</v>
      </c>
      <c r="J15" s="3">
        <f>SUM(B15:I15)</f>
        <v>76</v>
      </c>
    </row>
    <row r="16" spans="1:10" x14ac:dyDescent="0.2">
      <c r="A16" s="2" t="s">
        <v>250</v>
      </c>
      <c r="B16" s="7">
        <f>SUM(B14:B15)</f>
        <v>131</v>
      </c>
      <c r="C16" s="7">
        <f t="shared" ref="C16" si="25">SUM(C14:C15)</f>
        <v>194</v>
      </c>
      <c r="D16" s="7">
        <f t="shared" ref="D16" si="26">SUM(D14:D15)</f>
        <v>14</v>
      </c>
      <c r="E16" s="7">
        <f t="shared" ref="E16" si="27">SUM(E14:E15)</f>
        <v>9</v>
      </c>
      <c r="F16" s="7">
        <f t="shared" ref="F16" si="28">SUM(F14:F15)</f>
        <v>4</v>
      </c>
      <c r="G16" s="7">
        <f t="shared" ref="G16" si="29">SUM(G14:G15)</f>
        <v>18</v>
      </c>
      <c r="H16" s="7">
        <f t="shared" ref="H16" si="30">SUM(H14:H15)</f>
        <v>0</v>
      </c>
      <c r="I16" s="7">
        <f t="shared" ref="I16" si="31">SUM(I14:I15)</f>
        <v>0</v>
      </c>
      <c r="J16" s="7">
        <f t="shared" ref="J16" si="32">SUM(J14:J15)</f>
        <v>370</v>
      </c>
    </row>
    <row r="17" spans="1:10" x14ac:dyDescent="0.2">
      <c r="A17" s="2" t="s">
        <v>156</v>
      </c>
      <c r="B17" s="3">
        <v>132</v>
      </c>
      <c r="C17" s="3">
        <v>188</v>
      </c>
      <c r="D17" s="3">
        <v>21</v>
      </c>
      <c r="E17" s="3">
        <v>7</v>
      </c>
      <c r="F17" s="3">
        <v>4</v>
      </c>
      <c r="G17" s="3">
        <v>29</v>
      </c>
      <c r="H17" s="3">
        <v>0</v>
      </c>
      <c r="I17" s="3">
        <v>0</v>
      </c>
      <c r="J17" s="3">
        <f>SUM(B17:I17)</f>
        <v>381</v>
      </c>
    </row>
    <row r="18" spans="1:10" x14ac:dyDescent="0.2">
      <c r="A18" s="2" t="s">
        <v>249</v>
      </c>
      <c r="B18" s="3">
        <v>42</v>
      </c>
      <c r="C18" s="3">
        <v>23</v>
      </c>
      <c r="D18" s="3">
        <v>1</v>
      </c>
      <c r="E18" s="3">
        <v>2</v>
      </c>
      <c r="F18" s="3">
        <v>2</v>
      </c>
      <c r="G18" s="3">
        <v>3</v>
      </c>
      <c r="H18" s="3">
        <v>0</v>
      </c>
      <c r="I18" s="3">
        <v>0</v>
      </c>
      <c r="J18" s="3">
        <f>SUM(B18:I18)</f>
        <v>73</v>
      </c>
    </row>
    <row r="19" spans="1:10" x14ac:dyDescent="0.2">
      <c r="A19" s="2" t="s">
        <v>250</v>
      </c>
      <c r="B19" s="7">
        <f>SUM(B17:B18)</f>
        <v>174</v>
      </c>
      <c r="C19" s="7">
        <f t="shared" ref="C19" si="33">SUM(C17:C18)</f>
        <v>211</v>
      </c>
      <c r="D19" s="7">
        <f t="shared" ref="D19" si="34">SUM(D17:D18)</f>
        <v>22</v>
      </c>
      <c r="E19" s="7">
        <f t="shared" ref="E19" si="35">SUM(E17:E18)</f>
        <v>9</v>
      </c>
      <c r="F19" s="7">
        <f t="shared" ref="F19" si="36">SUM(F17:F18)</f>
        <v>6</v>
      </c>
      <c r="G19" s="7">
        <f t="shared" ref="G19" si="37">SUM(G17:G18)</f>
        <v>32</v>
      </c>
      <c r="H19" s="7">
        <f t="shared" ref="H19" si="38">SUM(H17:H18)</f>
        <v>0</v>
      </c>
      <c r="I19" s="7">
        <f t="shared" ref="I19" si="39">SUM(I17:I18)</f>
        <v>0</v>
      </c>
      <c r="J19" s="7">
        <f t="shared" ref="J19" si="40">SUM(J17:J18)</f>
        <v>454</v>
      </c>
    </row>
    <row r="20" spans="1:10" x14ac:dyDescent="0.2">
      <c r="A20" s="2" t="s">
        <v>157</v>
      </c>
      <c r="B20" s="3">
        <v>120</v>
      </c>
      <c r="C20" s="3">
        <v>172</v>
      </c>
      <c r="D20" s="3">
        <v>19</v>
      </c>
      <c r="E20" s="3">
        <v>7</v>
      </c>
      <c r="F20" s="3">
        <v>5</v>
      </c>
      <c r="G20" s="3">
        <v>19</v>
      </c>
      <c r="H20" s="3">
        <v>0</v>
      </c>
      <c r="I20" s="3">
        <v>1</v>
      </c>
      <c r="J20" s="3">
        <f>SUM(B20:I20)</f>
        <v>343</v>
      </c>
    </row>
    <row r="21" spans="1:10" x14ac:dyDescent="0.2">
      <c r="A21" s="2" t="s">
        <v>249</v>
      </c>
      <c r="B21" s="3">
        <v>52</v>
      </c>
      <c r="C21" s="3">
        <v>33</v>
      </c>
      <c r="D21" s="3">
        <v>2</v>
      </c>
      <c r="E21" s="3">
        <v>2</v>
      </c>
      <c r="F21" s="3">
        <v>1</v>
      </c>
      <c r="G21" s="3">
        <v>3</v>
      </c>
      <c r="H21" s="3">
        <v>0</v>
      </c>
      <c r="I21" s="3">
        <v>0</v>
      </c>
      <c r="J21" s="3">
        <f>SUM(B21:I21)</f>
        <v>93</v>
      </c>
    </row>
    <row r="22" spans="1:10" x14ac:dyDescent="0.2">
      <c r="A22" s="2" t="s">
        <v>250</v>
      </c>
      <c r="B22" s="7">
        <f>SUM(B20:B21)</f>
        <v>172</v>
      </c>
      <c r="C22" s="7">
        <f t="shared" ref="C22" si="41">SUM(C20:C21)</f>
        <v>205</v>
      </c>
      <c r="D22" s="7">
        <f t="shared" ref="D22" si="42">SUM(D20:D21)</f>
        <v>21</v>
      </c>
      <c r="E22" s="7">
        <f t="shared" ref="E22" si="43">SUM(E20:E21)</f>
        <v>9</v>
      </c>
      <c r="F22" s="7">
        <f t="shared" ref="F22" si="44">SUM(F20:F21)</f>
        <v>6</v>
      </c>
      <c r="G22" s="7">
        <f t="shared" ref="G22" si="45">SUM(G20:G21)</f>
        <v>22</v>
      </c>
      <c r="H22" s="7">
        <f t="shared" ref="H22" si="46">SUM(H20:H21)</f>
        <v>0</v>
      </c>
      <c r="I22" s="7">
        <f t="shared" ref="I22" si="47">SUM(I20:I21)</f>
        <v>1</v>
      </c>
      <c r="J22" s="7">
        <f t="shared" ref="J22" si="48">SUM(J20:J21)</f>
        <v>436</v>
      </c>
    </row>
    <row r="23" spans="1:10" x14ac:dyDescent="0.2">
      <c r="A23" s="2" t="s">
        <v>158</v>
      </c>
      <c r="B23" s="3">
        <v>232</v>
      </c>
      <c r="C23" s="3">
        <v>338</v>
      </c>
      <c r="D23" s="3">
        <v>22</v>
      </c>
      <c r="E23" s="3">
        <v>15</v>
      </c>
      <c r="F23" s="3">
        <v>5</v>
      </c>
      <c r="G23" s="3">
        <v>23</v>
      </c>
      <c r="H23" s="3">
        <v>0</v>
      </c>
      <c r="I23" s="3">
        <v>1</v>
      </c>
      <c r="J23" s="3">
        <f>SUM(B23:I23)</f>
        <v>636</v>
      </c>
    </row>
    <row r="24" spans="1:10" x14ac:dyDescent="0.2">
      <c r="A24" s="2" t="s">
        <v>249</v>
      </c>
      <c r="B24" s="3">
        <v>80</v>
      </c>
      <c r="C24" s="3">
        <v>31</v>
      </c>
      <c r="D24" s="3">
        <v>3</v>
      </c>
      <c r="E24" s="3">
        <v>2</v>
      </c>
      <c r="F24" s="3">
        <v>2</v>
      </c>
      <c r="G24" s="3">
        <v>11</v>
      </c>
      <c r="H24" s="3">
        <v>0</v>
      </c>
      <c r="I24" s="3">
        <v>0</v>
      </c>
      <c r="J24" s="3">
        <f>SUM(B24:I24)</f>
        <v>129</v>
      </c>
    </row>
    <row r="25" spans="1:10" x14ac:dyDescent="0.2">
      <c r="A25" s="2" t="s">
        <v>250</v>
      </c>
      <c r="B25" s="7">
        <f>SUM(B23:B24)</f>
        <v>312</v>
      </c>
      <c r="C25" s="7">
        <f t="shared" ref="C25" si="49">SUM(C23:C24)</f>
        <v>369</v>
      </c>
      <c r="D25" s="7">
        <f t="shared" ref="D25" si="50">SUM(D23:D24)</f>
        <v>25</v>
      </c>
      <c r="E25" s="7">
        <f t="shared" ref="E25" si="51">SUM(E23:E24)</f>
        <v>17</v>
      </c>
      <c r="F25" s="7">
        <f t="shared" ref="F25" si="52">SUM(F23:F24)</f>
        <v>7</v>
      </c>
      <c r="G25" s="7">
        <f t="shared" ref="G25" si="53">SUM(G23:G24)</f>
        <v>34</v>
      </c>
      <c r="H25" s="7">
        <f t="shared" ref="H25" si="54">SUM(H23:H24)</f>
        <v>0</v>
      </c>
      <c r="I25" s="7">
        <f t="shared" ref="I25" si="55">SUM(I23:I24)</f>
        <v>1</v>
      </c>
      <c r="J25" s="7">
        <f t="shared" ref="J25" si="56">SUM(J23:J24)</f>
        <v>765</v>
      </c>
    </row>
    <row r="26" spans="1:10" x14ac:dyDescent="0.2">
      <c r="A26" s="2" t="s">
        <v>159</v>
      </c>
      <c r="B26" s="3">
        <v>77</v>
      </c>
      <c r="C26" s="3">
        <v>101</v>
      </c>
      <c r="D26" s="3">
        <v>15</v>
      </c>
      <c r="E26" s="3">
        <v>2</v>
      </c>
      <c r="F26" s="3">
        <v>5</v>
      </c>
      <c r="G26" s="3">
        <v>10</v>
      </c>
      <c r="H26" s="3">
        <v>0</v>
      </c>
      <c r="I26" s="3">
        <v>0</v>
      </c>
      <c r="J26" s="3">
        <f>SUM(B26:I26)</f>
        <v>210</v>
      </c>
    </row>
    <row r="27" spans="1:10" x14ac:dyDescent="0.2">
      <c r="A27" s="2" t="s">
        <v>249</v>
      </c>
      <c r="B27" s="3">
        <v>27</v>
      </c>
      <c r="C27" s="3">
        <v>17</v>
      </c>
      <c r="D27" s="3">
        <v>0</v>
      </c>
      <c r="E27" s="3">
        <v>0</v>
      </c>
      <c r="F27" s="3">
        <v>0</v>
      </c>
      <c r="G27" s="3">
        <v>1</v>
      </c>
      <c r="H27" s="3">
        <v>0</v>
      </c>
      <c r="I27" s="3">
        <v>0</v>
      </c>
      <c r="J27" s="3">
        <f>SUM(B27:I27)</f>
        <v>45</v>
      </c>
    </row>
    <row r="28" spans="1:10" x14ac:dyDescent="0.2">
      <c r="A28" s="2" t="s">
        <v>250</v>
      </c>
      <c r="B28" s="7">
        <f>SUM(B26:B27)</f>
        <v>104</v>
      </c>
      <c r="C28" s="7">
        <f t="shared" ref="C28" si="57">SUM(C26:C27)</f>
        <v>118</v>
      </c>
      <c r="D28" s="7">
        <f t="shared" ref="D28" si="58">SUM(D26:D27)</f>
        <v>15</v>
      </c>
      <c r="E28" s="7">
        <f t="shared" ref="E28" si="59">SUM(E26:E27)</f>
        <v>2</v>
      </c>
      <c r="F28" s="7">
        <f t="shared" ref="F28" si="60">SUM(F26:F27)</f>
        <v>5</v>
      </c>
      <c r="G28" s="7">
        <f t="shared" ref="G28" si="61">SUM(G26:G27)</f>
        <v>11</v>
      </c>
      <c r="H28" s="7">
        <f t="shared" ref="H28" si="62">SUM(H26:H27)</f>
        <v>0</v>
      </c>
      <c r="I28" s="7">
        <f t="shared" ref="I28" si="63">SUM(I26:I27)</f>
        <v>0</v>
      </c>
      <c r="J28" s="7">
        <f t="shared" ref="J28" si="64">SUM(J26:J27)</f>
        <v>255</v>
      </c>
    </row>
    <row r="29" spans="1:10" x14ac:dyDescent="0.2">
      <c r="A29" s="2" t="s">
        <v>160</v>
      </c>
      <c r="B29" s="3">
        <v>123</v>
      </c>
      <c r="C29" s="3">
        <v>181</v>
      </c>
      <c r="D29" s="3">
        <v>24</v>
      </c>
      <c r="E29" s="3">
        <v>9</v>
      </c>
      <c r="F29" s="3">
        <v>2</v>
      </c>
      <c r="G29" s="3">
        <v>15</v>
      </c>
      <c r="H29" s="3">
        <v>0</v>
      </c>
      <c r="I29" s="3">
        <v>0</v>
      </c>
      <c r="J29" s="3">
        <f>SUM(B29:I29)</f>
        <v>354</v>
      </c>
    </row>
    <row r="30" spans="1:10" x14ac:dyDescent="0.2">
      <c r="A30" s="2" t="s">
        <v>249</v>
      </c>
      <c r="B30" s="3">
        <v>39</v>
      </c>
      <c r="C30" s="3">
        <v>24</v>
      </c>
      <c r="D30" s="3">
        <v>5</v>
      </c>
      <c r="E30" s="3">
        <v>4</v>
      </c>
      <c r="F30" s="3">
        <v>2</v>
      </c>
      <c r="G30" s="3">
        <v>6</v>
      </c>
      <c r="H30" s="3">
        <v>0</v>
      </c>
      <c r="I30" s="3">
        <v>0</v>
      </c>
      <c r="J30" s="3">
        <f>SUM(B30:I30)</f>
        <v>80</v>
      </c>
    </row>
    <row r="31" spans="1:10" x14ac:dyDescent="0.2">
      <c r="A31" s="2" t="s">
        <v>250</v>
      </c>
      <c r="B31" s="7">
        <f>SUM(B29:B30)</f>
        <v>162</v>
      </c>
      <c r="C31" s="7">
        <f t="shared" ref="C31" si="65">SUM(C29:C30)</f>
        <v>205</v>
      </c>
      <c r="D31" s="7">
        <f t="shared" ref="D31" si="66">SUM(D29:D30)</f>
        <v>29</v>
      </c>
      <c r="E31" s="7">
        <f t="shared" ref="E31" si="67">SUM(E29:E30)</f>
        <v>13</v>
      </c>
      <c r="F31" s="7">
        <f t="shared" ref="F31" si="68">SUM(F29:F30)</f>
        <v>4</v>
      </c>
      <c r="G31" s="7">
        <f t="shared" ref="G31" si="69">SUM(G29:G30)</f>
        <v>21</v>
      </c>
      <c r="H31" s="7">
        <f t="shared" ref="H31" si="70">SUM(H29:H30)</f>
        <v>0</v>
      </c>
      <c r="I31" s="7">
        <f t="shared" ref="I31" si="71">SUM(I29:I30)</f>
        <v>0</v>
      </c>
      <c r="J31" s="7">
        <f t="shared" ref="J31" si="72">SUM(J29:J30)</f>
        <v>434</v>
      </c>
    </row>
    <row r="32" spans="1:10" x14ac:dyDescent="0.2">
      <c r="A32" s="2" t="s">
        <v>161</v>
      </c>
      <c r="B32" s="3">
        <v>71</v>
      </c>
      <c r="C32" s="3">
        <v>48</v>
      </c>
      <c r="D32" s="3">
        <v>6</v>
      </c>
      <c r="E32" s="3">
        <v>1</v>
      </c>
      <c r="F32" s="3">
        <v>2</v>
      </c>
      <c r="G32" s="3">
        <v>8</v>
      </c>
      <c r="H32" s="3">
        <v>0</v>
      </c>
      <c r="I32" s="3">
        <v>0</v>
      </c>
      <c r="J32" s="3">
        <f>SUM(B32:I32)</f>
        <v>136</v>
      </c>
    </row>
    <row r="33" spans="1:10" x14ac:dyDescent="0.2">
      <c r="A33" s="2" t="s">
        <v>249</v>
      </c>
      <c r="B33" s="3">
        <v>26</v>
      </c>
      <c r="C33" s="3">
        <v>3</v>
      </c>
      <c r="D33" s="3">
        <v>0</v>
      </c>
      <c r="E33" s="3">
        <v>0</v>
      </c>
      <c r="F33" s="3">
        <v>4</v>
      </c>
      <c r="G33" s="3">
        <v>3</v>
      </c>
      <c r="H33" s="3">
        <v>0</v>
      </c>
      <c r="I33" s="3">
        <v>0</v>
      </c>
      <c r="J33" s="3">
        <f>SUM(B33:I33)</f>
        <v>36</v>
      </c>
    </row>
    <row r="34" spans="1:10" x14ac:dyDescent="0.2">
      <c r="A34" s="2" t="s">
        <v>250</v>
      </c>
      <c r="B34" s="7">
        <f>SUM(B32:B33)</f>
        <v>97</v>
      </c>
      <c r="C34" s="7">
        <f t="shared" ref="C34" si="73">SUM(C32:C33)</f>
        <v>51</v>
      </c>
      <c r="D34" s="7">
        <f t="shared" ref="D34" si="74">SUM(D32:D33)</f>
        <v>6</v>
      </c>
      <c r="E34" s="7">
        <f t="shared" ref="E34" si="75">SUM(E32:E33)</f>
        <v>1</v>
      </c>
      <c r="F34" s="7">
        <f t="shared" ref="F34" si="76">SUM(F32:F33)</f>
        <v>6</v>
      </c>
      <c r="G34" s="7">
        <f t="shared" ref="G34" si="77">SUM(G32:G33)</f>
        <v>11</v>
      </c>
      <c r="H34" s="7">
        <f t="shared" ref="H34" si="78">SUM(H32:H33)</f>
        <v>0</v>
      </c>
      <c r="I34" s="7">
        <f t="shared" ref="I34" si="79">SUM(I32:I33)</f>
        <v>0</v>
      </c>
      <c r="J34" s="7">
        <f t="shared" ref="J34" si="80">SUM(J32:J33)</f>
        <v>172</v>
      </c>
    </row>
    <row r="35" spans="1:10" x14ac:dyDescent="0.2">
      <c r="A35" s="2" t="s">
        <v>162</v>
      </c>
      <c r="B35" s="3">
        <v>190</v>
      </c>
      <c r="C35" s="3">
        <v>196</v>
      </c>
      <c r="D35" s="3">
        <v>21</v>
      </c>
      <c r="E35" s="3">
        <v>13</v>
      </c>
      <c r="F35" s="3">
        <v>7</v>
      </c>
      <c r="G35" s="3">
        <v>19</v>
      </c>
      <c r="H35" s="3">
        <v>0</v>
      </c>
      <c r="I35" s="3">
        <v>0</v>
      </c>
      <c r="J35" s="3">
        <f>SUM(B35:I35)</f>
        <v>446</v>
      </c>
    </row>
    <row r="36" spans="1:10" x14ac:dyDescent="0.2">
      <c r="A36" s="2" t="s">
        <v>249</v>
      </c>
      <c r="B36" s="3">
        <v>52</v>
      </c>
      <c r="C36" s="3">
        <v>14</v>
      </c>
      <c r="D36" s="3">
        <v>1</v>
      </c>
      <c r="E36" s="3">
        <v>0</v>
      </c>
      <c r="F36" s="3">
        <v>0</v>
      </c>
      <c r="G36" s="3">
        <v>2</v>
      </c>
      <c r="H36" s="3">
        <v>0</v>
      </c>
      <c r="I36" s="3">
        <v>0</v>
      </c>
      <c r="J36" s="3">
        <f>SUM(B36:I36)</f>
        <v>69</v>
      </c>
    </row>
    <row r="37" spans="1:10" x14ac:dyDescent="0.2">
      <c r="A37" s="2" t="s">
        <v>250</v>
      </c>
      <c r="B37" s="7">
        <f>SUM(B35:B36)</f>
        <v>242</v>
      </c>
      <c r="C37" s="7">
        <f t="shared" ref="C37" si="81">SUM(C35:C36)</f>
        <v>210</v>
      </c>
      <c r="D37" s="7">
        <f t="shared" ref="D37" si="82">SUM(D35:D36)</f>
        <v>22</v>
      </c>
      <c r="E37" s="7">
        <f t="shared" ref="E37" si="83">SUM(E35:E36)</f>
        <v>13</v>
      </c>
      <c r="F37" s="7">
        <f t="shared" ref="F37" si="84">SUM(F35:F36)</f>
        <v>7</v>
      </c>
      <c r="G37" s="7">
        <f t="shared" ref="G37" si="85">SUM(G35:G36)</f>
        <v>21</v>
      </c>
      <c r="H37" s="7">
        <f t="shared" ref="H37" si="86">SUM(H35:H36)</f>
        <v>0</v>
      </c>
      <c r="I37" s="7">
        <f t="shared" ref="I37" si="87">SUM(I35:I36)</f>
        <v>0</v>
      </c>
      <c r="J37" s="7">
        <f t="shared" ref="J37" si="88">SUM(J35:J36)</f>
        <v>515</v>
      </c>
    </row>
    <row r="38" spans="1:10" x14ac:dyDescent="0.2">
      <c r="A38" s="4" t="s">
        <v>172</v>
      </c>
      <c r="B38" s="5">
        <f>SUM(B4,B7,B10,B13,B16,B19,B22,B25,B28,B31,B34,B37)</f>
        <v>2290</v>
      </c>
      <c r="C38" s="5">
        <f t="shared" ref="C38:J38" si="89">SUM(C4,C7,C10,C13,C16,C19,C22,C25,C28,C31,C34,C37)</f>
        <v>2072</v>
      </c>
      <c r="D38" s="5">
        <f t="shared" si="89"/>
        <v>227</v>
      </c>
      <c r="E38" s="5">
        <f t="shared" si="89"/>
        <v>113</v>
      </c>
      <c r="F38" s="5">
        <f t="shared" si="89"/>
        <v>69</v>
      </c>
      <c r="G38" s="5">
        <f t="shared" si="89"/>
        <v>262</v>
      </c>
      <c r="H38" s="5">
        <f t="shared" si="89"/>
        <v>1</v>
      </c>
      <c r="I38" s="5">
        <f t="shared" si="89"/>
        <v>3</v>
      </c>
      <c r="J38" s="5">
        <f t="shared" si="89"/>
        <v>5037</v>
      </c>
    </row>
    <row r="40" spans="1:10" s="17" customFormat="1" ht="20" x14ac:dyDescent="0.25">
      <c r="A40" s="19" t="s">
        <v>310</v>
      </c>
      <c r="B40" s="17">
        <f>SUM(B38,F38)</f>
        <v>2359</v>
      </c>
    </row>
    <row r="41" spans="1:10" s="17" customFormat="1" ht="20" x14ac:dyDescent="0.25">
      <c r="A41" s="19" t="s">
        <v>311</v>
      </c>
      <c r="B41" s="17">
        <f>SUM(C38,D38,E38)</f>
        <v>2412</v>
      </c>
    </row>
  </sheetData>
  <pageMargins left="0.75" right="0.75" top="1" bottom="1" header="0.5" footer="0.5"/>
  <pageSetup paperSize="5" orientation="landscape" r:id="rId1"/>
  <headerFooter>
    <oddHeader>&amp;CGeneral Election November 3, 2020
Town Councilman, Wawarsing (Vote for one)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17"/>
  <sheetViews>
    <sheetView zoomScaleNormal="100" workbookViewId="0">
      <selection activeCell="F15" sqref="F15"/>
    </sheetView>
  </sheetViews>
  <sheetFormatPr baseColWidth="10" defaultColWidth="8.83203125" defaultRowHeight="15" x14ac:dyDescent="0.2"/>
  <cols>
    <col min="1" max="1" width="18.5" bestFit="1" customWidth="1"/>
    <col min="2" max="20" width="19" customWidth="1"/>
  </cols>
  <sheetData>
    <row r="1" spans="1:6" ht="30" customHeight="1" x14ac:dyDescent="0.2">
      <c r="A1" s="1" t="s">
        <v>0</v>
      </c>
      <c r="B1" s="1" t="s">
        <v>237</v>
      </c>
      <c r="C1" s="1" t="s">
        <v>246</v>
      </c>
      <c r="D1" s="1" t="s">
        <v>247</v>
      </c>
      <c r="E1" s="1" t="s">
        <v>248</v>
      </c>
      <c r="F1" s="1" t="s">
        <v>8</v>
      </c>
    </row>
    <row r="2" spans="1:6" x14ac:dyDescent="0.2">
      <c r="A2" s="2" t="s">
        <v>105</v>
      </c>
      <c r="B2" s="3">
        <v>432</v>
      </c>
      <c r="C2" s="3">
        <v>173</v>
      </c>
      <c r="D2" s="3">
        <v>0</v>
      </c>
      <c r="E2" s="3">
        <v>5</v>
      </c>
      <c r="F2" s="3">
        <f>SUM(B2:E2)</f>
        <v>610</v>
      </c>
    </row>
    <row r="3" spans="1:6" x14ac:dyDescent="0.2">
      <c r="A3" s="2" t="s">
        <v>249</v>
      </c>
      <c r="B3" s="3">
        <v>142</v>
      </c>
      <c r="C3" s="3">
        <v>36</v>
      </c>
      <c r="D3" s="3">
        <v>0</v>
      </c>
      <c r="E3" s="3">
        <v>0</v>
      </c>
      <c r="F3" s="3">
        <f>SUM(B3:E3)</f>
        <v>178</v>
      </c>
    </row>
    <row r="4" spans="1:6" x14ac:dyDescent="0.2">
      <c r="A4" s="2" t="s">
        <v>250</v>
      </c>
      <c r="B4" s="7">
        <f>SUM(B2:B3)</f>
        <v>574</v>
      </c>
      <c r="C4" s="7">
        <f t="shared" ref="C4:F4" si="0">SUM(C2:C3)</f>
        <v>209</v>
      </c>
      <c r="D4" s="7">
        <f t="shared" si="0"/>
        <v>0</v>
      </c>
      <c r="E4" s="7">
        <f t="shared" si="0"/>
        <v>5</v>
      </c>
      <c r="F4" s="7">
        <f t="shared" si="0"/>
        <v>788</v>
      </c>
    </row>
    <row r="5" spans="1:6" x14ac:dyDescent="0.2">
      <c r="A5" s="2" t="s">
        <v>106</v>
      </c>
      <c r="B5" s="3">
        <v>274</v>
      </c>
      <c r="C5" s="3">
        <v>168</v>
      </c>
      <c r="D5" s="3">
        <v>0</v>
      </c>
      <c r="E5" s="3">
        <v>1</v>
      </c>
      <c r="F5" s="3">
        <f>SUM(B5:E5)</f>
        <v>443</v>
      </c>
    </row>
    <row r="6" spans="1:6" x14ac:dyDescent="0.2">
      <c r="A6" s="2" t="s">
        <v>249</v>
      </c>
      <c r="B6" s="3">
        <v>96</v>
      </c>
      <c r="C6" s="3">
        <v>27</v>
      </c>
      <c r="D6" s="3">
        <v>0</v>
      </c>
      <c r="E6" s="3">
        <v>0</v>
      </c>
      <c r="F6" s="3">
        <f>SUM(B6:E6)</f>
        <v>123</v>
      </c>
    </row>
    <row r="7" spans="1:6" x14ac:dyDescent="0.2">
      <c r="A7" s="2" t="s">
        <v>250</v>
      </c>
      <c r="B7" s="7">
        <f>SUM(B5:B6)</f>
        <v>370</v>
      </c>
      <c r="C7" s="7">
        <f t="shared" ref="C7" si="1">SUM(C5:C6)</f>
        <v>195</v>
      </c>
      <c r="D7" s="7">
        <f t="shared" ref="D7" si="2">SUM(D5:D6)</f>
        <v>0</v>
      </c>
      <c r="E7" s="7">
        <f t="shared" ref="E7" si="3">SUM(E5:E6)</f>
        <v>1</v>
      </c>
      <c r="F7" s="7">
        <f t="shared" ref="F7" si="4">SUM(F5:F6)</f>
        <v>566</v>
      </c>
    </row>
    <row r="8" spans="1:6" x14ac:dyDescent="0.2">
      <c r="A8" s="2" t="s">
        <v>107</v>
      </c>
      <c r="B8" s="3">
        <v>307</v>
      </c>
      <c r="C8" s="3">
        <v>205</v>
      </c>
      <c r="D8" s="3">
        <v>0</v>
      </c>
      <c r="E8" s="3">
        <v>4</v>
      </c>
      <c r="F8" s="3">
        <f>SUM(B8:E8)</f>
        <v>516</v>
      </c>
    </row>
    <row r="9" spans="1:6" x14ac:dyDescent="0.2">
      <c r="A9" s="2" t="s">
        <v>249</v>
      </c>
      <c r="B9" s="3">
        <v>87</v>
      </c>
      <c r="C9" s="3">
        <v>22</v>
      </c>
      <c r="D9" s="3">
        <v>0</v>
      </c>
      <c r="E9" s="3">
        <v>1</v>
      </c>
      <c r="F9" s="3">
        <f>SUM(B9:E9)</f>
        <v>110</v>
      </c>
    </row>
    <row r="10" spans="1:6" x14ac:dyDescent="0.2">
      <c r="A10" s="2" t="s">
        <v>250</v>
      </c>
      <c r="B10" s="7">
        <f>SUM(B8:B9)</f>
        <v>394</v>
      </c>
      <c r="C10" s="7">
        <f t="shared" ref="C10" si="5">SUM(C8:C9)</f>
        <v>227</v>
      </c>
      <c r="D10" s="7">
        <f t="shared" ref="D10" si="6">SUM(D8:D9)</f>
        <v>0</v>
      </c>
      <c r="E10" s="7">
        <f t="shared" ref="E10" si="7">SUM(E8:E9)</f>
        <v>5</v>
      </c>
      <c r="F10" s="7">
        <f t="shared" ref="F10" si="8">SUM(F8:F9)</f>
        <v>626</v>
      </c>
    </row>
    <row r="11" spans="1:6" x14ac:dyDescent="0.2">
      <c r="A11" s="2" t="s">
        <v>108</v>
      </c>
      <c r="B11" s="3">
        <v>389</v>
      </c>
      <c r="C11" s="3">
        <v>210</v>
      </c>
      <c r="D11" s="3">
        <v>1</v>
      </c>
      <c r="E11" s="3">
        <v>1</v>
      </c>
      <c r="F11" s="3">
        <f>SUM(B11:E11)</f>
        <v>601</v>
      </c>
    </row>
    <row r="12" spans="1:6" x14ac:dyDescent="0.2">
      <c r="A12" s="2" t="s">
        <v>249</v>
      </c>
      <c r="B12" s="3">
        <v>157</v>
      </c>
      <c r="C12" s="3">
        <v>46</v>
      </c>
      <c r="D12" s="3">
        <v>0</v>
      </c>
      <c r="E12" s="3">
        <v>1</v>
      </c>
      <c r="F12" s="3">
        <f>SUM(B12:E12)</f>
        <v>204</v>
      </c>
    </row>
    <row r="13" spans="1:6" x14ac:dyDescent="0.2">
      <c r="A13" s="2" t="s">
        <v>250</v>
      </c>
      <c r="B13" s="7">
        <f>SUM(B11:B12)</f>
        <v>546</v>
      </c>
      <c r="C13" s="7">
        <f t="shared" ref="C13" si="9">SUM(C11:C12)</f>
        <v>256</v>
      </c>
      <c r="D13" s="7">
        <f t="shared" ref="D13" si="10">SUM(D11:D12)</f>
        <v>1</v>
      </c>
      <c r="E13" s="7">
        <f t="shared" ref="E13" si="11">SUM(E11:E12)</f>
        <v>2</v>
      </c>
      <c r="F13" s="7">
        <f t="shared" ref="F13" si="12">SUM(F11:F12)</f>
        <v>805</v>
      </c>
    </row>
    <row r="14" spans="1:6" x14ac:dyDescent="0.2">
      <c r="A14" s="2" t="s">
        <v>109</v>
      </c>
      <c r="B14" s="3">
        <v>394</v>
      </c>
      <c r="C14" s="3">
        <v>234</v>
      </c>
      <c r="D14" s="3">
        <v>0</v>
      </c>
      <c r="E14" s="3">
        <v>4</v>
      </c>
      <c r="F14" s="3">
        <f>SUM(B14:E14)</f>
        <v>632</v>
      </c>
    </row>
    <row r="15" spans="1:6" x14ac:dyDescent="0.2">
      <c r="A15" s="2" t="s">
        <v>249</v>
      </c>
      <c r="B15" s="3">
        <v>118</v>
      </c>
      <c r="C15" s="3">
        <v>43</v>
      </c>
      <c r="D15" s="3">
        <v>0</v>
      </c>
      <c r="E15" s="3">
        <v>1</v>
      </c>
      <c r="F15" s="3">
        <f>SUM(B15:E15)</f>
        <v>162</v>
      </c>
    </row>
    <row r="16" spans="1:6" x14ac:dyDescent="0.2">
      <c r="A16" s="2" t="s">
        <v>250</v>
      </c>
      <c r="B16" s="7">
        <f>SUM(B14:B15)</f>
        <v>512</v>
      </c>
      <c r="C16" s="7">
        <f t="shared" ref="C16" si="13">SUM(C14:C15)</f>
        <v>277</v>
      </c>
      <c r="D16" s="7">
        <f t="shared" ref="D16" si="14">SUM(D14:D15)</f>
        <v>0</v>
      </c>
      <c r="E16" s="7">
        <f t="shared" ref="E16" si="15">SUM(E14:E15)</f>
        <v>5</v>
      </c>
      <c r="F16" s="7">
        <f t="shared" ref="F16" si="16">SUM(F14:F15)</f>
        <v>794</v>
      </c>
    </row>
    <row r="17" spans="1:6" x14ac:dyDescent="0.2">
      <c r="A17" s="4" t="s">
        <v>172</v>
      </c>
      <c r="B17" s="5">
        <f>SUM(B4,B7,B10,B13,B16)</f>
        <v>2396</v>
      </c>
      <c r="C17" s="5">
        <f t="shared" ref="C17:F17" si="17">SUM(C4,C7,C10,C13,C16)</f>
        <v>1164</v>
      </c>
      <c r="D17" s="5">
        <f t="shared" si="17"/>
        <v>1</v>
      </c>
      <c r="E17" s="5">
        <f t="shared" si="17"/>
        <v>18</v>
      </c>
      <c r="F17" s="5">
        <f t="shared" si="17"/>
        <v>3579</v>
      </c>
    </row>
  </sheetData>
  <pageMargins left="0.75" right="0.75" top="1" bottom="1" header="0.5" footer="0.5"/>
  <pageSetup paperSize="5" orientation="landscape" r:id="rId1"/>
  <headerFooter>
    <oddHeader>&amp;CGeneral Election November 3, 2020
Town Councilman, Rosendale (Vote for one)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17"/>
  <sheetViews>
    <sheetView zoomScaleNormal="100" workbookViewId="0">
      <selection activeCell="J12" sqref="J12"/>
    </sheetView>
  </sheetViews>
  <sheetFormatPr baseColWidth="10" defaultColWidth="8.83203125" defaultRowHeight="15" x14ac:dyDescent="0.2"/>
  <cols>
    <col min="1" max="1" width="18.6640625" customWidth="1"/>
    <col min="2" max="2" width="14" customWidth="1"/>
    <col min="3" max="3" width="13.83203125" customWidth="1"/>
    <col min="4" max="4" width="12.83203125" customWidth="1"/>
    <col min="5" max="5" width="12.6640625" customWidth="1"/>
    <col min="6" max="6" width="13.33203125" customWidth="1"/>
    <col min="7" max="8" width="14.1640625" customWidth="1"/>
    <col min="9" max="9" width="15.1640625" customWidth="1"/>
    <col min="10" max="20" width="19" customWidth="1"/>
  </cols>
  <sheetData>
    <row r="1" spans="1:10" ht="48" x14ac:dyDescent="0.2">
      <c r="A1" s="1" t="s">
        <v>0</v>
      </c>
      <c r="B1" s="6" t="s">
        <v>239</v>
      </c>
      <c r="C1" s="6" t="s">
        <v>240</v>
      </c>
      <c r="D1" s="6" t="s">
        <v>241</v>
      </c>
      <c r="E1" s="6" t="s">
        <v>242</v>
      </c>
      <c r="F1" s="6" t="s">
        <v>243</v>
      </c>
      <c r="G1" s="6" t="s">
        <v>246</v>
      </c>
      <c r="H1" s="6" t="s">
        <v>247</v>
      </c>
      <c r="I1" s="6" t="s">
        <v>248</v>
      </c>
      <c r="J1" s="6" t="s">
        <v>8</v>
      </c>
    </row>
    <row r="2" spans="1:10" x14ac:dyDescent="0.2">
      <c r="A2" s="2" t="s">
        <v>151</v>
      </c>
      <c r="B2" s="3">
        <v>103</v>
      </c>
      <c r="C2" s="3">
        <v>72</v>
      </c>
      <c r="D2" s="3">
        <v>11</v>
      </c>
      <c r="E2" s="3">
        <v>8</v>
      </c>
      <c r="F2" s="3">
        <v>4</v>
      </c>
      <c r="G2" s="3">
        <v>8</v>
      </c>
      <c r="H2" s="3">
        <v>1</v>
      </c>
      <c r="I2" s="3">
        <v>0</v>
      </c>
      <c r="J2" s="3">
        <f>SUM(B2:I2)</f>
        <v>207</v>
      </c>
    </row>
    <row r="3" spans="1:10" x14ac:dyDescent="0.2">
      <c r="A3" s="2" t="s">
        <v>249</v>
      </c>
      <c r="B3" s="3">
        <v>17</v>
      </c>
      <c r="C3" s="3">
        <v>11</v>
      </c>
      <c r="D3" s="3">
        <v>2</v>
      </c>
      <c r="E3" s="3">
        <v>3</v>
      </c>
      <c r="F3" s="3">
        <v>0</v>
      </c>
      <c r="G3" s="3">
        <v>2</v>
      </c>
      <c r="H3" s="3">
        <v>0</v>
      </c>
      <c r="I3" s="3">
        <v>0</v>
      </c>
      <c r="J3" s="3">
        <f>SUM(B3:I3)</f>
        <v>35</v>
      </c>
    </row>
    <row r="4" spans="1:10" x14ac:dyDescent="0.2">
      <c r="A4" s="2" t="s">
        <v>250</v>
      </c>
      <c r="B4" s="7">
        <f>SUM(B2:B3)</f>
        <v>120</v>
      </c>
      <c r="C4" s="7">
        <f t="shared" ref="C4:J4" si="0">SUM(C2:C3)</f>
        <v>83</v>
      </c>
      <c r="D4" s="7">
        <f t="shared" si="0"/>
        <v>13</v>
      </c>
      <c r="E4" s="7">
        <f t="shared" si="0"/>
        <v>11</v>
      </c>
      <c r="F4" s="7">
        <f t="shared" si="0"/>
        <v>4</v>
      </c>
      <c r="G4" s="7">
        <f t="shared" si="0"/>
        <v>10</v>
      </c>
      <c r="H4" s="7">
        <f t="shared" si="0"/>
        <v>1</v>
      </c>
      <c r="I4" s="7">
        <f t="shared" si="0"/>
        <v>0</v>
      </c>
      <c r="J4" s="7">
        <f t="shared" si="0"/>
        <v>242</v>
      </c>
    </row>
    <row r="5" spans="1:10" x14ac:dyDescent="0.2">
      <c r="A5" s="2" t="s">
        <v>152</v>
      </c>
      <c r="B5" s="3">
        <v>216</v>
      </c>
      <c r="C5" s="3">
        <v>165</v>
      </c>
      <c r="D5" s="3">
        <v>24</v>
      </c>
      <c r="E5" s="3">
        <v>14</v>
      </c>
      <c r="F5" s="3">
        <v>2</v>
      </c>
      <c r="G5" s="3">
        <v>25</v>
      </c>
      <c r="H5" s="3">
        <v>0</v>
      </c>
      <c r="I5" s="3">
        <v>0</v>
      </c>
      <c r="J5" s="3">
        <f>SUM(B5:I5)</f>
        <v>446</v>
      </c>
    </row>
    <row r="6" spans="1:10" x14ac:dyDescent="0.2">
      <c r="A6" s="2" t="s">
        <v>249</v>
      </c>
      <c r="B6" s="3">
        <v>67</v>
      </c>
      <c r="C6" s="3">
        <v>20</v>
      </c>
      <c r="D6" s="3">
        <v>3</v>
      </c>
      <c r="E6" s="3">
        <v>3</v>
      </c>
      <c r="F6" s="3">
        <v>3</v>
      </c>
      <c r="G6" s="3">
        <v>7</v>
      </c>
      <c r="H6" s="3">
        <v>0</v>
      </c>
      <c r="I6" s="3">
        <v>0</v>
      </c>
      <c r="J6" s="3">
        <f>SUM(B6:I6)</f>
        <v>103</v>
      </c>
    </row>
    <row r="7" spans="1:10" x14ac:dyDescent="0.2">
      <c r="A7" s="2" t="s">
        <v>250</v>
      </c>
      <c r="B7" s="7">
        <f>SUM(B5:B6)</f>
        <v>283</v>
      </c>
      <c r="C7" s="7">
        <f t="shared" ref="C7" si="1">SUM(C5:C6)</f>
        <v>185</v>
      </c>
      <c r="D7" s="7">
        <f t="shared" ref="D7" si="2">SUM(D5:D6)</f>
        <v>27</v>
      </c>
      <c r="E7" s="7">
        <f t="shared" ref="E7" si="3">SUM(E5:E6)</f>
        <v>17</v>
      </c>
      <c r="F7" s="7">
        <f t="shared" ref="F7" si="4">SUM(F5:F6)</f>
        <v>5</v>
      </c>
      <c r="G7" s="7">
        <f t="shared" ref="G7" si="5">SUM(G5:G6)</f>
        <v>32</v>
      </c>
      <c r="H7" s="7">
        <f t="shared" ref="H7" si="6">SUM(H5:H6)</f>
        <v>0</v>
      </c>
      <c r="I7" s="7">
        <f t="shared" ref="I7" si="7">SUM(I5:I6)</f>
        <v>0</v>
      </c>
      <c r="J7" s="7">
        <f t="shared" ref="J7" si="8">SUM(J5:J6)</f>
        <v>549</v>
      </c>
    </row>
    <row r="8" spans="1:10" x14ac:dyDescent="0.2">
      <c r="A8" s="2" t="s">
        <v>153</v>
      </c>
      <c r="B8" s="3">
        <v>204</v>
      </c>
      <c r="C8" s="3">
        <v>153</v>
      </c>
      <c r="D8" s="3">
        <v>20</v>
      </c>
      <c r="E8" s="3">
        <v>10</v>
      </c>
      <c r="F8" s="3">
        <v>4</v>
      </c>
      <c r="G8" s="3">
        <v>20</v>
      </c>
      <c r="H8" s="3">
        <v>0</v>
      </c>
      <c r="I8" s="3">
        <v>1</v>
      </c>
      <c r="J8" s="3">
        <f>SUM(B8:I8)</f>
        <v>412</v>
      </c>
    </row>
    <row r="9" spans="1:10" x14ac:dyDescent="0.2">
      <c r="A9" s="2" t="s">
        <v>249</v>
      </c>
      <c r="B9" s="3">
        <v>53</v>
      </c>
      <c r="C9" s="3">
        <v>16</v>
      </c>
      <c r="D9" s="3">
        <v>2</v>
      </c>
      <c r="E9" s="3">
        <v>2</v>
      </c>
      <c r="F9" s="3">
        <v>0</v>
      </c>
      <c r="G9" s="3">
        <v>5</v>
      </c>
      <c r="H9" s="3">
        <v>0</v>
      </c>
      <c r="I9" s="3">
        <v>0</v>
      </c>
      <c r="J9" s="3">
        <f>SUM(B9:I9)</f>
        <v>78</v>
      </c>
    </row>
    <row r="10" spans="1:10" x14ac:dyDescent="0.2">
      <c r="A10" s="2" t="s">
        <v>250</v>
      </c>
      <c r="B10" s="7">
        <f>SUM(B8:B9)</f>
        <v>257</v>
      </c>
      <c r="C10" s="7">
        <f t="shared" ref="C10" si="9">SUM(C8:C9)</f>
        <v>169</v>
      </c>
      <c r="D10" s="7">
        <f t="shared" ref="D10" si="10">SUM(D8:D9)</f>
        <v>22</v>
      </c>
      <c r="E10" s="7">
        <f t="shared" ref="E10" si="11">SUM(E8:E9)</f>
        <v>12</v>
      </c>
      <c r="F10" s="7">
        <f t="shared" ref="F10" si="12">SUM(F8:F9)</f>
        <v>4</v>
      </c>
      <c r="G10" s="7">
        <f t="shared" ref="G10" si="13">SUM(G8:G9)</f>
        <v>25</v>
      </c>
      <c r="H10" s="7">
        <f t="shared" ref="H10" si="14">SUM(H8:H9)</f>
        <v>0</v>
      </c>
      <c r="I10" s="7">
        <f t="shared" ref="I10" si="15">SUM(I8:I9)</f>
        <v>1</v>
      </c>
      <c r="J10" s="7">
        <f t="shared" ref="J10" si="16">SUM(J8:J9)</f>
        <v>490</v>
      </c>
    </row>
    <row r="11" spans="1:10" x14ac:dyDescent="0.2">
      <c r="A11" s="2" t="s">
        <v>154</v>
      </c>
      <c r="B11" s="3">
        <v>134</v>
      </c>
      <c r="C11" s="3">
        <v>117</v>
      </c>
      <c r="D11" s="3">
        <v>20</v>
      </c>
      <c r="E11" s="3">
        <v>5</v>
      </c>
      <c r="F11" s="3">
        <v>3</v>
      </c>
      <c r="G11" s="3">
        <v>21</v>
      </c>
      <c r="H11" s="3">
        <v>0</v>
      </c>
      <c r="I11" s="3">
        <v>0</v>
      </c>
      <c r="J11" s="3">
        <f>SUM(B11:I11)</f>
        <v>300</v>
      </c>
    </row>
    <row r="12" spans="1:10" x14ac:dyDescent="0.2">
      <c r="A12" s="2" t="s">
        <v>249</v>
      </c>
      <c r="B12" s="3">
        <v>35</v>
      </c>
      <c r="C12" s="3">
        <v>17</v>
      </c>
      <c r="D12" s="3">
        <v>0</v>
      </c>
      <c r="E12" s="3">
        <v>1</v>
      </c>
      <c r="F12" s="3">
        <v>0</v>
      </c>
      <c r="G12" s="3">
        <v>2</v>
      </c>
      <c r="H12" s="3">
        <v>0</v>
      </c>
      <c r="I12" s="3">
        <v>0</v>
      </c>
      <c r="J12" s="3">
        <f>SUM(B12:I12)</f>
        <v>55</v>
      </c>
    </row>
    <row r="13" spans="1:10" x14ac:dyDescent="0.2">
      <c r="A13" s="2" t="s">
        <v>250</v>
      </c>
      <c r="B13" s="7">
        <f>SUM(B11:B12)</f>
        <v>169</v>
      </c>
      <c r="C13" s="7">
        <f t="shared" ref="C13" si="17">SUM(C11:C12)</f>
        <v>134</v>
      </c>
      <c r="D13" s="7">
        <f t="shared" ref="D13" si="18">SUM(D11:D12)</f>
        <v>20</v>
      </c>
      <c r="E13" s="7">
        <f t="shared" ref="E13" si="19">SUM(E11:E12)</f>
        <v>6</v>
      </c>
      <c r="F13" s="7">
        <f t="shared" ref="F13" si="20">SUM(F11:F12)</f>
        <v>3</v>
      </c>
      <c r="G13" s="7">
        <f t="shared" ref="G13" si="21">SUM(G11:G12)</f>
        <v>23</v>
      </c>
      <c r="H13" s="7">
        <f t="shared" ref="H13" si="22">SUM(H11:H12)</f>
        <v>0</v>
      </c>
      <c r="I13" s="7">
        <f t="shared" ref="I13" si="23">SUM(I11:I12)</f>
        <v>0</v>
      </c>
      <c r="J13" s="7">
        <f t="shared" ref="J13" si="24">SUM(J11:J12)</f>
        <v>355</v>
      </c>
    </row>
    <row r="14" spans="1:10" x14ac:dyDescent="0.2">
      <c r="A14" s="4" t="s">
        <v>172</v>
      </c>
      <c r="B14" s="5">
        <f>SUM(B4,B7,B10,B13)</f>
        <v>829</v>
      </c>
      <c r="C14" s="5">
        <f t="shared" ref="C14:J14" si="25">SUM(C4,C7,C10,C13)</f>
        <v>571</v>
      </c>
      <c r="D14" s="5">
        <f t="shared" si="25"/>
        <v>82</v>
      </c>
      <c r="E14" s="5">
        <f t="shared" si="25"/>
        <v>46</v>
      </c>
      <c r="F14" s="5">
        <f t="shared" si="25"/>
        <v>16</v>
      </c>
      <c r="G14" s="5">
        <f t="shared" si="25"/>
        <v>90</v>
      </c>
      <c r="H14" s="5">
        <f t="shared" si="25"/>
        <v>1</v>
      </c>
      <c r="I14" s="5">
        <f t="shared" si="25"/>
        <v>1</v>
      </c>
      <c r="J14" s="5">
        <f t="shared" si="25"/>
        <v>1636</v>
      </c>
    </row>
    <row r="16" spans="1:10" s="17" customFormat="1" ht="40" x14ac:dyDescent="0.25">
      <c r="A16" s="19" t="s">
        <v>312</v>
      </c>
      <c r="B16" s="17">
        <f>SUM(B14,F14)</f>
        <v>845</v>
      </c>
    </row>
    <row r="17" spans="1:2" s="17" customFormat="1" ht="40" x14ac:dyDescent="0.25">
      <c r="A17" s="19" t="s">
        <v>313</v>
      </c>
      <c r="B17" s="17">
        <f>SUM(C14,D14,E14)</f>
        <v>699</v>
      </c>
    </row>
  </sheetData>
  <pageMargins left="0.75" right="0.75" top="1" bottom="1" header="0.5" footer="0.5"/>
  <pageSetup paperSize="5" orientation="landscape" r:id="rId1"/>
  <headerFooter>
    <oddHeader>&amp;CGeneral Election November 3, 2020
Village Trustee (Unexpired Term), Village of Ellenville (Vote for one)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17"/>
  <sheetViews>
    <sheetView tabSelected="1" zoomScaleNormal="100" workbookViewId="0">
      <pane ySplit="1" topLeftCell="A495" activePane="bottomLeft" state="frozen"/>
      <selection pane="bottomLeft" activeCell="C514" sqref="C514"/>
    </sheetView>
  </sheetViews>
  <sheetFormatPr baseColWidth="10" defaultColWidth="8.83203125" defaultRowHeight="15" x14ac:dyDescent="0.2"/>
  <cols>
    <col min="1" max="1" width="19.33203125" customWidth="1"/>
    <col min="2" max="2" width="12" customWidth="1"/>
    <col min="3" max="3" width="12.33203125" customWidth="1"/>
    <col min="4" max="4" width="11.83203125" customWidth="1"/>
    <col min="5" max="5" width="12.5" customWidth="1"/>
    <col min="6" max="6" width="11.6640625" customWidth="1"/>
    <col min="7" max="7" width="12.6640625" customWidth="1"/>
    <col min="8" max="8" width="11.5" bestFit="1" customWidth="1"/>
    <col min="9" max="9" width="11.83203125" customWidth="1"/>
    <col min="10" max="10" width="15.1640625" customWidth="1"/>
    <col min="11" max="20" width="19" customWidth="1"/>
  </cols>
  <sheetData>
    <row r="1" spans="1:11" ht="48" x14ac:dyDescent="0.2">
      <c r="A1" s="1" t="s">
        <v>0</v>
      </c>
      <c r="B1" s="6" t="s">
        <v>173</v>
      </c>
      <c r="C1" s="6" t="s">
        <v>174</v>
      </c>
      <c r="D1" s="6" t="s">
        <v>175</v>
      </c>
      <c r="E1" s="6" t="s">
        <v>176</v>
      </c>
      <c r="F1" s="6" t="s">
        <v>177</v>
      </c>
      <c r="G1" s="6" t="s">
        <v>178</v>
      </c>
      <c r="H1" s="6" t="s">
        <v>246</v>
      </c>
      <c r="I1" s="6" t="s">
        <v>247</v>
      </c>
      <c r="J1" s="6" t="s">
        <v>248</v>
      </c>
      <c r="K1" s="6" t="s">
        <v>8</v>
      </c>
    </row>
    <row r="2" spans="1:11" x14ac:dyDescent="0.2">
      <c r="A2" s="2" t="s">
        <v>9</v>
      </c>
      <c r="B2" s="3">
        <v>147</v>
      </c>
      <c r="C2" s="3">
        <v>61</v>
      </c>
      <c r="D2" s="3">
        <v>11</v>
      </c>
      <c r="E2" s="3">
        <v>1</v>
      </c>
      <c r="F2" s="3">
        <v>1</v>
      </c>
      <c r="G2" s="3">
        <v>1</v>
      </c>
      <c r="H2" s="3">
        <v>6</v>
      </c>
      <c r="I2" s="3">
        <v>1</v>
      </c>
      <c r="J2" s="3">
        <v>0</v>
      </c>
      <c r="K2" s="3">
        <f>SUM(B2:J2)</f>
        <v>229</v>
      </c>
    </row>
    <row r="3" spans="1:11" x14ac:dyDescent="0.2">
      <c r="A3" s="2" t="s">
        <v>249</v>
      </c>
      <c r="B3" s="3">
        <v>65</v>
      </c>
      <c r="C3" s="3">
        <v>17</v>
      </c>
      <c r="D3" s="3">
        <v>1</v>
      </c>
      <c r="E3" s="3">
        <v>0</v>
      </c>
      <c r="F3" s="3">
        <v>2</v>
      </c>
      <c r="G3" s="3">
        <v>0</v>
      </c>
      <c r="H3" s="3">
        <v>5</v>
      </c>
      <c r="I3" s="3">
        <v>0</v>
      </c>
      <c r="J3" s="3">
        <v>0</v>
      </c>
      <c r="K3" s="3">
        <f>SUM(B3:J3)</f>
        <v>90</v>
      </c>
    </row>
    <row r="4" spans="1:11" x14ac:dyDescent="0.2">
      <c r="A4" s="2" t="s">
        <v>250</v>
      </c>
      <c r="B4" s="7">
        <f>SUM(B2:B3)</f>
        <v>212</v>
      </c>
      <c r="C4" s="7">
        <f t="shared" ref="C4:K4" si="0">SUM(C2:C3)</f>
        <v>78</v>
      </c>
      <c r="D4" s="7">
        <f t="shared" si="0"/>
        <v>12</v>
      </c>
      <c r="E4" s="7">
        <f t="shared" si="0"/>
        <v>1</v>
      </c>
      <c r="F4" s="7">
        <f t="shared" si="0"/>
        <v>3</v>
      </c>
      <c r="G4" s="7">
        <f t="shared" si="0"/>
        <v>1</v>
      </c>
      <c r="H4" s="7">
        <f t="shared" si="0"/>
        <v>11</v>
      </c>
      <c r="I4" s="7">
        <f t="shared" si="0"/>
        <v>1</v>
      </c>
      <c r="J4" s="7">
        <f t="shared" si="0"/>
        <v>0</v>
      </c>
      <c r="K4" s="7">
        <f t="shared" si="0"/>
        <v>319</v>
      </c>
    </row>
    <row r="5" spans="1:11" x14ac:dyDescent="0.2">
      <c r="A5" s="2" t="s">
        <v>10</v>
      </c>
      <c r="B5" s="3">
        <v>261</v>
      </c>
      <c r="C5" s="3">
        <v>158</v>
      </c>
      <c r="D5" s="3">
        <v>62</v>
      </c>
      <c r="E5" s="3">
        <v>9</v>
      </c>
      <c r="F5" s="3">
        <v>6</v>
      </c>
      <c r="G5" s="3">
        <v>1</v>
      </c>
      <c r="H5" s="3">
        <v>17</v>
      </c>
      <c r="I5" s="3">
        <v>0</v>
      </c>
      <c r="J5" s="3">
        <v>1</v>
      </c>
      <c r="K5" s="3">
        <f>SUM(B5:J5)</f>
        <v>515</v>
      </c>
    </row>
    <row r="6" spans="1:11" x14ac:dyDescent="0.2">
      <c r="A6" s="2" t="s">
        <v>249</v>
      </c>
      <c r="B6" s="3">
        <v>82</v>
      </c>
      <c r="C6" s="3">
        <v>36</v>
      </c>
      <c r="D6" s="3">
        <v>16</v>
      </c>
      <c r="E6" s="3">
        <v>2</v>
      </c>
      <c r="F6" s="3">
        <v>2</v>
      </c>
      <c r="G6" s="3">
        <v>1</v>
      </c>
      <c r="H6" s="3">
        <v>5</v>
      </c>
      <c r="I6" s="3">
        <v>0</v>
      </c>
      <c r="J6" s="3">
        <v>0</v>
      </c>
      <c r="K6" s="3">
        <f>SUM(B6:J6)</f>
        <v>144</v>
      </c>
    </row>
    <row r="7" spans="1:11" x14ac:dyDescent="0.2">
      <c r="A7" s="2" t="s">
        <v>250</v>
      </c>
      <c r="B7" s="7">
        <f>SUM(B5:B6)</f>
        <v>343</v>
      </c>
      <c r="C7" s="7">
        <f t="shared" ref="C7" si="1">SUM(C5:C6)</f>
        <v>194</v>
      </c>
      <c r="D7" s="7">
        <f t="shared" ref="D7" si="2">SUM(D5:D6)</f>
        <v>78</v>
      </c>
      <c r="E7" s="7">
        <f t="shared" ref="E7" si="3">SUM(E5:E6)</f>
        <v>11</v>
      </c>
      <c r="F7" s="7">
        <f t="shared" ref="F7" si="4">SUM(F5:F6)</f>
        <v>8</v>
      </c>
      <c r="G7" s="7">
        <f t="shared" ref="G7" si="5">SUM(G5:G6)</f>
        <v>2</v>
      </c>
      <c r="H7" s="7">
        <f t="shared" ref="H7" si="6">SUM(H5:H6)</f>
        <v>22</v>
      </c>
      <c r="I7" s="7">
        <f t="shared" ref="I7" si="7">SUM(I5:I6)</f>
        <v>0</v>
      </c>
      <c r="J7" s="7">
        <f t="shared" ref="J7" si="8">SUM(J5:J6)</f>
        <v>1</v>
      </c>
      <c r="K7" s="7">
        <f t="shared" ref="K7" si="9">SUM(K5:K6)</f>
        <v>659</v>
      </c>
    </row>
    <row r="8" spans="1:11" x14ac:dyDescent="0.2">
      <c r="A8" s="2" t="s">
        <v>11</v>
      </c>
      <c r="B8" s="3">
        <v>228</v>
      </c>
      <c r="C8" s="3">
        <v>103</v>
      </c>
      <c r="D8" s="3">
        <v>57</v>
      </c>
      <c r="E8" s="3">
        <v>1</v>
      </c>
      <c r="F8" s="3">
        <v>8</v>
      </c>
      <c r="G8" s="3">
        <v>3</v>
      </c>
      <c r="H8" s="3">
        <v>8</v>
      </c>
      <c r="I8" s="3">
        <v>0</v>
      </c>
      <c r="J8" s="3">
        <v>1</v>
      </c>
      <c r="K8" s="3">
        <f>SUM(B8:J8)</f>
        <v>409</v>
      </c>
    </row>
    <row r="9" spans="1:11" x14ac:dyDescent="0.2">
      <c r="A9" s="2" t="s">
        <v>249</v>
      </c>
      <c r="B9" s="3">
        <v>87</v>
      </c>
      <c r="C9" s="3">
        <v>15</v>
      </c>
      <c r="D9" s="3">
        <v>15</v>
      </c>
      <c r="E9" s="3">
        <v>1</v>
      </c>
      <c r="F9" s="3">
        <v>0</v>
      </c>
      <c r="G9" s="3">
        <v>0</v>
      </c>
      <c r="H9" s="3">
        <v>2</v>
      </c>
      <c r="I9" s="3">
        <v>0</v>
      </c>
      <c r="J9" s="3">
        <v>1</v>
      </c>
      <c r="K9" s="3">
        <f>SUM(B9:J9)</f>
        <v>121</v>
      </c>
    </row>
    <row r="10" spans="1:11" x14ac:dyDescent="0.2">
      <c r="A10" s="2" t="s">
        <v>250</v>
      </c>
      <c r="B10" s="7">
        <f>SUM(B8:B9)</f>
        <v>315</v>
      </c>
      <c r="C10" s="7">
        <f t="shared" ref="C10" si="10">SUM(C8:C9)</f>
        <v>118</v>
      </c>
      <c r="D10" s="7">
        <f t="shared" ref="D10" si="11">SUM(D8:D9)</f>
        <v>72</v>
      </c>
      <c r="E10" s="7">
        <f t="shared" ref="E10" si="12">SUM(E8:E9)</f>
        <v>2</v>
      </c>
      <c r="F10" s="7">
        <f t="shared" ref="F10" si="13">SUM(F8:F9)</f>
        <v>8</v>
      </c>
      <c r="G10" s="7">
        <f t="shared" ref="G10" si="14">SUM(G8:G9)</f>
        <v>3</v>
      </c>
      <c r="H10" s="7">
        <f t="shared" ref="H10" si="15">SUM(H8:H9)</f>
        <v>10</v>
      </c>
      <c r="I10" s="7">
        <f t="shared" ref="I10" si="16">SUM(I8:I9)</f>
        <v>0</v>
      </c>
      <c r="J10" s="7">
        <f t="shared" ref="J10" si="17">SUM(J8:J9)</f>
        <v>2</v>
      </c>
      <c r="K10" s="7">
        <f t="shared" ref="K10" si="18">SUM(K8:K9)</f>
        <v>530</v>
      </c>
    </row>
    <row r="11" spans="1:11" x14ac:dyDescent="0.2">
      <c r="A11" s="2" t="s">
        <v>12</v>
      </c>
      <c r="B11" s="3">
        <v>214</v>
      </c>
      <c r="C11" s="3">
        <v>62</v>
      </c>
      <c r="D11" s="3">
        <v>60</v>
      </c>
      <c r="E11" s="3">
        <v>6</v>
      </c>
      <c r="F11" s="3">
        <v>2</v>
      </c>
      <c r="G11" s="3">
        <v>0</v>
      </c>
      <c r="H11" s="3">
        <v>15</v>
      </c>
      <c r="I11" s="3">
        <v>2</v>
      </c>
      <c r="J11" s="3">
        <v>1</v>
      </c>
      <c r="K11" s="3">
        <f>SUM(B11:J11)</f>
        <v>362</v>
      </c>
    </row>
    <row r="12" spans="1:11" x14ac:dyDescent="0.2">
      <c r="A12" s="2" t="s">
        <v>249</v>
      </c>
      <c r="B12" s="3">
        <v>63</v>
      </c>
      <c r="C12" s="3">
        <v>8</v>
      </c>
      <c r="D12" s="3">
        <v>14</v>
      </c>
      <c r="E12" s="3">
        <v>1</v>
      </c>
      <c r="F12" s="3">
        <v>1</v>
      </c>
      <c r="G12" s="3">
        <v>0</v>
      </c>
      <c r="H12" s="3">
        <v>5</v>
      </c>
      <c r="I12" s="3">
        <v>0</v>
      </c>
      <c r="J12" s="3">
        <v>0</v>
      </c>
      <c r="K12" s="3">
        <f>SUM(B12:J12)</f>
        <v>92</v>
      </c>
    </row>
    <row r="13" spans="1:11" x14ac:dyDescent="0.2">
      <c r="A13" s="2" t="s">
        <v>250</v>
      </c>
      <c r="B13" s="7">
        <f>SUM(B11:B12)</f>
        <v>277</v>
      </c>
      <c r="C13" s="7">
        <f t="shared" ref="C13" si="19">SUM(C11:C12)</f>
        <v>70</v>
      </c>
      <c r="D13" s="7">
        <f t="shared" ref="D13" si="20">SUM(D11:D12)</f>
        <v>74</v>
      </c>
      <c r="E13" s="7">
        <f t="shared" ref="E13" si="21">SUM(E11:E12)</f>
        <v>7</v>
      </c>
      <c r="F13" s="7">
        <f t="shared" ref="F13" si="22">SUM(F11:F12)</f>
        <v>3</v>
      </c>
      <c r="G13" s="7">
        <f t="shared" ref="G13" si="23">SUM(G11:G12)</f>
        <v>0</v>
      </c>
      <c r="H13" s="7">
        <f t="shared" ref="H13" si="24">SUM(H11:H12)</f>
        <v>20</v>
      </c>
      <c r="I13" s="7">
        <f t="shared" ref="I13" si="25">SUM(I11:I12)</f>
        <v>2</v>
      </c>
      <c r="J13" s="7">
        <f t="shared" ref="J13" si="26">SUM(J11:J12)</f>
        <v>1</v>
      </c>
      <c r="K13" s="7">
        <f t="shared" ref="K13" si="27">SUM(K11:K12)</f>
        <v>454</v>
      </c>
    </row>
    <row r="14" spans="1:11" x14ac:dyDescent="0.2">
      <c r="A14" s="2" t="s">
        <v>13</v>
      </c>
      <c r="B14" s="3">
        <v>79</v>
      </c>
      <c r="C14" s="3">
        <v>38</v>
      </c>
      <c r="D14" s="3">
        <v>15</v>
      </c>
      <c r="E14" s="3">
        <v>1</v>
      </c>
      <c r="F14" s="3">
        <v>2</v>
      </c>
      <c r="G14" s="3">
        <v>0</v>
      </c>
      <c r="H14" s="3">
        <v>7</v>
      </c>
      <c r="I14" s="3">
        <v>2</v>
      </c>
      <c r="J14" s="3">
        <v>0</v>
      </c>
      <c r="K14" s="3">
        <f>SUM(B14:J14)</f>
        <v>144</v>
      </c>
    </row>
    <row r="15" spans="1:11" x14ac:dyDescent="0.2">
      <c r="A15" s="2" t="s">
        <v>249</v>
      </c>
      <c r="B15" s="3">
        <v>46</v>
      </c>
      <c r="C15" s="3">
        <v>9</v>
      </c>
      <c r="D15" s="3">
        <v>2</v>
      </c>
      <c r="E15" s="3">
        <v>1</v>
      </c>
      <c r="F15" s="3">
        <v>0</v>
      </c>
      <c r="G15" s="3">
        <v>0</v>
      </c>
      <c r="H15" s="3">
        <v>3</v>
      </c>
      <c r="I15" s="3">
        <v>0</v>
      </c>
      <c r="J15" s="3">
        <v>0</v>
      </c>
      <c r="K15" s="3">
        <f>SUM(B15:J15)</f>
        <v>61</v>
      </c>
    </row>
    <row r="16" spans="1:11" x14ac:dyDescent="0.2">
      <c r="A16" s="2" t="s">
        <v>250</v>
      </c>
      <c r="B16" s="7">
        <f>SUM(B14:B15)</f>
        <v>125</v>
      </c>
      <c r="C16" s="7">
        <f t="shared" ref="C16" si="28">SUM(C14:C15)</f>
        <v>47</v>
      </c>
      <c r="D16" s="7">
        <f t="shared" ref="D16" si="29">SUM(D14:D15)</f>
        <v>17</v>
      </c>
      <c r="E16" s="7">
        <f t="shared" ref="E16" si="30">SUM(E14:E15)</f>
        <v>2</v>
      </c>
      <c r="F16" s="7">
        <f t="shared" ref="F16" si="31">SUM(F14:F15)</f>
        <v>2</v>
      </c>
      <c r="G16" s="7">
        <f t="shared" ref="G16" si="32">SUM(G14:G15)</f>
        <v>0</v>
      </c>
      <c r="H16" s="7">
        <f t="shared" ref="H16" si="33">SUM(H14:H15)</f>
        <v>10</v>
      </c>
      <c r="I16" s="7">
        <f t="shared" ref="I16" si="34">SUM(I14:I15)</f>
        <v>2</v>
      </c>
      <c r="J16" s="7">
        <f t="shared" ref="J16" si="35">SUM(J14:J15)</f>
        <v>0</v>
      </c>
      <c r="K16" s="7">
        <f t="shared" ref="K16" si="36">SUM(K14:K15)</f>
        <v>205</v>
      </c>
    </row>
    <row r="17" spans="1:11" x14ac:dyDescent="0.2">
      <c r="A17" s="2" t="s">
        <v>14</v>
      </c>
      <c r="B17" s="3">
        <v>246</v>
      </c>
      <c r="C17" s="3">
        <v>80</v>
      </c>
      <c r="D17" s="3">
        <v>76</v>
      </c>
      <c r="E17" s="3">
        <v>1</v>
      </c>
      <c r="F17" s="3">
        <v>5</v>
      </c>
      <c r="G17" s="3">
        <v>2</v>
      </c>
      <c r="H17" s="3">
        <v>15</v>
      </c>
      <c r="I17" s="3">
        <v>0</v>
      </c>
      <c r="J17" s="3">
        <v>3</v>
      </c>
      <c r="K17" s="3">
        <f>SUM(B17:J17)</f>
        <v>428</v>
      </c>
    </row>
    <row r="18" spans="1:11" x14ac:dyDescent="0.2">
      <c r="A18" s="2" t="s">
        <v>249</v>
      </c>
      <c r="B18" s="3">
        <v>69</v>
      </c>
      <c r="C18" s="3">
        <v>10</v>
      </c>
      <c r="D18" s="3">
        <v>4</v>
      </c>
      <c r="E18" s="3">
        <v>2</v>
      </c>
      <c r="F18" s="3">
        <v>1</v>
      </c>
      <c r="G18" s="3">
        <v>1</v>
      </c>
      <c r="H18" s="3">
        <v>6</v>
      </c>
      <c r="I18" s="3">
        <v>0</v>
      </c>
      <c r="J18" s="3">
        <v>0</v>
      </c>
      <c r="K18" s="3">
        <f>SUM(B18:J18)</f>
        <v>93</v>
      </c>
    </row>
    <row r="19" spans="1:11" x14ac:dyDescent="0.2">
      <c r="A19" s="2" t="s">
        <v>250</v>
      </c>
      <c r="B19" s="7">
        <f>SUM(B17:B18)</f>
        <v>315</v>
      </c>
      <c r="C19" s="7">
        <f t="shared" ref="C19" si="37">SUM(C17:C18)</f>
        <v>90</v>
      </c>
      <c r="D19" s="7">
        <f t="shared" ref="D19" si="38">SUM(D17:D18)</f>
        <v>80</v>
      </c>
      <c r="E19" s="7">
        <f t="shared" ref="E19" si="39">SUM(E17:E18)</f>
        <v>3</v>
      </c>
      <c r="F19" s="7">
        <f t="shared" ref="F19" si="40">SUM(F17:F18)</f>
        <v>6</v>
      </c>
      <c r="G19" s="7">
        <f t="shared" ref="G19" si="41">SUM(G17:G18)</f>
        <v>3</v>
      </c>
      <c r="H19" s="7">
        <f t="shared" ref="H19" si="42">SUM(H17:H18)</f>
        <v>21</v>
      </c>
      <c r="I19" s="7">
        <f t="shared" ref="I19" si="43">SUM(I17:I18)</f>
        <v>0</v>
      </c>
      <c r="J19" s="7">
        <f t="shared" ref="J19" si="44">SUM(J17:J18)</f>
        <v>3</v>
      </c>
      <c r="K19" s="7">
        <f t="shared" ref="K19" si="45">SUM(K17:K18)</f>
        <v>521</v>
      </c>
    </row>
    <row r="20" spans="1:11" x14ac:dyDescent="0.2">
      <c r="A20" s="2" t="s">
        <v>15</v>
      </c>
      <c r="B20" s="3">
        <v>238</v>
      </c>
      <c r="C20" s="3">
        <v>138</v>
      </c>
      <c r="D20" s="3">
        <v>46</v>
      </c>
      <c r="E20" s="3">
        <v>1</v>
      </c>
      <c r="F20" s="3">
        <v>6</v>
      </c>
      <c r="G20" s="3">
        <v>0</v>
      </c>
      <c r="H20" s="3">
        <v>11</v>
      </c>
      <c r="I20" s="3">
        <v>0</v>
      </c>
      <c r="J20" s="3">
        <v>1</v>
      </c>
      <c r="K20" s="3">
        <f>SUM(B20:J20)</f>
        <v>441</v>
      </c>
    </row>
    <row r="21" spans="1:11" x14ac:dyDescent="0.2">
      <c r="A21" s="2" t="s">
        <v>249</v>
      </c>
      <c r="B21" s="3">
        <v>113</v>
      </c>
      <c r="C21" s="3">
        <v>26</v>
      </c>
      <c r="D21" s="3">
        <v>9</v>
      </c>
      <c r="E21" s="3">
        <v>0</v>
      </c>
      <c r="F21" s="3">
        <v>0</v>
      </c>
      <c r="G21" s="3">
        <v>0</v>
      </c>
      <c r="H21" s="3">
        <v>4</v>
      </c>
      <c r="I21" s="3">
        <v>0</v>
      </c>
      <c r="J21" s="3">
        <v>0</v>
      </c>
      <c r="K21" s="3">
        <f>SUM(B21:J21)</f>
        <v>152</v>
      </c>
    </row>
    <row r="22" spans="1:11" x14ac:dyDescent="0.2">
      <c r="A22" s="2" t="s">
        <v>250</v>
      </c>
      <c r="B22" s="7">
        <f>SUM(B20:B21)</f>
        <v>351</v>
      </c>
      <c r="C22" s="7">
        <f t="shared" ref="C22" si="46">SUM(C20:C21)</f>
        <v>164</v>
      </c>
      <c r="D22" s="7">
        <f t="shared" ref="D22" si="47">SUM(D20:D21)</f>
        <v>55</v>
      </c>
      <c r="E22" s="7">
        <f t="shared" ref="E22" si="48">SUM(E20:E21)</f>
        <v>1</v>
      </c>
      <c r="F22" s="7">
        <f t="shared" ref="F22" si="49">SUM(F20:F21)</f>
        <v>6</v>
      </c>
      <c r="G22" s="7">
        <f t="shared" ref="G22" si="50">SUM(G20:G21)</f>
        <v>0</v>
      </c>
      <c r="H22" s="7">
        <f t="shared" ref="H22" si="51">SUM(H20:H21)</f>
        <v>15</v>
      </c>
      <c r="I22" s="7">
        <f t="shared" ref="I22" si="52">SUM(I20:I21)</f>
        <v>0</v>
      </c>
      <c r="J22" s="7">
        <f t="shared" ref="J22" si="53">SUM(J20:J21)</f>
        <v>1</v>
      </c>
      <c r="K22" s="7">
        <f t="shared" ref="K22" si="54">SUM(K20:K21)</f>
        <v>593</v>
      </c>
    </row>
    <row r="23" spans="1:11" x14ac:dyDescent="0.2">
      <c r="A23" s="2" t="s">
        <v>16</v>
      </c>
      <c r="B23" s="3">
        <v>111</v>
      </c>
      <c r="C23" s="3">
        <v>44</v>
      </c>
      <c r="D23" s="3">
        <v>52</v>
      </c>
      <c r="E23" s="3">
        <v>5</v>
      </c>
      <c r="F23" s="3">
        <v>0</v>
      </c>
      <c r="G23" s="3">
        <v>1</v>
      </c>
      <c r="H23" s="3">
        <v>9</v>
      </c>
      <c r="I23" s="3">
        <v>0</v>
      </c>
      <c r="J23" s="3">
        <v>0</v>
      </c>
      <c r="K23" s="3">
        <f>SUM(B23:J23)</f>
        <v>222</v>
      </c>
    </row>
    <row r="24" spans="1:11" x14ac:dyDescent="0.2">
      <c r="A24" s="2" t="s">
        <v>249</v>
      </c>
      <c r="B24" s="3">
        <v>54</v>
      </c>
      <c r="C24" s="3">
        <v>4</v>
      </c>
      <c r="D24" s="3">
        <v>13</v>
      </c>
      <c r="E24" s="3">
        <v>2</v>
      </c>
      <c r="F24" s="3">
        <v>2</v>
      </c>
      <c r="G24" s="3">
        <v>0</v>
      </c>
      <c r="H24" s="3">
        <v>1</v>
      </c>
      <c r="I24" s="3">
        <v>0</v>
      </c>
      <c r="J24" s="3">
        <v>0</v>
      </c>
      <c r="K24" s="3">
        <f>SUM(B24:J24)</f>
        <v>76</v>
      </c>
    </row>
    <row r="25" spans="1:11" x14ac:dyDescent="0.2">
      <c r="A25" s="2" t="s">
        <v>250</v>
      </c>
      <c r="B25" s="7">
        <f>SUM(B23:B24)</f>
        <v>165</v>
      </c>
      <c r="C25" s="7">
        <f t="shared" ref="C25" si="55">SUM(C23:C24)</f>
        <v>48</v>
      </c>
      <c r="D25" s="7">
        <f t="shared" ref="D25" si="56">SUM(D23:D24)</f>
        <v>65</v>
      </c>
      <c r="E25" s="7">
        <f t="shared" ref="E25" si="57">SUM(E23:E24)</f>
        <v>7</v>
      </c>
      <c r="F25" s="7">
        <f t="shared" ref="F25" si="58">SUM(F23:F24)</f>
        <v>2</v>
      </c>
      <c r="G25" s="7">
        <f t="shared" ref="G25" si="59">SUM(G23:G24)</f>
        <v>1</v>
      </c>
      <c r="H25" s="7">
        <f t="shared" ref="H25" si="60">SUM(H23:H24)</f>
        <v>10</v>
      </c>
      <c r="I25" s="7">
        <f t="shared" ref="I25" si="61">SUM(I23:I24)</f>
        <v>0</v>
      </c>
      <c r="J25" s="7">
        <f t="shared" ref="J25" si="62">SUM(J23:J24)</f>
        <v>0</v>
      </c>
      <c r="K25" s="7">
        <f t="shared" ref="K25" si="63">SUM(K23:K24)</f>
        <v>298</v>
      </c>
    </row>
    <row r="26" spans="1:11" x14ac:dyDescent="0.2">
      <c r="A26" s="2" t="s">
        <v>17</v>
      </c>
      <c r="B26" s="3">
        <v>175</v>
      </c>
      <c r="C26" s="3">
        <v>142</v>
      </c>
      <c r="D26" s="3">
        <v>51</v>
      </c>
      <c r="E26" s="3">
        <v>8</v>
      </c>
      <c r="F26" s="3">
        <v>4</v>
      </c>
      <c r="G26" s="3">
        <v>2</v>
      </c>
      <c r="H26" s="3">
        <v>8</v>
      </c>
      <c r="I26" s="3">
        <v>1</v>
      </c>
      <c r="J26" s="3">
        <v>2</v>
      </c>
      <c r="K26" s="3">
        <f>SUM(B26:J26)</f>
        <v>393</v>
      </c>
    </row>
    <row r="27" spans="1:11" x14ac:dyDescent="0.2">
      <c r="A27" s="2" t="s">
        <v>249</v>
      </c>
      <c r="B27" s="3">
        <v>124</v>
      </c>
      <c r="C27" s="3">
        <v>43</v>
      </c>
      <c r="D27" s="3">
        <v>18</v>
      </c>
      <c r="E27" s="3">
        <v>2</v>
      </c>
      <c r="F27" s="3">
        <v>1</v>
      </c>
      <c r="G27" s="3">
        <v>1</v>
      </c>
      <c r="H27" s="3">
        <v>14</v>
      </c>
      <c r="I27" s="3">
        <v>3</v>
      </c>
      <c r="J27" s="3">
        <v>0</v>
      </c>
      <c r="K27" s="3">
        <f>SUM(B27:J27)</f>
        <v>206</v>
      </c>
    </row>
    <row r="28" spans="1:11" x14ac:dyDescent="0.2">
      <c r="A28" s="2" t="s">
        <v>250</v>
      </c>
      <c r="B28" s="7">
        <f>SUM(B26:B27)</f>
        <v>299</v>
      </c>
      <c r="C28" s="7">
        <f t="shared" ref="C28" si="64">SUM(C26:C27)</f>
        <v>185</v>
      </c>
      <c r="D28" s="7">
        <f t="shared" ref="D28" si="65">SUM(D26:D27)</f>
        <v>69</v>
      </c>
      <c r="E28" s="7">
        <f t="shared" ref="E28" si="66">SUM(E26:E27)</f>
        <v>10</v>
      </c>
      <c r="F28" s="7">
        <f t="shared" ref="F28" si="67">SUM(F26:F27)</f>
        <v>5</v>
      </c>
      <c r="G28" s="7">
        <f t="shared" ref="G28" si="68">SUM(G26:G27)</f>
        <v>3</v>
      </c>
      <c r="H28" s="7">
        <f t="shared" ref="H28" si="69">SUM(H26:H27)</f>
        <v>22</v>
      </c>
      <c r="I28" s="7">
        <f t="shared" ref="I28" si="70">SUM(I26:I27)</f>
        <v>4</v>
      </c>
      <c r="J28" s="7">
        <f t="shared" ref="J28" si="71">SUM(J26:J27)</f>
        <v>2</v>
      </c>
      <c r="K28" s="7">
        <f t="shared" ref="K28" si="72">SUM(K26:K27)</f>
        <v>599</v>
      </c>
    </row>
    <row r="29" spans="1:11" x14ac:dyDescent="0.2">
      <c r="A29" s="2" t="s">
        <v>18</v>
      </c>
      <c r="B29" s="3">
        <v>198</v>
      </c>
      <c r="C29" s="3">
        <v>32</v>
      </c>
      <c r="D29" s="3">
        <v>84</v>
      </c>
      <c r="E29" s="3">
        <v>4</v>
      </c>
      <c r="F29" s="3">
        <v>3</v>
      </c>
      <c r="G29" s="3">
        <v>1</v>
      </c>
      <c r="H29" s="3">
        <v>5</v>
      </c>
      <c r="I29" s="3">
        <v>1</v>
      </c>
      <c r="J29" s="3">
        <v>0</v>
      </c>
      <c r="K29" s="3">
        <f>SUM(B29:J29)</f>
        <v>328</v>
      </c>
    </row>
    <row r="30" spans="1:11" x14ac:dyDescent="0.2">
      <c r="A30" s="2" t="s">
        <v>249</v>
      </c>
      <c r="B30" s="3">
        <v>72</v>
      </c>
      <c r="C30" s="3">
        <v>5</v>
      </c>
      <c r="D30" s="3">
        <v>16</v>
      </c>
      <c r="E30" s="3">
        <v>2</v>
      </c>
      <c r="F30" s="3">
        <v>2</v>
      </c>
      <c r="G30" s="3">
        <v>0</v>
      </c>
      <c r="H30" s="3">
        <v>0</v>
      </c>
      <c r="I30" s="3">
        <v>1</v>
      </c>
      <c r="J30" s="3">
        <v>0</v>
      </c>
      <c r="K30" s="3">
        <f>SUM(B30:J30)</f>
        <v>98</v>
      </c>
    </row>
    <row r="31" spans="1:11" x14ac:dyDescent="0.2">
      <c r="A31" s="2" t="s">
        <v>250</v>
      </c>
      <c r="B31" s="7">
        <f>SUM(B29:B30)</f>
        <v>270</v>
      </c>
      <c r="C31" s="7">
        <f t="shared" ref="C31" si="73">SUM(C29:C30)</f>
        <v>37</v>
      </c>
      <c r="D31" s="7">
        <f t="shared" ref="D31" si="74">SUM(D29:D30)</f>
        <v>100</v>
      </c>
      <c r="E31" s="7">
        <f t="shared" ref="E31" si="75">SUM(E29:E30)</f>
        <v>6</v>
      </c>
      <c r="F31" s="7">
        <f t="shared" ref="F31" si="76">SUM(F29:F30)</f>
        <v>5</v>
      </c>
      <c r="G31" s="7">
        <f t="shared" ref="G31" si="77">SUM(G29:G30)</f>
        <v>1</v>
      </c>
      <c r="H31" s="7">
        <f t="shared" ref="H31" si="78">SUM(H29:H30)</f>
        <v>5</v>
      </c>
      <c r="I31" s="7">
        <f t="shared" ref="I31" si="79">SUM(I29:I30)</f>
        <v>2</v>
      </c>
      <c r="J31" s="7">
        <f t="shared" ref="J31" si="80">SUM(J29:J30)</f>
        <v>0</v>
      </c>
      <c r="K31" s="7">
        <f t="shared" ref="K31" si="81">SUM(K29:K30)</f>
        <v>426</v>
      </c>
    </row>
    <row r="32" spans="1:11" x14ac:dyDescent="0.2">
      <c r="A32" s="2" t="s">
        <v>19</v>
      </c>
      <c r="B32" s="3">
        <v>171</v>
      </c>
      <c r="C32" s="3">
        <v>27</v>
      </c>
      <c r="D32" s="3">
        <v>56</v>
      </c>
      <c r="E32" s="3">
        <v>4</v>
      </c>
      <c r="F32" s="3">
        <v>2</v>
      </c>
      <c r="G32" s="3">
        <v>1</v>
      </c>
      <c r="H32" s="3">
        <v>8</v>
      </c>
      <c r="I32" s="3">
        <v>1</v>
      </c>
      <c r="J32" s="3">
        <v>2</v>
      </c>
      <c r="K32" s="3">
        <f>SUM(B32:J32)</f>
        <v>272</v>
      </c>
    </row>
    <row r="33" spans="1:11" x14ac:dyDescent="0.2">
      <c r="A33" s="2" t="s">
        <v>249</v>
      </c>
      <c r="B33" s="3">
        <v>64</v>
      </c>
      <c r="C33" s="3">
        <v>2</v>
      </c>
      <c r="D33" s="3">
        <v>18</v>
      </c>
      <c r="E33" s="3">
        <v>0</v>
      </c>
      <c r="F33" s="3">
        <v>3</v>
      </c>
      <c r="G33" s="3">
        <v>0</v>
      </c>
      <c r="H33" s="3">
        <v>4</v>
      </c>
      <c r="I33" s="3">
        <v>0</v>
      </c>
      <c r="J33" s="3">
        <v>1</v>
      </c>
      <c r="K33" s="3">
        <f>SUM(B33:J33)</f>
        <v>92</v>
      </c>
    </row>
    <row r="34" spans="1:11" x14ac:dyDescent="0.2">
      <c r="A34" s="2" t="s">
        <v>250</v>
      </c>
      <c r="B34" s="7">
        <f>SUM(B32:B33)</f>
        <v>235</v>
      </c>
      <c r="C34" s="7">
        <f t="shared" ref="C34" si="82">SUM(C32:C33)</f>
        <v>29</v>
      </c>
      <c r="D34" s="7">
        <f t="shared" ref="D34" si="83">SUM(D32:D33)</f>
        <v>74</v>
      </c>
      <c r="E34" s="7">
        <f t="shared" ref="E34" si="84">SUM(E32:E33)</f>
        <v>4</v>
      </c>
      <c r="F34" s="7">
        <f t="shared" ref="F34" si="85">SUM(F32:F33)</f>
        <v>5</v>
      </c>
      <c r="G34" s="7">
        <f t="shared" ref="G34" si="86">SUM(G32:G33)</f>
        <v>1</v>
      </c>
      <c r="H34" s="7">
        <f t="shared" ref="H34" si="87">SUM(H32:H33)</f>
        <v>12</v>
      </c>
      <c r="I34" s="7">
        <f t="shared" ref="I34" si="88">SUM(I32:I33)</f>
        <v>1</v>
      </c>
      <c r="J34" s="7">
        <f t="shared" ref="J34" si="89">SUM(J32:J33)</f>
        <v>3</v>
      </c>
      <c r="K34" s="7">
        <f t="shared" ref="K34" si="90">SUM(K32:K33)</f>
        <v>364</v>
      </c>
    </row>
    <row r="35" spans="1:11" x14ac:dyDescent="0.2">
      <c r="A35" s="2" t="s">
        <v>20</v>
      </c>
      <c r="B35" s="3">
        <v>178</v>
      </c>
      <c r="C35" s="3">
        <v>49</v>
      </c>
      <c r="D35" s="3">
        <v>50</v>
      </c>
      <c r="E35" s="3">
        <v>1</v>
      </c>
      <c r="F35" s="3">
        <v>4</v>
      </c>
      <c r="G35" s="3">
        <v>1</v>
      </c>
      <c r="H35" s="3">
        <v>5</v>
      </c>
      <c r="I35" s="3">
        <v>0</v>
      </c>
      <c r="J35" s="3">
        <v>0</v>
      </c>
      <c r="K35" s="3">
        <f>SUM(B35:J35)</f>
        <v>288</v>
      </c>
    </row>
    <row r="36" spans="1:11" x14ac:dyDescent="0.2">
      <c r="A36" s="2" t="s">
        <v>249</v>
      </c>
      <c r="B36" s="3">
        <v>57</v>
      </c>
      <c r="C36" s="3">
        <v>6</v>
      </c>
      <c r="D36" s="3">
        <v>7</v>
      </c>
      <c r="E36" s="3">
        <v>0</v>
      </c>
      <c r="F36" s="3">
        <v>0</v>
      </c>
      <c r="G36" s="3">
        <v>0</v>
      </c>
      <c r="H36" s="3">
        <v>4</v>
      </c>
      <c r="I36" s="3">
        <v>0</v>
      </c>
      <c r="J36" s="3">
        <v>0</v>
      </c>
      <c r="K36" s="3">
        <f>SUM(B36:J36)</f>
        <v>74</v>
      </c>
    </row>
    <row r="37" spans="1:11" x14ac:dyDescent="0.2">
      <c r="A37" s="2" t="s">
        <v>250</v>
      </c>
      <c r="B37" s="7">
        <f>SUM(B35:B36)</f>
        <v>235</v>
      </c>
      <c r="C37" s="7">
        <f t="shared" ref="C37" si="91">SUM(C35:C36)</f>
        <v>55</v>
      </c>
      <c r="D37" s="7">
        <f t="shared" ref="D37" si="92">SUM(D35:D36)</f>
        <v>57</v>
      </c>
      <c r="E37" s="7">
        <f t="shared" ref="E37" si="93">SUM(E35:E36)</f>
        <v>1</v>
      </c>
      <c r="F37" s="7">
        <f t="shared" ref="F37" si="94">SUM(F35:F36)</f>
        <v>4</v>
      </c>
      <c r="G37" s="7">
        <f t="shared" ref="G37" si="95">SUM(G35:G36)</f>
        <v>1</v>
      </c>
      <c r="H37" s="7">
        <f t="shared" ref="H37" si="96">SUM(H35:H36)</f>
        <v>9</v>
      </c>
      <c r="I37" s="7">
        <f t="shared" ref="I37" si="97">SUM(I35:I36)</f>
        <v>0</v>
      </c>
      <c r="J37" s="7">
        <f t="shared" ref="J37" si="98">SUM(J35:J36)</f>
        <v>0</v>
      </c>
      <c r="K37" s="7">
        <f t="shared" ref="K37" si="99">SUM(K35:K36)</f>
        <v>362</v>
      </c>
    </row>
    <row r="38" spans="1:11" x14ac:dyDescent="0.2">
      <c r="A38" s="2" t="s">
        <v>21</v>
      </c>
      <c r="B38" s="3">
        <v>231</v>
      </c>
      <c r="C38" s="3">
        <v>103</v>
      </c>
      <c r="D38" s="3">
        <v>50</v>
      </c>
      <c r="E38" s="3">
        <v>5</v>
      </c>
      <c r="F38" s="3">
        <v>6</v>
      </c>
      <c r="G38" s="3">
        <v>1</v>
      </c>
      <c r="H38" s="3">
        <v>12</v>
      </c>
      <c r="I38" s="3">
        <v>0</v>
      </c>
      <c r="J38" s="3">
        <v>0</v>
      </c>
      <c r="K38" s="3">
        <f>SUM(B38:J38)</f>
        <v>408</v>
      </c>
    </row>
    <row r="39" spans="1:11" x14ac:dyDescent="0.2">
      <c r="A39" s="2" t="s">
        <v>249</v>
      </c>
      <c r="B39" s="3">
        <v>111</v>
      </c>
      <c r="C39" s="3">
        <v>26</v>
      </c>
      <c r="D39" s="3">
        <v>14</v>
      </c>
      <c r="E39" s="3">
        <v>1</v>
      </c>
      <c r="F39" s="3">
        <v>0</v>
      </c>
      <c r="G39" s="3">
        <v>2</v>
      </c>
      <c r="H39" s="3">
        <v>5</v>
      </c>
      <c r="I39" s="3">
        <v>0</v>
      </c>
      <c r="J39" s="3">
        <v>0</v>
      </c>
      <c r="K39" s="3">
        <f>SUM(B39:J39)</f>
        <v>159</v>
      </c>
    </row>
    <row r="40" spans="1:11" x14ac:dyDescent="0.2">
      <c r="A40" s="2" t="s">
        <v>250</v>
      </c>
      <c r="B40" s="7">
        <f>SUM(B38:B39)</f>
        <v>342</v>
      </c>
      <c r="C40" s="7">
        <f t="shared" ref="C40" si="100">SUM(C38:C39)</f>
        <v>129</v>
      </c>
      <c r="D40" s="7">
        <f t="shared" ref="D40" si="101">SUM(D38:D39)</f>
        <v>64</v>
      </c>
      <c r="E40" s="7">
        <f t="shared" ref="E40" si="102">SUM(E38:E39)</f>
        <v>6</v>
      </c>
      <c r="F40" s="7">
        <f t="shared" ref="F40" si="103">SUM(F38:F39)</f>
        <v>6</v>
      </c>
      <c r="G40" s="7">
        <f t="shared" ref="G40" si="104">SUM(G38:G39)</f>
        <v>3</v>
      </c>
      <c r="H40" s="7">
        <f t="shared" ref="H40" si="105">SUM(H38:H39)</f>
        <v>17</v>
      </c>
      <c r="I40" s="7">
        <f t="shared" ref="I40" si="106">SUM(I38:I39)</f>
        <v>0</v>
      </c>
      <c r="J40" s="7">
        <f t="shared" ref="J40" si="107">SUM(J38:J39)</f>
        <v>0</v>
      </c>
      <c r="K40" s="7">
        <f t="shared" ref="K40" si="108">SUM(K38:K39)</f>
        <v>567</v>
      </c>
    </row>
    <row r="41" spans="1:11" x14ac:dyDescent="0.2">
      <c r="A41" s="2" t="s">
        <v>22</v>
      </c>
      <c r="B41" s="3">
        <v>110</v>
      </c>
      <c r="C41" s="3">
        <v>41</v>
      </c>
      <c r="D41" s="3">
        <v>21</v>
      </c>
      <c r="E41" s="3">
        <v>2</v>
      </c>
      <c r="F41" s="3">
        <v>1</v>
      </c>
      <c r="G41" s="3">
        <v>0</v>
      </c>
      <c r="H41" s="3">
        <v>5</v>
      </c>
      <c r="I41" s="3">
        <v>0</v>
      </c>
      <c r="J41" s="3">
        <v>2</v>
      </c>
      <c r="K41" s="3">
        <f>SUM(B41:J41)</f>
        <v>182</v>
      </c>
    </row>
    <row r="42" spans="1:11" x14ac:dyDescent="0.2">
      <c r="A42" s="2" t="s">
        <v>249</v>
      </c>
      <c r="B42" s="3">
        <v>22</v>
      </c>
      <c r="C42" s="3">
        <v>6</v>
      </c>
      <c r="D42" s="3">
        <v>6</v>
      </c>
      <c r="E42" s="3">
        <v>2</v>
      </c>
      <c r="F42" s="3">
        <v>1</v>
      </c>
      <c r="G42" s="3">
        <v>0</v>
      </c>
      <c r="H42" s="3">
        <v>0</v>
      </c>
      <c r="I42" s="3">
        <v>1</v>
      </c>
      <c r="J42" s="3">
        <v>0</v>
      </c>
      <c r="K42" s="3">
        <f>SUM(B42:J42)</f>
        <v>38</v>
      </c>
    </row>
    <row r="43" spans="1:11" x14ac:dyDescent="0.2">
      <c r="A43" s="2" t="s">
        <v>250</v>
      </c>
      <c r="B43" s="7">
        <f>SUM(B41:B42)</f>
        <v>132</v>
      </c>
      <c r="C43" s="7">
        <f t="shared" ref="C43" si="109">SUM(C41:C42)</f>
        <v>47</v>
      </c>
      <c r="D43" s="7">
        <f t="shared" ref="D43" si="110">SUM(D41:D42)</f>
        <v>27</v>
      </c>
      <c r="E43" s="7">
        <f t="shared" ref="E43" si="111">SUM(E41:E42)</f>
        <v>4</v>
      </c>
      <c r="F43" s="7">
        <f t="shared" ref="F43" si="112">SUM(F41:F42)</f>
        <v>2</v>
      </c>
      <c r="G43" s="7">
        <f t="shared" ref="G43" si="113">SUM(G41:G42)</f>
        <v>0</v>
      </c>
      <c r="H43" s="7">
        <f t="shared" ref="H43" si="114">SUM(H41:H42)</f>
        <v>5</v>
      </c>
      <c r="I43" s="7">
        <f t="shared" ref="I43" si="115">SUM(I41:I42)</f>
        <v>1</v>
      </c>
      <c r="J43" s="7">
        <f t="shared" ref="J43" si="116">SUM(J41:J42)</f>
        <v>2</v>
      </c>
      <c r="K43" s="7">
        <f t="shared" ref="K43" si="117">SUM(K41:K42)</f>
        <v>220</v>
      </c>
    </row>
    <row r="44" spans="1:11" x14ac:dyDescent="0.2">
      <c r="A44" s="2" t="s">
        <v>23</v>
      </c>
      <c r="B44" s="3">
        <v>198</v>
      </c>
      <c r="C44" s="3">
        <v>150</v>
      </c>
      <c r="D44" s="3">
        <v>35</v>
      </c>
      <c r="E44" s="3">
        <v>8</v>
      </c>
      <c r="F44" s="3">
        <v>4</v>
      </c>
      <c r="G44" s="3">
        <v>0</v>
      </c>
      <c r="H44" s="3">
        <v>15</v>
      </c>
      <c r="I44" s="3">
        <v>0</v>
      </c>
      <c r="J44" s="3">
        <v>3</v>
      </c>
      <c r="K44" s="3">
        <f>SUM(B44:J44)</f>
        <v>413</v>
      </c>
    </row>
    <row r="45" spans="1:11" x14ac:dyDescent="0.2">
      <c r="A45" s="2" t="s">
        <v>249</v>
      </c>
      <c r="B45" s="3">
        <v>68</v>
      </c>
      <c r="C45" s="3">
        <v>21</v>
      </c>
      <c r="D45" s="3">
        <v>13</v>
      </c>
      <c r="E45" s="3">
        <v>3</v>
      </c>
      <c r="F45" s="3">
        <v>1</v>
      </c>
      <c r="G45" s="3">
        <v>0</v>
      </c>
      <c r="H45" s="3">
        <v>5</v>
      </c>
      <c r="I45" s="3">
        <v>0</v>
      </c>
      <c r="J45" s="3">
        <v>2</v>
      </c>
      <c r="K45" s="3">
        <f>SUM(B45:J45)</f>
        <v>113</v>
      </c>
    </row>
    <row r="46" spans="1:11" x14ac:dyDescent="0.2">
      <c r="A46" s="2" t="s">
        <v>250</v>
      </c>
      <c r="B46" s="7">
        <f>SUM(B44:B45)</f>
        <v>266</v>
      </c>
      <c r="C46" s="7">
        <f t="shared" ref="C46" si="118">SUM(C44:C45)</f>
        <v>171</v>
      </c>
      <c r="D46" s="7">
        <f t="shared" ref="D46" si="119">SUM(D44:D45)</f>
        <v>48</v>
      </c>
      <c r="E46" s="7">
        <f t="shared" ref="E46" si="120">SUM(E44:E45)</f>
        <v>11</v>
      </c>
      <c r="F46" s="7">
        <f t="shared" ref="F46" si="121">SUM(F44:F45)</f>
        <v>5</v>
      </c>
      <c r="G46" s="7">
        <f t="shared" ref="G46" si="122">SUM(G44:G45)</f>
        <v>0</v>
      </c>
      <c r="H46" s="7">
        <f t="shared" ref="H46" si="123">SUM(H44:H45)</f>
        <v>20</v>
      </c>
      <c r="I46" s="7">
        <f t="shared" ref="I46" si="124">SUM(I44:I45)</f>
        <v>0</v>
      </c>
      <c r="J46" s="7">
        <f t="shared" ref="J46" si="125">SUM(J44:J45)</f>
        <v>5</v>
      </c>
      <c r="K46" s="7">
        <f t="shared" ref="K46" si="126">SUM(K44:K45)</f>
        <v>526</v>
      </c>
    </row>
    <row r="47" spans="1:11" x14ac:dyDescent="0.2">
      <c r="A47" s="2" t="s">
        <v>24</v>
      </c>
      <c r="B47" s="3">
        <v>130</v>
      </c>
      <c r="C47" s="3">
        <v>38</v>
      </c>
      <c r="D47" s="3">
        <v>26</v>
      </c>
      <c r="E47" s="3">
        <v>4</v>
      </c>
      <c r="F47" s="3">
        <v>1</v>
      </c>
      <c r="G47" s="3">
        <v>1</v>
      </c>
      <c r="H47" s="3">
        <v>10</v>
      </c>
      <c r="I47" s="3">
        <v>0</v>
      </c>
      <c r="J47" s="3">
        <v>1</v>
      </c>
      <c r="K47" s="3">
        <f>SUM(B47:J47)</f>
        <v>211</v>
      </c>
    </row>
    <row r="48" spans="1:11" x14ac:dyDescent="0.2">
      <c r="A48" s="2" t="s">
        <v>249</v>
      </c>
      <c r="B48" s="3">
        <v>33</v>
      </c>
      <c r="C48" s="3">
        <v>5</v>
      </c>
      <c r="D48" s="3">
        <v>5</v>
      </c>
      <c r="E48" s="3">
        <v>0</v>
      </c>
      <c r="F48" s="3">
        <v>0</v>
      </c>
      <c r="G48" s="3">
        <v>0</v>
      </c>
      <c r="H48" s="3">
        <v>2</v>
      </c>
      <c r="I48" s="3">
        <v>0</v>
      </c>
      <c r="J48" s="3">
        <v>0</v>
      </c>
      <c r="K48" s="3">
        <f>SUM(B48:J48)</f>
        <v>45</v>
      </c>
    </row>
    <row r="49" spans="1:11" x14ac:dyDescent="0.2">
      <c r="A49" s="2" t="s">
        <v>250</v>
      </c>
      <c r="B49" s="7">
        <f>SUM(B47:B48)</f>
        <v>163</v>
      </c>
      <c r="C49" s="7">
        <f t="shared" ref="C49" si="127">SUM(C47:C48)</f>
        <v>43</v>
      </c>
      <c r="D49" s="7">
        <f t="shared" ref="D49" si="128">SUM(D47:D48)</f>
        <v>31</v>
      </c>
      <c r="E49" s="7">
        <f t="shared" ref="E49" si="129">SUM(E47:E48)</f>
        <v>4</v>
      </c>
      <c r="F49" s="7">
        <f t="shared" ref="F49" si="130">SUM(F47:F48)</f>
        <v>1</v>
      </c>
      <c r="G49" s="7">
        <f t="shared" ref="G49" si="131">SUM(G47:G48)</f>
        <v>1</v>
      </c>
      <c r="H49" s="7">
        <f t="shared" ref="H49" si="132">SUM(H47:H48)</f>
        <v>12</v>
      </c>
      <c r="I49" s="7">
        <f t="shared" ref="I49" si="133">SUM(I47:I48)</f>
        <v>0</v>
      </c>
      <c r="J49" s="7">
        <f t="shared" ref="J49" si="134">SUM(J47:J48)</f>
        <v>1</v>
      </c>
      <c r="K49" s="7">
        <f t="shared" ref="K49" si="135">SUM(K47:K48)</f>
        <v>256</v>
      </c>
    </row>
    <row r="50" spans="1:11" x14ac:dyDescent="0.2">
      <c r="A50" s="2" t="s">
        <v>25</v>
      </c>
      <c r="B50" s="3">
        <v>263</v>
      </c>
      <c r="C50" s="3">
        <v>111</v>
      </c>
      <c r="D50" s="3">
        <v>99</v>
      </c>
      <c r="E50" s="3">
        <v>7</v>
      </c>
      <c r="F50" s="3">
        <v>5</v>
      </c>
      <c r="G50" s="3">
        <v>2</v>
      </c>
      <c r="H50" s="3">
        <v>9</v>
      </c>
      <c r="I50" s="3">
        <v>0</v>
      </c>
      <c r="J50" s="3">
        <v>4</v>
      </c>
      <c r="K50" s="3">
        <f>SUM(B50:J50)</f>
        <v>500</v>
      </c>
    </row>
    <row r="51" spans="1:11" x14ac:dyDescent="0.2">
      <c r="A51" s="2" t="s">
        <v>249</v>
      </c>
      <c r="B51" s="3">
        <v>65</v>
      </c>
      <c r="C51" s="3">
        <v>8</v>
      </c>
      <c r="D51" s="3">
        <v>9</v>
      </c>
      <c r="E51" s="3">
        <v>1</v>
      </c>
      <c r="F51" s="3">
        <v>0</v>
      </c>
      <c r="G51" s="3">
        <v>0</v>
      </c>
      <c r="H51" s="3">
        <v>3</v>
      </c>
      <c r="I51" s="3">
        <v>0</v>
      </c>
      <c r="J51" s="3">
        <v>1</v>
      </c>
      <c r="K51" s="3">
        <f>SUM(B51:J51)</f>
        <v>87</v>
      </c>
    </row>
    <row r="52" spans="1:11" x14ac:dyDescent="0.2">
      <c r="A52" s="2" t="s">
        <v>250</v>
      </c>
      <c r="B52" s="7">
        <f>SUM(B50:B51)</f>
        <v>328</v>
      </c>
      <c r="C52" s="7">
        <f t="shared" ref="C52" si="136">SUM(C50:C51)</f>
        <v>119</v>
      </c>
      <c r="D52" s="7">
        <f t="shared" ref="D52" si="137">SUM(D50:D51)</f>
        <v>108</v>
      </c>
      <c r="E52" s="7">
        <f t="shared" ref="E52" si="138">SUM(E50:E51)</f>
        <v>8</v>
      </c>
      <c r="F52" s="7">
        <f t="shared" ref="F52" si="139">SUM(F50:F51)</f>
        <v>5</v>
      </c>
      <c r="G52" s="7">
        <f t="shared" ref="G52" si="140">SUM(G50:G51)</f>
        <v>2</v>
      </c>
      <c r="H52" s="7">
        <f t="shared" ref="H52" si="141">SUM(H50:H51)</f>
        <v>12</v>
      </c>
      <c r="I52" s="7">
        <f t="shared" ref="I52" si="142">SUM(I50:I51)</f>
        <v>0</v>
      </c>
      <c r="J52" s="7">
        <f t="shared" ref="J52" si="143">SUM(J50:J51)</f>
        <v>5</v>
      </c>
      <c r="K52" s="7">
        <f t="shared" ref="K52" si="144">SUM(K50:K51)</f>
        <v>587</v>
      </c>
    </row>
    <row r="53" spans="1:11" x14ac:dyDescent="0.2">
      <c r="A53" s="2" t="s">
        <v>26</v>
      </c>
      <c r="B53" s="3">
        <v>159</v>
      </c>
      <c r="C53" s="3">
        <v>110</v>
      </c>
      <c r="D53" s="3">
        <v>48</v>
      </c>
      <c r="E53" s="3">
        <v>5</v>
      </c>
      <c r="F53" s="3">
        <v>1</v>
      </c>
      <c r="G53" s="3">
        <v>0</v>
      </c>
      <c r="H53" s="3">
        <v>11</v>
      </c>
      <c r="I53" s="3">
        <v>0</v>
      </c>
      <c r="J53" s="3">
        <v>1</v>
      </c>
      <c r="K53" s="3">
        <f>SUM(B53:J53)</f>
        <v>335</v>
      </c>
    </row>
    <row r="54" spans="1:11" x14ac:dyDescent="0.2">
      <c r="A54" s="2" t="s">
        <v>249</v>
      </c>
      <c r="B54" s="3">
        <v>60</v>
      </c>
      <c r="C54" s="3">
        <v>25</v>
      </c>
      <c r="D54" s="3">
        <v>10</v>
      </c>
      <c r="E54" s="3">
        <v>1</v>
      </c>
      <c r="F54" s="3">
        <v>1</v>
      </c>
      <c r="G54" s="3">
        <v>1</v>
      </c>
      <c r="H54" s="3">
        <v>2</v>
      </c>
      <c r="I54" s="3">
        <v>0</v>
      </c>
      <c r="J54" s="3">
        <v>0</v>
      </c>
      <c r="K54" s="3">
        <f>SUM(B54:J54)</f>
        <v>100</v>
      </c>
    </row>
    <row r="55" spans="1:11" x14ac:dyDescent="0.2">
      <c r="A55" s="2" t="s">
        <v>250</v>
      </c>
      <c r="B55" s="7">
        <f>SUM(B53:B54)</f>
        <v>219</v>
      </c>
      <c r="C55" s="7">
        <f t="shared" ref="C55" si="145">SUM(C53:C54)</f>
        <v>135</v>
      </c>
      <c r="D55" s="7">
        <f t="shared" ref="D55" si="146">SUM(D53:D54)</f>
        <v>58</v>
      </c>
      <c r="E55" s="7">
        <f t="shared" ref="E55" si="147">SUM(E53:E54)</f>
        <v>6</v>
      </c>
      <c r="F55" s="7">
        <f t="shared" ref="F55" si="148">SUM(F53:F54)</f>
        <v>2</v>
      </c>
      <c r="G55" s="7">
        <f t="shared" ref="G55" si="149">SUM(G53:G54)</f>
        <v>1</v>
      </c>
      <c r="H55" s="7">
        <f t="shared" ref="H55" si="150">SUM(H53:H54)</f>
        <v>13</v>
      </c>
      <c r="I55" s="7">
        <f t="shared" ref="I55" si="151">SUM(I53:I54)</f>
        <v>0</v>
      </c>
      <c r="J55" s="7">
        <f t="shared" ref="J55" si="152">SUM(J53:J54)</f>
        <v>1</v>
      </c>
      <c r="K55" s="7">
        <f t="shared" ref="K55" si="153">SUM(K53:K54)</f>
        <v>435</v>
      </c>
    </row>
    <row r="56" spans="1:11" x14ac:dyDescent="0.2">
      <c r="A56" s="2" t="s">
        <v>27</v>
      </c>
      <c r="B56" s="3">
        <v>205</v>
      </c>
      <c r="C56" s="3">
        <v>154</v>
      </c>
      <c r="D56" s="3">
        <v>51</v>
      </c>
      <c r="E56" s="3">
        <v>1</v>
      </c>
      <c r="F56" s="3">
        <v>5</v>
      </c>
      <c r="G56" s="3">
        <v>0</v>
      </c>
      <c r="H56" s="3">
        <v>19</v>
      </c>
      <c r="I56" s="3">
        <v>1</v>
      </c>
      <c r="J56" s="3">
        <v>1</v>
      </c>
      <c r="K56" s="3">
        <f>SUM(B56:J56)</f>
        <v>437</v>
      </c>
    </row>
    <row r="57" spans="1:11" x14ac:dyDescent="0.2">
      <c r="A57" s="2" t="s">
        <v>249</v>
      </c>
      <c r="B57" s="3">
        <v>92</v>
      </c>
      <c r="C57" s="3">
        <v>17</v>
      </c>
      <c r="D57" s="3">
        <v>12</v>
      </c>
      <c r="E57" s="3">
        <v>3</v>
      </c>
      <c r="F57" s="3">
        <v>1</v>
      </c>
      <c r="G57" s="3">
        <v>0</v>
      </c>
      <c r="H57" s="3">
        <v>4</v>
      </c>
      <c r="I57" s="3">
        <v>0</v>
      </c>
      <c r="J57" s="3">
        <v>0</v>
      </c>
      <c r="K57" s="3">
        <f>SUM(B57:J57)</f>
        <v>129</v>
      </c>
    </row>
    <row r="58" spans="1:11" x14ac:dyDescent="0.2">
      <c r="A58" s="2" t="s">
        <v>250</v>
      </c>
      <c r="B58" s="7">
        <f>SUM(B56:B57)</f>
        <v>297</v>
      </c>
      <c r="C58" s="7">
        <f t="shared" ref="C58" si="154">SUM(C56:C57)</f>
        <v>171</v>
      </c>
      <c r="D58" s="7">
        <f t="shared" ref="D58" si="155">SUM(D56:D57)</f>
        <v>63</v>
      </c>
      <c r="E58" s="7">
        <f t="shared" ref="E58" si="156">SUM(E56:E57)</f>
        <v>4</v>
      </c>
      <c r="F58" s="7">
        <f t="shared" ref="F58" si="157">SUM(F56:F57)</f>
        <v>6</v>
      </c>
      <c r="G58" s="7">
        <f t="shared" ref="G58" si="158">SUM(G56:G57)</f>
        <v>0</v>
      </c>
      <c r="H58" s="7">
        <f t="shared" ref="H58" si="159">SUM(H56:H57)</f>
        <v>23</v>
      </c>
      <c r="I58" s="7">
        <f t="shared" ref="I58" si="160">SUM(I56:I57)</f>
        <v>1</v>
      </c>
      <c r="J58" s="7">
        <f t="shared" ref="J58" si="161">SUM(J56:J57)</f>
        <v>1</v>
      </c>
      <c r="K58" s="7">
        <f t="shared" ref="K58" si="162">SUM(K56:K57)</f>
        <v>566</v>
      </c>
    </row>
    <row r="59" spans="1:11" x14ac:dyDescent="0.2">
      <c r="A59" s="2" t="s">
        <v>28</v>
      </c>
      <c r="B59" s="3">
        <v>162</v>
      </c>
      <c r="C59" s="3">
        <v>128</v>
      </c>
      <c r="D59" s="3">
        <v>31</v>
      </c>
      <c r="E59" s="3">
        <v>5</v>
      </c>
      <c r="F59" s="3">
        <v>3</v>
      </c>
      <c r="G59" s="3">
        <v>2</v>
      </c>
      <c r="H59" s="3">
        <v>13</v>
      </c>
      <c r="I59" s="3">
        <v>1</v>
      </c>
      <c r="J59" s="3">
        <v>0</v>
      </c>
      <c r="K59" s="3">
        <f>SUM(B59:J59)</f>
        <v>345</v>
      </c>
    </row>
    <row r="60" spans="1:11" x14ac:dyDescent="0.2">
      <c r="A60" s="2" t="s">
        <v>249</v>
      </c>
      <c r="B60" s="3">
        <v>50</v>
      </c>
      <c r="C60" s="3">
        <v>20</v>
      </c>
      <c r="D60" s="3">
        <v>11</v>
      </c>
      <c r="E60" s="3">
        <v>2</v>
      </c>
      <c r="F60" s="3">
        <v>1</v>
      </c>
      <c r="G60" s="3">
        <v>0</v>
      </c>
      <c r="H60" s="3">
        <v>2</v>
      </c>
      <c r="I60" s="3">
        <v>0</v>
      </c>
      <c r="J60" s="3">
        <v>0</v>
      </c>
      <c r="K60" s="3">
        <f>SUM(B60:J60)</f>
        <v>86</v>
      </c>
    </row>
    <row r="61" spans="1:11" x14ac:dyDescent="0.2">
      <c r="A61" s="2" t="s">
        <v>250</v>
      </c>
      <c r="B61" s="7">
        <f>SUM(B59:B60)</f>
        <v>212</v>
      </c>
      <c r="C61" s="7">
        <f t="shared" ref="C61" si="163">SUM(C59:C60)</f>
        <v>148</v>
      </c>
      <c r="D61" s="7">
        <f t="shared" ref="D61" si="164">SUM(D59:D60)</f>
        <v>42</v>
      </c>
      <c r="E61" s="7">
        <f t="shared" ref="E61" si="165">SUM(E59:E60)</f>
        <v>7</v>
      </c>
      <c r="F61" s="7">
        <f t="shared" ref="F61" si="166">SUM(F59:F60)</f>
        <v>4</v>
      </c>
      <c r="G61" s="7">
        <f t="shared" ref="G61" si="167">SUM(G59:G60)</f>
        <v>2</v>
      </c>
      <c r="H61" s="7">
        <f t="shared" ref="H61" si="168">SUM(H59:H60)</f>
        <v>15</v>
      </c>
      <c r="I61" s="7">
        <f t="shared" ref="I61" si="169">SUM(I59:I60)</f>
        <v>1</v>
      </c>
      <c r="J61" s="7">
        <f t="shared" ref="J61" si="170">SUM(J59:J60)</f>
        <v>0</v>
      </c>
      <c r="K61" s="7">
        <f t="shared" ref="K61" si="171">SUM(K59:K60)</f>
        <v>431</v>
      </c>
    </row>
    <row r="62" spans="1:11" x14ac:dyDescent="0.2">
      <c r="A62" s="2" t="s">
        <v>29</v>
      </c>
      <c r="B62" s="3">
        <v>181</v>
      </c>
      <c r="C62" s="3">
        <v>35</v>
      </c>
      <c r="D62" s="3">
        <v>64</v>
      </c>
      <c r="E62" s="3">
        <v>5</v>
      </c>
      <c r="F62" s="3">
        <v>4</v>
      </c>
      <c r="G62" s="3">
        <v>0</v>
      </c>
      <c r="H62" s="3">
        <v>5</v>
      </c>
      <c r="I62" s="3">
        <v>0</v>
      </c>
      <c r="J62" s="3">
        <v>0</v>
      </c>
      <c r="K62" s="3">
        <f>SUM(B62:J62)</f>
        <v>294</v>
      </c>
    </row>
    <row r="63" spans="1:11" x14ac:dyDescent="0.2">
      <c r="A63" s="2" t="s">
        <v>249</v>
      </c>
      <c r="B63" s="3">
        <v>66</v>
      </c>
      <c r="C63" s="3">
        <v>4</v>
      </c>
      <c r="D63" s="3">
        <v>4</v>
      </c>
      <c r="E63" s="3">
        <v>0</v>
      </c>
      <c r="F63" s="3">
        <v>1</v>
      </c>
      <c r="G63" s="3">
        <v>0</v>
      </c>
      <c r="H63" s="3">
        <v>0</v>
      </c>
      <c r="I63" s="3">
        <v>0</v>
      </c>
      <c r="J63" s="3">
        <v>0</v>
      </c>
      <c r="K63" s="3">
        <f>SUM(B63:J63)</f>
        <v>75</v>
      </c>
    </row>
    <row r="64" spans="1:11" x14ac:dyDescent="0.2">
      <c r="A64" s="2" t="s">
        <v>250</v>
      </c>
      <c r="B64" s="7">
        <f>SUM(B62:B63)</f>
        <v>247</v>
      </c>
      <c r="C64" s="7">
        <f t="shared" ref="C64" si="172">SUM(C62:C63)</f>
        <v>39</v>
      </c>
      <c r="D64" s="7">
        <f t="shared" ref="D64" si="173">SUM(D62:D63)</f>
        <v>68</v>
      </c>
      <c r="E64" s="7">
        <f t="shared" ref="E64" si="174">SUM(E62:E63)</f>
        <v>5</v>
      </c>
      <c r="F64" s="7">
        <f t="shared" ref="F64" si="175">SUM(F62:F63)</f>
        <v>5</v>
      </c>
      <c r="G64" s="7">
        <f t="shared" ref="G64" si="176">SUM(G62:G63)</f>
        <v>0</v>
      </c>
      <c r="H64" s="7">
        <f t="shared" ref="H64" si="177">SUM(H62:H63)</f>
        <v>5</v>
      </c>
      <c r="I64" s="7">
        <f t="shared" ref="I64" si="178">SUM(I62:I63)</f>
        <v>0</v>
      </c>
      <c r="J64" s="7">
        <f t="shared" ref="J64" si="179">SUM(J62:J63)</f>
        <v>0</v>
      </c>
      <c r="K64" s="7">
        <f t="shared" ref="K64" si="180">SUM(K62:K63)</f>
        <v>369</v>
      </c>
    </row>
    <row r="65" spans="1:11" x14ac:dyDescent="0.2">
      <c r="A65" s="2" t="s">
        <v>30</v>
      </c>
      <c r="B65" s="3">
        <v>120</v>
      </c>
      <c r="C65" s="3">
        <v>31</v>
      </c>
      <c r="D65" s="3">
        <v>10</v>
      </c>
      <c r="E65" s="3">
        <v>0</v>
      </c>
      <c r="F65" s="3">
        <v>1</v>
      </c>
      <c r="G65" s="3">
        <v>0</v>
      </c>
      <c r="H65" s="3">
        <v>8</v>
      </c>
      <c r="I65" s="3">
        <v>0</v>
      </c>
      <c r="J65" s="3">
        <v>0</v>
      </c>
      <c r="K65" s="3">
        <f>SUM(B65:J65)</f>
        <v>170</v>
      </c>
    </row>
    <row r="66" spans="1:11" x14ac:dyDescent="0.2">
      <c r="A66" s="2" t="s">
        <v>249</v>
      </c>
      <c r="B66" s="3">
        <v>48</v>
      </c>
      <c r="C66" s="3">
        <v>4</v>
      </c>
      <c r="D66" s="3">
        <v>3</v>
      </c>
      <c r="E66" s="3">
        <v>1</v>
      </c>
      <c r="F66" s="3">
        <v>0</v>
      </c>
      <c r="G66" s="3">
        <v>0</v>
      </c>
      <c r="H66" s="3">
        <v>7</v>
      </c>
      <c r="I66" s="3">
        <v>0</v>
      </c>
      <c r="J66" s="3">
        <v>0</v>
      </c>
      <c r="K66" s="3">
        <f>SUM(B66:J66)</f>
        <v>63</v>
      </c>
    </row>
    <row r="67" spans="1:11" x14ac:dyDescent="0.2">
      <c r="A67" s="2" t="s">
        <v>250</v>
      </c>
      <c r="B67" s="7">
        <f>SUM(B65:B66)</f>
        <v>168</v>
      </c>
      <c r="C67" s="7">
        <f t="shared" ref="C67" si="181">SUM(C65:C66)</f>
        <v>35</v>
      </c>
      <c r="D67" s="7">
        <f t="shared" ref="D67" si="182">SUM(D65:D66)</f>
        <v>13</v>
      </c>
      <c r="E67" s="7">
        <f t="shared" ref="E67" si="183">SUM(E65:E66)</f>
        <v>1</v>
      </c>
      <c r="F67" s="7">
        <f t="shared" ref="F67" si="184">SUM(F65:F66)</f>
        <v>1</v>
      </c>
      <c r="G67" s="7">
        <f t="shared" ref="G67" si="185">SUM(G65:G66)</f>
        <v>0</v>
      </c>
      <c r="H67" s="7">
        <f t="shared" ref="H67" si="186">SUM(H65:H66)</f>
        <v>15</v>
      </c>
      <c r="I67" s="7">
        <f t="shared" ref="I67" si="187">SUM(I65:I66)</f>
        <v>0</v>
      </c>
      <c r="J67" s="7">
        <f t="shared" ref="J67" si="188">SUM(J65:J66)</f>
        <v>0</v>
      </c>
      <c r="K67" s="7">
        <f t="shared" ref="K67" si="189">SUM(K65:K66)</f>
        <v>233</v>
      </c>
    </row>
    <row r="68" spans="1:11" x14ac:dyDescent="0.2">
      <c r="A68" s="2" t="s">
        <v>31</v>
      </c>
      <c r="B68" s="3">
        <v>207</v>
      </c>
      <c r="C68" s="3">
        <v>103</v>
      </c>
      <c r="D68" s="3">
        <v>44</v>
      </c>
      <c r="E68" s="3">
        <v>4</v>
      </c>
      <c r="F68" s="3">
        <v>7</v>
      </c>
      <c r="G68" s="3">
        <v>4</v>
      </c>
      <c r="H68" s="3">
        <v>13</v>
      </c>
      <c r="I68" s="3">
        <v>0</v>
      </c>
      <c r="J68" s="3">
        <v>4</v>
      </c>
      <c r="K68" s="3">
        <f>SUM(B68:J68)</f>
        <v>386</v>
      </c>
    </row>
    <row r="69" spans="1:11" x14ac:dyDescent="0.2">
      <c r="A69" s="2" t="s">
        <v>249</v>
      </c>
      <c r="B69" s="3">
        <v>58</v>
      </c>
      <c r="C69" s="3">
        <v>13</v>
      </c>
      <c r="D69" s="3">
        <v>3</v>
      </c>
      <c r="E69" s="3">
        <v>2</v>
      </c>
      <c r="F69" s="3">
        <v>4</v>
      </c>
      <c r="G69" s="3">
        <v>0</v>
      </c>
      <c r="H69" s="3">
        <v>2</v>
      </c>
      <c r="I69" s="3">
        <v>1</v>
      </c>
      <c r="J69" s="3">
        <v>0</v>
      </c>
      <c r="K69" s="3">
        <f>SUM(B69:J69)</f>
        <v>83</v>
      </c>
    </row>
    <row r="70" spans="1:11" x14ac:dyDescent="0.2">
      <c r="A70" s="2" t="s">
        <v>250</v>
      </c>
      <c r="B70" s="7">
        <f>SUM(B68:B69)</f>
        <v>265</v>
      </c>
      <c r="C70" s="7">
        <f t="shared" ref="C70" si="190">SUM(C68:C69)</f>
        <v>116</v>
      </c>
      <c r="D70" s="7">
        <f t="shared" ref="D70" si="191">SUM(D68:D69)</f>
        <v>47</v>
      </c>
      <c r="E70" s="7">
        <f t="shared" ref="E70" si="192">SUM(E68:E69)</f>
        <v>6</v>
      </c>
      <c r="F70" s="7">
        <f t="shared" ref="F70" si="193">SUM(F68:F69)</f>
        <v>11</v>
      </c>
      <c r="G70" s="7">
        <f t="shared" ref="G70" si="194">SUM(G68:G69)</f>
        <v>4</v>
      </c>
      <c r="H70" s="7">
        <f t="shared" ref="H70" si="195">SUM(H68:H69)</f>
        <v>15</v>
      </c>
      <c r="I70" s="7">
        <f t="shared" ref="I70" si="196">SUM(I68:I69)</f>
        <v>1</v>
      </c>
      <c r="J70" s="7">
        <f t="shared" ref="J70" si="197">SUM(J68:J69)</f>
        <v>4</v>
      </c>
      <c r="K70" s="7">
        <f t="shared" ref="K70" si="198">SUM(K68:K69)</f>
        <v>469</v>
      </c>
    </row>
    <row r="71" spans="1:11" x14ac:dyDescent="0.2">
      <c r="A71" s="2" t="s">
        <v>32</v>
      </c>
      <c r="B71" s="3">
        <v>174</v>
      </c>
      <c r="C71" s="3">
        <v>108</v>
      </c>
      <c r="D71" s="3">
        <v>46</v>
      </c>
      <c r="E71" s="3">
        <v>4</v>
      </c>
      <c r="F71" s="3">
        <v>3</v>
      </c>
      <c r="G71" s="3">
        <v>1</v>
      </c>
      <c r="H71" s="3">
        <v>4</v>
      </c>
      <c r="I71" s="3">
        <v>0</v>
      </c>
      <c r="J71" s="3">
        <v>1</v>
      </c>
      <c r="K71" s="3">
        <f>SUM(B71:J71)</f>
        <v>341</v>
      </c>
    </row>
    <row r="72" spans="1:11" x14ac:dyDescent="0.2">
      <c r="A72" s="2" t="s">
        <v>249</v>
      </c>
      <c r="B72" s="3">
        <v>53</v>
      </c>
      <c r="C72" s="3">
        <v>15</v>
      </c>
      <c r="D72" s="3">
        <v>10</v>
      </c>
      <c r="E72" s="3">
        <v>2</v>
      </c>
      <c r="F72" s="3">
        <v>0</v>
      </c>
      <c r="G72" s="3">
        <v>1</v>
      </c>
      <c r="H72" s="3">
        <v>3</v>
      </c>
      <c r="I72" s="3">
        <v>0</v>
      </c>
      <c r="J72" s="3">
        <v>2</v>
      </c>
      <c r="K72" s="3">
        <f>SUM(B72:J72)</f>
        <v>86</v>
      </c>
    </row>
    <row r="73" spans="1:11" x14ac:dyDescent="0.2">
      <c r="A73" s="2" t="s">
        <v>250</v>
      </c>
      <c r="B73" s="7">
        <f>SUM(B71:B72)</f>
        <v>227</v>
      </c>
      <c r="C73" s="7">
        <f t="shared" ref="C73" si="199">SUM(C71:C72)</f>
        <v>123</v>
      </c>
      <c r="D73" s="7">
        <f t="shared" ref="D73" si="200">SUM(D71:D72)</f>
        <v>56</v>
      </c>
      <c r="E73" s="7">
        <f t="shared" ref="E73" si="201">SUM(E71:E72)</f>
        <v>6</v>
      </c>
      <c r="F73" s="7">
        <f t="shared" ref="F73" si="202">SUM(F71:F72)</f>
        <v>3</v>
      </c>
      <c r="G73" s="7">
        <f t="shared" ref="G73" si="203">SUM(G71:G72)</f>
        <v>2</v>
      </c>
      <c r="H73" s="7">
        <f t="shared" ref="H73" si="204">SUM(H71:H72)</f>
        <v>7</v>
      </c>
      <c r="I73" s="7">
        <f t="shared" ref="I73" si="205">SUM(I71:I72)</f>
        <v>0</v>
      </c>
      <c r="J73" s="7">
        <f t="shared" ref="J73" si="206">SUM(J71:J72)</f>
        <v>3</v>
      </c>
      <c r="K73" s="7">
        <f t="shared" ref="K73" si="207">SUM(K71:K72)</f>
        <v>427</v>
      </c>
    </row>
    <row r="74" spans="1:11" x14ac:dyDescent="0.2">
      <c r="A74" s="2" t="s">
        <v>33</v>
      </c>
      <c r="B74" s="3">
        <v>213</v>
      </c>
      <c r="C74" s="3">
        <v>88</v>
      </c>
      <c r="D74" s="3">
        <v>54</v>
      </c>
      <c r="E74" s="3">
        <v>0</v>
      </c>
      <c r="F74" s="3">
        <v>4</v>
      </c>
      <c r="G74" s="3">
        <v>1</v>
      </c>
      <c r="H74" s="3">
        <v>12</v>
      </c>
      <c r="I74" s="3">
        <v>3</v>
      </c>
      <c r="J74" s="3">
        <v>2</v>
      </c>
      <c r="K74" s="3">
        <f>SUM(B74:J74)</f>
        <v>377</v>
      </c>
    </row>
    <row r="75" spans="1:11" x14ac:dyDescent="0.2">
      <c r="A75" s="2" t="s">
        <v>249</v>
      </c>
      <c r="B75" s="3">
        <v>91</v>
      </c>
      <c r="C75" s="3">
        <v>18</v>
      </c>
      <c r="D75" s="3">
        <v>12</v>
      </c>
      <c r="E75" s="3">
        <v>1</v>
      </c>
      <c r="F75" s="3">
        <v>0</v>
      </c>
      <c r="G75" s="3">
        <v>1</v>
      </c>
      <c r="H75" s="3">
        <v>8</v>
      </c>
      <c r="I75" s="3">
        <v>0</v>
      </c>
      <c r="J75" s="3">
        <v>0</v>
      </c>
      <c r="K75" s="3">
        <f>SUM(B75:J75)</f>
        <v>131</v>
      </c>
    </row>
    <row r="76" spans="1:11" x14ac:dyDescent="0.2">
      <c r="A76" s="2" t="s">
        <v>250</v>
      </c>
      <c r="B76" s="7">
        <f>SUM(B74:B75)</f>
        <v>304</v>
      </c>
      <c r="C76" s="7">
        <f t="shared" ref="C76" si="208">SUM(C74:C75)</f>
        <v>106</v>
      </c>
      <c r="D76" s="7">
        <f t="shared" ref="D76" si="209">SUM(D74:D75)</f>
        <v>66</v>
      </c>
      <c r="E76" s="7">
        <f t="shared" ref="E76" si="210">SUM(E74:E75)</f>
        <v>1</v>
      </c>
      <c r="F76" s="7">
        <f t="shared" ref="F76" si="211">SUM(F74:F75)</f>
        <v>4</v>
      </c>
      <c r="G76" s="7">
        <f t="shared" ref="G76" si="212">SUM(G74:G75)</f>
        <v>2</v>
      </c>
      <c r="H76" s="7">
        <f t="shared" ref="H76" si="213">SUM(H74:H75)</f>
        <v>20</v>
      </c>
      <c r="I76" s="7">
        <f t="shared" ref="I76" si="214">SUM(I74:I75)</f>
        <v>3</v>
      </c>
      <c r="J76" s="7">
        <f t="shared" ref="J76" si="215">SUM(J74:J75)</f>
        <v>2</v>
      </c>
      <c r="K76" s="7">
        <f t="shared" ref="K76" si="216">SUM(K74:K75)</f>
        <v>508</v>
      </c>
    </row>
    <row r="77" spans="1:11" x14ac:dyDescent="0.2">
      <c r="A77" s="2" t="s">
        <v>34</v>
      </c>
      <c r="B77" s="3">
        <v>195</v>
      </c>
      <c r="C77" s="3">
        <v>54</v>
      </c>
      <c r="D77" s="3">
        <v>51</v>
      </c>
      <c r="E77" s="3">
        <v>1</v>
      </c>
      <c r="F77" s="3">
        <v>5</v>
      </c>
      <c r="G77" s="3">
        <v>0</v>
      </c>
      <c r="H77" s="3">
        <v>4</v>
      </c>
      <c r="I77" s="3">
        <v>1</v>
      </c>
      <c r="J77" s="3">
        <v>0</v>
      </c>
      <c r="K77" s="3">
        <f>SUM(B77:J77)</f>
        <v>311</v>
      </c>
    </row>
    <row r="78" spans="1:11" x14ac:dyDescent="0.2">
      <c r="A78" s="2" t="s">
        <v>249</v>
      </c>
      <c r="B78" s="3">
        <v>60</v>
      </c>
      <c r="C78" s="3">
        <v>7</v>
      </c>
      <c r="D78" s="3">
        <v>10</v>
      </c>
      <c r="E78" s="3">
        <v>2</v>
      </c>
      <c r="F78" s="3">
        <v>0</v>
      </c>
      <c r="G78" s="3">
        <v>0</v>
      </c>
      <c r="H78" s="3">
        <v>3</v>
      </c>
      <c r="I78" s="3">
        <v>0</v>
      </c>
      <c r="J78" s="3">
        <v>0</v>
      </c>
      <c r="K78" s="3">
        <f>SUM(B78:J78)</f>
        <v>82</v>
      </c>
    </row>
    <row r="79" spans="1:11" x14ac:dyDescent="0.2">
      <c r="A79" s="2" t="s">
        <v>250</v>
      </c>
      <c r="B79" s="7">
        <f>SUM(B77:B78)</f>
        <v>255</v>
      </c>
      <c r="C79" s="7">
        <f t="shared" ref="C79" si="217">SUM(C77:C78)</f>
        <v>61</v>
      </c>
      <c r="D79" s="7">
        <f t="shared" ref="D79" si="218">SUM(D77:D78)</f>
        <v>61</v>
      </c>
      <c r="E79" s="7">
        <f t="shared" ref="E79" si="219">SUM(E77:E78)</f>
        <v>3</v>
      </c>
      <c r="F79" s="7">
        <f t="shared" ref="F79" si="220">SUM(F77:F78)</f>
        <v>5</v>
      </c>
      <c r="G79" s="7">
        <f t="shared" ref="G79" si="221">SUM(G77:G78)</f>
        <v>0</v>
      </c>
      <c r="H79" s="7">
        <f t="shared" ref="H79" si="222">SUM(H77:H78)</f>
        <v>7</v>
      </c>
      <c r="I79" s="7">
        <f t="shared" ref="I79" si="223">SUM(I77:I78)</f>
        <v>1</v>
      </c>
      <c r="J79" s="7">
        <f t="shared" ref="J79" si="224">SUM(J77:J78)</f>
        <v>0</v>
      </c>
      <c r="K79" s="7">
        <f t="shared" ref="K79" si="225">SUM(K77:K78)</f>
        <v>393</v>
      </c>
    </row>
    <row r="80" spans="1:11" s="10" customFormat="1" ht="17" x14ac:dyDescent="0.2">
      <c r="A80" s="8" t="s">
        <v>251</v>
      </c>
      <c r="B80" s="9">
        <f>SUM(B4,B7,B10,B13,B16,B19,B22,B25,B28,B31,B34,B37,B40,B43,B46,B49,B52,B55,B58,B61,B64,B67,B70,B73,B76,B79)</f>
        <v>6567</v>
      </c>
      <c r="C80" s="9">
        <f t="shared" ref="C80:K80" si="226">SUM(C4,C7,C10,C13,C16,C19,C22,C25,C28,C31,C34,C37,C40,C43,C46,C49,C52,C55,C58,C61,C64,C67,C70,C73,C76,C79)</f>
        <v>2558</v>
      </c>
      <c r="D80" s="9">
        <f t="shared" si="226"/>
        <v>1505</v>
      </c>
      <c r="E80" s="9">
        <f t="shared" si="226"/>
        <v>127</v>
      </c>
      <c r="F80" s="9">
        <f t="shared" si="226"/>
        <v>117</v>
      </c>
      <c r="G80" s="9">
        <f t="shared" si="226"/>
        <v>33</v>
      </c>
      <c r="H80" s="9">
        <f t="shared" si="226"/>
        <v>353</v>
      </c>
      <c r="I80" s="9">
        <f t="shared" si="226"/>
        <v>20</v>
      </c>
      <c r="J80" s="9">
        <f t="shared" si="226"/>
        <v>37</v>
      </c>
      <c r="K80" s="9">
        <f t="shared" si="226"/>
        <v>11317</v>
      </c>
    </row>
    <row r="81" spans="1:11" x14ac:dyDescent="0.2">
      <c r="A81" s="2" t="s">
        <v>35</v>
      </c>
      <c r="B81" s="3">
        <v>69</v>
      </c>
      <c r="C81" s="3">
        <v>65</v>
      </c>
      <c r="D81" s="3">
        <v>12</v>
      </c>
      <c r="E81" s="3">
        <v>3</v>
      </c>
      <c r="F81" s="3">
        <v>5</v>
      </c>
      <c r="G81" s="3">
        <v>1</v>
      </c>
      <c r="H81" s="3">
        <v>3</v>
      </c>
      <c r="I81" s="3">
        <v>0</v>
      </c>
      <c r="J81" s="3">
        <v>0</v>
      </c>
      <c r="K81" s="3">
        <f>SUM(B81:J81)</f>
        <v>158</v>
      </c>
    </row>
    <row r="82" spans="1:11" x14ac:dyDescent="0.2">
      <c r="A82" s="2" t="s">
        <v>249</v>
      </c>
      <c r="B82" s="3">
        <v>17</v>
      </c>
      <c r="C82" s="3">
        <v>7</v>
      </c>
      <c r="D82" s="3">
        <v>6</v>
      </c>
      <c r="E82" s="3">
        <v>0</v>
      </c>
      <c r="F82" s="3">
        <v>0</v>
      </c>
      <c r="G82" s="3">
        <v>0</v>
      </c>
      <c r="H82" s="3">
        <v>2</v>
      </c>
      <c r="I82" s="3">
        <v>0</v>
      </c>
      <c r="J82" s="3">
        <v>0</v>
      </c>
      <c r="K82" s="3">
        <f>SUM(B82:J82)</f>
        <v>32</v>
      </c>
    </row>
    <row r="83" spans="1:11" x14ac:dyDescent="0.2">
      <c r="A83" s="2" t="s">
        <v>250</v>
      </c>
      <c r="B83" s="7">
        <f>SUM(B81:B82)</f>
        <v>86</v>
      </c>
      <c r="C83" s="7">
        <f t="shared" ref="C83:K83" si="227">SUM(C81:C82)</f>
        <v>72</v>
      </c>
      <c r="D83" s="7">
        <f t="shared" si="227"/>
        <v>18</v>
      </c>
      <c r="E83" s="7">
        <f t="shared" si="227"/>
        <v>3</v>
      </c>
      <c r="F83" s="7">
        <f t="shared" si="227"/>
        <v>5</v>
      </c>
      <c r="G83" s="7">
        <f t="shared" si="227"/>
        <v>1</v>
      </c>
      <c r="H83" s="7">
        <f t="shared" si="227"/>
        <v>5</v>
      </c>
      <c r="I83" s="7">
        <f t="shared" si="227"/>
        <v>0</v>
      </c>
      <c r="J83" s="7">
        <f t="shared" si="227"/>
        <v>0</v>
      </c>
      <c r="K83" s="7">
        <f t="shared" si="227"/>
        <v>190</v>
      </c>
    </row>
    <row r="84" spans="1:11" x14ac:dyDescent="0.2">
      <c r="A84" s="2" t="s">
        <v>36</v>
      </c>
      <c r="B84" s="3">
        <v>34</v>
      </c>
      <c r="C84" s="3">
        <v>61</v>
      </c>
      <c r="D84" s="3">
        <v>4</v>
      </c>
      <c r="E84" s="3">
        <v>1</v>
      </c>
      <c r="F84" s="3">
        <v>1</v>
      </c>
      <c r="G84" s="3">
        <v>0</v>
      </c>
      <c r="H84" s="3">
        <v>7</v>
      </c>
      <c r="I84" s="3">
        <v>0</v>
      </c>
      <c r="J84" s="3">
        <v>0</v>
      </c>
      <c r="K84" s="3">
        <f>SUM(B84:J84)</f>
        <v>108</v>
      </c>
    </row>
    <row r="85" spans="1:11" x14ac:dyDescent="0.2">
      <c r="A85" s="2" t="s">
        <v>249</v>
      </c>
      <c r="B85" s="3">
        <v>11</v>
      </c>
      <c r="C85" s="3">
        <v>9</v>
      </c>
      <c r="D85" s="3">
        <v>1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f>SUM(B85:J85)</f>
        <v>21</v>
      </c>
    </row>
    <row r="86" spans="1:11" x14ac:dyDescent="0.2">
      <c r="A86" s="2" t="s">
        <v>250</v>
      </c>
      <c r="B86" s="7">
        <f>SUM(B84:B85)</f>
        <v>45</v>
      </c>
      <c r="C86" s="7">
        <f t="shared" ref="C86" si="228">SUM(C84:C85)</f>
        <v>70</v>
      </c>
      <c r="D86" s="7">
        <f t="shared" ref="D86" si="229">SUM(D84:D85)</f>
        <v>5</v>
      </c>
      <c r="E86" s="7">
        <f t="shared" ref="E86" si="230">SUM(E84:E85)</f>
        <v>1</v>
      </c>
      <c r="F86" s="7">
        <f t="shared" ref="F86" si="231">SUM(F84:F85)</f>
        <v>1</v>
      </c>
      <c r="G86" s="7">
        <f t="shared" ref="G86" si="232">SUM(G84:G85)</f>
        <v>0</v>
      </c>
      <c r="H86" s="7">
        <f t="shared" ref="H86" si="233">SUM(H84:H85)</f>
        <v>7</v>
      </c>
      <c r="I86" s="7">
        <f t="shared" ref="I86" si="234">SUM(I84:I85)</f>
        <v>0</v>
      </c>
      <c r="J86" s="7">
        <f t="shared" ref="J86" si="235">SUM(J84:J85)</f>
        <v>0</v>
      </c>
      <c r="K86" s="7">
        <f t="shared" ref="K86" si="236">SUM(K84:K85)</f>
        <v>129</v>
      </c>
    </row>
    <row r="87" spans="1:11" s="10" customFormat="1" ht="17" x14ac:dyDescent="0.2">
      <c r="A87" s="8" t="s">
        <v>252</v>
      </c>
      <c r="B87" s="9">
        <f>SUM(B83,B86)</f>
        <v>131</v>
      </c>
      <c r="C87" s="9">
        <f t="shared" ref="C87:K87" si="237">SUM(C83,C86)</f>
        <v>142</v>
      </c>
      <c r="D87" s="9">
        <f t="shared" si="237"/>
        <v>23</v>
      </c>
      <c r="E87" s="9">
        <f t="shared" si="237"/>
        <v>4</v>
      </c>
      <c r="F87" s="9">
        <f t="shared" si="237"/>
        <v>6</v>
      </c>
      <c r="G87" s="9">
        <f t="shared" si="237"/>
        <v>1</v>
      </c>
      <c r="H87" s="9">
        <f t="shared" si="237"/>
        <v>12</v>
      </c>
      <c r="I87" s="9">
        <f t="shared" si="237"/>
        <v>0</v>
      </c>
      <c r="J87" s="9">
        <f t="shared" si="237"/>
        <v>0</v>
      </c>
      <c r="K87" s="9">
        <f t="shared" si="237"/>
        <v>319</v>
      </c>
    </row>
    <row r="88" spans="1:11" x14ac:dyDescent="0.2">
      <c r="A88" s="2" t="s">
        <v>37</v>
      </c>
      <c r="B88" s="3">
        <v>297</v>
      </c>
      <c r="C88" s="3">
        <v>247</v>
      </c>
      <c r="D88" s="3">
        <v>65</v>
      </c>
      <c r="E88" s="3">
        <v>8</v>
      </c>
      <c r="F88" s="3">
        <v>6</v>
      </c>
      <c r="G88" s="3">
        <v>0</v>
      </c>
      <c r="H88" s="3">
        <v>27</v>
      </c>
      <c r="I88" s="3">
        <v>2</v>
      </c>
      <c r="J88" s="3">
        <v>0</v>
      </c>
      <c r="K88" s="3">
        <f>SUM(B88:J88)</f>
        <v>652</v>
      </c>
    </row>
    <row r="89" spans="1:11" x14ac:dyDescent="0.2">
      <c r="A89" s="2" t="s">
        <v>249</v>
      </c>
      <c r="B89" s="3">
        <v>168</v>
      </c>
      <c r="C89" s="3">
        <v>28</v>
      </c>
      <c r="D89" s="3">
        <v>18</v>
      </c>
      <c r="E89" s="3">
        <v>0</v>
      </c>
      <c r="F89" s="3">
        <v>1</v>
      </c>
      <c r="G89" s="3">
        <v>1</v>
      </c>
      <c r="H89" s="3">
        <v>1</v>
      </c>
      <c r="I89" s="3">
        <v>0</v>
      </c>
      <c r="J89" s="3">
        <v>0</v>
      </c>
      <c r="K89" s="3">
        <f>SUM(B89:J89)</f>
        <v>217</v>
      </c>
    </row>
    <row r="90" spans="1:11" x14ac:dyDescent="0.2">
      <c r="A90" s="2" t="s">
        <v>250</v>
      </c>
      <c r="B90" s="7">
        <f>SUM(B88:B89)</f>
        <v>465</v>
      </c>
      <c r="C90" s="7">
        <f t="shared" ref="C90:K90" si="238">SUM(C88:C89)</f>
        <v>275</v>
      </c>
      <c r="D90" s="7">
        <f t="shared" si="238"/>
        <v>83</v>
      </c>
      <c r="E90" s="7">
        <f t="shared" si="238"/>
        <v>8</v>
      </c>
      <c r="F90" s="7">
        <f t="shared" si="238"/>
        <v>7</v>
      </c>
      <c r="G90" s="7">
        <f t="shared" si="238"/>
        <v>1</v>
      </c>
      <c r="H90" s="7">
        <f t="shared" si="238"/>
        <v>28</v>
      </c>
      <c r="I90" s="7">
        <f t="shared" si="238"/>
        <v>2</v>
      </c>
      <c r="J90" s="7">
        <f t="shared" si="238"/>
        <v>0</v>
      </c>
      <c r="K90" s="7">
        <f t="shared" si="238"/>
        <v>869</v>
      </c>
    </row>
    <row r="91" spans="1:11" x14ac:dyDescent="0.2">
      <c r="A91" s="2" t="s">
        <v>38</v>
      </c>
      <c r="B91" s="3">
        <v>176</v>
      </c>
      <c r="C91" s="3">
        <v>195</v>
      </c>
      <c r="D91" s="3">
        <v>37</v>
      </c>
      <c r="E91" s="3">
        <v>6</v>
      </c>
      <c r="F91" s="3">
        <v>6</v>
      </c>
      <c r="G91" s="3">
        <v>0</v>
      </c>
      <c r="H91" s="3">
        <v>18</v>
      </c>
      <c r="I91" s="3">
        <v>0</v>
      </c>
      <c r="J91" s="3">
        <v>3</v>
      </c>
      <c r="K91" s="3">
        <f>SUM(B91:J91)</f>
        <v>441</v>
      </c>
    </row>
    <row r="92" spans="1:11" x14ac:dyDescent="0.2">
      <c r="A92" s="2" t="s">
        <v>249</v>
      </c>
      <c r="B92" s="3">
        <v>61</v>
      </c>
      <c r="C92" s="3">
        <v>30</v>
      </c>
      <c r="D92" s="3">
        <v>9</v>
      </c>
      <c r="E92" s="3">
        <v>0</v>
      </c>
      <c r="F92" s="3">
        <v>2</v>
      </c>
      <c r="G92" s="3">
        <v>0</v>
      </c>
      <c r="H92" s="3">
        <v>6</v>
      </c>
      <c r="I92" s="3">
        <v>0</v>
      </c>
      <c r="J92" s="3">
        <v>0</v>
      </c>
      <c r="K92" s="3">
        <f>SUM(B92:J92)</f>
        <v>108</v>
      </c>
    </row>
    <row r="93" spans="1:11" x14ac:dyDescent="0.2">
      <c r="A93" s="2" t="s">
        <v>250</v>
      </c>
      <c r="B93" s="7">
        <f>SUM(B91:B92)</f>
        <v>237</v>
      </c>
      <c r="C93" s="7">
        <f t="shared" ref="C93" si="239">SUM(C91:C92)</f>
        <v>225</v>
      </c>
      <c r="D93" s="7">
        <f t="shared" ref="D93" si="240">SUM(D91:D92)</f>
        <v>46</v>
      </c>
      <c r="E93" s="7">
        <f t="shared" ref="E93" si="241">SUM(E91:E92)</f>
        <v>6</v>
      </c>
      <c r="F93" s="7">
        <f t="shared" ref="F93" si="242">SUM(F91:F92)</f>
        <v>8</v>
      </c>
      <c r="G93" s="7">
        <f t="shared" ref="G93" si="243">SUM(G91:G92)</f>
        <v>0</v>
      </c>
      <c r="H93" s="7">
        <f t="shared" ref="H93" si="244">SUM(H91:H92)</f>
        <v>24</v>
      </c>
      <c r="I93" s="7">
        <f t="shared" ref="I93" si="245">SUM(I91:I92)</f>
        <v>0</v>
      </c>
      <c r="J93" s="7">
        <f t="shared" ref="J93" si="246">SUM(J91:J92)</f>
        <v>3</v>
      </c>
      <c r="K93" s="7">
        <f t="shared" ref="K93" si="247">SUM(K91:K92)</f>
        <v>549</v>
      </c>
    </row>
    <row r="94" spans="1:11" x14ac:dyDescent="0.2">
      <c r="A94" s="2" t="s">
        <v>39</v>
      </c>
      <c r="B94" s="3">
        <v>266</v>
      </c>
      <c r="C94" s="3">
        <v>205</v>
      </c>
      <c r="D94" s="3">
        <v>66</v>
      </c>
      <c r="E94" s="3">
        <v>4</v>
      </c>
      <c r="F94" s="3">
        <v>7</v>
      </c>
      <c r="G94" s="3">
        <v>2</v>
      </c>
      <c r="H94" s="3">
        <v>16</v>
      </c>
      <c r="I94" s="3">
        <v>0</v>
      </c>
      <c r="J94" s="3">
        <v>0</v>
      </c>
      <c r="K94" s="3">
        <f>SUM(B94:J94)</f>
        <v>566</v>
      </c>
    </row>
    <row r="95" spans="1:11" x14ac:dyDescent="0.2">
      <c r="A95" s="2" t="s">
        <v>249</v>
      </c>
      <c r="B95" s="3">
        <v>67</v>
      </c>
      <c r="C95" s="3">
        <v>14</v>
      </c>
      <c r="D95" s="3">
        <v>4</v>
      </c>
      <c r="E95" s="3">
        <v>1</v>
      </c>
      <c r="F95" s="3">
        <v>0</v>
      </c>
      <c r="G95" s="3">
        <v>0</v>
      </c>
      <c r="H95" s="3">
        <v>10</v>
      </c>
      <c r="I95" s="3">
        <v>0</v>
      </c>
      <c r="J95" s="3">
        <v>0</v>
      </c>
      <c r="K95" s="3">
        <f>SUM(B95:J95)</f>
        <v>96</v>
      </c>
    </row>
    <row r="96" spans="1:11" x14ac:dyDescent="0.2">
      <c r="A96" s="2" t="s">
        <v>250</v>
      </c>
      <c r="B96" s="7">
        <f>SUM(B94:B95)</f>
        <v>333</v>
      </c>
      <c r="C96" s="7">
        <f t="shared" ref="C96" si="248">SUM(C94:C95)</f>
        <v>219</v>
      </c>
      <c r="D96" s="7">
        <f t="shared" ref="D96" si="249">SUM(D94:D95)</f>
        <v>70</v>
      </c>
      <c r="E96" s="7">
        <f t="shared" ref="E96" si="250">SUM(E94:E95)</f>
        <v>5</v>
      </c>
      <c r="F96" s="7">
        <f t="shared" ref="F96" si="251">SUM(F94:F95)</f>
        <v>7</v>
      </c>
      <c r="G96" s="7">
        <f t="shared" ref="G96" si="252">SUM(G94:G95)</f>
        <v>2</v>
      </c>
      <c r="H96" s="7">
        <f t="shared" ref="H96" si="253">SUM(H94:H95)</f>
        <v>26</v>
      </c>
      <c r="I96" s="7">
        <f t="shared" ref="I96" si="254">SUM(I94:I95)</f>
        <v>0</v>
      </c>
      <c r="J96" s="7">
        <f t="shared" ref="J96" si="255">SUM(J94:J95)</f>
        <v>0</v>
      </c>
      <c r="K96" s="7">
        <f t="shared" ref="K96" si="256">SUM(K94:K95)</f>
        <v>662</v>
      </c>
    </row>
    <row r="97" spans="1:11" x14ac:dyDescent="0.2">
      <c r="A97" s="2" t="s">
        <v>40</v>
      </c>
      <c r="B97" s="3">
        <v>341</v>
      </c>
      <c r="C97" s="3">
        <v>259</v>
      </c>
      <c r="D97" s="3">
        <v>96</v>
      </c>
      <c r="E97" s="3">
        <v>6</v>
      </c>
      <c r="F97" s="3">
        <v>4</v>
      </c>
      <c r="G97" s="3">
        <v>2</v>
      </c>
      <c r="H97" s="3">
        <v>32</v>
      </c>
      <c r="I97" s="3">
        <v>0</v>
      </c>
      <c r="J97" s="3">
        <v>2</v>
      </c>
      <c r="K97" s="3">
        <f>SUM(B97:J97)</f>
        <v>742</v>
      </c>
    </row>
    <row r="98" spans="1:11" x14ac:dyDescent="0.2">
      <c r="A98" s="2" t="s">
        <v>249</v>
      </c>
      <c r="B98" s="3">
        <v>88</v>
      </c>
      <c r="C98" s="3">
        <v>27</v>
      </c>
      <c r="D98" s="3">
        <v>14</v>
      </c>
      <c r="E98" s="3">
        <v>0</v>
      </c>
      <c r="F98" s="3">
        <v>2</v>
      </c>
      <c r="G98" s="3">
        <v>2</v>
      </c>
      <c r="H98" s="3">
        <v>3</v>
      </c>
      <c r="I98" s="3">
        <v>0</v>
      </c>
      <c r="J98" s="3">
        <v>0</v>
      </c>
      <c r="K98" s="3">
        <f>SUM(B98:J98)</f>
        <v>136</v>
      </c>
    </row>
    <row r="99" spans="1:11" x14ac:dyDescent="0.2">
      <c r="A99" s="2" t="s">
        <v>250</v>
      </c>
      <c r="B99" s="7">
        <f>SUM(B97:B98)</f>
        <v>429</v>
      </c>
      <c r="C99" s="7">
        <f t="shared" ref="C99" si="257">SUM(C97:C98)</f>
        <v>286</v>
      </c>
      <c r="D99" s="7">
        <f t="shared" ref="D99" si="258">SUM(D97:D98)</f>
        <v>110</v>
      </c>
      <c r="E99" s="7">
        <f t="shared" ref="E99" si="259">SUM(E97:E98)</f>
        <v>6</v>
      </c>
      <c r="F99" s="7">
        <f t="shared" ref="F99" si="260">SUM(F97:F98)</f>
        <v>6</v>
      </c>
      <c r="G99" s="7">
        <f t="shared" ref="G99" si="261">SUM(G97:G98)</f>
        <v>4</v>
      </c>
      <c r="H99" s="7">
        <f t="shared" ref="H99" si="262">SUM(H97:H98)</f>
        <v>35</v>
      </c>
      <c r="I99" s="7">
        <f t="shared" ref="I99" si="263">SUM(I97:I98)</f>
        <v>0</v>
      </c>
      <c r="J99" s="7">
        <f t="shared" ref="J99" si="264">SUM(J97:J98)</f>
        <v>2</v>
      </c>
      <c r="K99" s="7">
        <f t="shared" ref="K99" si="265">SUM(K97:K98)</f>
        <v>878</v>
      </c>
    </row>
    <row r="100" spans="1:11" x14ac:dyDescent="0.2">
      <c r="A100" s="2" t="s">
        <v>41</v>
      </c>
      <c r="B100" s="3">
        <v>214</v>
      </c>
      <c r="C100" s="3">
        <v>224</v>
      </c>
      <c r="D100" s="3">
        <v>44</v>
      </c>
      <c r="E100" s="3">
        <v>5</v>
      </c>
      <c r="F100" s="3">
        <v>5</v>
      </c>
      <c r="G100" s="3">
        <v>2</v>
      </c>
      <c r="H100" s="3">
        <v>16</v>
      </c>
      <c r="I100" s="3">
        <v>0</v>
      </c>
      <c r="J100" s="3">
        <v>2</v>
      </c>
      <c r="K100" s="3">
        <f>SUM(B100:J100)</f>
        <v>512</v>
      </c>
    </row>
    <row r="101" spans="1:11" x14ac:dyDescent="0.2">
      <c r="A101" s="2" t="s">
        <v>249</v>
      </c>
      <c r="B101" s="3">
        <v>70</v>
      </c>
      <c r="C101" s="3">
        <v>22</v>
      </c>
      <c r="D101" s="3">
        <v>11</v>
      </c>
      <c r="E101" s="3">
        <v>2</v>
      </c>
      <c r="F101" s="3">
        <v>3</v>
      </c>
      <c r="G101" s="3">
        <v>0</v>
      </c>
      <c r="H101" s="3">
        <v>5</v>
      </c>
      <c r="I101" s="3">
        <v>0</v>
      </c>
      <c r="J101" s="3">
        <v>1</v>
      </c>
      <c r="K101" s="3">
        <f>SUM(B101:J101)</f>
        <v>114</v>
      </c>
    </row>
    <row r="102" spans="1:11" x14ac:dyDescent="0.2">
      <c r="A102" s="2" t="s">
        <v>250</v>
      </c>
      <c r="B102" s="7">
        <f>SUM(B100:B101)</f>
        <v>284</v>
      </c>
      <c r="C102" s="7">
        <f t="shared" ref="C102" si="266">SUM(C100:C101)</f>
        <v>246</v>
      </c>
      <c r="D102" s="7">
        <f t="shared" ref="D102" si="267">SUM(D100:D101)</f>
        <v>55</v>
      </c>
      <c r="E102" s="7">
        <f t="shared" ref="E102" si="268">SUM(E100:E101)</f>
        <v>7</v>
      </c>
      <c r="F102" s="7">
        <f t="shared" ref="F102" si="269">SUM(F100:F101)</f>
        <v>8</v>
      </c>
      <c r="G102" s="7">
        <f t="shared" ref="G102" si="270">SUM(G100:G101)</f>
        <v>2</v>
      </c>
      <c r="H102" s="7">
        <f t="shared" ref="H102" si="271">SUM(H100:H101)</f>
        <v>21</v>
      </c>
      <c r="I102" s="7">
        <f t="shared" ref="I102" si="272">SUM(I100:I101)</f>
        <v>0</v>
      </c>
      <c r="J102" s="7">
        <f t="shared" ref="J102" si="273">SUM(J100:J101)</f>
        <v>3</v>
      </c>
      <c r="K102" s="7">
        <f t="shared" ref="K102" si="274">SUM(K100:K101)</f>
        <v>626</v>
      </c>
    </row>
    <row r="103" spans="1:11" x14ac:dyDescent="0.2">
      <c r="A103" s="2" t="s">
        <v>42</v>
      </c>
      <c r="B103" s="3">
        <v>245</v>
      </c>
      <c r="C103" s="3">
        <v>206</v>
      </c>
      <c r="D103" s="3">
        <v>45</v>
      </c>
      <c r="E103" s="3">
        <v>3</v>
      </c>
      <c r="F103" s="3">
        <v>7</v>
      </c>
      <c r="G103" s="3">
        <v>1</v>
      </c>
      <c r="H103" s="3">
        <v>24</v>
      </c>
      <c r="I103" s="3">
        <v>2</v>
      </c>
      <c r="J103" s="3">
        <v>1</v>
      </c>
      <c r="K103" s="3">
        <f>SUM(B103:J103)</f>
        <v>534</v>
      </c>
    </row>
    <row r="104" spans="1:11" x14ac:dyDescent="0.2">
      <c r="A104" s="2" t="s">
        <v>249</v>
      </c>
      <c r="B104" s="3">
        <v>80</v>
      </c>
      <c r="C104" s="3">
        <v>35</v>
      </c>
      <c r="D104" s="3">
        <v>8</v>
      </c>
      <c r="E104" s="3">
        <v>1</v>
      </c>
      <c r="F104" s="3">
        <v>0</v>
      </c>
      <c r="G104" s="3">
        <v>1</v>
      </c>
      <c r="H104" s="3">
        <v>4</v>
      </c>
      <c r="I104" s="3">
        <v>0</v>
      </c>
      <c r="J104" s="3">
        <v>1</v>
      </c>
      <c r="K104" s="3">
        <f>SUM(B104:J104)</f>
        <v>130</v>
      </c>
    </row>
    <row r="105" spans="1:11" x14ac:dyDescent="0.2">
      <c r="A105" s="2" t="s">
        <v>250</v>
      </c>
      <c r="B105" s="7">
        <f>SUM(B103:B104)</f>
        <v>325</v>
      </c>
      <c r="C105" s="7">
        <f t="shared" ref="C105" si="275">SUM(C103:C104)</f>
        <v>241</v>
      </c>
      <c r="D105" s="7">
        <f t="shared" ref="D105" si="276">SUM(D103:D104)</f>
        <v>53</v>
      </c>
      <c r="E105" s="7">
        <f t="shared" ref="E105" si="277">SUM(E103:E104)</f>
        <v>4</v>
      </c>
      <c r="F105" s="7">
        <f t="shared" ref="F105" si="278">SUM(F103:F104)</f>
        <v>7</v>
      </c>
      <c r="G105" s="7">
        <f t="shared" ref="G105" si="279">SUM(G103:G104)</f>
        <v>2</v>
      </c>
      <c r="H105" s="7">
        <f t="shared" ref="H105" si="280">SUM(H103:H104)</f>
        <v>28</v>
      </c>
      <c r="I105" s="7">
        <f t="shared" ref="I105" si="281">SUM(I103:I104)</f>
        <v>2</v>
      </c>
      <c r="J105" s="7">
        <f t="shared" ref="J105" si="282">SUM(J103:J104)</f>
        <v>2</v>
      </c>
      <c r="K105" s="7">
        <f t="shared" ref="K105" si="283">SUM(K103:K104)</f>
        <v>664</v>
      </c>
    </row>
    <row r="106" spans="1:11" x14ac:dyDescent="0.2">
      <c r="A106" s="2" t="s">
        <v>43</v>
      </c>
      <c r="B106" s="3">
        <v>305</v>
      </c>
      <c r="C106" s="3">
        <v>328</v>
      </c>
      <c r="D106" s="3">
        <v>70</v>
      </c>
      <c r="E106" s="3">
        <v>9</v>
      </c>
      <c r="F106" s="3">
        <v>6</v>
      </c>
      <c r="G106" s="3">
        <v>1</v>
      </c>
      <c r="H106" s="3">
        <v>32</v>
      </c>
      <c r="I106" s="3">
        <v>0</v>
      </c>
      <c r="J106" s="3">
        <v>0</v>
      </c>
      <c r="K106" s="3">
        <f>SUM(B106:J106)</f>
        <v>751</v>
      </c>
    </row>
    <row r="107" spans="1:11" x14ac:dyDescent="0.2">
      <c r="A107" s="2" t="s">
        <v>249</v>
      </c>
      <c r="B107" s="3">
        <v>86</v>
      </c>
      <c r="C107" s="3">
        <v>26</v>
      </c>
      <c r="D107" s="3">
        <v>14</v>
      </c>
      <c r="E107" s="3">
        <v>2</v>
      </c>
      <c r="F107" s="3">
        <v>0</v>
      </c>
      <c r="G107" s="3">
        <v>2</v>
      </c>
      <c r="H107" s="3">
        <v>5</v>
      </c>
      <c r="I107" s="3">
        <v>0</v>
      </c>
      <c r="J107" s="3">
        <v>1</v>
      </c>
      <c r="K107" s="3">
        <f>SUM(B107:J107)</f>
        <v>136</v>
      </c>
    </row>
    <row r="108" spans="1:11" x14ac:dyDescent="0.2">
      <c r="A108" s="2" t="s">
        <v>250</v>
      </c>
      <c r="B108" s="7">
        <f>SUM(B106:B107)</f>
        <v>391</v>
      </c>
      <c r="C108" s="7">
        <f t="shared" ref="C108" si="284">SUM(C106:C107)</f>
        <v>354</v>
      </c>
      <c r="D108" s="7">
        <f t="shared" ref="D108" si="285">SUM(D106:D107)</f>
        <v>84</v>
      </c>
      <c r="E108" s="7">
        <f t="shared" ref="E108" si="286">SUM(E106:E107)</f>
        <v>11</v>
      </c>
      <c r="F108" s="7">
        <f t="shared" ref="F108" si="287">SUM(F106:F107)</f>
        <v>6</v>
      </c>
      <c r="G108" s="7">
        <f t="shared" ref="G108" si="288">SUM(G106:G107)</f>
        <v>3</v>
      </c>
      <c r="H108" s="7">
        <f t="shared" ref="H108" si="289">SUM(H106:H107)</f>
        <v>37</v>
      </c>
      <c r="I108" s="7">
        <f t="shared" ref="I108" si="290">SUM(I106:I107)</f>
        <v>0</v>
      </c>
      <c r="J108" s="7">
        <f t="shared" ref="J108" si="291">SUM(J106:J107)</f>
        <v>1</v>
      </c>
      <c r="K108" s="7">
        <f t="shared" ref="K108" si="292">SUM(K106:K107)</f>
        <v>887</v>
      </c>
    </row>
    <row r="109" spans="1:11" s="10" customFormat="1" ht="17" x14ac:dyDescent="0.2">
      <c r="A109" s="8" t="s">
        <v>253</v>
      </c>
      <c r="B109" s="9">
        <f>SUM(B90,B93,B96,B99,B102,B105,B108)</f>
        <v>2464</v>
      </c>
      <c r="C109" s="9">
        <f t="shared" ref="C109:K109" si="293">SUM(C90,C93,C96,C99,C102,C105,C108)</f>
        <v>1846</v>
      </c>
      <c r="D109" s="9">
        <f t="shared" si="293"/>
        <v>501</v>
      </c>
      <c r="E109" s="9">
        <f t="shared" si="293"/>
        <v>47</v>
      </c>
      <c r="F109" s="9">
        <f t="shared" si="293"/>
        <v>49</v>
      </c>
      <c r="G109" s="9">
        <f t="shared" si="293"/>
        <v>14</v>
      </c>
      <c r="H109" s="9">
        <f t="shared" si="293"/>
        <v>199</v>
      </c>
      <c r="I109" s="9">
        <f t="shared" si="293"/>
        <v>4</v>
      </c>
      <c r="J109" s="9">
        <f t="shared" si="293"/>
        <v>11</v>
      </c>
      <c r="K109" s="9">
        <f t="shared" si="293"/>
        <v>5135</v>
      </c>
    </row>
    <row r="110" spans="1:11" x14ac:dyDescent="0.2">
      <c r="A110" s="2" t="s">
        <v>44</v>
      </c>
      <c r="B110" s="3">
        <v>351</v>
      </c>
      <c r="C110" s="3">
        <v>317</v>
      </c>
      <c r="D110" s="3">
        <v>68</v>
      </c>
      <c r="E110" s="3">
        <v>6</v>
      </c>
      <c r="F110" s="3">
        <v>13</v>
      </c>
      <c r="G110" s="3">
        <v>1</v>
      </c>
      <c r="H110" s="3">
        <v>30</v>
      </c>
      <c r="I110" s="3">
        <v>0</v>
      </c>
      <c r="J110" s="3">
        <v>2</v>
      </c>
      <c r="K110" s="3">
        <f>SUM(B110:J110)</f>
        <v>788</v>
      </c>
    </row>
    <row r="111" spans="1:11" x14ac:dyDescent="0.2">
      <c r="A111" s="2" t="s">
        <v>249</v>
      </c>
      <c r="B111" s="3">
        <v>143</v>
      </c>
      <c r="C111" s="3">
        <v>32</v>
      </c>
      <c r="D111" s="3">
        <v>15</v>
      </c>
      <c r="E111" s="3">
        <v>6</v>
      </c>
      <c r="F111" s="3">
        <v>4</v>
      </c>
      <c r="G111" s="3">
        <v>2</v>
      </c>
      <c r="H111" s="3">
        <v>4</v>
      </c>
      <c r="I111" s="3">
        <v>0</v>
      </c>
      <c r="J111" s="3">
        <v>0</v>
      </c>
      <c r="K111" s="3">
        <f>SUM(B111:J111)</f>
        <v>206</v>
      </c>
    </row>
    <row r="112" spans="1:11" x14ac:dyDescent="0.2">
      <c r="A112" s="2" t="s">
        <v>250</v>
      </c>
      <c r="B112" s="7">
        <f>SUM(B110:B111)</f>
        <v>494</v>
      </c>
      <c r="C112" s="7">
        <f t="shared" ref="C112:K112" si="294">SUM(C110:C111)</f>
        <v>349</v>
      </c>
      <c r="D112" s="7">
        <f t="shared" si="294"/>
        <v>83</v>
      </c>
      <c r="E112" s="7">
        <f t="shared" si="294"/>
        <v>12</v>
      </c>
      <c r="F112" s="7">
        <f t="shared" si="294"/>
        <v>17</v>
      </c>
      <c r="G112" s="7">
        <f t="shared" si="294"/>
        <v>3</v>
      </c>
      <c r="H112" s="7">
        <f t="shared" si="294"/>
        <v>34</v>
      </c>
      <c r="I112" s="7">
        <f t="shared" si="294"/>
        <v>0</v>
      </c>
      <c r="J112" s="7">
        <f t="shared" si="294"/>
        <v>2</v>
      </c>
      <c r="K112" s="7">
        <f t="shared" si="294"/>
        <v>994</v>
      </c>
    </row>
    <row r="113" spans="1:11" x14ac:dyDescent="0.2">
      <c r="A113" s="2" t="s">
        <v>45</v>
      </c>
      <c r="B113" s="3">
        <v>436</v>
      </c>
      <c r="C113" s="3">
        <v>246</v>
      </c>
      <c r="D113" s="3">
        <v>63</v>
      </c>
      <c r="E113" s="3">
        <v>4</v>
      </c>
      <c r="F113" s="3">
        <v>7</v>
      </c>
      <c r="G113" s="3">
        <v>1</v>
      </c>
      <c r="H113" s="3">
        <v>25</v>
      </c>
      <c r="I113" s="3">
        <v>1</v>
      </c>
      <c r="J113" s="3">
        <v>0</v>
      </c>
      <c r="K113" s="3">
        <f>SUM(B113:J113)</f>
        <v>783</v>
      </c>
    </row>
    <row r="114" spans="1:11" x14ac:dyDescent="0.2">
      <c r="A114" s="2" t="s">
        <v>249</v>
      </c>
      <c r="B114" s="3">
        <v>149</v>
      </c>
      <c r="C114" s="3">
        <v>27</v>
      </c>
      <c r="D114" s="3">
        <v>10</v>
      </c>
      <c r="E114" s="3">
        <v>3</v>
      </c>
      <c r="F114" s="3">
        <v>7</v>
      </c>
      <c r="G114" s="3">
        <v>1</v>
      </c>
      <c r="H114" s="3">
        <v>6</v>
      </c>
      <c r="I114" s="3">
        <v>0</v>
      </c>
      <c r="J114" s="3">
        <v>0</v>
      </c>
      <c r="K114" s="3">
        <f>SUM(B114:J114)</f>
        <v>203</v>
      </c>
    </row>
    <row r="115" spans="1:11" x14ac:dyDescent="0.2">
      <c r="A115" s="2" t="s">
        <v>250</v>
      </c>
      <c r="B115" s="7">
        <f>SUM(B113:B114)</f>
        <v>585</v>
      </c>
      <c r="C115" s="7">
        <f t="shared" ref="C115" si="295">SUM(C113:C114)</f>
        <v>273</v>
      </c>
      <c r="D115" s="7">
        <f t="shared" ref="D115" si="296">SUM(D113:D114)</f>
        <v>73</v>
      </c>
      <c r="E115" s="7">
        <f t="shared" ref="E115" si="297">SUM(E113:E114)</f>
        <v>7</v>
      </c>
      <c r="F115" s="7">
        <f t="shared" ref="F115" si="298">SUM(F113:F114)</f>
        <v>14</v>
      </c>
      <c r="G115" s="7">
        <f t="shared" ref="G115" si="299">SUM(G113:G114)</f>
        <v>2</v>
      </c>
      <c r="H115" s="7">
        <f t="shared" ref="H115" si="300">SUM(H113:H114)</f>
        <v>31</v>
      </c>
      <c r="I115" s="7">
        <f t="shared" ref="I115" si="301">SUM(I113:I114)</f>
        <v>1</v>
      </c>
      <c r="J115" s="7">
        <f t="shared" ref="J115" si="302">SUM(J113:J114)</f>
        <v>0</v>
      </c>
      <c r="K115" s="7">
        <f t="shared" ref="K115" si="303">SUM(K113:K114)</f>
        <v>986</v>
      </c>
    </row>
    <row r="116" spans="1:11" x14ac:dyDescent="0.2">
      <c r="A116" s="2" t="s">
        <v>46</v>
      </c>
      <c r="B116" s="3">
        <v>434</v>
      </c>
      <c r="C116" s="3">
        <v>195</v>
      </c>
      <c r="D116" s="3">
        <v>103</v>
      </c>
      <c r="E116" s="3">
        <v>6</v>
      </c>
      <c r="F116" s="3">
        <v>12</v>
      </c>
      <c r="G116" s="3">
        <v>0</v>
      </c>
      <c r="H116" s="3">
        <v>14</v>
      </c>
      <c r="I116" s="3">
        <v>0</v>
      </c>
      <c r="J116" s="3">
        <v>0</v>
      </c>
      <c r="K116" s="3">
        <f>SUM(B116:J116)</f>
        <v>764</v>
      </c>
    </row>
    <row r="117" spans="1:11" x14ac:dyDescent="0.2">
      <c r="A117" s="2" t="s">
        <v>249</v>
      </c>
      <c r="B117" s="3">
        <v>178</v>
      </c>
      <c r="C117" s="3">
        <v>37</v>
      </c>
      <c r="D117" s="3">
        <v>27</v>
      </c>
      <c r="E117" s="3">
        <v>3</v>
      </c>
      <c r="F117" s="3">
        <v>2</v>
      </c>
      <c r="G117" s="3">
        <v>1</v>
      </c>
      <c r="H117" s="3">
        <v>6</v>
      </c>
      <c r="I117" s="3">
        <v>0</v>
      </c>
      <c r="J117" s="3">
        <v>0</v>
      </c>
      <c r="K117" s="3">
        <f>SUM(B117:J117)</f>
        <v>254</v>
      </c>
    </row>
    <row r="118" spans="1:11" x14ac:dyDescent="0.2">
      <c r="A118" s="2" t="s">
        <v>250</v>
      </c>
      <c r="B118" s="7">
        <f>SUM(B116:B117)</f>
        <v>612</v>
      </c>
      <c r="C118" s="7">
        <f t="shared" ref="C118" si="304">SUM(C116:C117)</f>
        <v>232</v>
      </c>
      <c r="D118" s="7">
        <f t="shared" ref="D118" si="305">SUM(D116:D117)</f>
        <v>130</v>
      </c>
      <c r="E118" s="7">
        <f t="shared" ref="E118" si="306">SUM(E116:E117)</f>
        <v>9</v>
      </c>
      <c r="F118" s="7">
        <f t="shared" ref="F118" si="307">SUM(F116:F117)</f>
        <v>14</v>
      </c>
      <c r="G118" s="7">
        <f t="shared" ref="G118" si="308">SUM(G116:G117)</f>
        <v>1</v>
      </c>
      <c r="H118" s="7">
        <f t="shared" ref="H118" si="309">SUM(H116:H117)</f>
        <v>20</v>
      </c>
      <c r="I118" s="7">
        <f t="shared" ref="I118" si="310">SUM(I116:I117)</f>
        <v>0</v>
      </c>
      <c r="J118" s="7">
        <f t="shared" ref="J118" si="311">SUM(J116:J117)</f>
        <v>0</v>
      </c>
      <c r="K118" s="7">
        <f t="shared" ref="K118" si="312">SUM(K116:K117)</f>
        <v>1018</v>
      </c>
    </row>
    <row r="119" spans="1:11" x14ac:dyDescent="0.2">
      <c r="A119" s="2" t="s">
        <v>47</v>
      </c>
      <c r="B119" s="3">
        <v>209</v>
      </c>
      <c r="C119" s="3">
        <v>222</v>
      </c>
      <c r="D119" s="3">
        <v>41</v>
      </c>
      <c r="E119" s="3">
        <v>6</v>
      </c>
      <c r="F119" s="3">
        <v>6</v>
      </c>
      <c r="G119" s="3">
        <v>2</v>
      </c>
      <c r="H119" s="3">
        <v>29</v>
      </c>
      <c r="I119" s="3">
        <v>0</v>
      </c>
      <c r="J119" s="3">
        <v>0</v>
      </c>
      <c r="K119" s="3">
        <f>SUM(B119:J119)</f>
        <v>515</v>
      </c>
    </row>
    <row r="120" spans="1:11" x14ac:dyDescent="0.2">
      <c r="A120" s="2" t="s">
        <v>249</v>
      </c>
      <c r="B120" s="3">
        <v>69</v>
      </c>
      <c r="C120" s="3">
        <v>17</v>
      </c>
      <c r="D120" s="3">
        <v>8</v>
      </c>
      <c r="E120" s="3">
        <v>2</v>
      </c>
      <c r="F120" s="3">
        <v>1</v>
      </c>
      <c r="G120" s="3">
        <v>2</v>
      </c>
      <c r="H120" s="3">
        <v>2</v>
      </c>
      <c r="I120" s="3">
        <v>0</v>
      </c>
      <c r="J120" s="3">
        <v>0</v>
      </c>
      <c r="K120" s="3">
        <f>SUM(B120:J120)</f>
        <v>101</v>
      </c>
    </row>
    <row r="121" spans="1:11" x14ac:dyDescent="0.2">
      <c r="A121" s="2" t="s">
        <v>250</v>
      </c>
      <c r="B121" s="7">
        <f>SUM(B119:B120)</f>
        <v>278</v>
      </c>
      <c r="C121" s="7">
        <f t="shared" ref="C121" si="313">SUM(C119:C120)</f>
        <v>239</v>
      </c>
      <c r="D121" s="7">
        <f t="shared" ref="D121" si="314">SUM(D119:D120)</f>
        <v>49</v>
      </c>
      <c r="E121" s="7">
        <f t="shared" ref="E121" si="315">SUM(E119:E120)</f>
        <v>8</v>
      </c>
      <c r="F121" s="7">
        <f t="shared" ref="F121" si="316">SUM(F119:F120)</f>
        <v>7</v>
      </c>
      <c r="G121" s="7">
        <f t="shared" ref="G121" si="317">SUM(G119:G120)</f>
        <v>4</v>
      </c>
      <c r="H121" s="7">
        <f t="shared" ref="H121" si="318">SUM(H119:H120)</f>
        <v>31</v>
      </c>
      <c r="I121" s="7">
        <f t="shared" ref="I121" si="319">SUM(I119:I120)</f>
        <v>0</v>
      </c>
      <c r="J121" s="7">
        <f t="shared" ref="J121" si="320">SUM(J119:J120)</f>
        <v>0</v>
      </c>
      <c r="K121" s="7">
        <f t="shared" ref="K121" si="321">SUM(K119:K120)</f>
        <v>616</v>
      </c>
    </row>
    <row r="122" spans="1:11" s="10" customFormat="1" ht="17" x14ac:dyDescent="0.2">
      <c r="A122" s="8" t="s">
        <v>254</v>
      </c>
      <c r="B122" s="9">
        <f>SUM(B112,B115,B118,B121)</f>
        <v>1969</v>
      </c>
      <c r="C122" s="9">
        <f t="shared" ref="C122:K122" si="322">SUM(C112,C115,C118,C121)</f>
        <v>1093</v>
      </c>
      <c r="D122" s="9">
        <f t="shared" si="322"/>
        <v>335</v>
      </c>
      <c r="E122" s="9">
        <f t="shared" si="322"/>
        <v>36</v>
      </c>
      <c r="F122" s="9">
        <f t="shared" si="322"/>
        <v>52</v>
      </c>
      <c r="G122" s="9">
        <f t="shared" si="322"/>
        <v>10</v>
      </c>
      <c r="H122" s="9">
        <f t="shared" si="322"/>
        <v>116</v>
      </c>
      <c r="I122" s="9">
        <f t="shared" si="322"/>
        <v>1</v>
      </c>
      <c r="J122" s="9">
        <f t="shared" si="322"/>
        <v>2</v>
      </c>
      <c r="K122" s="9">
        <f t="shared" si="322"/>
        <v>3614</v>
      </c>
    </row>
    <row r="123" spans="1:11" x14ac:dyDescent="0.2">
      <c r="A123" s="2" t="s">
        <v>48</v>
      </c>
      <c r="B123" s="3">
        <v>4</v>
      </c>
      <c r="C123" s="3">
        <v>8</v>
      </c>
      <c r="D123" s="3">
        <v>0</v>
      </c>
      <c r="E123" s="3">
        <v>1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f>SUM(B123:J123)</f>
        <v>13</v>
      </c>
    </row>
    <row r="124" spans="1:11" x14ac:dyDescent="0.2">
      <c r="A124" s="2" t="s">
        <v>249</v>
      </c>
      <c r="B124" s="3">
        <v>9</v>
      </c>
      <c r="C124" s="3">
        <v>4</v>
      </c>
      <c r="D124" s="3">
        <v>0</v>
      </c>
      <c r="E124" s="3">
        <v>0</v>
      </c>
      <c r="F124" s="3">
        <v>0</v>
      </c>
      <c r="G124" s="3">
        <v>0</v>
      </c>
      <c r="H124" s="3">
        <v>1</v>
      </c>
      <c r="I124" s="3">
        <v>0</v>
      </c>
      <c r="J124" s="3">
        <v>0</v>
      </c>
      <c r="K124" s="3">
        <f>SUM(B124:J124)</f>
        <v>14</v>
      </c>
    </row>
    <row r="125" spans="1:11" x14ac:dyDescent="0.2">
      <c r="A125" s="2" t="s">
        <v>250</v>
      </c>
      <c r="B125" s="7">
        <f>SUM(B123:B124)</f>
        <v>13</v>
      </c>
      <c r="C125" s="7">
        <f t="shared" ref="C125:K125" si="323">SUM(C123:C124)</f>
        <v>12</v>
      </c>
      <c r="D125" s="7">
        <f t="shared" si="323"/>
        <v>0</v>
      </c>
      <c r="E125" s="7">
        <f t="shared" si="323"/>
        <v>1</v>
      </c>
      <c r="F125" s="7">
        <f t="shared" si="323"/>
        <v>0</v>
      </c>
      <c r="G125" s="7">
        <f t="shared" si="323"/>
        <v>0</v>
      </c>
      <c r="H125" s="7">
        <f t="shared" si="323"/>
        <v>1</v>
      </c>
      <c r="I125" s="7">
        <f t="shared" si="323"/>
        <v>0</v>
      </c>
      <c r="J125" s="7">
        <f t="shared" si="323"/>
        <v>0</v>
      </c>
      <c r="K125" s="7">
        <f t="shared" si="323"/>
        <v>27</v>
      </c>
    </row>
    <row r="126" spans="1:11" x14ac:dyDescent="0.2">
      <c r="A126" s="2" t="s">
        <v>49</v>
      </c>
      <c r="B126" s="3">
        <v>26</v>
      </c>
      <c r="C126" s="3">
        <v>35</v>
      </c>
      <c r="D126" s="3">
        <v>5</v>
      </c>
      <c r="E126" s="3">
        <v>0</v>
      </c>
      <c r="F126" s="3">
        <v>0</v>
      </c>
      <c r="G126" s="3">
        <v>0</v>
      </c>
      <c r="H126" s="3">
        <v>7</v>
      </c>
      <c r="I126" s="3">
        <v>0</v>
      </c>
      <c r="J126" s="3">
        <v>3</v>
      </c>
      <c r="K126" s="3">
        <f>SUM(B126:J126)</f>
        <v>76</v>
      </c>
    </row>
    <row r="127" spans="1:11" x14ac:dyDescent="0.2">
      <c r="A127" s="2" t="s">
        <v>249</v>
      </c>
      <c r="B127" s="3">
        <v>7</v>
      </c>
      <c r="C127" s="3">
        <v>3</v>
      </c>
      <c r="D127" s="3">
        <v>0</v>
      </c>
      <c r="E127" s="3">
        <v>1</v>
      </c>
      <c r="F127" s="3">
        <v>1</v>
      </c>
      <c r="G127" s="3">
        <v>0</v>
      </c>
      <c r="H127" s="3">
        <v>1</v>
      </c>
      <c r="I127" s="3">
        <v>0</v>
      </c>
      <c r="J127" s="3">
        <v>0</v>
      </c>
      <c r="K127" s="3">
        <f>SUM(B127:J127)</f>
        <v>13</v>
      </c>
    </row>
    <row r="128" spans="1:11" x14ac:dyDescent="0.2">
      <c r="A128" s="2" t="s">
        <v>250</v>
      </c>
      <c r="B128" s="7">
        <f>SUM(B126:B127)</f>
        <v>33</v>
      </c>
      <c r="C128" s="7">
        <f t="shared" ref="C128" si="324">SUM(C126:C127)</f>
        <v>38</v>
      </c>
      <c r="D128" s="7">
        <f t="shared" ref="D128" si="325">SUM(D126:D127)</f>
        <v>5</v>
      </c>
      <c r="E128" s="7">
        <f t="shared" ref="E128" si="326">SUM(E126:E127)</f>
        <v>1</v>
      </c>
      <c r="F128" s="7">
        <f t="shared" ref="F128" si="327">SUM(F126:F127)</f>
        <v>1</v>
      </c>
      <c r="G128" s="7">
        <f t="shared" ref="G128" si="328">SUM(G126:G127)</f>
        <v>0</v>
      </c>
      <c r="H128" s="7">
        <f t="shared" ref="H128" si="329">SUM(H126:H127)</f>
        <v>8</v>
      </c>
      <c r="I128" s="7">
        <f t="shared" ref="I128" si="330">SUM(I126:I127)</f>
        <v>0</v>
      </c>
      <c r="J128" s="7">
        <f t="shared" ref="J128" si="331">SUM(J126:J127)</f>
        <v>3</v>
      </c>
      <c r="K128" s="7">
        <f t="shared" ref="K128" si="332">SUM(K126:K127)</f>
        <v>89</v>
      </c>
    </row>
    <row r="129" spans="1:11" s="10" customFormat="1" ht="17" x14ac:dyDescent="0.2">
      <c r="A129" s="8" t="s">
        <v>255</v>
      </c>
      <c r="B129" s="9">
        <f>SUM(B125,B128)</f>
        <v>46</v>
      </c>
      <c r="C129" s="9">
        <f t="shared" ref="C129:K129" si="333">SUM(C125,C128)</f>
        <v>50</v>
      </c>
      <c r="D129" s="9">
        <f t="shared" si="333"/>
        <v>5</v>
      </c>
      <c r="E129" s="9">
        <f t="shared" si="333"/>
        <v>2</v>
      </c>
      <c r="F129" s="9">
        <f t="shared" si="333"/>
        <v>1</v>
      </c>
      <c r="G129" s="9">
        <f t="shared" si="333"/>
        <v>0</v>
      </c>
      <c r="H129" s="9">
        <f t="shared" si="333"/>
        <v>9</v>
      </c>
      <c r="I129" s="9">
        <f t="shared" si="333"/>
        <v>0</v>
      </c>
      <c r="J129" s="9">
        <f t="shared" si="333"/>
        <v>3</v>
      </c>
      <c r="K129" s="9">
        <f t="shared" si="333"/>
        <v>116</v>
      </c>
    </row>
    <row r="130" spans="1:11" x14ac:dyDescent="0.2">
      <c r="A130" s="2" t="s">
        <v>50</v>
      </c>
      <c r="B130" s="3">
        <v>198</v>
      </c>
      <c r="C130" s="3">
        <v>131</v>
      </c>
      <c r="D130" s="3">
        <v>40</v>
      </c>
      <c r="E130" s="3">
        <v>3</v>
      </c>
      <c r="F130" s="3">
        <v>4</v>
      </c>
      <c r="G130" s="3">
        <v>1</v>
      </c>
      <c r="H130" s="3">
        <v>13</v>
      </c>
      <c r="I130" s="3">
        <v>0</v>
      </c>
      <c r="J130" s="3">
        <v>0</v>
      </c>
      <c r="K130" s="3">
        <f>SUM(B130:J130)</f>
        <v>390</v>
      </c>
    </row>
    <row r="131" spans="1:11" x14ac:dyDescent="0.2">
      <c r="A131" s="2" t="s">
        <v>249</v>
      </c>
      <c r="B131" s="3">
        <v>77</v>
      </c>
      <c r="C131" s="3">
        <v>19</v>
      </c>
      <c r="D131" s="3">
        <v>8</v>
      </c>
      <c r="E131" s="3">
        <v>1</v>
      </c>
      <c r="F131" s="3">
        <v>1</v>
      </c>
      <c r="G131" s="3">
        <v>0</v>
      </c>
      <c r="H131" s="3">
        <v>2</v>
      </c>
      <c r="I131" s="3">
        <v>0</v>
      </c>
      <c r="J131" s="3">
        <v>0</v>
      </c>
      <c r="K131" s="3">
        <f>SUM(B131:J131)</f>
        <v>108</v>
      </c>
    </row>
    <row r="132" spans="1:11" x14ac:dyDescent="0.2">
      <c r="A132" s="2" t="s">
        <v>250</v>
      </c>
      <c r="B132" s="7">
        <f>SUM(B130:B131)</f>
        <v>275</v>
      </c>
      <c r="C132" s="7">
        <f t="shared" ref="C132:K132" si="334">SUM(C130:C131)</f>
        <v>150</v>
      </c>
      <c r="D132" s="7">
        <f t="shared" si="334"/>
        <v>48</v>
      </c>
      <c r="E132" s="7">
        <f t="shared" si="334"/>
        <v>4</v>
      </c>
      <c r="F132" s="7">
        <f t="shared" si="334"/>
        <v>5</v>
      </c>
      <c r="G132" s="7">
        <f t="shared" si="334"/>
        <v>1</v>
      </c>
      <c r="H132" s="7">
        <f t="shared" si="334"/>
        <v>15</v>
      </c>
      <c r="I132" s="7">
        <f t="shared" si="334"/>
        <v>0</v>
      </c>
      <c r="J132" s="7">
        <f t="shared" si="334"/>
        <v>0</v>
      </c>
      <c r="K132" s="7">
        <f t="shared" si="334"/>
        <v>498</v>
      </c>
    </row>
    <row r="133" spans="1:11" x14ac:dyDescent="0.2">
      <c r="A133" s="2" t="s">
        <v>51</v>
      </c>
      <c r="B133" s="3">
        <v>187</v>
      </c>
      <c r="C133" s="3">
        <v>143</v>
      </c>
      <c r="D133" s="3">
        <v>35</v>
      </c>
      <c r="E133" s="3">
        <v>2</v>
      </c>
      <c r="F133" s="3">
        <v>2</v>
      </c>
      <c r="G133" s="3">
        <v>0</v>
      </c>
      <c r="H133" s="3">
        <v>15</v>
      </c>
      <c r="I133" s="3">
        <v>0</v>
      </c>
      <c r="J133" s="3">
        <v>0</v>
      </c>
      <c r="K133" s="3">
        <f>SUM(B133:J133)</f>
        <v>384</v>
      </c>
    </row>
    <row r="134" spans="1:11" x14ac:dyDescent="0.2">
      <c r="A134" s="2" t="s">
        <v>249</v>
      </c>
      <c r="B134" s="3">
        <v>74</v>
      </c>
      <c r="C134" s="3">
        <v>21</v>
      </c>
      <c r="D134" s="3">
        <v>6</v>
      </c>
      <c r="E134" s="3">
        <v>0</v>
      </c>
      <c r="F134" s="3">
        <v>0</v>
      </c>
      <c r="G134" s="3">
        <v>0</v>
      </c>
      <c r="H134" s="3">
        <v>1</v>
      </c>
      <c r="I134" s="3">
        <v>0</v>
      </c>
      <c r="J134" s="3">
        <v>0</v>
      </c>
      <c r="K134" s="3">
        <f>SUM(B134:J134)</f>
        <v>102</v>
      </c>
    </row>
    <row r="135" spans="1:11" x14ac:dyDescent="0.2">
      <c r="A135" s="2" t="s">
        <v>250</v>
      </c>
      <c r="B135" s="7">
        <f>SUM(B133:B134)</f>
        <v>261</v>
      </c>
      <c r="C135" s="7">
        <f t="shared" ref="C135" si="335">SUM(C133:C134)</f>
        <v>164</v>
      </c>
      <c r="D135" s="7">
        <f t="shared" ref="D135" si="336">SUM(D133:D134)</f>
        <v>41</v>
      </c>
      <c r="E135" s="7">
        <f t="shared" ref="E135" si="337">SUM(E133:E134)</f>
        <v>2</v>
      </c>
      <c r="F135" s="7">
        <f t="shared" ref="F135" si="338">SUM(F133:F134)</f>
        <v>2</v>
      </c>
      <c r="G135" s="7">
        <f t="shared" ref="G135" si="339">SUM(G133:G134)</f>
        <v>0</v>
      </c>
      <c r="H135" s="7">
        <f t="shared" ref="H135" si="340">SUM(H133:H134)</f>
        <v>16</v>
      </c>
      <c r="I135" s="7">
        <f t="shared" ref="I135" si="341">SUM(I133:I134)</f>
        <v>0</v>
      </c>
      <c r="J135" s="7">
        <f t="shared" ref="J135" si="342">SUM(J133:J134)</f>
        <v>0</v>
      </c>
      <c r="K135" s="7">
        <f t="shared" ref="K135" si="343">SUM(K133:K134)</f>
        <v>486</v>
      </c>
    </row>
    <row r="136" spans="1:11" x14ac:dyDescent="0.2">
      <c r="A136" s="2" t="s">
        <v>52</v>
      </c>
      <c r="B136" s="3">
        <v>230</v>
      </c>
      <c r="C136" s="3">
        <v>221</v>
      </c>
      <c r="D136" s="3">
        <v>43</v>
      </c>
      <c r="E136" s="3">
        <v>3</v>
      </c>
      <c r="F136" s="3">
        <v>4</v>
      </c>
      <c r="G136" s="3">
        <v>0</v>
      </c>
      <c r="H136" s="3">
        <v>12</v>
      </c>
      <c r="I136" s="3">
        <v>0</v>
      </c>
      <c r="J136" s="3">
        <v>2</v>
      </c>
      <c r="K136" s="3">
        <f>SUM(B136:J136)</f>
        <v>515</v>
      </c>
    </row>
    <row r="137" spans="1:11" x14ac:dyDescent="0.2">
      <c r="A137" s="2" t="s">
        <v>249</v>
      </c>
      <c r="B137" s="3">
        <v>97</v>
      </c>
      <c r="C137" s="3">
        <v>19</v>
      </c>
      <c r="D137" s="3">
        <v>16</v>
      </c>
      <c r="E137" s="3">
        <v>2</v>
      </c>
      <c r="F137" s="3">
        <v>0</v>
      </c>
      <c r="G137" s="3">
        <v>1</v>
      </c>
      <c r="H137" s="3">
        <v>5</v>
      </c>
      <c r="I137" s="3">
        <v>0</v>
      </c>
      <c r="J137" s="3">
        <v>0</v>
      </c>
      <c r="K137" s="3">
        <f>SUM(B137:J137)</f>
        <v>140</v>
      </c>
    </row>
    <row r="138" spans="1:11" x14ac:dyDescent="0.2">
      <c r="A138" s="2" t="s">
        <v>250</v>
      </c>
      <c r="B138" s="7">
        <f>SUM(B136:B137)</f>
        <v>327</v>
      </c>
      <c r="C138" s="7">
        <f t="shared" ref="C138" si="344">SUM(C136:C137)</f>
        <v>240</v>
      </c>
      <c r="D138" s="7">
        <f t="shared" ref="D138" si="345">SUM(D136:D137)</f>
        <v>59</v>
      </c>
      <c r="E138" s="7">
        <f t="shared" ref="E138" si="346">SUM(E136:E137)</f>
        <v>5</v>
      </c>
      <c r="F138" s="7">
        <f t="shared" ref="F138" si="347">SUM(F136:F137)</f>
        <v>4</v>
      </c>
      <c r="G138" s="7">
        <f t="shared" ref="G138" si="348">SUM(G136:G137)</f>
        <v>1</v>
      </c>
      <c r="H138" s="7">
        <f t="shared" ref="H138" si="349">SUM(H136:H137)</f>
        <v>17</v>
      </c>
      <c r="I138" s="7">
        <f t="shared" ref="I138" si="350">SUM(I136:I137)</f>
        <v>0</v>
      </c>
      <c r="J138" s="7">
        <f t="shared" ref="J138" si="351">SUM(J136:J137)</f>
        <v>2</v>
      </c>
      <c r="K138" s="7">
        <f t="shared" ref="K138" si="352">SUM(K136:K137)</f>
        <v>655</v>
      </c>
    </row>
    <row r="139" spans="1:11" x14ac:dyDescent="0.2">
      <c r="A139" s="2" t="s">
        <v>53</v>
      </c>
      <c r="B139" s="3">
        <v>190</v>
      </c>
      <c r="C139" s="3">
        <v>188</v>
      </c>
      <c r="D139" s="3">
        <v>44</v>
      </c>
      <c r="E139" s="3">
        <v>5</v>
      </c>
      <c r="F139" s="3">
        <v>3</v>
      </c>
      <c r="G139" s="3">
        <v>0</v>
      </c>
      <c r="H139" s="3">
        <v>4</v>
      </c>
      <c r="I139" s="3">
        <v>0</v>
      </c>
      <c r="J139" s="3">
        <v>1</v>
      </c>
      <c r="K139" s="3">
        <f>SUM(B139:J139)</f>
        <v>435</v>
      </c>
    </row>
    <row r="140" spans="1:11" x14ac:dyDescent="0.2">
      <c r="A140" s="2" t="s">
        <v>249</v>
      </c>
      <c r="B140" s="3">
        <v>73</v>
      </c>
      <c r="C140" s="3">
        <v>43</v>
      </c>
      <c r="D140" s="3">
        <v>12</v>
      </c>
      <c r="E140" s="3">
        <v>0</v>
      </c>
      <c r="F140" s="3">
        <v>1</v>
      </c>
      <c r="G140" s="3">
        <v>0</v>
      </c>
      <c r="H140" s="3">
        <v>4</v>
      </c>
      <c r="I140" s="3">
        <v>1</v>
      </c>
      <c r="J140" s="3">
        <v>0</v>
      </c>
      <c r="K140" s="3">
        <f>SUM(B140:J140)</f>
        <v>134</v>
      </c>
    </row>
    <row r="141" spans="1:11" x14ac:dyDescent="0.2">
      <c r="A141" s="2" t="s">
        <v>250</v>
      </c>
      <c r="B141" s="7">
        <f>SUM(B139:B140)</f>
        <v>263</v>
      </c>
      <c r="C141" s="7">
        <f t="shared" ref="C141" si="353">SUM(C139:C140)</f>
        <v>231</v>
      </c>
      <c r="D141" s="7">
        <f t="shared" ref="D141" si="354">SUM(D139:D140)</f>
        <v>56</v>
      </c>
      <c r="E141" s="7">
        <f t="shared" ref="E141" si="355">SUM(E139:E140)</f>
        <v>5</v>
      </c>
      <c r="F141" s="7">
        <f t="shared" ref="F141" si="356">SUM(F139:F140)</f>
        <v>4</v>
      </c>
      <c r="G141" s="7">
        <f t="shared" ref="G141" si="357">SUM(G139:G140)</f>
        <v>0</v>
      </c>
      <c r="H141" s="7">
        <f t="shared" ref="H141" si="358">SUM(H139:H140)</f>
        <v>8</v>
      </c>
      <c r="I141" s="7">
        <f t="shared" ref="I141" si="359">SUM(I139:I140)</f>
        <v>1</v>
      </c>
      <c r="J141" s="7">
        <f t="shared" ref="J141" si="360">SUM(J139:J140)</f>
        <v>1</v>
      </c>
      <c r="K141" s="7">
        <f t="shared" ref="K141" si="361">SUM(K139:K140)</f>
        <v>569</v>
      </c>
    </row>
    <row r="142" spans="1:11" x14ac:dyDescent="0.2">
      <c r="A142" s="2" t="s">
        <v>54</v>
      </c>
      <c r="B142" s="3">
        <v>237</v>
      </c>
      <c r="C142" s="3">
        <v>87</v>
      </c>
      <c r="D142" s="3">
        <v>57</v>
      </c>
      <c r="E142" s="3">
        <v>0</v>
      </c>
      <c r="F142" s="3">
        <v>3</v>
      </c>
      <c r="G142" s="3">
        <v>1</v>
      </c>
      <c r="H142" s="3">
        <v>5</v>
      </c>
      <c r="I142" s="3">
        <v>0</v>
      </c>
      <c r="J142" s="3">
        <v>2</v>
      </c>
      <c r="K142" s="3">
        <f>SUM(B142:J142)</f>
        <v>392</v>
      </c>
    </row>
    <row r="143" spans="1:11" x14ac:dyDescent="0.2">
      <c r="A143" s="2" t="s">
        <v>249</v>
      </c>
      <c r="B143" s="3">
        <v>101</v>
      </c>
      <c r="C143" s="3">
        <v>13</v>
      </c>
      <c r="D143" s="3">
        <v>12</v>
      </c>
      <c r="E143" s="3">
        <v>2</v>
      </c>
      <c r="F143" s="3">
        <v>1</v>
      </c>
      <c r="G143" s="3">
        <v>0</v>
      </c>
      <c r="H143" s="3">
        <v>0</v>
      </c>
      <c r="I143" s="3">
        <v>0</v>
      </c>
      <c r="J143" s="3">
        <v>0</v>
      </c>
      <c r="K143" s="3">
        <f>SUM(B143:J143)</f>
        <v>129</v>
      </c>
    </row>
    <row r="144" spans="1:11" x14ac:dyDescent="0.2">
      <c r="A144" s="2" t="s">
        <v>250</v>
      </c>
      <c r="B144" s="7">
        <f>SUM(B142:B143)</f>
        <v>338</v>
      </c>
      <c r="C144" s="7">
        <f t="shared" ref="C144" si="362">SUM(C142:C143)</f>
        <v>100</v>
      </c>
      <c r="D144" s="7">
        <f t="shared" ref="D144" si="363">SUM(D142:D143)</f>
        <v>69</v>
      </c>
      <c r="E144" s="7">
        <f t="shared" ref="E144" si="364">SUM(E142:E143)</f>
        <v>2</v>
      </c>
      <c r="F144" s="7">
        <f t="shared" ref="F144" si="365">SUM(F142:F143)</f>
        <v>4</v>
      </c>
      <c r="G144" s="7">
        <f t="shared" ref="G144" si="366">SUM(G142:G143)</f>
        <v>1</v>
      </c>
      <c r="H144" s="7">
        <f t="shared" ref="H144" si="367">SUM(H142:H143)</f>
        <v>5</v>
      </c>
      <c r="I144" s="7">
        <f t="shared" ref="I144" si="368">SUM(I142:I143)</f>
        <v>0</v>
      </c>
      <c r="J144" s="7">
        <f t="shared" ref="J144" si="369">SUM(J142:J143)</f>
        <v>2</v>
      </c>
      <c r="K144" s="7">
        <f t="shared" ref="K144" si="370">SUM(K142:K143)</f>
        <v>521</v>
      </c>
    </row>
    <row r="145" spans="1:11" x14ac:dyDescent="0.2">
      <c r="A145" s="2" t="s">
        <v>55</v>
      </c>
      <c r="B145" s="3">
        <v>133</v>
      </c>
      <c r="C145" s="3">
        <v>132</v>
      </c>
      <c r="D145" s="3">
        <v>24</v>
      </c>
      <c r="E145" s="3">
        <v>3</v>
      </c>
      <c r="F145" s="3">
        <v>3</v>
      </c>
      <c r="G145" s="3">
        <v>0</v>
      </c>
      <c r="H145" s="3">
        <v>6</v>
      </c>
      <c r="I145" s="3">
        <v>0</v>
      </c>
      <c r="J145" s="3">
        <v>2</v>
      </c>
      <c r="K145" s="3">
        <f>SUM(B145:J145)</f>
        <v>303</v>
      </c>
    </row>
    <row r="146" spans="1:11" x14ac:dyDescent="0.2">
      <c r="A146" s="2" t="s">
        <v>249</v>
      </c>
      <c r="B146" s="3">
        <v>49</v>
      </c>
      <c r="C146" s="3">
        <v>20</v>
      </c>
      <c r="D146" s="3">
        <v>6</v>
      </c>
      <c r="E146" s="3">
        <v>0</v>
      </c>
      <c r="F146" s="3">
        <v>1</v>
      </c>
      <c r="G146" s="3">
        <v>0</v>
      </c>
      <c r="H146" s="3">
        <v>1</v>
      </c>
      <c r="I146" s="3">
        <v>0</v>
      </c>
      <c r="J146" s="3">
        <v>0</v>
      </c>
      <c r="K146" s="3">
        <f>SUM(B146:J146)</f>
        <v>77</v>
      </c>
    </row>
    <row r="147" spans="1:11" x14ac:dyDescent="0.2">
      <c r="A147" s="2" t="s">
        <v>250</v>
      </c>
      <c r="B147" s="7">
        <f>SUM(B145:B146)</f>
        <v>182</v>
      </c>
      <c r="C147" s="7">
        <f t="shared" ref="C147" si="371">SUM(C145:C146)</f>
        <v>152</v>
      </c>
      <c r="D147" s="7">
        <f t="shared" ref="D147" si="372">SUM(D145:D146)</f>
        <v>30</v>
      </c>
      <c r="E147" s="7">
        <f t="shared" ref="E147" si="373">SUM(E145:E146)</f>
        <v>3</v>
      </c>
      <c r="F147" s="7">
        <f t="shared" ref="F147" si="374">SUM(F145:F146)</f>
        <v>4</v>
      </c>
      <c r="G147" s="7">
        <f t="shared" ref="G147" si="375">SUM(G145:G146)</f>
        <v>0</v>
      </c>
      <c r="H147" s="7">
        <f t="shared" ref="H147" si="376">SUM(H145:H146)</f>
        <v>7</v>
      </c>
      <c r="I147" s="7">
        <f t="shared" ref="I147" si="377">SUM(I145:I146)</f>
        <v>0</v>
      </c>
      <c r="J147" s="7">
        <f t="shared" ref="J147" si="378">SUM(J145:J146)</f>
        <v>2</v>
      </c>
      <c r="K147" s="7">
        <f t="shared" ref="K147" si="379">SUM(K145:K146)</f>
        <v>380</v>
      </c>
    </row>
    <row r="148" spans="1:11" x14ac:dyDescent="0.2">
      <c r="A148" s="2" t="s">
        <v>56</v>
      </c>
      <c r="B148" s="3">
        <v>228</v>
      </c>
      <c r="C148" s="3">
        <v>133</v>
      </c>
      <c r="D148" s="3">
        <v>42</v>
      </c>
      <c r="E148" s="3">
        <v>6</v>
      </c>
      <c r="F148" s="3">
        <v>6</v>
      </c>
      <c r="G148" s="3">
        <v>2</v>
      </c>
      <c r="H148" s="3">
        <v>14</v>
      </c>
      <c r="I148" s="3">
        <v>0</v>
      </c>
      <c r="J148" s="3">
        <v>1</v>
      </c>
      <c r="K148" s="3">
        <f>SUM(B148:J148)</f>
        <v>432</v>
      </c>
    </row>
    <row r="149" spans="1:11" x14ac:dyDescent="0.2">
      <c r="A149" s="2" t="s">
        <v>249</v>
      </c>
      <c r="B149" s="3">
        <v>121</v>
      </c>
      <c r="C149" s="3">
        <v>17</v>
      </c>
      <c r="D149" s="3">
        <v>11</v>
      </c>
      <c r="E149" s="3">
        <v>1</v>
      </c>
      <c r="F149" s="3">
        <v>0</v>
      </c>
      <c r="G149" s="3">
        <v>0</v>
      </c>
      <c r="H149" s="3">
        <v>2</v>
      </c>
      <c r="I149" s="3">
        <v>0</v>
      </c>
      <c r="J149" s="3">
        <v>0</v>
      </c>
      <c r="K149" s="3">
        <f>SUM(B149:J149)</f>
        <v>152</v>
      </c>
    </row>
    <row r="150" spans="1:11" x14ac:dyDescent="0.2">
      <c r="A150" s="2" t="s">
        <v>250</v>
      </c>
      <c r="B150" s="7">
        <f>SUM(B148:B149)</f>
        <v>349</v>
      </c>
      <c r="C150" s="7">
        <f t="shared" ref="C150" si="380">SUM(C148:C149)</f>
        <v>150</v>
      </c>
      <c r="D150" s="7">
        <f t="shared" ref="D150" si="381">SUM(D148:D149)</f>
        <v>53</v>
      </c>
      <c r="E150" s="7">
        <f t="shared" ref="E150" si="382">SUM(E148:E149)</f>
        <v>7</v>
      </c>
      <c r="F150" s="7">
        <f t="shared" ref="F150" si="383">SUM(F148:F149)</f>
        <v>6</v>
      </c>
      <c r="G150" s="7">
        <f t="shared" ref="G150" si="384">SUM(G148:G149)</f>
        <v>2</v>
      </c>
      <c r="H150" s="7">
        <f t="shared" ref="H150" si="385">SUM(H148:H149)</f>
        <v>16</v>
      </c>
      <c r="I150" s="7">
        <f t="shared" ref="I150" si="386">SUM(I148:I149)</f>
        <v>0</v>
      </c>
      <c r="J150" s="7">
        <f t="shared" ref="J150" si="387">SUM(J148:J149)</f>
        <v>1</v>
      </c>
      <c r="K150" s="7">
        <f t="shared" ref="K150" si="388">SUM(K148:K149)</f>
        <v>584</v>
      </c>
    </row>
    <row r="151" spans="1:11" x14ac:dyDescent="0.2">
      <c r="A151" s="2" t="s">
        <v>57</v>
      </c>
      <c r="B151" s="3">
        <v>187</v>
      </c>
      <c r="C151" s="3">
        <v>172</v>
      </c>
      <c r="D151" s="3">
        <v>26</v>
      </c>
      <c r="E151" s="3">
        <v>4</v>
      </c>
      <c r="F151" s="3">
        <v>1</v>
      </c>
      <c r="G151" s="3">
        <v>2</v>
      </c>
      <c r="H151" s="3">
        <v>10</v>
      </c>
      <c r="I151" s="3">
        <v>0</v>
      </c>
      <c r="J151" s="3">
        <v>0</v>
      </c>
      <c r="K151" s="3">
        <f>SUM(B151:J151)</f>
        <v>402</v>
      </c>
    </row>
    <row r="152" spans="1:11" x14ac:dyDescent="0.2">
      <c r="A152" s="2" t="s">
        <v>249</v>
      </c>
      <c r="B152" s="3">
        <v>64</v>
      </c>
      <c r="C152" s="3">
        <v>21</v>
      </c>
      <c r="D152" s="3">
        <v>8</v>
      </c>
      <c r="E152" s="3">
        <v>2</v>
      </c>
      <c r="F152" s="3">
        <v>0</v>
      </c>
      <c r="G152" s="3">
        <v>0</v>
      </c>
      <c r="H152" s="3">
        <v>3</v>
      </c>
      <c r="I152" s="3">
        <v>0</v>
      </c>
      <c r="J152" s="3">
        <v>0</v>
      </c>
      <c r="K152" s="3">
        <f>SUM(B152:J152)</f>
        <v>98</v>
      </c>
    </row>
    <row r="153" spans="1:11" x14ac:dyDescent="0.2">
      <c r="A153" s="2" t="s">
        <v>250</v>
      </c>
      <c r="B153" s="7">
        <f>SUM(B151:B152)</f>
        <v>251</v>
      </c>
      <c r="C153" s="7">
        <f t="shared" ref="C153" si="389">SUM(C151:C152)</f>
        <v>193</v>
      </c>
      <c r="D153" s="7">
        <f t="shared" ref="D153" si="390">SUM(D151:D152)</f>
        <v>34</v>
      </c>
      <c r="E153" s="7">
        <f t="shared" ref="E153" si="391">SUM(E151:E152)</f>
        <v>6</v>
      </c>
      <c r="F153" s="7">
        <f t="shared" ref="F153" si="392">SUM(F151:F152)</f>
        <v>1</v>
      </c>
      <c r="G153" s="7">
        <f t="shared" ref="G153" si="393">SUM(G151:G152)</f>
        <v>2</v>
      </c>
      <c r="H153" s="7">
        <f t="shared" ref="H153" si="394">SUM(H151:H152)</f>
        <v>13</v>
      </c>
      <c r="I153" s="7">
        <f t="shared" ref="I153" si="395">SUM(I151:I152)</f>
        <v>0</v>
      </c>
      <c r="J153" s="7">
        <f t="shared" ref="J153" si="396">SUM(J151:J152)</f>
        <v>0</v>
      </c>
      <c r="K153" s="7">
        <f t="shared" ref="K153" si="397">SUM(K151:K152)</f>
        <v>500</v>
      </c>
    </row>
    <row r="154" spans="1:11" s="10" customFormat="1" ht="17" x14ac:dyDescent="0.2">
      <c r="A154" s="8" t="s">
        <v>256</v>
      </c>
      <c r="B154" s="9">
        <f>SUM(B132,B135,B138,B141,B144,B147,B150,B153)</f>
        <v>2246</v>
      </c>
      <c r="C154" s="9">
        <f t="shared" ref="C154:K154" si="398">SUM(C132,C135,C138,C141,C144,C147,C150,C153)</f>
        <v>1380</v>
      </c>
      <c r="D154" s="9">
        <f t="shared" si="398"/>
        <v>390</v>
      </c>
      <c r="E154" s="9">
        <f t="shared" si="398"/>
        <v>34</v>
      </c>
      <c r="F154" s="9">
        <f t="shared" si="398"/>
        <v>30</v>
      </c>
      <c r="G154" s="9">
        <f t="shared" si="398"/>
        <v>7</v>
      </c>
      <c r="H154" s="9">
        <f t="shared" si="398"/>
        <v>97</v>
      </c>
      <c r="I154" s="9">
        <f t="shared" si="398"/>
        <v>1</v>
      </c>
      <c r="J154" s="9">
        <f t="shared" si="398"/>
        <v>8</v>
      </c>
      <c r="K154" s="9">
        <f t="shared" si="398"/>
        <v>4193</v>
      </c>
    </row>
    <row r="155" spans="1:11" x14ac:dyDescent="0.2">
      <c r="A155" s="2" t="s">
        <v>58</v>
      </c>
      <c r="B155" s="3">
        <v>192</v>
      </c>
      <c r="C155" s="3">
        <v>225</v>
      </c>
      <c r="D155" s="3">
        <v>31</v>
      </c>
      <c r="E155" s="3">
        <v>2</v>
      </c>
      <c r="F155" s="3">
        <v>5</v>
      </c>
      <c r="G155" s="3">
        <v>2</v>
      </c>
      <c r="H155" s="3">
        <v>21</v>
      </c>
      <c r="I155" s="3">
        <v>0</v>
      </c>
      <c r="J155" s="3">
        <v>2</v>
      </c>
      <c r="K155" s="3">
        <f>SUM(B155:J155)</f>
        <v>480</v>
      </c>
    </row>
    <row r="156" spans="1:11" x14ac:dyDescent="0.2">
      <c r="A156" s="2" t="s">
        <v>249</v>
      </c>
      <c r="B156" s="3">
        <v>46</v>
      </c>
      <c r="C156" s="3">
        <v>14</v>
      </c>
      <c r="D156" s="3">
        <v>8</v>
      </c>
      <c r="E156" s="3">
        <v>1</v>
      </c>
      <c r="F156" s="3">
        <v>1</v>
      </c>
      <c r="G156" s="3">
        <v>0</v>
      </c>
      <c r="H156" s="3">
        <v>5</v>
      </c>
      <c r="I156" s="3">
        <v>0</v>
      </c>
      <c r="J156" s="3">
        <v>0</v>
      </c>
      <c r="K156" s="3">
        <f>SUM(B156:J156)</f>
        <v>75</v>
      </c>
    </row>
    <row r="157" spans="1:11" s="10" customFormat="1" ht="17" x14ac:dyDescent="0.2">
      <c r="A157" s="8" t="s">
        <v>276</v>
      </c>
      <c r="B157" s="9">
        <f>SUM(B155:B156)</f>
        <v>238</v>
      </c>
      <c r="C157" s="9">
        <f t="shared" ref="C157:K157" si="399">SUM(C155:C156)</f>
        <v>239</v>
      </c>
      <c r="D157" s="9">
        <f t="shared" si="399"/>
        <v>39</v>
      </c>
      <c r="E157" s="9">
        <f t="shared" si="399"/>
        <v>3</v>
      </c>
      <c r="F157" s="9">
        <f t="shared" si="399"/>
        <v>6</v>
      </c>
      <c r="G157" s="9">
        <f t="shared" si="399"/>
        <v>2</v>
      </c>
      <c r="H157" s="9">
        <f t="shared" si="399"/>
        <v>26</v>
      </c>
      <c r="I157" s="9">
        <f t="shared" si="399"/>
        <v>0</v>
      </c>
      <c r="J157" s="9">
        <f t="shared" si="399"/>
        <v>2</v>
      </c>
      <c r="K157" s="9">
        <f t="shared" si="399"/>
        <v>555</v>
      </c>
    </row>
    <row r="158" spans="1:11" x14ac:dyDescent="0.2">
      <c r="A158" s="2" t="s">
        <v>59</v>
      </c>
      <c r="B158" s="3">
        <v>340</v>
      </c>
      <c r="C158" s="3">
        <v>331</v>
      </c>
      <c r="D158" s="3">
        <v>66</v>
      </c>
      <c r="E158" s="3">
        <v>5</v>
      </c>
      <c r="F158" s="3">
        <v>5</v>
      </c>
      <c r="G158" s="3">
        <v>0</v>
      </c>
      <c r="H158" s="3">
        <v>23</v>
      </c>
      <c r="I158" s="3">
        <v>0</v>
      </c>
      <c r="J158" s="3">
        <v>0</v>
      </c>
      <c r="K158" s="3">
        <f>SUM(B158:J158)</f>
        <v>770</v>
      </c>
    </row>
    <row r="159" spans="1:11" x14ac:dyDescent="0.2">
      <c r="A159" s="2" t="s">
        <v>249</v>
      </c>
      <c r="B159" s="3">
        <v>124</v>
      </c>
      <c r="C159" s="3">
        <v>41</v>
      </c>
      <c r="D159" s="3">
        <v>9</v>
      </c>
      <c r="E159" s="3">
        <v>1</v>
      </c>
      <c r="F159" s="3">
        <v>4</v>
      </c>
      <c r="G159" s="3">
        <v>0</v>
      </c>
      <c r="H159" s="3">
        <v>7</v>
      </c>
      <c r="I159" s="3">
        <v>0</v>
      </c>
      <c r="J159" s="3">
        <v>0</v>
      </c>
      <c r="K159" s="3">
        <f>SUM(B159:J159)</f>
        <v>186</v>
      </c>
    </row>
    <row r="160" spans="1:11" x14ac:dyDescent="0.2">
      <c r="A160" s="2" t="s">
        <v>250</v>
      </c>
      <c r="B160" s="7">
        <f>SUM(B158:B159)</f>
        <v>464</v>
      </c>
      <c r="C160" s="7">
        <f t="shared" ref="C160:K160" si="400">SUM(C158:C159)</f>
        <v>372</v>
      </c>
      <c r="D160" s="7">
        <f t="shared" si="400"/>
        <v>75</v>
      </c>
      <c r="E160" s="7">
        <f t="shared" si="400"/>
        <v>6</v>
      </c>
      <c r="F160" s="7">
        <f t="shared" si="400"/>
        <v>9</v>
      </c>
      <c r="G160" s="7">
        <f t="shared" si="400"/>
        <v>0</v>
      </c>
      <c r="H160" s="7">
        <f t="shared" si="400"/>
        <v>30</v>
      </c>
      <c r="I160" s="7">
        <f t="shared" si="400"/>
        <v>0</v>
      </c>
      <c r="J160" s="7">
        <f t="shared" si="400"/>
        <v>0</v>
      </c>
      <c r="K160" s="7">
        <f t="shared" si="400"/>
        <v>956</v>
      </c>
    </row>
    <row r="161" spans="1:11" x14ac:dyDescent="0.2">
      <c r="A161" s="2" t="s">
        <v>60</v>
      </c>
      <c r="B161" s="3">
        <v>280</v>
      </c>
      <c r="C161" s="3">
        <v>219</v>
      </c>
      <c r="D161" s="3">
        <v>54</v>
      </c>
      <c r="E161" s="3">
        <v>4</v>
      </c>
      <c r="F161" s="3">
        <v>9</v>
      </c>
      <c r="G161" s="3">
        <v>3</v>
      </c>
      <c r="H161" s="3">
        <v>23</v>
      </c>
      <c r="I161" s="3">
        <v>0</v>
      </c>
      <c r="J161" s="3">
        <v>0</v>
      </c>
      <c r="K161" s="3">
        <f>SUM(B161:J161)</f>
        <v>592</v>
      </c>
    </row>
    <row r="162" spans="1:11" x14ac:dyDescent="0.2">
      <c r="A162" s="2" t="s">
        <v>249</v>
      </c>
      <c r="B162" s="3">
        <v>79</v>
      </c>
      <c r="C162" s="3">
        <v>27</v>
      </c>
      <c r="D162" s="3">
        <v>9</v>
      </c>
      <c r="E162" s="3">
        <v>0</v>
      </c>
      <c r="F162" s="3">
        <v>2</v>
      </c>
      <c r="G162" s="3">
        <v>1</v>
      </c>
      <c r="H162" s="3">
        <v>3</v>
      </c>
      <c r="I162" s="3">
        <v>0</v>
      </c>
      <c r="J162" s="3">
        <v>1</v>
      </c>
      <c r="K162" s="3">
        <f>SUM(B162:J162)</f>
        <v>122</v>
      </c>
    </row>
    <row r="163" spans="1:11" x14ac:dyDescent="0.2">
      <c r="A163" s="2" t="s">
        <v>250</v>
      </c>
      <c r="B163" s="7">
        <f>SUM(B161:B162)</f>
        <v>359</v>
      </c>
      <c r="C163" s="7">
        <f t="shared" ref="C163" si="401">SUM(C161:C162)</f>
        <v>246</v>
      </c>
      <c r="D163" s="7">
        <f t="shared" ref="D163" si="402">SUM(D161:D162)</f>
        <v>63</v>
      </c>
      <c r="E163" s="7">
        <f t="shared" ref="E163" si="403">SUM(E161:E162)</f>
        <v>4</v>
      </c>
      <c r="F163" s="7">
        <f t="shared" ref="F163" si="404">SUM(F161:F162)</f>
        <v>11</v>
      </c>
      <c r="G163" s="7">
        <f t="shared" ref="G163" si="405">SUM(G161:G162)</f>
        <v>4</v>
      </c>
      <c r="H163" s="7">
        <f t="shared" ref="H163" si="406">SUM(H161:H162)</f>
        <v>26</v>
      </c>
      <c r="I163" s="7">
        <f t="shared" ref="I163" si="407">SUM(I161:I162)</f>
        <v>0</v>
      </c>
      <c r="J163" s="7">
        <f t="shared" ref="J163" si="408">SUM(J161:J162)</f>
        <v>1</v>
      </c>
      <c r="K163" s="7">
        <f t="shared" ref="K163" si="409">SUM(K161:K162)</f>
        <v>714</v>
      </c>
    </row>
    <row r="164" spans="1:11" x14ac:dyDescent="0.2">
      <c r="A164" s="2" t="s">
        <v>61</v>
      </c>
      <c r="B164" s="3">
        <v>285</v>
      </c>
      <c r="C164" s="3">
        <v>278</v>
      </c>
      <c r="D164" s="3">
        <v>30</v>
      </c>
      <c r="E164" s="3">
        <v>1</v>
      </c>
      <c r="F164" s="3">
        <v>7</v>
      </c>
      <c r="G164" s="3">
        <v>4</v>
      </c>
      <c r="H164" s="3">
        <v>29</v>
      </c>
      <c r="I164" s="3">
        <v>1</v>
      </c>
      <c r="J164" s="3">
        <v>0</v>
      </c>
      <c r="K164" s="3">
        <f>SUM(B164:J164)</f>
        <v>635</v>
      </c>
    </row>
    <row r="165" spans="1:11" x14ac:dyDescent="0.2">
      <c r="A165" s="2" t="s">
        <v>249</v>
      </c>
      <c r="B165" s="3">
        <v>103</v>
      </c>
      <c r="C165" s="3">
        <v>22</v>
      </c>
      <c r="D165" s="3">
        <v>13</v>
      </c>
      <c r="E165" s="3">
        <v>1</v>
      </c>
      <c r="F165" s="3">
        <v>1</v>
      </c>
      <c r="G165" s="3">
        <v>0</v>
      </c>
      <c r="H165" s="3">
        <v>2</v>
      </c>
      <c r="I165" s="3">
        <v>1</v>
      </c>
      <c r="J165" s="3">
        <v>0</v>
      </c>
      <c r="K165" s="3">
        <f>SUM(B165:J165)</f>
        <v>143</v>
      </c>
    </row>
    <row r="166" spans="1:11" x14ac:dyDescent="0.2">
      <c r="A166" s="2" t="s">
        <v>250</v>
      </c>
      <c r="B166" s="7">
        <f>SUM(B164:B165)</f>
        <v>388</v>
      </c>
      <c r="C166" s="7">
        <f t="shared" ref="C166" si="410">SUM(C164:C165)</f>
        <v>300</v>
      </c>
      <c r="D166" s="7">
        <f t="shared" ref="D166" si="411">SUM(D164:D165)</f>
        <v>43</v>
      </c>
      <c r="E166" s="7">
        <f t="shared" ref="E166" si="412">SUM(E164:E165)</f>
        <v>2</v>
      </c>
      <c r="F166" s="7">
        <f t="shared" ref="F166" si="413">SUM(F164:F165)</f>
        <v>8</v>
      </c>
      <c r="G166" s="7">
        <f t="shared" ref="G166" si="414">SUM(G164:G165)</f>
        <v>4</v>
      </c>
      <c r="H166" s="7">
        <f t="shared" ref="H166" si="415">SUM(H164:H165)</f>
        <v>31</v>
      </c>
      <c r="I166" s="7">
        <f t="shared" ref="I166" si="416">SUM(I164:I165)</f>
        <v>2</v>
      </c>
      <c r="J166" s="7">
        <f t="shared" ref="J166" si="417">SUM(J164:J165)</f>
        <v>0</v>
      </c>
      <c r="K166" s="7">
        <f t="shared" ref="K166" si="418">SUM(K164:K165)</f>
        <v>778</v>
      </c>
    </row>
    <row r="167" spans="1:11" x14ac:dyDescent="0.2">
      <c r="A167" s="2" t="s">
        <v>62</v>
      </c>
      <c r="B167" s="3">
        <v>265</v>
      </c>
      <c r="C167" s="3">
        <v>278</v>
      </c>
      <c r="D167" s="3">
        <v>41</v>
      </c>
      <c r="E167" s="3">
        <v>6</v>
      </c>
      <c r="F167" s="3">
        <v>12</v>
      </c>
      <c r="G167" s="3">
        <v>0</v>
      </c>
      <c r="H167" s="3">
        <v>30</v>
      </c>
      <c r="I167" s="3">
        <v>0</v>
      </c>
      <c r="J167" s="3">
        <v>0</v>
      </c>
      <c r="K167" s="3">
        <f>SUM(B167:J167)</f>
        <v>632</v>
      </c>
    </row>
    <row r="168" spans="1:11" x14ac:dyDescent="0.2">
      <c r="A168" s="2" t="s">
        <v>249</v>
      </c>
      <c r="B168" s="3">
        <v>104</v>
      </c>
      <c r="C168" s="3">
        <v>36</v>
      </c>
      <c r="D168" s="3">
        <v>9</v>
      </c>
      <c r="E168" s="3">
        <v>2</v>
      </c>
      <c r="F168" s="3">
        <v>0</v>
      </c>
      <c r="G168" s="3">
        <v>0</v>
      </c>
      <c r="H168" s="3">
        <v>4</v>
      </c>
      <c r="I168" s="3">
        <v>1</v>
      </c>
      <c r="J168" s="3">
        <v>0</v>
      </c>
      <c r="K168" s="3">
        <f>SUM(B168:J168)</f>
        <v>156</v>
      </c>
    </row>
    <row r="169" spans="1:11" x14ac:dyDescent="0.2">
      <c r="A169" s="2" t="s">
        <v>250</v>
      </c>
      <c r="B169" s="7">
        <f>SUM(B167:B168)</f>
        <v>369</v>
      </c>
      <c r="C169" s="7">
        <f t="shared" ref="C169" si="419">SUM(C167:C168)</f>
        <v>314</v>
      </c>
      <c r="D169" s="7">
        <f t="shared" ref="D169" si="420">SUM(D167:D168)</f>
        <v>50</v>
      </c>
      <c r="E169" s="7">
        <f t="shared" ref="E169" si="421">SUM(E167:E168)</f>
        <v>8</v>
      </c>
      <c r="F169" s="7">
        <f t="shared" ref="F169" si="422">SUM(F167:F168)</f>
        <v>12</v>
      </c>
      <c r="G169" s="7">
        <f t="shared" ref="G169" si="423">SUM(G167:G168)</f>
        <v>0</v>
      </c>
      <c r="H169" s="7">
        <f t="shared" ref="H169" si="424">SUM(H167:H168)</f>
        <v>34</v>
      </c>
      <c r="I169" s="7">
        <f t="shared" ref="I169" si="425">SUM(I167:I168)</f>
        <v>1</v>
      </c>
      <c r="J169" s="7">
        <f t="shared" ref="J169" si="426">SUM(J167:J168)</f>
        <v>0</v>
      </c>
      <c r="K169" s="7">
        <f t="shared" ref="K169" si="427">SUM(K167:K168)</f>
        <v>788</v>
      </c>
    </row>
    <row r="170" spans="1:11" x14ac:dyDescent="0.2">
      <c r="A170" s="2" t="s">
        <v>63</v>
      </c>
      <c r="B170" s="3">
        <v>447</v>
      </c>
      <c r="C170" s="3">
        <v>390</v>
      </c>
      <c r="D170" s="3">
        <v>57</v>
      </c>
      <c r="E170" s="3">
        <v>7</v>
      </c>
      <c r="F170" s="3">
        <v>7</v>
      </c>
      <c r="G170" s="3">
        <v>1</v>
      </c>
      <c r="H170" s="3">
        <v>45</v>
      </c>
      <c r="I170" s="3">
        <v>0</v>
      </c>
      <c r="J170" s="3">
        <v>0</v>
      </c>
      <c r="K170" s="3">
        <f>SUM(B170:J170)</f>
        <v>954</v>
      </c>
    </row>
    <row r="171" spans="1:11" x14ac:dyDescent="0.2">
      <c r="A171" s="2" t="s">
        <v>249</v>
      </c>
      <c r="B171" s="3">
        <v>190</v>
      </c>
      <c r="C171" s="3">
        <v>64</v>
      </c>
      <c r="D171" s="3">
        <v>15</v>
      </c>
      <c r="E171" s="3">
        <v>6</v>
      </c>
      <c r="F171" s="3">
        <v>4</v>
      </c>
      <c r="G171" s="3">
        <v>0</v>
      </c>
      <c r="H171" s="3">
        <v>12</v>
      </c>
      <c r="I171" s="3">
        <v>0</v>
      </c>
      <c r="J171" s="3">
        <v>0</v>
      </c>
      <c r="K171" s="3">
        <f>SUM(B171:J171)</f>
        <v>291</v>
      </c>
    </row>
    <row r="172" spans="1:11" x14ac:dyDescent="0.2">
      <c r="A172" s="2" t="s">
        <v>250</v>
      </c>
      <c r="B172" s="7">
        <f>SUM(B170:B171)</f>
        <v>637</v>
      </c>
      <c r="C172" s="7">
        <f t="shared" ref="C172" si="428">SUM(C170:C171)</f>
        <v>454</v>
      </c>
      <c r="D172" s="7">
        <f t="shared" ref="D172" si="429">SUM(D170:D171)</f>
        <v>72</v>
      </c>
      <c r="E172" s="7">
        <f t="shared" ref="E172" si="430">SUM(E170:E171)</f>
        <v>13</v>
      </c>
      <c r="F172" s="7">
        <f t="shared" ref="F172" si="431">SUM(F170:F171)</f>
        <v>11</v>
      </c>
      <c r="G172" s="7">
        <f t="shared" ref="G172" si="432">SUM(G170:G171)</f>
        <v>1</v>
      </c>
      <c r="H172" s="7">
        <f t="shared" ref="H172" si="433">SUM(H170:H171)</f>
        <v>57</v>
      </c>
      <c r="I172" s="7">
        <f t="shared" ref="I172" si="434">SUM(I170:I171)</f>
        <v>0</v>
      </c>
      <c r="J172" s="7">
        <f t="shared" ref="J172" si="435">SUM(J170:J171)</f>
        <v>0</v>
      </c>
      <c r="K172" s="7">
        <f t="shared" ref="K172" si="436">SUM(K170:K171)</f>
        <v>1245</v>
      </c>
    </row>
    <row r="173" spans="1:11" x14ac:dyDescent="0.2">
      <c r="A173" s="2" t="s">
        <v>64</v>
      </c>
      <c r="B173" s="3">
        <v>201</v>
      </c>
      <c r="C173" s="3">
        <v>248</v>
      </c>
      <c r="D173" s="3">
        <v>32</v>
      </c>
      <c r="E173" s="3">
        <v>3</v>
      </c>
      <c r="F173" s="3">
        <v>7</v>
      </c>
      <c r="G173" s="3">
        <v>2</v>
      </c>
      <c r="H173" s="3">
        <v>28</v>
      </c>
      <c r="I173" s="3">
        <v>0</v>
      </c>
      <c r="J173" s="3">
        <v>3</v>
      </c>
      <c r="K173" s="3">
        <f>SUM(B173:J173)</f>
        <v>524</v>
      </c>
    </row>
    <row r="174" spans="1:11" x14ac:dyDescent="0.2">
      <c r="A174" s="2" t="s">
        <v>249</v>
      </c>
      <c r="B174" s="3">
        <v>89</v>
      </c>
      <c r="C174" s="3">
        <v>28</v>
      </c>
      <c r="D174" s="3">
        <v>15</v>
      </c>
      <c r="E174" s="3">
        <v>2</v>
      </c>
      <c r="F174" s="3">
        <v>4</v>
      </c>
      <c r="G174" s="3">
        <v>0</v>
      </c>
      <c r="H174" s="3">
        <v>9</v>
      </c>
      <c r="I174" s="3">
        <v>0</v>
      </c>
      <c r="J174" s="3">
        <v>0</v>
      </c>
      <c r="K174" s="3">
        <f>SUM(B174:J174)</f>
        <v>147</v>
      </c>
    </row>
    <row r="175" spans="1:11" x14ac:dyDescent="0.2">
      <c r="A175" s="2" t="s">
        <v>250</v>
      </c>
      <c r="B175" s="7">
        <f>SUM(B173:B174)</f>
        <v>290</v>
      </c>
      <c r="C175" s="7">
        <f t="shared" ref="C175" si="437">SUM(C173:C174)</f>
        <v>276</v>
      </c>
      <c r="D175" s="7">
        <f t="shared" ref="D175" si="438">SUM(D173:D174)</f>
        <v>47</v>
      </c>
      <c r="E175" s="7">
        <f t="shared" ref="E175" si="439">SUM(E173:E174)</f>
        <v>5</v>
      </c>
      <c r="F175" s="7">
        <f t="shared" ref="F175" si="440">SUM(F173:F174)</f>
        <v>11</v>
      </c>
      <c r="G175" s="7">
        <f t="shared" ref="G175" si="441">SUM(G173:G174)</f>
        <v>2</v>
      </c>
      <c r="H175" s="7">
        <f t="shared" ref="H175" si="442">SUM(H173:H174)</f>
        <v>37</v>
      </c>
      <c r="I175" s="7">
        <f t="shared" ref="I175" si="443">SUM(I173:I174)</f>
        <v>0</v>
      </c>
      <c r="J175" s="7">
        <f t="shared" ref="J175" si="444">SUM(J173:J174)</f>
        <v>3</v>
      </c>
      <c r="K175" s="7">
        <f t="shared" ref="K175" si="445">SUM(K173:K174)</f>
        <v>671</v>
      </c>
    </row>
    <row r="176" spans="1:11" x14ac:dyDescent="0.2">
      <c r="A176" s="2" t="s">
        <v>65</v>
      </c>
      <c r="B176" s="3">
        <v>344</v>
      </c>
      <c r="C176" s="3">
        <v>362</v>
      </c>
      <c r="D176" s="3">
        <v>47</v>
      </c>
      <c r="E176" s="3">
        <v>6</v>
      </c>
      <c r="F176" s="3">
        <v>14</v>
      </c>
      <c r="G176" s="3">
        <v>2</v>
      </c>
      <c r="H176" s="3">
        <v>21</v>
      </c>
      <c r="I176" s="3">
        <v>1</v>
      </c>
      <c r="J176" s="3">
        <v>0</v>
      </c>
      <c r="K176" s="3">
        <f>SUM(B176:J176)</f>
        <v>797</v>
      </c>
    </row>
    <row r="177" spans="1:11" x14ac:dyDescent="0.2">
      <c r="A177" s="2" t="s">
        <v>249</v>
      </c>
      <c r="B177" s="3">
        <v>104</v>
      </c>
      <c r="C177" s="3">
        <v>30</v>
      </c>
      <c r="D177" s="3">
        <v>13</v>
      </c>
      <c r="E177" s="3">
        <v>2</v>
      </c>
      <c r="F177" s="3">
        <v>1</v>
      </c>
      <c r="G177" s="3">
        <v>1</v>
      </c>
      <c r="H177" s="3">
        <v>5</v>
      </c>
      <c r="I177" s="3">
        <v>0</v>
      </c>
      <c r="J177" s="3">
        <v>0</v>
      </c>
      <c r="K177" s="3">
        <f>SUM(B177:J177)</f>
        <v>156</v>
      </c>
    </row>
    <row r="178" spans="1:11" x14ac:dyDescent="0.2">
      <c r="A178" s="2" t="s">
        <v>250</v>
      </c>
      <c r="B178" s="7">
        <f>SUM(B176:B177)</f>
        <v>448</v>
      </c>
      <c r="C178" s="7">
        <f t="shared" ref="C178" si="446">SUM(C176:C177)</f>
        <v>392</v>
      </c>
      <c r="D178" s="7">
        <f t="shared" ref="D178" si="447">SUM(D176:D177)</f>
        <v>60</v>
      </c>
      <c r="E178" s="7">
        <f t="shared" ref="E178" si="448">SUM(E176:E177)</f>
        <v>8</v>
      </c>
      <c r="F178" s="7">
        <f t="shared" ref="F178" si="449">SUM(F176:F177)</f>
        <v>15</v>
      </c>
      <c r="G178" s="7">
        <f t="shared" ref="G178" si="450">SUM(G176:G177)</f>
        <v>3</v>
      </c>
      <c r="H178" s="7">
        <f t="shared" ref="H178" si="451">SUM(H176:H177)</f>
        <v>26</v>
      </c>
      <c r="I178" s="7">
        <f t="shared" ref="I178" si="452">SUM(I176:I177)</f>
        <v>1</v>
      </c>
      <c r="J178" s="7">
        <f t="shared" ref="J178" si="453">SUM(J176:J177)</f>
        <v>0</v>
      </c>
      <c r="K178" s="7">
        <f t="shared" ref="K178" si="454">SUM(K176:K177)</f>
        <v>953</v>
      </c>
    </row>
    <row r="179" spans="1:11" s="10" customFormat="1" ht="17" x14ac:dyDescent="0.2">
      <c r="A179" s="8" t="s">
        <v>257</v>
      </c>
      <c r="B179" s="9">
        <f>SUM(B160,B163,B166,B169,B172,B175,B178)</f>
        <v>2955</v>
      </c>
      <c r="C179" s="9">
        <f>SUM(C160,C163,C166,C169,C172,C175,C178)</f>
        <v>2354</v>
      </c>
      <c r="D179" s="9">
        <f t="shared" ref="D179:K179" si="455">SUM(D160,D163,D166,D169,D172,D175,D178)</f>
        <v>410</v>
      </c>
      <c r="E179" s="9">
        <f t="shared" si="455"/>
        <v>46</v>
      </c>
      <c r="F179" s="9">
        <f t="shared" si="455"/>
        <v>77</v>
      </c>
      <c r="G179" s="9">
        <f t="shared" si="455"/>
        <v>14</v>
      </c>
      <c r="H179" s="9">
        <f t="shared" si="455"/>
        <v>241</v>
      </c>
      <c r="I179" s="9">
        <f t="shared" si="455"/>
        <v>4</v>
      </c>
      <c r="J179" s="9">
        <f t="shared" si="455"/>
        <v>4</v>
      </c>
      <c r="K179" s="9">
        <f t="shared" si="455"/>
        <v>6105</v>
      </c>
    </row>
    <row r="180" spans="1:11" x14ac:dyDescent="0.2">
      <c r="A180" s="2" t="s">
        <v>66</v>
      </c>
      <c r="B180" s="3">
        <v>136</v>
      </c>
      <c r="C180" s="3">
        <v>47</v>
      </c>
      <c r="D180" s="3">
        <v>47</v>
      </c>
      <c r="E180" s="3">
        <v>4</v>
      </c>
      <c r="F180" s="3">
        <v>0</v>
      </c>
      <c r="G180" s="3">
        <v>0</v>
      </c>
      <c r="H180" s="3">
        <v>4</v>
      </c>
      <c r="I180" s="3">
        <v>0</v>
      </c>
      <c r="J180" s="3">
        <v>0</v>
      </c>
      <c r="K180" s="3">
        <f>SUM(B180:J180)</f>
        <v>238</v>
      </c>
    </row>
    <row r="181" spans="1:11" x14ac:dyDescent="0.2">
      <c r="A181" s="2" t="s">
        <v>249</v>
      </c>
      <c r="B181" s="3">
        <v>36</v>
      </c>
      <c r="C181" s="3">
        <v>7</v>
      </c>
      <c r="D181" s="3">
        <v>15</v>
      </c>
      <c r="E181" s="3">
        <v>1</v>
      </c>
      <c r="F181" s="3">
        <v>2</v>
      </c>
      <c r="G181" s="3">
        <v>0</v>
      </c>
      <c r="H181" s="3">
        <v>0</v>
      </c>
      <c r="I181" s="3">
        <v>0</v>
      </c>
      <c r="J181" s="3">
        <v>0</v>
      </c>
      <c r="K181" s="3">
        <f>SUM(B181:J181)</f>
        <v>61</v>
      </c>
    </row>
    <row r="182" spans="1:11" x14ac:dyDescent="0.2">
      <c r="A182" s="2" t="s">
        <v>250</v>
      </c>
      <c r="B182" s="7">
        <f>SUM(B180:B181)</f>
        <v>172</v>
      </c>
      <c r="C182" s="7">
        <f t="shared" ref="C182:K182" si="456">SUM(C180:C181)</f>
        <v>54</v>
      </c>
      <c r="D182" s="7">
        <f t="shared" si="456"/>
        <v>62</v>
      </c>
      <c r="E182" s="7">
        <f t="shared" si="456"/>
        <v>5</v>
      </c>
      <c r="F182" s="7">
        <f t="shared" si="456"/>
        <v>2</v>
      </c>
      <c r="G182" s="7">
        <f t="shared" si="456"/>
        <v>0</v>
      </c>
      <c r="H182" s="7">
        <f t="shared" si="456"/>
        <v>4</v>
      </c>
      <c r="I182" s="7">
        <f t="shared" si="456"/>
        <v>0</v>
      </c>
      <c r="J182" s="7">
        <f t="shared" si="456"/>
        <v>0</v>
      </c>
      <c r="K182" s="7">
        <f t="shared" si="456"/>
        <v>299</v>
      </c>
    </row>
    <row r="183" spans="1:11" x14ac:dyDescent="0.2">
      <c r="A183" s="2" t="s">
        <v>67</v>
      </c>
      <c r="B183" s="3">
        <v>234</v>
      </c>
      <c r="C183" s="3">
        <v>107</v>
      </c>
      <c r="D183" s="3">
        <v>53</v>
      </c>
      <c r="E183" s="3">
        <v>5</v>
      </c>
      <c r="F183" s="3">
        <v>7</v>
      </c>
      <c r="G183" s="3">
        <v>1</v>
      </c>
      <c r="H183" s="3">
        <v>13</v>
      </c>
      <c r="I183" s="3">
        <v>0</v>
      </c>
      <c r="J183" s="3">
        <v>0</v>
      </c>
      <c r="K183" s="3">
        <f>SUM(B183:J183)</f>
        <v>420</v>
      </c>
    </row>
    <row r="184" spans="1:11" x14ac:dyDescent="0.2">
      <c r="A184" s="2" t="s">
        <v>249</v>
      </c>
      <c r="B184" s="3">
        <v>68</v>
      </c>
      <c r="C184" s="3">
        <v>5</v>
      </c>
      <c r="D184" s="3">
        <v>5</v>
      </c>
      <c r="E184" s="3">
        <v>0</v>
      </c>
      <c r="F184" s="3">
        <v>1</v>
      </c>
      <c r="G184" s="3">
        <v>0</v>
      </c>
      <c r="H184" s="3">
        <v>1</v>
      </c>
      <c r="I184" s="3">
        <v>0</v>
      </c>
      <c r="J184" s="3">
        <v>0</v>
      </c>
      <c r="K184" s="3">
        <f>SUM(B184:J184)</f>
        <v>80</v>
      </c>
    </row>
    <row r="185" spans="1:11" x14ac:dyDescent="0.2">
      <c r="A185" s="2" t="s">
        <v>250</v>
      </c>
      <c r="B185" s="7">
        <f>SUM(B183:B184)</f>
        <v>302</v>
      </c>
      <c r="C185" s="7">
        <f t="shared" ref="C185" si="457">SUM(C183:C184)</f>
        <v>112</v>
      </c>
      <c r="D185" s="7">
        <f t="shared" ref="D185" si="458">SUM(D183:D184)</f>
        <v>58</v>
      </c>
      <c r="E185" s="7">
        <f t="shared" ref="E185" si="459">SUM(E183:E184)</f>
        <v>5</v>
      </c>
      <c r="F185" s="7">
        <f t="shared" ref="F185" si="460">SUM(F183:F184)</f>
        <v>8</v>
      </c>
      <c r="G185" s="7">
        <f t="shared" ref="G185" si="461">SUM(G183:G184)</f>
        <v>1</v>
      </c>
      <c r="H185" s="7">
        <f t="shared" ref="H185" si="462">SUM(H183:H184)</f>
        <v>14</v>
      </c>
      <c r="I185" s="7">
        <f t="shared" ref="I185" si="463">SUM(I183:I184)</f>
        <v>0</v>
      </c>
      <c r="J185" s="7">
        <f t="shared" ref="J185" si="464">SUM(J183:J184)</f>
        <v>0</v>
      </c>
      <c r="K185" s="7">
        <f t="shared" ref="K185" si="465">SUM(K183:K184)</f>
        <v>500</v>
      </c>
    </row>
    <row r="186" spans="1:11" x14ac:dyDescent="0.2">
      <c r="A186" s="2" t="s">
        <v>68</v>
      </c>
      <c r="B186" s="3">
        <v>280</v>
      </c>
      <c r="C186" s="3">
        <v>159</v>
      </c>
      <c r="D186" s="3">
        <v>53</v>
      </c>
      <c r="E186" s="3">
        <v>3</v>
      </c>
      <c r="F186" s="3">
        <v>5</v>
      </c>
      <c r="G186" s="3">
        <v>1</v>
      </c>
      <c r="H186" s="3">
        <v>13</v>
      </c>
      <c r="I186" s="3">
        <v>0</v>
      </c>
      <c r="J186" s="3">
        <v>0</v>
      </c>
      <c r="K186" s="3">
        <f>SUM(B186:J186)</f>
        <v>514</v>
      </c>
    </row>
    <row r="187" spans="1:11" x14ac:dyDescent="0.2">
      <c r="A187" s="2" t="s">
        <v>249</v>
      </c>
      <c r="B187" s="3">
        <v>96</v>
      </c>
      <c r="C187" s="3">
        <v>24</v>
      </c>
      <c r="D187" s="3">
        <v>13</v>
      </c>
      <c r="E187" s="3">
        <v>0</v>
      </c>
      <c r="F187" s="3">
        <v>2</v>
      </c>
      <c r="G187" s="3">
        <v>1</v>
      </c>
      <c r="H187" s="3">
        <v>5</v>
      </c>
      <c r="I187" s="3">
        <v>0</v>
      </c>
      <c r="J187" s="3">
        <v>0</v>
      </c>
      <c r="K187" s="3">
        <f>SUM(B187:J187)</f>
        <v>141</v>
      </c>
    </row>
    <row r="188" spans="1:11" x14ac:dyDescent="0.2">
      <c r="A188" s="2" t="s">
        <v>250</v>
      </c>
      <c r="B188" s="7">
        <f>SUM(B186:B187)</f>
        <v>376</v>
      </c>
      <c r="C188" s="7">
        <f t="shared" ref="C188" si="466">SUM(C186:C187)</f>
        <v>183</v>
      </c>
      <c r="D188" s="7">
        <f t="shared" ref="D188" si="467">SUM(D186:D187)</f>
        <v>66</v>
      </c>
      <c r="E188" s="7">
        <f t="shared" ref="E188" si="468">SUM(E186:E187)</f>
        <v>3</v>
      </c>
      <c r="F188" s="7">
        <f t="shared" ref="F188" si="469">SUM(F186:F187)</f>
        <v>7</v>
      </c>
      <c r="G188" s="7">
        <f t="shared" ref="G188" si="470">SUM(G186:G187)</f>
        <v>2</v>
      </c>
      <c r="H188" s="7">
        <f t="shared" ref="H188" si="471">SUM(H186:H187)</f>
        <v>18</v>
      </c>
      <c r="I188" s="7">
        <f t="shared" ref="I188" si="472">SUM(I186:I187)</f>
        <v>0</v>
      </c>
      <c r="J188" s="7">
        <f t="shared" ref="J188" si="473">SUM(J186:J187)</f>
        <v>0</v>
      </c>
      <c r="K188" s="7">
        <f t="shared" ref="K188" si="474">SUM(K186:K187)</f>
        <v>655</v>
      </c>
    </row>
    <row r="189" spans="1:11" x14ac:dyDescent="0.2">
      <c r="A189" s="2" t="s">
        <v>69</v>
      </c>
      <c r="B189" s="3">
        <v>206</v>
      </c>
      <c r="C189" s="3">
        <v>106</v>
      </c>
      <c r="D189" s="3">
        <v>40</v>
      </c>
      <c r="E189" s="3">
        <v>6</v>
      </c>
      <c r="F189" s="3">
        <v>1</v>
      </c>
      <c r="G189" s="3">
        <v>0</v>
      </c>
      <c r="H189" s="3">
        <v>12</v>
      </c>
      <c r="I189" s="3">
        <v>0</v>
      </c>
      <c r="J189" s="3">
        <v>0</v>
      </c>
      <c r="K189" s="3">
        <f>SUM(B189:J189)</f>
        <v>371</v>
      </c>
    </row>
    <row r="190" spans="1:11" x14ac:dyDescent="0.2">
      <c r="A190" s="2" t="s">
        <v>249</v>
      </c>
      <c r="B190" s="3">
        <v>61</v>
      </c>
      <c r="C190" s="3">
        <v>8</v>
      </c>
      <c r="D190" s="3">
        <v>4</v>
      </c>
      <c r="E190" s="3">
        <v>2</v>
      </c>
      <c r="F190" s="3">
        <v>1</v>
      </c>
      <c r="G190" s="3">
        <v>1</v>
      </c>
      <c r="H190" s="3">
        <v>2</v>
      </c>
      <c r="I190" s="3">
        <v>0</v>
      </c>
      <c r="J190" s="3">
        <v>0</v>
      </c>
      <c r="K190" s="3">
        <f>SUM(B190:J190)</f>
        <v>79</v>
      </c>
    </row>
    <row r="191" spans="1:11" x14ac:dyDescent="0.2">
      <c r="A191" s="2" t="s">
        <v>250</v>
      </c>
      <c r="B191" s="7">
        <f>SUM(B189:B190)</f>
        <v>267</v>
      </c>
      <c r="C191" s="7">
        <f t="shared" ref="C191" si="475">SUM(C189:C190)</f>
        <v>114</v>
      </c>
      <c r="D191" s="7">
        <f t="shared" ref="D191" si="476">SUM(D189:D190)</f>
        <v>44</v>
      </c>
      <c r="E191" s="7">
        <f t="shared" ref="E191" si="477">SUM(E189:E190)</f>
        <v>8</v>
      </c>
      <c r="F191" s="7">
        <f t="shared" ref="F191" si="478">SUM(F189:F190)</f>
        <v>2</v>
      </c>
      <c r="G191" s="7">
        <f t="shared" ref="G191" si="479">SUM(G189:G190)</f>
        <v>1</v>
      </c>
      <c r="H191" s="7">
        <f t="shared" ref="H191" si="480">SUM(H189:H190)</f>
        <v>14</v>
      </c>
      <c r="I191" s="7">
        <f t="shared" ref="I191" si="481">SUM(I189:I190)</f>
        <v>0</v>
      </c>
      <c r="J191" s="7">
        <f t="shared" ref="J191" si="482">SUM(J189:J190)</f>
        <v>0</v>
      </c>
      <c r="K191" s="7">
        <f t="shared" ref="K191" si="483">SUM(K189:K190)</f>
        <v>450</v>
      </c>
    </row>
    <row r="192" spans="1:11" x14ac:dyDescent="0.2">
      <c r="A192" s="2" t="s">
        <v>70</v>
      </c>
      <c r="B192" s="3">
        <v>235</v>
      </c>
      <c r="C192" s="3">
        <v>135</v>
      </c>
      <c r="D192" s="3">
        <v>56</v>
      </c>
      <c r="E192" s="3">
        <v>0</v>
      </c>
      <c r="F192" s="3">
        <v>2</v>
      </c>
      <c r="G192" s="3">
        <v>1</v>
      </c>
      <c r="H192" s="3">
        <v>10</v>
      </c>
      <c r="I192" s="3">
        <v>0</v>
      </c>
      <c r="J192" s="3">
        <v>1</v>
      </c>
      <c r="K192" s="3">
        <f>SUM(B192:J192)</f>
        <v>440</v>
      </c>
    </row>
    <row r="193" spans="1:11" x14ac:dyDescent="0.2">
      <c r="A193" s="2" t="s">
        <v>249</v>
      </c>
      <c r="B193" s="3">
        <v>81</v>
      </c>
      <c r="C193" s="3">
        <v>21</v>
      </c>
      <c r="D193" s="3">
        <v>5</v>
      </c>
      <c r="E193" s="3">
        <v>2</v>
      </c>
      <c r="F193" s="3">
        <v>2</v>
      </c>
      <c r="G193" s="3">
        <v>0</v>
      </c>
      <c r="H193" s="3">
        <v>4</v>
      </c>
      <c r="I193" s="3">
        <v>0</v>
      </c>
      <c r="J193" s="3">
        <v>0</v>
      </c>
      <c r="K193" s="3">
        <f>SUM(B193:J193)</f>
        <v>115</v>
      </c>
    </row>
    <row r="194" spans="1:11" x14ac:dyDescent="0.2">
      <c r="A194" s="2" t="s">
        <v>250</v>
      </c>
      <c r="B194" s="7">
        <f>SUM(B192:B193)</f>
        <v>316</v>
      </c>
      <c r="C194" s="7">
        <f t="shared" ref="C194" si="484">SUM(C192:C193)</f>
        <v>156</v>
      </c>
      <c r="D194" s="7">
        <f t="shared" ref="D194" si="485">SUM(D192:D193)</f>
        <v>61</v>
      </c>
      <c r="E194" s="7">
        <f t="shared" ref="E194" si="486">SUM(E192:E193)</f>
        <v>2</v>
      </c>
      <c r="F194" s="7">
        <f t="shared" ref="F194" si="487">SUM(F192:F193)</f>
        <v>4</v>
      </c>
      <c r="G194" s="7">
        <f t="shared" ref="G194" si="488">SUM(G192:G193)</f>
        <v>1</v>
      </c>
      <c r="H194" s="7">
        <f t="shared" ref="H194" si="489">SUM(H192:H193)</f>
        <v>14</v>
      </c>
      <c r="I194" s="7">
        <f t="shared" ref="I194" si="490">SUM(I192:I193)</f>
        <v>0</v>
      </c>
      <c r="J194" s="7">
        <f t="shared" ref="J194" si="491">SUM(J192:J193)</f>
        <v>1</v>
      </c>
      <c r="K194" s="7">
        <f t="shared" ref="K194" si="492">SUM(K192:K193)</f>
        <v>555</v>
      </c>
    </row>
    <row r="195" spans="1:11" x14ac:dyDescent="0.2">
      <c r="A195" s="2" t="s">
        <v>71</v>
      </c>
      <c r="B195" s="3">
        <v>281</v>
      </c>
      <c r="C195" s="3">
        <v>146</v>
      </c>
      <c r="D195" s="3">
        <v>54</v>
      </c>
      <c r="E195" s="3">
        <v>3</v>
      </c>
      <c r="F195" s="3">
        <v>3</v>
      </c>
      <c r="G195" s="3">
        <v>1</v>
      </c>
      <c r="H195" s="3">
        <v>7</v>
      </c>
      <c r="I195" s="3">
        <v>0</v>
      </c>
      <c r="J195" s="3">
        <v>0</v>
      </c>
      <c r="K195" s="3">
        <f>SUM(B195:J195)</f>
        <v>495</v>
      </c>
    </row>
    <row r="196" spans="1:11" x14ac:dyDescent="0.2">
      <c r="A196" s="2" t="s">
        <v>249</v>
      </c>
      <c r="B196" s="3">
        <v>100</v>
      </c>
      <c r="C196" s="3">
        <v>12</v>
      </c>
      <c r="D196" s="3">
        <v>9</v>
      </c>
      <c r="E196" s="3">
        <v>1</v>
      </c>
      <c r="F196" s="3">
        <v>1</v>
      </c>
      <c r="G196" s="3">
        <v>0</v>
      </c>
      <c r="H196" s="3">
        <v>2</v>
      </c>
      <c r="I196" s="3">
        <v>0</v>
      </c>
      <c r="J196" s="3">
        <v>0</v>
      </c>
      <c r="K196" s="3">
        <f>SUM(B196:J196)</f>
        <v>125</v>
      </c>
    </row>
    <row r="197" spans="1:11" x14ac:dyDescent="0.2">
      <c r="A197" s="2" t="s">
        <v>250</v>
      </c>
      <c r="B197" s="7">
        <f>SUM(B195:B196)</f>
        <v>381</v>
      </c>
      <c r="C197" s="7">
        <f t="shared" ref="C197" si="493">SUM(C195:C196)</f>
        <v>158</v>
      </c>
      <c r="D197" s="7">
        <f t="shared" ref="D197" si="494">SUM(D195:D196)</f>
        <v>63</v>
      </c>
      <c r="E197" s="7">
        <f t="shared" ref="E197" si="495">SUM(E195:E196)</f>
        <v>4</v>
      </c>
      <c r="F197" s="7">
        <f t="shared" ref="F197" si="496">SUM(F195:F196)</f>
        <v>4</v>
      </c>
      <c r="G197" s="7">
        <f t="shared" ref="G197" si="497">SUM(G195:G196)</f>
        <v>1</v>
      </c>
      <c r="H197" s="7">
        <f t="shared" ref="H197" si="498">SUM(H195:H196)</f>
        <v>9</v>
      </c>
      <c r="I197" s="7">
        <f t="shared" ref="I197" si="499">SUM(I195:I196)</f>
        <v>0</v>
      </c>
      <c r="J197" s="7">
        <f t="shared" ref="J197" si="500">SUM(J195:J196)</f>
        <v>0</v>
      </c>
      <c r="K197" s="7">
        <f t="shared" ref="K197" si="501">SUM(K195:K196)</f>
        <v>620</v>
      </c>
    </row>
    <row r="198" spans="1:11" x14ac:dyDescent="0.2">
      <c r="A198" s="2" t="s">
        <v>72</v>
      </c>
      <c r="B198" s="3">
        <v>347</v>
      </c>
      <c r="C198" s="3">
        <v>207</v>
      </c>
      <c r="D198" s="3">
        <v>81</v>
      </c>
      <c r="E198" s="3">
        <v>3</v>
      </c>
      <c r="F198" s="3">
        <v>4</v>
      </c>
      <c r="G198" s="3">
        <v>1</v>
      </c>
      <c r="H198" s="3">
        <v>19</v>
      </c>
      <c r="I198" s="3">
        <v>0</v>
      </c>
      <c r="J198" s="3">
        <v>0</v>
      </c>
      <c r="K198" s="3">
        <f>SUM(B198:J198)</f>
        <v>662</v>
      </c>
    </row>
    <row r="199" spans="1:11" x14ac:dyDescent="0.2">
      <c r="A199" s="2" t="s">
        <v>249</v>
      </c>
      <c r="B199" s="3">
        <v>113</v>
      </c>
      <c r="C199" s="3">
        <v>11</v>
      </c>
      <c r="D199" s="3">
        <v>13</v>
      </c>
      <c r="E199" s="3">
        <v>1</v>
      </c>
      <c r="F199" s="3">
        <v>1</v>
      </c>
      <c r="G199" s="3">
        <v>0</v>
      </c>
      <c r="H199" s="3">
        <v>7</v>
      </c>
      <c r="I199" s="3">
        <v>0</v>
      </c>
      <c r="J199" s="3">
        <v>0</v>
      </c>
      <c r="K199" s="3">
        <f>SUM(B199:J199)</f>
        <v>146</v>
      </c>
    </row>
    <row r="200" spans="1:11" x14ac:dyDescent="0.2">
      <c r="A200" s="2" t="s">
        <v>250</v>
      </c>
      <c r="B200" s="7">
        <f>SUM(B198:B199)</f>
        <v>460</v>
      </c>
      <c r="C200" s="7">
        <f t="shared" ref="C200" si="502">SUM(C198:C199)</f>
        <v>218</v>
      </c>
      <c r="D200" s="7">
        <f t="shared" ref="D200" si="503">SUM(D198:D199)</f>
        <v>94</v>
      </c>
      <c r="E200" s="7">
        <f t="shared" ref="E200" si="504">SUM(E198:E199)</f>
        <v>4</v>
      </c>
      <c r="F200" s="7">
        <f t="shared" ref="F200" si="505">SUM(F198:F199)</f>
        <v>5</v>
      </c>
      <c r="G200" s="7">
        <f t="shared" ref="G200" si="506">SUM(G198:G199)</f>
        <v>1</v>
      </c>
      <c r="H200" s="7">
        <f t="shared" ref="H200" si="507">SUM(H198:H199)</f>
        <v>26</v>
      </c>
      <c r="I200" s="7">
        <f t="shared" ref="I200" si="508">SUM(I198:I199)</f>
        <v>0</v>
      </c>
      <c r="J200" s="7">
        <f t="shared" ref="J200" si="509">SUM(J198:J199)</f>
        <v>0</v>
      </c>
      <c r="K200" s="7">
        <f t="shared" ref="K200" si="510">SUM(K198:K199)</f>
        <v>808</v>
      </c>
    </row>
    <row r="201" spans="1:11" s="10" customFormat="1" ht="17" x14ac:dyDescent="0.2">
      <c r="A201" s="8" t="s">
        <v>258</v>
      </c>
      <c r="B201" s="9">
        <f>SUM(B182,B185,B188,B191,B194,B197,B200)</f>
        <v>2274</v>
      </c>
      <c r="C201" s="9">
        <f t="shared" ref="C201:K201" si="511">SUM(C182,C185,C188,C191,C194,C197,C200)</f>
        <v>995</v>
      </c>
      <c r="D201" s="9">
        <f t="shared" si="511"/>
        <v>448</v>
      </c>
      <c r="E201" s="9">
        <f t="shared" si="511"/>
        <v>31</v>
      </c>
      <c r="F201" s="9">
        <f t="shared" si="511"/>
        <v>32</v>
      </c>
      <c r="G201" s="9">
        <f t="shared" si="511"/>
        <v>7</v>
      </c>
      <c r="H201" s="9">
        <f t="shared" si="511"/>
        <v>99</v>
      </c>
      <c r="I201" s="9">
        <f t="shared" si="511"/>
        <v>0</v>
      </c>
      <c r="J201" s="9">
        <f t="shared" si="511"/>
        <v>1</v>
      </c>
      <c r="K201" s="9">
        <f t="shared" si="511"/>
        <v>3887</v>
      </c>
    </row>
    <row r="202" spans="1:11" x14ac:dyDescent="0.2">
      <c r="A202" s="2" t="s">
        <v>73</v>
      </c>
      <c r="B202" s="3">
        <v>235</v>
      </c>
      <c r="C202" s="3">
        <v>372</v>
      </c>
      <c r="D202" s="3">
        <v>46</v>
      </c>
      <c r="E202" s="3">
        <v>4</v>
      </c>
      <c r="F202" s="3">
        <v>4</v>
      </c>
      <c r="G202" s="3">
        <v>1</v>
      </c>
      <c r="H202" s="3">
        <v>32</v>
      </c>
      <c r="I202" s="3">
        <v>0</v>
      </c>
      <c r="J202" s="3">
        <v>1</v>
      </c>
      <c r="K202" s="3">
        <f>SUM(B202:J202)</f>
        <v>695</v>
      </c>
    </row>
    <row r="203" spans="1:11" x14ac:dyDescent="0.2">
      <c r="A203" s="2" t="s">
        <v>249</v>
      </c>
      <c r="B203" s="3">
        <v>73</v>
      </c>
      <c r="C203" s="3">
        <v>43</v>
      </c>
      <c r="D203" s="3">
        <v>6</v>
      </c>
      <c r="E203" s="3">
        <v>0</v>
      </c>
      <c r="F203" s="3">
        <v>1</v>
      </c>
      <c r="G203" s="3">
        <v>1</v>
      </c>
      <c r="H203" s="3">
        <v>3</v>
      </c>
      <c r="I203" s="3">
        <v>0</v>
      </c>
      <c r="J203" s="3">
        <v>0</v>
      </c>
      <c r="K203" s="3">
        <f>SUM(B203:J203)</f>
        <v>127</v>
      </c>
    </row>
    <row r="204" spans="1:11" x14ac:dyDescent="0.2">
      <c r="A204" s="2" t="s">
        <v>250</v>
      </c>
      <c r="B204" s="7">
        <f>SUM(B202:B203)</f>
        <v>308</v>
      </c>
      <c r="C204" s="7">
        <f t="shared" ref="C204:K204" si="512">SUM(C202:C203)</f>
        <v>415</v>
      </c>
      <c r="D204" s="7">
        <f t="shared" si="512"/>
        <v>52</v>
      </c>
      <c r="E204" s="7">
        <f t="shared" si="512"/>
        <v>4</v>
      </c>
      <c r="F204" s="7">
        <f t="shared" si="512"/>
        <v>5</v>
      </c>
      <c r="G204" s="7">
        <f t="shared" si="512"/>
        <v>2</v>
      </c>
      <c r="H204" s="7">
        <f t="shared" si="512"/>
        <v>35</v>
      </c>
      <c r="I204" s="7">
        <f t="shared" si="512"/>
        <v>0</v>
      </c>
      <c r="J204" s="7">
        <f t="shared" si="512"/>
        <v>1</v>
      </c>
      <c r="K204" s="7">
        <f t="shared" si="512"/>
        <v>822</v>
      </c>
    </row>
    <row r="205" spans="1:11" x14ac:dyDescent="0.2">
      <c r="A205" s="2" t="s">
        <v>74</v>
      </c>
      <c r="B205" s="3">
        <v>218</v>
      </c>
      <c r="C205" s="3">
        <v>243</v>
      </c>
      <c r="D205" s="3">
        <v>21</v>
      </c>
      <c r="E205" s="3">
        <v>1</v>
      </c>
      <c r="F205" s="3">
        <v>8</v>
      </c>
      <c r="G205" s="3">
        <v>0</v>
      </c>
      <c r="H205" s="3">
        <v>20</v>
      </c>
      <c r="I205" s="3">
        <v>0</v>
      </c>
      <c r="J205" s="3">
        <v>2</v>
      </c>
      <c r="K205" s="3">
        <f>SUM(B205:J205)</f>
        <v>513</v>
      </c>
    </row>
    <row r="206" spans="1:11" x14ac:dyDescent="0.2">
      <c r="A206" s="2" t="s">
        <v>249</v>
      </c>
      <c r="B206" s="3">
        <v>56</v>
      </c>
      <c r="C206" s="3">
        <v>24</v>
      </c>
      <c r="D206" s="3">
        <v>7</v>
      </c>
      <c r="E206" s="3">
        <v>3</v>
      </c>
      <c r="F206" s="3">
        <v>1</v>
      </c>
      <c r="G206" s="3">
        <v>1</v>
      </c>
      <c r="H206" s="3">
        <v>3</v>
      </c>
      <c r="I206" s="3">
        <v>0</v>
      </c>
      <c r="J206" s="3">
        <v>0</v>
      </c>
      <c r="K206" s="3">
        <f>SUM(B206:J206)</f>
        <v>95</v>
      </c>
    </row>
    <row r="207" spans="1:11" x14ac:dyDescent="0.2">
      <c r="A207" s="2" t="s">
        <v>250</v>
      </c>
      <c r="B207" s="7">
        <f>SUM(B205:B206)</f>
        <v>274</v>
      </c>
      <c r="C207" s="7">
        <f t="shared" ref="C207" si="513">SUM(C205:C206)</f>
        <v>267</v>
      </c>
      <c r="D207" s="7">
        <f t="shared" ref="D207" si="514">SUM(D205:D206)</f>
        <v>28</v>
      </c>
      <c r="E207" s="7">
        <f t="shared" ref="E207" si="515">SUM(E205:E206)</f>
        <v>4</v>
      </c>
      <c r="F207" s="7">
        <f t="shared" ref="F207" si="516">SUM(F205:F206)</f>
        <v>9</v>
      </c>
      <c r="G207" s="7">
        <f t="shared" ref="G207" si="517">SUM(G205:G206)</f>
        <v>1</v>
      </c>
      <c r="H207" s="7">
        <f t="shared" ref="H207" si="518">SUM(H205:H206)</f>
        <v>23</v>
      </c>
      <c r="I207" s="7">
        <f t="shared" ref="I207" si="519">SUM(I205:I206)</f>
        <v>0</v>
      </c>
      <c r="J207" s="7">
        <f t="shared" ref="J207" si="520">SUM(J205:J206)</f>
        <v>2</v>
      </c>
      <c r="K207" s="7">
        <f t="shared" ref="K207" si="521">SUM(K205:K206)</f>
        <v>608</v>
      </c>
    </row>
    <row r="208" spans="1:11" x14ac:dyDescent="0.2">
      <c r="A208" s="2" t="s">
        <v>75</v>
      </c>
      <c r="B208" s="3">
        <v>225</v>
      </c>
      <c r="C208" s="3">
        <v>420</v>
      </c>
      <c r="D208" s="3">
        <v>21</v>
      </c>
      <c r="E208" s="3">
        <v>8</v>
      </c>
      <c r="F208" s="3">
        <v>11</v>
      </c>
      <c r="G208" s="3">
        <v>1</v>
      </c>
      <c r="H208" s="3">
        <v>30</v>
      </c>
      <c r="I208" s="3">
        <v>1</v>
      </c>
      <c r="J208" s="3">
        <v>1</v>
      </c>
      <c r="K208" s="3">
        <f>SUM(B208:J208)</f>
        <v>718</v>
      </c>
    </row>
    <row r="209" spans="1:11" x14ac:dyDescent="0.2">
      <c r="A209" s="2" t="s">
        <v>249</v>
      </c>
      <c r="B209" s="3">
        <v>87</v>
      </c>
      <c r="C209" s="3">
        <v>49</v>
      </c>
      <c r="D209" s="3">
        <v>5</v>
      </c>
      <c r="E209" s="3">
        <v>2</v>
      </c>
      <c r="F209" s="3">
        <v>5</v>
      </c>
      <c r="G209" s="3">
        <v>1</v>
      </c>
      <c r="H209" s="3">
        <v>6</v>
      </c>
      <c r="I209" s="3">
        <v>0</v>
      </c>
      <c r="J209" s="3">
        <v>0</v>
      </c>
      <c r="K209" s="3">
        <f>SUM(B209:J209)</f>
        <v>155</v>
      </c>
    </row>
    <row r="210" spans="1:11" x14ac:dyDescent="0.2">
      <c r="A210" s="2" t="s">
        <v>250</v>
      </c>
      <c r="B210" s="7">
        <f>SUM(B208:B209)</f>
        <v>312</v>
      </c>
      <c r="C210" s="7">
        <f t="shared" ref="C210" si="522">SUM(C208:C209)</f>
        <v>469</v>
      </c>
      <c r="D210" s="7">
        <f t="shared" ref="D210" si="523">SUM(D208:D209)</f>
        <v>26</v>
      </c>
      <c r="E210" s="7">
        <f t="shared" ref="E210" si="524">SUM(E208:E209)</f>
        <v>10</v>
      </c>
      <c r="F210" s="7">
        <f t="shared" ref="F210" si="525">SUM(F208:F209)</f>
        <v>16</v>
      </c>
      <c r="G210" s="7">
        <f t="shared" ref="G210" si="526">SUM(G208:G209)</f>
        <v>2</v>
      </c>
      <c r="H210" s="7">
        <f t="shared" ref="H210" si="527">SUM(H208:H209)</f>
        <v>36</v>
      </c>
      <c r="I210" s="7">
        <f t="shared" ref="I210" si="528">SUM(I208:I209)</f>
        <v>1</v>
      </c>
      <c r="J210" s="7">
        <f t="shared" ref="J210" si="529">SUM(J208:J209)</f>
        <v>1</v>
      </c>
      <c r="K210" s="7">
        <f t="shared" ref="K210" si="530">SUM(K208:K209)</f>
        <v>873</v>
      </c>
    </row>
    <row r="211" spans="1:11" x14ac:dyDescent="0.2">
      <c r="A211" s="2" t="s">
        <v>76</v>
      </c>
      <c r="B211" s="3">
        <v>297</v>
      </c>
      <c r="C211" s="3">
        <v>443</v>
      </c>
      <c r="D211" s="3">
        <v>54</v>
      </c>
      <c r="E211" s="3">
        <v>3</v>
      </c>
      <c r="F211" s="3">
        <v>15</v>
      </c>
      <c r="G211" s="3">
        <v>2</v>
      </c>
      <c r="H211" s="3">
        <v>46</v>
      </c>
      <c r="I211" s="3">
        <v>0</v>
      </c>
      <c r="J211" s="3">
        <v>2</v>
      </c>
      <c r="K211" s="3">
        <f>SUM(B211:J211)</f>
        <v>862</v>
      </c>
    </row>
    <row r="212" spans="1:11" x14ac:dyDescent="0.2">
      <c r="A212" s="2" t="s">
        <v>249</v>
      </c>
      <c r="B212" s="3">
        <v>93</v>
      </c>
      <c r="C212" s="3">
        <v>53</v>
      </c>
      <c r="D212" s="3">
        <v>8</v>
      </c>
      <c r="E212" s="3">
        <v>5</v>
      </c>
      <c r="F212" s="3">
        <v>3</v>
      </c>
      <c r="G212" s="3">
        <v>1</v>
      </c>
      <c r="H212" s="3">
        <v>7</v>
      </c>
      <c r="I212" s="3">
        <v>0</v>
      </c>
      <c r="J212" s="3">
        <v>0</v>
      </c>
      <c r="K212" s="3">
        <f>SUM(B212:J212)</f>
        <v>170</v>
      </c>
    </row>
    <row r="213" spans="1:11" x14ac:dyDescent="0.2">
      <c r="A213" s="2" t="s">
        <v>250</v>
      </c>
      <c r="B213" s="7">
        <f>SUM(B211:B212)</f>
        <v>390</v>
      </c>
      <c r="C213" s="7">
        <f t="shared" ref="C213" si="531">SUM(C211:C212)</f>
        <v>496</v>
      </c>
      <c r="D213" s="7">
        <f t="shared" ref="D213" si="532">SUM(D211:D212)</f>
        <v>62</v>
      </c>
      <c r="E213" s="7">
        <f t="shared" ref="E213" si="533">SUM(E211:E212)</f>
        <v>8</v>
      </c>
      <c r="F213" s="7">
        <f t="shared" ref="F213" si="534">SUM(F211:F212)</f>
        <v>18</v>
      </c>
      <c r="G213" s="7">
        <f t="shared" ref="G213" si="535">SUM(G211:G212)</f>
        <v>3</v>
      </c>
      <c r="H213" s="7">
        <f t="shared" ref="H213" si="536">SUM(H211:H212)</f>
        <v>53</v>
      </c>
      <c r="I213" s="7">
        <f t="shared" ref="I213" si="537">SUM(I211:I212)</f>
        <v>0</v>
      </c>
      <c r="J213" s="7">
        <f t="shared" ref="J213" si="538">SUM(J211:J212)</f>
        <v>2</v>
      </c>
      <c r="K213" s="7">
        <f t="shared" ref="K213" si="539">SUM(K211:K212)</f>
        <v>1032</v>
      </c>
    </row>
    <row r="214" spans="1:11" x14ac:dyDescent="0.2">
      <c r="A214" s="2" t="s">
        <v>77</v>
      </c>
      <c r="B214" s="3">
        <v>197</v>
      </c>
      <c r="C214" s="3">
        <v>239</v>
      </c>
      <c r="D214" s="3">
        <v>21</v>
      </c>
      <c r="E214" s="3">
        <v>4</v>
      </c>
      <c r="F214" s="3">
        <v>9</v>
      </c>
      <c r="G214" s="3">
        <v>2</v>
      </c>
      <c r="H214" s="3">
        <v>19</v>
      </c>
      <c r="I214" s="3">
        <v>0</v>
      </c>
      <c r="J214" s="3">
        <v>0</v>
      </c>
      <c r="K214" s="3">
        <f>SUM(B214:J214)</f>
        <v>491</v>
      </c>
    </row>
    <row r="215" spans="1:11" x14ac:dyDescent="0.2">
      <c r="A215" s="2" t="s">
        <v>249</v>
      </c>
      <c r="B215" s="3">
        <v>92</v>
      </c>
      <c r="C215" s="3">
        <v>44</v>
      </c>
      <c r="D215" s="3">
        <v>1</v>
      </c>
      <c r="E215" s="3">
        <v>0</v>
      </c>
      <c r="F215" s="3">
        <v>2</v>
      </c>
      <c r="G215" s="3">
        <v>2</v>
      </c>
      <c r="H215" s="3">
        <v>7</v>
      </c>
      <c r="I215" s="3">
        <v>0</v>
      </c>
      <c r="J215" s="3">
        <v>0</v>
      </c>
      <c r="K215" s="3">
        <f>SUM(B215:J215)</f>
        <v>148</v>
      </c>
    </row>
    <row r="216" spans="1:11" x14ac:dyDescent="0.2">
      <c r="A216" s="2" t="s">
        <v>250</v>
      </c>
      <c r="B216" s="7">
        <f>SUM(B214:B215)</f>
        <v>289</v>
      </c>
      <c r="C216" s="7">
        <f t="shared" ref="C216" si="540">SUM(C214:C215)</f>
        <v>283</v>
      </c>
      <c r="D216" s="7">
        <f t="shared" ref="D216" si="541">SUM(D214:D215)</f>
        <v>22</v>
      </c>
      <c r="E216" s="7">
        <f t="shared" ref="E216" si="542">SUM(E214:E215)</f>
        <v>4</v>
      </c>
      <c r="F216" s="7">
        <f t="shared" ref="F216" si="543">SUM(F214:F215)</f>
        <v>11</v>
      </c>
      <c r="G216" s="7">
        <f t="shared" ref="G216" si="544">SUM(G214:G215)</f>
        <v>4</v>
      </c>
      <c r="H216" s="7">
        <f t="shared" ref="H216" si="545">SUM(H214:H215)</f>
        <v>26</v>
      </c>
      <c r="I216" s="7">
        <f t="shared" ref="I216" si="546">SUM(I214:I215)</f>
        <v>0</v>
      </c>
      <c r="J216" s="7">
        <f t="shared" ref="J216" si="547">SUM(J214:J215)</f>
        <v>0</v>
      </c>
      <c r="K216" s="7">
        <f t="shared" ref="K216" si="548">SUM(K214:K215)</f>
        <v>639</v>
      </c>
    </row>
    <row r="217" spans="1:11" x14ac:dyDescent="0.2">
      <c r="A217" s="2" t="s">
        <v>78</v>
      </c>
      <c r="B217" s="3">
        <v>226</v>
      </c>
      <c r="C217" s="3">
        <v>353</v>
      </c>
      <c r="D217" s="3">
        <v>34</v>
      </c>
      <c r="E217" s="3">
        <v>7</v>
      </c>
      <c r="F217" s="3">
        <v>5</v>
      </c>
      <c r="G217" s="3">
        <v>1</v>
      </c>
      <c r="H217" s="3">
        <v>38</v>
      </c>
      <c r="I217" s="3">
        <v>0</v>
      </c>
      <c r="J217" s="3">
        <v>0</v>
      </c>
      <c r="K217" s="3">
        <f>SUM(B217:J217)</f>
        <v>664</v>
      </c>
    </row>
    <row r="218" spans="1:11" x14ac:dyDescent="0.2">
      <c r="A218" s="2" t="s">
        <v>249</v>
      </c>
      <c r="B218" s="3">
        <v>63</v>
      </c>
      <c r="C218" s="3">
        <v>33</v>
      </c>
      <c r="D218" s="3">
        <v>5</v>
      </c>
      <c r="E218" s="3">
        <v>1</v>
      </c>
      <c r="F218" s="3">
        <v>2</v>
      </c>
      <c r="G218" s="3">
        <v>0</v>
      </c>
      <c r="H218" s="3">
        <v>4</v>
      </c>
      <c r="I218" s="3">
        <v>0</v>
      </c>
      <c r="J218" s="3">
        <v>1</v>
      </c>
      <c r="K218" s="3">
        <f>SUM(B218:J218)</f>
        <v>109</v>
      </c>
    </row>
    <row r="219" spans="1:11" x14ac:dyDescent="0.2">
      <c r="A219" s="2" t="s">
        <v>250</v>
      </c>
      <c r="B219" s="7">
        <f>SUM(B217:B218)</f>
        <v>289</v>
      </c>
      <c r="C219" s="7">
        <f t="shared" ref="C219" si="549">SUM(C217:C218)</f>
        <v>386</v>
      </c>
      <c r="D219" s="7">
        <f t="shared" ref="D219" si="550">SUM(D217:D218)</f>
        <v>39</v>
      </c>
      <c r="E219" s="7">
        <f t="shared" ref="E219" si="551">SUM(E217:E218)</f>
        <v>8</v>
      </c>
      <c r="F219" s="7">
        <f t="shared" ref="F219" si="552">SUM(F217:F218)</f>
        <v>7</v>
      </c>
      <c r="G219" s="7">
        <f t="shared" ref="G219" si="553">SUM(G217:G218)</f>
        <v>1</v>
      </c>
      <c r="H219" s="7">
        <f t="shared" ref="H219" si="554">SUM(H217:H218)</f>
        <v>42</v>
      </c>
      <c r="I219" s="7">
        <f t="shared" ref="I219" si="555">SUM(I217:I218)</f>
        <v>0</v>
      </c>
      <c r="J219" s="7">
        <f t="shared" ref="J219" si="556">SUM(J217:J218)</f>
        <v>1</v>
      </c>
      <c r="K219" s="7">
        <f t="shared" ref="K219" si="557">SUM(K217:K218)</f>
        <v>773</v>
      </c>
    </row>
    <row r="220" spans="1:11" s="10" customFormat="1" ht="17" x14ac:dyDescent="0.2">
      <c r="A220" s="8" t="s">
        <v>259</v>
      </c>
      <c r="B220" s="9">
        <f>SUM(B204,B207,B210,B213,B216,B219)</f>
        <v>1862</v>
      </c>
      <c r="C220" s="9">
        <f t="shared" ref="C220:K220" si="558">SUM(C204,C207,C210,C213,C216,C219)</f>
        <v>2316</v>
      </c>
      <c r="D220" s="9">
        <f t="shared" si="558"/>
        <v>229</v>
      </c>
      <c r="E220" s="9">
        <f t="shared" si="558"/>
        <v>38</v>
      </c>
      <c r="F220" s="9">
        <f t="shared" si="558"/>
        <v>66</v>
      </c>
      <c r="G220" s="9">
        <f t="shared" si="558"/>
        <v>13</v>
      </c>
      <c r="H220" s="9">
        <f t="shared" si="558"/>
        <v>215</v>
      </c>
      <c r="I220" s="9">
        <f t="shared" si="558"/>
        <v>1</v>
      </c>
      <c r="J220" s="9">
        <f t="shared" si="558"/>
        <v>7</v>
      </c>
      <c r="K220" s="9">
        <f t="shared" si="558"/>
        <v>4747</v>
      </c>
    </row>
    <row r="221" spans="1:11" x14ac:dyDescent="0.2">
      <c r="A221" s="2" t="s">
        <v>79</v>
      </c>
      <c r="B221" s="3">
        <v>422</v>
      </c>
      <c r="C221" s="3">
        <v>64</v>
      </c>
      <c r="D221" s="3">
        <v>153</v>
      </c>
      <c r="E221" s="3">
        <v>16</v>
      </c>
      <c r="F221" s="3">
        <v>8</v>
      </c>
      <c r="G221" s="3">
        <v>3</v>
      </c>
      <c r="H221" s="3">
        <v>15</v>
      </c>
      <c r="I221" s="3">
        <v>0</v>
      </c>
      <c r="J221" s="3">
        <v>1</v>
      </c>
      <c r="K221" s="3">
        <f>SUM(B221:J221)</f>
        <v>682</v>
      </c>
    </row>
    <row r="222" spans="1:11" x14ac:dyDescent="0.2">
      <c r="A222" s="2" t="s">
        <v>249</v>
      </c>
      <c r="B222" s="3">
        <v>346</v>
      </c>
      <c r="C222" s="3">
        <v>52</v>
      </c>
      <c r="D222" s="3">
        <v>50</v>
      </c>
      <c r="E222" s="3">
        <v>5</v>
      </c>
      <c r="F222" s="3">
        <v>3</v>
      </c>
      <c r="G222" s="3">
        <v>2</v>
      </c>
      <c r="H222" s="3">
        <v>15</v>
      </c>
      <c r="I222" s="3">
        <v>0</v>
      </c>
      <c r="J222" s="3">
        <v>0</v>
      </c>
      <c r="K222" s="3">
        <f>SUM(B222:J222)</f>
        <v>473</v>
      </c>
    </row>
    <row r="223" spans="1:11" x14ac:dyDescent="0.2">
      <c r="A223" s="2" t="s">
        <v>250</v>
      </c>
      <c r="B223" s="7">
        <f>SUM(B221:B222)</f>
        <v>768</v>
      </c>
      <c r="C223" s="7">
        <f t="shared" ref="C223:K223" si="559">SUM(C221:C222)</f>
        <v>116</v>
      </c>
      <c r="D223" s="7">
        <f t="shared" si="559"/>
        <v>203</v>
      </c>
      <c r="E223" s="7">
        <f t="shared" si="559"/>
        <v>21</v>
      </c>
      <c r="F223" s="7">
        <f t="shared" si="559"/>
        <v>11</v>
      </c>
      <c r="G223" s="7">
        <f t="shared" si="559"/>
        <v>5</v>
      </c>
      <c r="H223" s="7">
        <f t="shared" si="559"/>
        <v>30</v>
      </c>
      <c r="I223" s="7">
        <f t="shared" si="559"/>
        <v>0</v>
      </c>
      <c r="J223" s="7">
        <f t="shared" si="559"/>
        <v>1</v>
      </c>
      <c r="K223" s="7">
        <f t="shared" si="559"/>
        <v>1155</v>
      </c>
    </row>
    <row r="224" spans="1:11" x14ac:dyDescent="0.2">
      <c r="A224" s="2" t="s">
        <v>80</v>
      </c>
      <c r="B224" s="3">
        <v>260</v>
      </c>
      <c r="C224" s="3">
        <v>121</v>
      </c>
      <c r="D224" s="3">
        <v>51</v>
      </c>
      <c r="E224" s="3">
        <v>2</v>
      </c>
      <c r="F224" s="3">
        <v>5</v>
      </c>
      <c r="G224" s="3">
        <v>0</v>
      </c>
      <c r="H224" s="3">
        <v>9</v>
      </c>
      <c r="I224" s="3">
        <v>0</v>
      </c>
      <c r="J224" s="3">
        <v>1</v>
      </c>
      <c r="K224" s="3">
        <f>SUM(B224:J224)</f>
        <v>449</v>
      </c>
    </row>
    <row r="225" spans="1:11" x14ac:dyDescent="0.2">
      <c r="A225" s="2" t="s">
        <v>249</v>
      </c>
      <c r="B225" s="3">
        <v>108</v>
      </c>
      <c r="C225" s="3">
        <v>21</v>
      </c>
      <c r="D225" s="3">
        <v>11</v>
      </c>
      <c r="E225" s="3">
        <v>2</v>
      </c>
      <c r="F225" s="3">
        <v>1</v>
      </c>
      <c r="G225" s="3">
        <v>0</v>
      </c>
      <c r="H225" s="3">
        <v>10</v>
      </c>
      <c r="I225" s="3">
        <v>0</v>
      </c>
      <c r="J225" s="3">
        <v>0</v>
      </c>
      <c r="K225" s="3">
        <f>SUM(B225:J225)</f>
        <v>153</v>
      </c>
    </row>
    <row r="226" spans="1:11" x14ac:dyDescent="0.2">
      <c r="A226" s="2" t="s">
        <v>250</v>
      </c>
      <c r="B226" s="7">
        <f>SUM(B224:B225)</f>
        <v>368</v>
      </c>
      <c r="C226" s="7">
        <f t="shared" ref="C226" si="560">SUM(C224:C225)</f>
        <v>142</v>
      </c>
      <c r="D226" s="7">
        <f t="shared" ref="D226" si="561">SUM(D224:D225)</f>
        <v>62</v>
      </c>
      <c r="E226" s="7">
        <f t="shared" ref="E226" si="562">SUM(E224:E225)</f>
        <v>4</v>
      </c>
      <c r="F226" s="7">
        <f t="shared" ref="F226" si="563">SUM(F224:F225)</f>
        <v>6</v>
      </c>
      <c r="G226" s="7">
        <f t="shared" ref="G226" si="564">SUM(G224:G225)</f>
        <v>0</v>
      </c>
      <c r="H226" s="7">
        <f t="shared" ref="H226" si="565">SUM(H224:H225)</f>
        <v>19</v>
      </c>
      <c r="I226" s="7">
        <f t="shared" ref="I226" si="566">SUM(I224:I225)</f>
        <v>0</v>
      </c>
      <c r="J226" s="7">
        <f t="shared" ref="J226" si="567">SUM(J224:J225)</f>
        <v>1</v>
      </c>
      <c r="K226" s="7">
        <f t="shared" ref="K226" si="568">SUM(K224:K225)</f>
        <v>602</v>
      </c>
    </row>
    <row r="227" spans="1:11" x14ac:dyDescent="0.2">
      <c r="A227" s="2" t="s">
        <v>81</v>
      </c>
      <c r="B227" s="3">
        <v>206</v>
      </c>
      <c r="C227" s="3">
        <v>106</v>
      </c>
      <c r="D227" s="3">
        <v>35</v>
      </c>
      <c r="E227" s="3">
        <v>7</v>
      </c>
      <c r="F227" s="3">
        <v>3</v>
      </c>
      <c r="G227" s="3">
        <v>0</v>
      </c>
      <c r="H227" s="3">
        <v>5</v>
      </c>
      <c r="I227" s="3">
        <v>0</v>
      </c>
      <c r="J227" s="3">
        <v>0</v>
      </c>
      <c r="K227" s="3">
        <f>SUM(B227:J227)</f>
        <v>362</v>
      </c>
    </row>
    <row r="228" spans="1:11" x14ac:dyDescent="0.2">
      <c r="A228" s="2" t="s">
        <v>249</v>
      </c>
      <c r="B228" s="3">
        <v>72</v>
      </c>
      <c r="C228" s="3">
        <v>20</v>
      </c>
      <c r="D228" s="3">
        <v>8</v>
      </c>
      <c r="E228" s="3">
        <v>2</v>
      </c>
      <c r="F228" s="3">
        <v>2</v>
      </c>
      <c r="G228" s="3">
        <v>1</v>
      </c>
      <c r="H228" s="3">
        <v>3</v>
      </c>
      <c r="I228" s="3">
        <v>0</v>
      </c>
      <c r="J228" s="3">
        <v>0</v>
      </c>
      <c r="K228" s="3">
        <f>SUM(B228:J228)</f>
        <v>108</v>
      </c>
    </row>
    <row r="229" spans="1:11" x14ac:dyDescent="0.2">
      <c r="A229" s="2" t="s">
        <v>250</v>
      </c>
      <c r="B229" s="7">
        <f>SUM(B227:B228)</f>
        <v>278</v>
      </c>
      <c r="C229" s="7">
        <f t="shared" ref="C229" si="569">SUM(C227:C228)</f>
        <v>126</v>
      </c>
      <c r="D229" s="7">
        <f t="shared" ref="D229" si="570">SUM(D227:D228)</f>
        <v>43</v>
      </c>
      <c r="E229" s="7">
        <f t="shared" ref="E229" si="571">SUM(E227:E228)</f>
        <v>9</v>
      </c>
      <c r="F229" s="7">
        <f t="shared" ref="F229" si="572">SUM(F227:F228)</f>
        <v>5</v>
      </c>
      <c r="G229" s="7">
        <f t="shared" ref="G229" si="573">SUM(G227:G228)</f>
        <v>1</v>
      </c>
      <c r="H229" s="7">
        <f t="shared" ref="H229" si="574">SUM(H227:H228)</f>
        <v>8</v>
      </c>
      <c r="I229" s="7">
        <f t="shared" ref="I229" si="575">SUM(I227:I228)</f>
        <v>0</v>
      </c>
      <c r="J229" s="7">
        <f t="shared" ref="J229" si="576">SUM(J227:J228)</f>
        <v>0</v>
      </c>
      <c r="K229" s="7">
        <f t="shared" ref="K229" si="577">SUM(K227:K228)</f>
        <v>470</v>
      </c>
    </row>
    <row r="230" spans="1:11" x14ac:dyDescent="0.2">
      <c r="A230" s="2" t="s">
        <v>82</v>
      </c>
      <c r="B230" s="3">
        <v>479</v>
      </c>
      <c r="C230" s="3">
        <v>86</v>
      </c>
      <c r="D230" s="3">
        <v>171</v>
      </c>
      <c r="E230" s="3">
        <v>24</v>
      </c>
      <c r="F230" s="3">
        <v>4</v>
      </c>
      <c r="G230" s="3">
        <v>2</v>
      </c>
      <c r="H230" s="3">
        <v>18</v>
      </c>
      <c r="I230" s="3">
        <v>1</v>
      </c>
      <c r="J230" s="3">
        <v>0</v>
      </c>
      <c r="K230" s="3">
        <f>SUM(B230:J230)</f>
        <v>785</v>
      </c>
    </row>
    <row r="231" spans="1:11" x14ac:dyDescent="0.2">
      <c r="A231" s="2" t="s">
        <v>249</v>
      </c>
      <c r="B231" s="3">
        <v>168</v>
      </c>
      <c r="C231" s="3">
        <v>10</v>
      </c>
      <c r="D231" s="3">
        <v>27</v>
      </c>
      <c r="E231" s="3">
        <v>11</v>
      </c>
      <c r="F231" s="3">
        <v>4</v>
      </c>
      <c r="G231" s="3">
        <v>0</v>
      </c>
      <c r="H231" s="3">
        <v>9</v>
      </c>
      <c r="I231" s="3">
        <v>0</v>
      </c>
      <c r="J231" s="3">
        <v>0</v>
      </c>
      <c r="K231" s="3">
        <f>SUM(B231:J231)</f>
        <v>229</v>
      </c>
    </row>
    <row r="232" spans="1:11" x14ac:dyDescent="0.2">
      <c r="A232" s="2" t="s">
        <v>250</v>
      </c>
      <c r="B232" s="7">
        <f>SUM(B230:B231)</f>
        <v>647</v>
      </c>
      <c r="C232" s="7">
        <f t="shared" ref="C232" si="578">SUM(C230:C231)</f>
        <v>96</v>
      </c>
      <c r="D232" s="7">
        <f t="shared" ref="D232" si="579">SUM(D230:D231)</f>
        <v>198</v>
      </c>
      <c r="E232" s="7">
        <f t="shared" ref="E232" si="580">SUM(E230:E231)</f>
        <v>35</v>
      </c>
      <c r="F232" s="7">
        <f t="shared" ref="F232" si="581">SUM(F230:F231)</f>
        <v>8</v>
      </c>
      <c r="G232" s="7">
        <f t="shared" ref="G232" si="582">SUM(G230:G231)</f>
        <v>2</v>
      </c>
      <c r="H232" s="7">
        <f t="shared" ref="H232" si="583">SUM(H230:H231)</f>
        <v>27</v>
      </c>
      <c r="I232" s="7">
        <f t="shared" ref="I232" si="584">SUM(I230:I231)</f>
        <v>1</v>
      </c>
      <c r="J232" s="7">
        <f t="shared" ref="J232" si="585">SUM(J230:J231)</f>
        <v>0</v>
      </c>
      <c r="K232" s="7">
        <f t="shared" ref="K232" si="586">SUM(K230:K231)</f>
        <v>1014</v>
      </c>
    </row>
    <row r="233" spans="1:11" x14ac:dyDescent="0.2">
      <c r="A233" s="2" t="s">
        <v>83</v>
      </c>
      <c r="B233" s="3">
        <v>227</v>
      </c>
      <c r="C233" s="3">
        <v>70</v>
      </c>
      <c r="D233" s="3">
        <v>48</v>
      </c>
      <c r="E233" s="3">
        <v>4</v>
      </c>
      <c r="F233" s="3">
        <v>9</v>
      </c>
      <c r="G233" s="3">
        <v>0</v>
      </c>
      <c r="H233" s="3">
        <v>3</v>
      </c>
      <c r="I233" s="3">
        <v>0</v>
      </c>
      <c r="J233" s="3">
        <v>1</v>
      </c>
      <c r="K233" s="3">
        <f>SUM(B233:J233)</f>
        <v>362</v>
      </c>
    </row>
    <row r="234" spans="1:11" x14ac:dyDescent="0.2">
      <c r="A234" s="2" t="s">
        <v>249</v>
      </c>
      <c r="B234" s="3">
        <v>81</v>
      </c>
      <c r="C234" s="3">
        <v>22</v>
      </c>
      <c r="D234" s="3">
        <v>19</v>
      </c>
      <c r="E234" s="3">
        <v>1</v>
      </c>
      <c r="F234" s="3">
        <v>0</v>
      </c>
      <c r="G234" s="3">
        <v>1</v>
      </c>
      <c r="H234" s="3">
        <v>3</v>
      </c>
      <c r="I234" s="3">
        <v>0</v>
      </c>
      <c r="J234" s="3">
        <v>0</v>
      </c>
      <c r="K234" s="3">
        <f>SUM(B234:J234)</f>
        <v>127</v>
      </c>
    </row>
    <row r="235" spans="1:11" x14ac:dyDescent="0.2">
      <c r="A235" s="2" t="s">
        <v>250</v>
      </c>
      <c r="B235" s="7">
        <f>SUM(B233:B234)</f>
        <v>308</v>
      </c>
      <c r="C235" s="7">
        <f t="shared" ref="C235" si="587">SUM(C233:C234)</f>
        <v>92</v>
      </c>
      <c r="D235" s="7">
        <f t="shared" ref="D235" si="588">SUM(D233:D234)</f>
        <v>67</v>
      </c>
      <c r="E235" s="7">
        <f t="shared" ref="E235" si="589">SUM(E233:E234)</f>
        <v>5</v>
      </c>
      <c r="F235" s="7">
        <f t="shared" ref="F235" si="590">SUM(F233:F234)</f>
        <v>9</v>
      </c>
      <c r="G235" s="7">
        <f t="shared" ref="G235" si="591">SUM(G233:G234)</f>
        <v>1</v>
      </c>
      <c r="H235" s="7">
        <f t="shared" ref="H235" si="592">SUM(H233:H234)</f>
        <v>6</v>
      </c>
      <c r="I235" s="7">
        <f t="shared" ref="I235" si="593">SUM(I233:I234)</f>
        <v>0</v>
      </c>
      <c r="J235" s="7">
        <f t="shared" ref="J235" si="594">SUM(J233:J234)</f>
        <v>1</v>
      </c>
      <c r="K235" s="7">
        <f t="shared" ref="K235" si="595">SUM(K233:K234)</f>
        <v>489</v>
      </c>
    </row>
    <row r="236" spans="1:11" x14ac:dyDescent="0.2">
      <c r="A236" s="2" t="s">
        <v>84</v>
      </c>
      <c r="B236" s="3">
        <v>370</v>
      </c>
      <c r="C236" s="3">
        <v>128</v>
      </c>
      <c r="D236" s="3">
        <v>83</v>
      </c>
      <c r="E236" s="3">
        <v>7</v>
      </c>
      <c r="F236" s="3">
        <v>8</v>
      </c>
      <c r="G236" s="3">
        <v>1</v>
      </c>
      <c r="H236" s="3">
        <v>20</v>
      </c>
      <c r="I236" s="3">
        <v>0</v>
      </c>
      <c r="J236" s="3">
        <v>0</v>
      </c>
      <c r="K236" s="3">
        <f>SUM(B236:J236)</f>
        <v>617</v>
      </c>
    </row>
    <row r="237" spans="1:11" x14ac:dyDescent="0.2">
      <c r="A237" s="2" t="s">
        <v>249</v>
      </c>
      <c r="B237" s="3">
        <v>154</v>
      </c>
      <c r="C237" s="3">
        <v>20</v>
      </c>
      <c r="D237" s="3">
        <v>28</v>
      </c>
      <c r="E237" s="3">
        <v>5</v>
      </c>
      <c r="F237" s="3">
        <v>0</v>
      </c>
      <c r="G237" s="3">
        <v>2</v>
      </c>
      <c r="H237" s="3">
        <v>8</v>
      </c>
      <c r="I237" s="3">
        <v>0</v>
      </c>
      <c r="J237" s="3">
        <v>0</v>
      </c>
      <c r="K237" s="3">
        <f>SUM(B237:J237)</f>
        <v>217</v>
      </c>
    </row>
    <row r="238" spans="1:11" x14ac:dyDescent="0.2">
      <c r="A238" s="2" t="s">
        <v>250</v>
      </c>
      <c r="B238" s="7">
        <f>SUM(B236:B237)</f>
        <v>524</v>
      </c>
      <c r="C238" s="7">
        <f t="shared" ref="C238" si="596">SUM(C236:C237)</f>
        <v>148</v>
      </c>
      <c r="D238" s="7">
        <f t="shared" ref="D238" si="597">SUM(D236:D237)</f>
        <v>111</v>
      </c>
      <c r="E238" s="7">
        <f t="shared" ref="E238" si="598">SUM(E236:E237)</f>
        <v>12</v>
      </c>
      <c r="F238" s="7">
        <f t="shared" ref="F238" si="599">SUM(F236:F237)</f>
        <v>8</v>
      </c>
      <c r="G238" s="7">
        <f t="shared" ref="G238" si="600">SUM(G236:G237)</f>
        <v>3</v>
      </c>
      <c r="H238" s="7">
        <f t="shared" ref="H238" si="601">SUM(H236:H237)</f>
        <v>28</v>
      </c>
      <c r="I238" s="7">
        <f t="shared" ref="I238" si="602">SUM(I236:I237)</f>
        <v>0</v>
      </c>
      <c r="J238" s="7">
        <f t="shared" ref="J238" si="603">SUM(J236:J237)</f>
        <v>0</v>
      </c>
      <c r="K238" s="7">
        <f t="shared" ref="K238" si="604">SUM(K236:K237)</f>
        <v>834</v>
      </c>
    </row>
    <row r="239" spans="1:11" x14ac:dyDescent="0.2">
      <c r="A239" s="2" t="s">
        <v>85</v>
      </c>
      <c r="B239" s="3">
        <v>432</v>
      </c>
      <c r="C239" s="3">
        <v>199</v>
      </c>
      <c r="D239" s="3">
        <v>77</v>
      </c>
      <c r="E239" s="3">
        <v>12</v>
      </c>
      <c r="F239" s="3">
        <v>12</v>
      </c>
      <c r="G239" s="3">
        <v>0</v>
      </c>
      <c r="H239" s="3">
        <v>23</v>
      </c>
      <c r="I239" s="3">
        <v>0</v>
      </c>
      <c r="J239" s="3">
        <v>0</v>
      </c>
      <c r="K239" s="3">
        <f>SUM(B239:J239)</f>
        <v>755</v>
      </c>
    </row>
    <row r="240" spans="1:11" x14ac:dyDescent="0.2">
      <c r="A240" s="2" t="s">
        <v>249</v>
      </c>
      <c r="B240" s="3">
        <v>127</v>
      </c>
      <c r="C240" s="3">
        <v>23</v>
      </c>
      <c r="D240" s="3">
        <v>19</v>
      </c>
      <c r="E240" s="3">
        <v>7</v>
      </c>
      <c r="F240" s="3">
        <v>2</v>
      </c>
      <c r="G240" s="3">
        <v>0</v>
      </c>
      <c r="H240" s="3">
        <v>6</v>
      </c>
      <c r="I240" s="3">
        <v>0</v>
      </c>
      <c r="J240" s="3">
        <v>0</v>
      </c>
      <c r="K240" s="3">
        <f>SUM(B240:J240)</f>
        <v>184</v>
      </c>
    </row>
    <row r="241" spans="1:11" x14ac:dyDescent="0.2">
      <c r="A241" s="2" t="s">
        <v>250</v>
      </c>
      <c r="B241" s="7">
        <f>SUM(B239:B240)</f>
        <v>559</v>
      </c>
      <c r="C241" s="7">
        <f t="shared" ref="C241" si="605">SUM(C239:C240)</f>
        <v>222</v>
      </c>
      <c r="D241" s="7">
        <f t="shared" ref="D241" si="606">SUM(D239:D240)</f>
        <v>96</v>
      </c>
      <c r="E241" s="7">
        <f t="shared" ref="E241" si="607">SUM(E239:E240)</f>
        <v>19</v>
      </c>
      <c r="F241" s="7">
        <f t="shared" ref="F241" si="608">SUM(F239:F240)</f>
        <v>14</v>
      </c>
      <c r="G241" s="7">
        <f t="shared" ref="G241" si="609">SUM(G239:G240)</f>
        <v>0</v>
      </c>
      <c r="H241" s="7">
        <f t="shared" ref="H241" si="610">SUM(H239:H240)</f>
        <v>29</v>
      </c>
      <c r="I241" s="7">
        <f t="shared" ref="I241" si="611">SUM(I239:I240)</f>
        <v>0</v>
      </c>
      <c r="J241" s="7">
        <f t="shared" ref="J241" si="612">SUM(J239:J240)</f>
        <v>0</v>
      </c>
      <c r="K241" s="7">
        <f t="shared" ref="K241" si="613">SUM(K239:K240)</f>
        <v>939</v>
      </c>
    </row>
    <row r="242" spans="1:11" x14ac:dyDescent="0.2">
      <c r="A242" s="2" t="s">
        <v>86</v>
      </c>
      <c r="B242" s="3">
        <v>262</v>
      </c>
      <c r="C242" s="3">
        <v>77</v>
      </c>
      <c r="D242" s="3">
        <v>79</v>
      </c>
      <c r="E242" s="3">
        <v>10</v>
      </c>
      <c r="F242" s="3">
        <v>4</v>
      </c>
      <c r="G242" s="3">
        <v>2</v>
      </c>
      <c r="H242" s="3">
        <v>11</v>
      </c>
      <c r="I242" s="3">
        <v>0</v>
      </c>
      <c r="J242" s="3">
        <v>0</v>
      </c>
      <c r="K242" s="3">
        <f>SUM(B242:J242)</f>
        <v>445</v>
      </c>
    </row>
    <row r="243" spans="1:11" x14ac:dyDescent="0.2">
      <c r="A243" s="2" t="s">
        <v>249</v>
      </c>
      <c r="B243" s="3">
        <v>100</v>
      </c>
      <c r="C243" s="3">
        <v>12</v>
      </c>
      <c r="D243" s="3">
        <v>10</v>
      </c>
      <c r="E243" s="3">
        <v>4</v>
      </c>
      <c r="F243" s="3">
        <v>4</v>
      </c>
      <c r="G243" s="3">
        <v>0</v>
      </c>
      <c r="H243" s="3">
        <v>2</v>
      </c>
      <c r="I243" s="3">
        <v>0</v>
      </c>
      <c r="J243" s="3">
        <v>0</v>
      </c>
      <c r="K243" s="3">
        <f>SUM(B243:J243)</f>
        <v>132</v>
      </c>
    </row>
    <row r="244" spans="1:11" x14ac:dyDescent="0.2">
      <c r="A244" s="2" t="s">
        <v>250</v>
      </c>
      <c r="B244" s="7">
        <f>SUM(B242:B243)</f>
        <v>362</v>
      </c>
      <c r="C244" s="7">
        <f t="shared" ref="C244" si="614">SUM(C242:C243)</f>
        <v>89</v>
      </c>
      <c r="D244" s="7">
        <f t="shared" ref="D244" si="615">SUM(D242:D243)</f>
        <v>89</v>
      </c>
      <c r="E244" s="7">
        <f t="shared" ref="E244" si="616">SUM(E242:E243)</f>
        <v>14</v>
      </c>
      <c r="F244" s="7">
        <f t="shared" ref="F244" si="617">SUM(F242:F243)</f>
        <v>8</v>
      </c>
      <c r="G244" s="7">
        <f t="shared" ref="G244" si="618">SUM(G242:G243)</f>
        <v>2</v>
      </c>
      <c r="H244" s="7">
        <f t="shared" ref="H244" si="619">SUM(H242:H243)</f>
        <v>13</v>
      </c>
      <c r="I244" s="7">
        <f t="shared" ref="I244" si="620">SUM(I242:I243)</f>
        <v>0</v>
      </c>
      <c r="J244" s="7">
        <f t="shared" ref="J244" si="621">SUM(J242:J243)</f>
        <v>0</v>
      </c>
      <c r="K244" s="7">
        <f t="shared" ref="K244" si="622">SUM(K242:K243)</f>
        <v>577</v>
      </c>
    </row>
    <row r="245" spans="1:11" x14ac:dyDescent="0.2">
      <c r="A245" s="2" t="s">
        <v>87</v>
      </c>
      <c r="B245" s="3">
        <v>255</v>
      </c>
      <c r="C245" s="3">
        <v>16</v>
      </c>
      <c r="D245" s="3">
        <v>73</v>
      </c>
      <c r="E245" s="3">
        <v>13</v>
      </c>
      <c r="F245" s="3">
        <v>7</v>
      </c>
      <c r="G245" s="3">
        <v>0</v>
      </c>
      <c r="H245" s="3">
        <v>14</v>
      </c>
      <c r="I245" s="3">
        <v>0</v>
      </c>
      <c r="J245" s="3">
        <v>0</v>
      </c>
      <c r="K245" s="3">
        <f>SUM(B245:J245)</f>
        <v>378</v>
      </c>
    </row>
    <row r="246" spans="1:11" x14ac:dyDescent="0.2">
      <c r="A246" s="2" t="s">
        <v>249</v>
      </c>
      <c r="B246" s="3">
        <v>121</v>
      </c>
      <c r="C246" s="3">
        <v>5</v>
      </c>
      <c r="D246" s="3">
        <v>14</v>
      </c>
      <c r="E246" s="3">
        <v>2</v>
      </c>
      <c r="F246" s="3">
        <v>3</v>
      </c>
      <c r="G246" s="3">
        <v>0</v>
      </c>
      <c r="H246" s="3">
        <v>7</v>
      </c>
      <c r="I246" s="3">
        <v>0</v>
      </c>
      <c r="J246" s="3">
        <v>0</v>
      </c>
      <c r="K246" s="3">
        <f>SUM(B246:J246)</f>
        <v>152</v>
      </c>
    </row>
    <row r="247" spans="1:11" x14ac:dyDescent="0.2">
      <c r="A247" s="2" t="s">
        <v>250</v>
      </c>
      <c r="B247" s="7">
        <f>SUM(B245:B246)</f>
        <v>376</v>
      </c>
      <c r="C247" s="7">
        <f t="shared" ref="C247" si="623">SUM(C245:C246)</f>
        <v>21</v>
      </c>
      <c r="D247" s="7">
        <f t="shared" ref="D247" si="624">SUM(D245:D246)</f>
        <v>87</v>
      </c>
      <c r="E247" s="7">
        <f t="shared" ref="E247" si="625">SUM(E245:E246)</f>
        <v>15</v>
      </c>
      <c r="F247" s="7">
        <f t="shared" ref="F247" si="626">SUM(F245:F246)</f>
        <v>10</v>
      </c>
      <c r="G247" s="7">
        <f t="shared" ref="G247" si="627">SUM(G245:G246)</f>
        <v>0</v>
      </c>
      <c r="H247" s="7">
        <f t="shared" ref="H247" si="628">SUM(H245:H246)</f>
        <v>21</v>
      </c>
      <c r="I247" s="7">
        <f t="shared" ref="I247" si="629">SUM(I245:I246)</f>
        <v>0</v>
      </c>
      <c r="J247" s="7">
        <f t="shared" ref="J247" si="630">SUM(J245:J246)</f>
        <v>0</v>
      </c>
      <c r="K247" s="7">
        <f t="shared" ref="K247" si="631">SUM(K245:K246)</f>
        <v>530</v>
      </c>
    </row>
    <row r="248" spans="1:11" x14ac:dyDescent="0.2">
      <c r="A248" s="2" t="s">
        <v>88</v>
      </c>
      <c r="B248" s="3">
        <v>234</v>
      </c>
      <c r="C248" s="3">
        <v>171</v>
      </c>
      <c r="D248" s="3">
        <v>35</v>
      </c>
      <c r="E248" s="3">
        <v>5</v>
      </c>
      <c r="F248" s="3">
        <v>12</v>
      </c>
      <c r="G248" s="3">
        <v>1</v>
      </c>
      <c r="H248" s="3">
        <v>20</v>
      </c>
      <c r="I248" s="3">
        <v>0</v>
      </c>
      <c r="J248" s="3">
        <v>0</v>
      </c>
      <c r="K248" s="3">
        <f>SUM(B248:J248)</f>
        <v>478</v>
      </c>
    </row>
    <row r="249" spans="1:11" x14ac:dyDescent="0.2">
      <c r="A249" s="2" t="s">
        <v>249</v>
      </c>
      <c r="B249" s="3">
        <v>97</v>
      </c>
      <c r="C249" s="3">
        <v>18</v>
      </c>
      <c r="D249" s="3">
        <v>9</v>
      </c>
      <c r="E249" s="3">
        <v>6</v>
      </c>
      <c r="F249" s="3">
        <v>2</v>
      </c>
      <c r="G249" s="3">
        <v>0</v>
      </c>
      <c r="H249" s="3">
        <v>0</v>
      </c>
      <c r="I249" s="3">
        <v>0</v>
      </c>
      <c r="J249" s="3">
        <v>0</v>
      </c>
      <c r="K249" s="3">
        <f>SUM(B249:J249)</f>
        <v>132</v>
      </c>
    </row>
    <row r="250" spans="1:11" x14ac:dyDescent="0.2">
      <c r="A250" s="2" t="s">
        <v>250</v>
      </c>
      <c r="B250" s="7">
        <f>SUM(B248:B249)</f>
        <v>331</v>
      </c>
      <c r="C250" s="7">
        <f t="shared" ref="C250" si="632">SUM(C248:C249)</f>
        <v>189</v>
      </c>
      <c r="D250" s="7">
        <f t="shared" ref="D250" si="633">SUM(D248:D249)</f>
        <v>44</v>
      </c>
      <c r="E250" s="7">
        <f t="shared" ref="E250" si="634">SUM(E248:E249)</f>
        <v>11</v>
      </c>
      <c r="F250" s="7">
        <f t="shared" ref="F250" si="635">SUM(F248:F249)</f>
        <v>14</v>
      </c>
      <c r="G250" s="7">
        <f t="shared" ref="G250" si="636">SUM(G248:G249)</f>
        <v>1</v>
      </c>
      <c r="H250" s="7">
        <f t="shared" ref="H250" si="637">SUM(H248:H249)</f>
        <v>20</v>
      </c>
      <c r="I250" s="7">
        <f t="shared" ref="I250" si="638">SUM(I248:I249)</f>
        <v>0</v>
      </c>
      <c r="J250" s="7">
        <f t="shared" ref="J250" si="639">SUM(J248:J249)</f>
        <v>0</v>
      </c>
      <c r="K250" s="7">
        <f t="shared" ref="K250" si="640">SUM(K248:K249)</f>
        <v>610</v>
      </c>
    </row>
    <row r="251" spans="1:11" s="10" customFormat="1" ht="17" x14ac:dyDescent="0.2">
      <c r="A251" s="8" t="s">
        <v>260</v>
      </c>
      <c r="B251" s="9">
        <f>SUM(B223,B226,B229,B232,B235,B238,B241,B244,B247,B250)</f>
        <v>4521</v>
      </c>
      <c r="C251" s="9">
        <f t="shared" ref="C251:K251" si="641">SUM(C223,C226,C229,C232,C235,C238,C241,C244,C247,C250)</f>
        <v>1241</v>
      </c>
      <c r="D251" s="9">
        <f t="shared" si="641"/>
        <v>1000</v>
      </c>
      <c r="E251" s="9">
        <f t="shared" si="641"/>
        <v>145</v>
      </c>
      <c r="F251" s="9">
        <f t="shared" si="641"/>
        <v>93</v>
      </c>
      <c r="G251" s="9">
        <f t="shared" si="641"/>
        <v>15</v>
      </c>
      <c r="H251" s="9">
        <f t="shared" si="641"/>
        <v>201</v>
      </c>
      <c r="I251" s="9">
        <f t="shared" si="641"/>
        <v>1</v>
      </c>
      <c r="J251" s="9">
        <f t="shared" si="641"/>
        <v>3</v>
      </c>
      <c r="K251" s="9">
        <f t="shared" si="641"/>
        <v>7220</v>
      </c>
    </row>
    <row r="252" spans="1:11" x14ac:dyDescent="0.2">
      <c r="A252" s="2" t="s">
        <v>89</v>
      </c>
      <c r="B252" s="3">
        <v>323</v>
      </c>
      <c r="C252" s="3">
        <v>237</v>
      </c>
      <c r="D252" s="3">
        <v>53</v>
      </c>
      <c r="E252" s="3">
        <v>4</v>
      </c>
      <c r="F252" s="3">
        <v>5</v>
      </c>
      <c r="G252" s="3">
        <v>2</v>
      </c>
      <c r="H252" s="3">
        <v>11</v>
      </c>
      <c r="I252" s="3">
        <v>0</v>
      </c>
      <c r="J252" s="3">
        <v>2</v>
      </c>
      <c r="K252" s="3">
        <f>SUM(B252:J252)</f>
        <v>637</v>
      </c>
    </row>
    <row r="253" spans="1:11" x14ac:dyDescent="0.2">
      <c r="A253" s="2" t="s">
        <v>249</v>
      </c>
      <c r="B253" s="3">
        <v>110</v>
      </c>
      <c r="C253" s="3">
        <v>36</v>
      </c>
      <c r="D253" s="3">
        <v>17</v>
      </c>
      <c r="E253" s="3">
        <v>3</v>
      </c>
      <c r="F253" s="3">
        <v>2</v>
      </c>
      <c r="G253" s="3">
        <v>0</v>
      </c>
      <c r="H253" s="3">
        <v>3</v>
      </c>
      <c r="I253" s="3">
        <v>0</v>
      </c>
      <c r="J253" s="3">
        <v>0</v>
      </c>
      <c r="K253" s="3">
        <f>SUM(B253:J253)</f>
        <v>171</v>
      </c>
    </row>
    <row r="254" spans="1:11" x14ac:dyDescent="0.2">
      <c r="A254" s="2" t="s">
        <v>250</v>
      </c>
      <c r="B254" s="7">
        <f>SUM(B252:B253)</f>
        <v>433</v>
      </c>
      <c r="C254" s="7">
        <f t="shared" ref="C254:K254" si="642">SUM(C252:C253)</f>
        <v>273</v>
      </c>
      <c r="D254" s="7">
        <f t="shared" si="642"/>
        <v>70</v>
      </c>
      <c r="E254" s="7">
        <f t="shared" si="642"/>
        <v>7</v>
      </c>
      <c r="F254" s="7">
        <f t="shared" si="642"/>
        <v>7</v>
      </c>
      <c r="G254" s="7">
        <f t="shared" si="642"/>
        <v>2</v>
      </c>
      <c r="H254" s="7">
        <f t="shared" si="642"/>
        <v>14</v>
      </c>
      <c r="I254" s="7">
        <f t="shared" si="642"/>
        <v>0</v>
      </c>
      <c r="J254" s="7">
        <f t="shared" si="642"/>
        <v>2</v>
      </c>
      <c r="K254" s="7">
        <f t="shared" si="642"/>
        <v>808</v>
      </c>
    </row>
    <row r="255" spans="1:11" x14ac:dyDescent="0.2">
      <c r="A255" s="2" t="s">
        <v>90</v>
      </c>
      <c r="B255" s="3">
        <v>212</v>
      </c>
      <c r="C255" s="3">
        <v>125</v>
      </c>
      <c r="D255" s="3">
        <v>40</v>
      </c>
      <c r="E255" s="3">
        <v>1</v>
      </c>
      <c r="F255" s="3">
        <v>2</v>
      </c>
      <c r="G255" s="3">
        <v>1</v>
      </c>
      <c r="H255" s="3">
        <v>8</v>
      </c>
      <c r="I255" s="3">
        <v>0</v>
      </c>
      <c r="J255" s="3">
        <v>0</v>
      </c>
      <c r="K255" s="3">
        <f>SUM(B255:J255)</f>
        <v>389</v>
      </c>
    </row>
    <row r="256" spans="1:11" x14ac:dyDescent="0.2">
      <c r="A256" s="2" t="s">
        <v>249</v>
      </c>
      <c r="B256" s="3">
        <v>88</v>
      </c>
      <c r="C256" s="3">
        <v>17</v>
      </c>
      <c r="D256" s="3">
        <v>6</v>
      </c>
      <c r="E256" s="3">
        <v>0</v>
      </c>
      <c r="F256" s="3">
        <v>0</v>
      </c>
      <c r="G256" s="3">
        <v>0</v>
      </c>
      <c r="H256" s="3">
        <v>1</v>
      </c>
      <c r="I256" s="3">
        <v>0</v>
      </c>
      <c r="J256" s="3">
        <v>0</v>
      </c>
      <c r="K256" s="3">
        <f>SUM(B256:J256)</f>
        <v>112</v>
      </c>
    </row>
    <row r="257" spans="1:11" x14ac:dyDescent="0.2">
      <c r="A257" s="2" t="s">
        <v>250</v>
      </c>
      <c r="B257" s="7">
        <f>SUM(B255:B256)</f>
        <v>300</v>
      </c>
      <c r="C257" s="7">
        <f t="shared" ref="C257" si="643">SUM(C255:C256)</f>
        <v>142</v>
      </c>
      <c r="D257" s="7">
        <f t="shared" ref="D257" si="644">SUM(D255:D256)</f>
        <v>46</v>
      </c>
      <c r="E257" s="7">
        <f t="shared" ref="E257" si="645">SUM(E255:E256)</f>
        <v>1</v>
      </c>
      <c r="F257" s="7">
        <f t="shared" ref="F257" si="646">SUM(F255:F256)</f>
        <v>2</v>
      </c>
      <c r="G257" s="7">
        <f t="shared" ref="G257" si="647">SUM(G255:G256)</f>
        <v>1</v>
      </c>
      <c r="H257" s="7">
        <f t="shared" ref="H257" si="648">SUM(H255:H256)</f>
        <v>9</v>
      </c>
      <c r="I257" s="7">
        <f t="shared" ref="I257" si="649">SUM(I255:I256)</f>
        <v>0</v>
      </c>
      <c r="J257" s="7">
        <f t="shared" ref="J257" si="650">SUM(J255:J256)</f>
        <v>0</v>
      </c>
      <c r="K257" s="7">
        <f t="shared" ref="K257" si="651">SUM(K255:K256)</f>
        <v>501</v>
      </c>
    </row>
    <row r="258" spans="1:11" x14ac:dyDescent="0.2">
      <c r="A258" s="2" t="s">
        <v>91</v>
      </c>
      <c r="B258" s="3">
        <v>229</v>
      </c>
      <c r="C258" s="3">
        <v>164</v>
      </c>
      <c r="D258" s="3">
        <v>53</v>
      </c>
      <c r="E258" s="3">
        <v>9</v>
      </c>
      <c r="F258" s="3">
        <v>0</v>
      </c>
      <c r="G258" s="3">
        <v>0</v>
      </c>
      <c r="H258" s="3">
        <v>12</v>
      </c>
      <c r="I258" s="3">
        <v>0</v>
      </c>
      <c r="J258" s="3">
        <v>0</v>
      </c>
      <c r="K258" s="3">
        <f>SUM(B258:J258)</f>
        <v>467</v>
      </c>
    </row>
    <row r="259" spans="1:11" x14ac:dyDescent="0.2">
      <c r="A259" s="2" t="s">
        <v>249</v>
      </c>
      <c r="B259" s="3">
        <v>66</v>
      </c>
      <c r="C259" s="3">
        <v>26</v>
      </c>
      <c r="D259" s="3">
        <v>5</v>
      </c>
      <c r="E259" s="3">
        <v>1</v>
      </c>
      <c r="F259" s="3">
        <v>1</v>
      </c>
      <c r="G259" s="3">
        <v>1</v>
      </c>
      <c r="H259" s="3">
        <v>2</v>
      </c>
      <c r="I259" s="3">
        <v>1</v>
      </c>
      <c r="J259" s="3">
        <v>0</v>
      </c>
      <c r="K259" s="3">
        <f>SUM(B259:J259)</f>
        <v>103</v>
      </c>
    </row>
    <row r="260" spans="1:11" x14ac:dyDescent="0.2">
      <c r="A260" s="2" t="s">
        <v>250</v>
      </c>
      <c r="B260" s="7">
        <f>SUM(B258:B259)</f>
        <v>295</v>
      </c>
      <c r="C260" s="7">
        <f t="shared" ref="C260" si="652">SUM(C258:C259)</f>
        <v>190</v>
      </c>
      <c r="D260" s="7">
        <f t="shared" ref="D260" si="653">SUM(D258:D259)</f>
        <v>58</v>
      </c>
      <c r="E260" s="7">
        <f t="shared" ref="E260" si="654">SUM(E258:E259)</f>
        <v>10</v>
      </c>
      <c r="F260" s="7">
        <f t="shared" ref="F260" si="655">SUM(F258:F259)</f>
        <v>1</v>
      </c>
      <c r="G260" s="7">
        <f t="shared" ref="G260" si="656">SUM(G258:G259)</f>
        <v>1</v>
      </c>
      <c r="H260" s="7">
        <f t="shared" ref="H260" si="657">SUM(H258:H259)</f>
        <v>14</v>
      </c>
      <c r="I260" s="7">
        <f t="shared" ref="I260" si="658">SUM(I258:I259)</f>
        <v>1</v>
      </c>
      <c r="J260" s="7">
        <f t="shared" ref="J260" si="659">SUM(J258:J259)</f>
        <v>0</v>
      </c>
      <c r="K260" s="7">
        <f t="shared" ref="K260" si="660">SUM(K258:K259)</f>
        <v>570</v>
      </c>
    </row>
    <row r="261" spans="1:11" x14ac:dyDescent="0.2">
      <c r="A261" s="2" t="s">
        <v>92</v>
      </c>
      <c r="B261" s="3">
        <v>227</v>
      </c>
      <c r="C261" s="3">
        <v>153</v>
      </c>
      <c r="D261" s="3">
        <v>57</v>
      </c>
      <c r="E261" s="3">
        <v>5</v>
      </c>
      <c r="F261" s="3">
        <v>9</v>
      </c>
      <c r="G261" s="3">
        <v>1</v>
      </c>
      <c r="H261" s="3">
        <v>15</v>
      </c>
      <c r="I261" s="3">
        <v>0</v>
      </c>
      <c r="J261" s="3">
        <v>0</v>
      </c>
      <c r="K261" s="3">
        <f>SUM(B261:J261)</f>
        <v>467</v>
      </c>
    </row>
    <row r="262" spans="1:11" x14ac:dyDescent="0.2">
      <c r="A262" s="2" t="s">
        <v>249</v>
      </c>
      <c r="B262" s="3">
        <v>47</v>
      </c>
      <c r="C262" s="3">
        <v>15</v>
      </c>
      <c r="D262" s="3">
        <v>10</v>
      </c>
      <c r="E262" s="3">
        <v>0</v>
      </c>
      <c r="F262" s="3">
        <v>0</v>
      </c>
      <c r="G262" s="3">
        <v>0</v>
      </c>
      <c r="H262" s="3">
        <v>2</v>
      </c>
      <c r="I262" s="3">
        <v>1</v>
      </c>
      <c r="J262" s="3">
        <v>0</v>
      </c>
      <c r="K262" s="3">
        <f>SUM(B262:J262)</f>
        <v>75</v>
      </c>
    </row>
    <row r="263" spans="1:11" x14ac:dyDescent="0.2">
      <c r="A263" s="2" t="s">
        <v>250</v>
      </c>
      <c r="B263" s="7">
        <f>SUM(B261:B262)</f>
        <v>274</v>
      </c>
      <c r="C263" s="7">
        <f t="shared" ref="C263" si="661">SUM(C261:C262)</f>
        <v>168</v>
      </c>
      <c r="D263" s="7">
        <f t="shared" ref="D263" si="662">SUM(D261:D262)</f>
        <v>67</v>
      </c>
      <c r="E263" s="7">
        <f t="shared" ref="E263" si="663">SUM(E261:E262)</f>
        <v>5</v>
      </c>
      <c r="F263" s="7">
        <f t="shared" ref="F263" si="664">SUM(F261:F262)</f>
        <v>9</v>
      </c>
      <c r="G263" s="7">
        <f t="shared" ref="G263" si="665">SUM(G261:G262)</f>
        <v>1</v>
      </c>
      <c r="H263" s="7">
        <f t="shared" ref="H263" si="666">SUM(H261:H262)</f>
        <v>17</v>
      </c>
      <c r="I263" s="7">
        <f t="shared" ref="I263" si="667">SUM(I261:I262)</f>
        <v>1</v>
      </c>
      <c r="J263" s="7">
        <f t="shared" ref="J263" si="668">SUM(J261:J262)</f>
        <v>0</v>
      </c>
      <c r="K263" s="7">
        <f t="shared" ref="K263" si="669">SUM(K261:K262)</f>
        <v>542</v>
      </c>
    </row>
    <row r="264" spans="1:11" x14ac:dyDescent="0.2">
      <c r="A264" s="2" t="s">
        <v>93</v>
      </c>
      <c r="B264" s="3">
        <v>231</v>
      </c>
      <c r="C264" s="3">
        <v>120</v>
      </c>
      <c r="D264" s="3">
        <v>44</v>
      </c>
      <c r="E264" s="3">
        <v>5</v>
      </c>
      <c r="F264" s="3">
        <v>2</v>
      </c>
      <c r="G264" s="3">
        <v>1</v>
      </c>
      <c r="H264" s="3">
        <v>11</v>
      </c>
      <c r="I264" s="3">
        <v>0</v>
      </c>
      <c r="J264" s="3">
        <v>2</v>
      </c>
      <c r="K264" s="3">
        <f>SUM(B264:J264)</f>
        <v>416</v>
      </c>
    </row>
    <row r="265" spans="1:11" x14ac:dyDescent="0.2">
      <c r="A265" s="2" t="s">
        <v>249</v>
      </c>
      <c r="B265" s="3">
        <v>72</v>
      </c>
      <c r="C265" s="3">
        <v>12</v>
      </c>
      <c r="D265" s="3">
        <v>5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f>SUM(B265:J265)</f>
        <v>89</v>
      </c>
    </row>
    <row r="266" spans="1:11" x14ac:dyDescent="0.2">
      <c r="A266" s="2" t="s">
        <v>250</v>
      </c>
      <c r="B266" s="7">
        <f>SUM(B264:B265)</f>
        <v>303</v>
      </c>
      <c r="C266" s="7">
        <f t="shared" ref="C266" si="670">SUM(C264:C265)</f>
        <v>132</v>
      </c>
      <c r="D266" s="7">
        <f t="shared" ref="D266" si="671">SUM(D264:D265)</f>
        <v>49</v>
      </c>
      <c r="E266" s="7">
        <f t="shared" ref="E266" si="672">SUM(E264:E265)</f>
        <v>5</v>
      </c>
      <c r="F266" s="7">
        <f t="shared" ref="F266" si="673">SUM(F264:F265)</f>
        <v>2</v>
      </c>
      <c r="G266" s="7">
        <f t="shared" ref="G266" si="674">SUM(G264:G265)</f>
        <v>1</v>
      </c>
      <c r="H266" s="7">
        <f t="shared" ref="H266" si="675">SUM(H264:H265)</f>
        <v>11</v>
      </c>
      <c r="I266" s="7">
        <f t="shared" ref="I266" si="676">SUM(I264:I265)</f>
        <v>0</v>
      </c>
      <c r="J266" s="7">
        <f t="shared" ref="J266" si="677">SUM(J264:J265)</f>
        <v>2</v>
      </c>
      <c r="K266" s="7">
        <f t="shared" ref="K266" si="678">SUM(K264:K265)</f>
        <v>505</v>
      </c>
    </row>
    <row r="267" spans="1:11" s="10" customFormat="1" ht="17" x14ac:dyDescent="0.2">
      <c r="A267" s="8" t="s">
        <v>261</v>
      </c>
      <c r="B267" s="9">
        <f>SUM(B254,B257,B260,B263,B266)</f>
        <v>1605</v>
      </c>
      <c r="C267" s="9">
        <f t="shared" ref="C267:K267" si="679">SUM(C254,C257,C260,C263,C266)</f>
        <v>905</v>
      </c>
      <c r="D267" s="9">
        <f t="shared" si="679"/>
        <v>290</v>
      </c>
      <c r="E267" s="9">
        <f t="shared" si="679"/>
        <v>28</v>
      </c>
      <c r="F267" s="9">
        <f t="shared" si="679"/>
        <v>21</v>
      </c>
      <c r="G267" s="9">
        <f t="shared" si="679"/>
        <v>6</v>
      </c>
      <c r="H267" s="9">
        <f t="shared" si="679"/>
        <v>65</v>
      </c>
      <c r="I267" s="9">
        <f t="shared" si="679"/>
        <v>2</v>
      </c>
      <c r="J267" s="9">
        <f t="shared" si="679"/>
        <v>4</v>
      </c>
      <c r="K267" s="9">
        <f t="shared" si="679"/>
        <v>2926</v>
      </c>
    </row>
    <row r="268" spans="1:11" x14ac:dyDescent="0.2">
      <c r="A268" s="2" t="s">
        <v>94</v>
      </c>
      <c r="B268" s="3">
        <v>288</v>
      </c>
      <c r="C268" s="3">
        <v>483</v>
      </c>
      <c r="D268" s="3">
        <v>41</v>
      </c>
      <c r="E268" s="3">
        <v>6</v>
      </c>
      <c r="F268" s="3">
        <v>15</v>
      </c>
      <c r="G268" s="3">
        <v>1</v>
      </c>
      <c r="H268" s="3">
        <v>38</v>
      </c>
      <c r="I268" s="3">
        <v>0</v>
      </c>
      <c r="J268" s="3">
        <v>1</v>
      </c>
      <c r="K268" s="3">
        <f>SUM(B268:J268)</f>
        <v>873</v>
      </c>
    </row>
    <row r="269" spans="1:11" x14ac:dyDescent="0.2">
      <c r="A269" s="2" t="s">
        <v>249</v>
      </c>
      <c r="B269" s="3">
        <v>71</v>
      </c>
      <c r="C269" s="3">
        <v>40</v>
      </c>
      <c r="D269" s="3">
        <v>11</v>
      </c>
      <c r="E269" s="3">
        <v>0</v>
      </c>
      <c r="F269" s="3">
        <v>2</v>
      </c>
      <c r="G269" s="3">
        <v>1</v>
      </c>
      <c r="H269" s="3">
        <v>4</v>
      </c>
      <c r="I269" s="3">
        <v>2</v>
      </c>
      <c r="J269" s="3">
        <v>0</v>
      </c>
      <c r="K269" s="3">
        <f>SUM(B269:J269)</f>
        <v>131</v>
      </c>
    </row>
    <row r="270" spans="1:11" x14ac:dyDescent="0.2">
      <c r="A270" s="2" t="s">
        <v>250</v>
      </c>
      <c r="B270" s="7">
        <f>SUM(B268:B269)</f>
        <v>359</v>
      </c>
      <c r="C270" s="7">
        <f t="shared" ref="C270:K270" si="680">SUM(C268:C269)</f>
        <v>523</v>
      </c>
      <c r="D270" s="7">
        <f t="shared" si="680"/>
        <v>52</v>
      </c>
      <c r="E270" s="7">
        <f t="shared" si="680"/>
        <v>6</v>
      </c>
      <c r="F270" s="7">
        <f t="shared" si="680"/>
        <v>17</v>
      </c>
      <c r="G270" s="7">
        <f t="shared" si="680"/>
        <v>2</v>
      </c>
      <c r="H270" s="7">
        <f t="shared" si="680"/>
        <v>42</v>
      </c>
      <c r="I270" s="7">
        <f t="shared" si="680"/>
        <v>2</v>
      </c>
      <c r="J270" s="7">
        <f t="shared" si="680"/>
        <v>1</v>
      </c>
      <c r="K270" s="7">
        <f t="shared" si="680"/>
        <v>1004</v>
      </c>
    </row>
    <row r="271" spans="1:11" x14ac:dyDescent="0.2">
      <c r="A271" s="2" t="s">
        <v>95</v>
      </c>
      <c r="B271" s="3">
        <v>349</v>
      </c>
      <c r="C271" s="3">
        <v>362</v>
      </c>
      <c r="D271" s="3">
        <v>31</v>
      </c>
      <c r="E271" s="3">
        <v>6</v>
      </c>
      <c r="F271" s="3">
        <v>7</v>
      </c>
      <c r="G271" s="3">
        <v>4</v>
      </c>
      <c r="H271" s="3">
        <v>23</v>
      </c>
      <c r="I271" s="3">
        <v>1</v>
      </c>
      <c r="J271" s="3">
        <v>1</v>
      </c>
      <c r="K271" s="3">
        <f>SUM(B271:J271)</f>
        <v>784</v>
      </c>
    </row>
    <row r="272" spans="1:11" x14ac:dyDescent="0.2">
      <c r="A272" s="2" t="s">
        <v>249</v>
      </c>
      <c r="B272" s="3">
        <v>122</v>
      </c>
      <c r="C272" s="3">
        <v>36</v>
      </c>
      <c r="D272" s="3">
        <v>10</v>
      </c>
      <c r="E272" s="3">
        <v>1</v>
      </c>
      <c r="F272" s="3">
        <v>1</v>
      </c>
      <c r="G272" s="3">
        <v>1</v>
      </c>
      <c r="H272" s="3">
        <v>9</v>
      </c>
      <c r="I272" s="3">
        <v>2</v>
      </c>
      <c r="J272" s="3">
        <v>0</v>
      </c>
      <c r="K272" s="3">
        <f>SUM(B272:J272)</f>
        <v>182</v>
      </c>
    </row>
    <row r="273" spans="1:11" x14ac:dyDescent="0.2">
      <c r="A273" s="2" t="s">
        <v>250</v>
      </c>
      <c r="B273" s="7">
        <f>SUM(B271:B272)</f>
        <v>471</v>
      </c>
      <c r="C273" s="7">
        <f t="shared" ref="C273" si="681">SUM(C271:C272)</f>
        <v>398</v>
      </c>
      <c r="D273" s="7">
        <f t="shared" ref="D273" si="682">SUM(D271:D272)</f>
        <v>41</v>
      </c>
      <c r="E273" s="7">
        <f t="shared" ref="E273" si="683">SUM(E271:E272)</f>
        <v>7</v>
      </c>
      <c r="F273" s="7">
        <f t="shared" ref="F273" si="684">SUM(F271:F272)</f>
        <v>8</v>
      </c>
      <c r="G273" s="7">
        <f t="shared" ref="G273" si="685">SUM(G271:G272)</f>
        <v>5</v>
      </c>
      <c r="H273" s="7">
        <f t="shared" ref="H273" si="686">SUM(H271:H272)</f>
        <v>32</v>
      </c>
      <c r="I273" s="7">
        <f t="shared" ref="I273" si="687">SUM(I271:I272)</f>
        <v>3</v>
      </c>
      <c r="J273" s="7">
        <f t="shared" ref="J273" si="688">SUM(J271:J272)</f>
        <v>1</v>
      </c>
      <c r="K273" s="7">
        <f t="shared" ref="K273" si="689">SUM(K271:K272)</f>
        <v>966</v>
      </c>
    </row>
    <row r="274" spans="1:11" x14ac:dyDescent="0.2">
      <c r="A274" s="2" t="s">
        <v>96</v>
      </c>
      <c r="B274" s="3">
        <v>221</v>
      </c>
      <c r="C274" s="3">
        <v>261</v>
      </c>
      <c r="D274" s="3">
        <v>46</v>
      </c>
      <c r="E274" s="3">
        <v>2</v>
      </c>
      <c r="F274" s="3">
        <v>9</v>
      </c>
      <c r="G274" s="3">
        <v>1</v>
      </c>
      <c r="H274" s="3">
        <v>19</v>
      </c>
      <c r="I274" s="3">
        <v>1</v>
      </c>
      <c r="J274" s="3">
        <v>0</v>
      </c>
      <c r="K274" s="3">
        <f>SUM(B274:J274)</f>
        <v>560</v>
      </c>
    </row>
    <row r="275" spans="1:11" x14ac:dyDescent="0.2">
      <c r="A275" s="2" t="s">
        <v>249</v>
      </c>
      <c r="B275" s="3">
        <v>36</v>
      </c>
      <c r="C275" s="3">
        <v>18</v>
      </c>
      <c r="D275" s="3">
        <v>4</v>
      </c>
      <c r="E275" s="3">
        <v>1</v>
      </c>
      <c r="F275" s="3">
        <v>0</v>
      </c>
      <c r="G275" s="3">
        <v>0</v>
      </c>
      <c r="H275" s="3">
        <v>8</v>
      </c>
      <c r="I275" s="3">
        <v>0</v>
      </c>
      <c r="J275" s="3">
        <v>0</v>
      </c>
      <c r="K275" s="3">
        <f>SUM(B275:J275)</f>
        <v>67</v>
      </c>
    </row>
    <row r="276" spans="1:11" x14ac:dyDescent="0.2">
      <c r="A276" s="2" t="s">
        <v>250</v>
      </c>
      <c r="B276" s="7">
        <f>SUM(B274:B275)</f>
        <v>257</v>
      </c>
      <c r="C276" s="7">
        <f t="shared" ref="C276" si="690">SUM(C274:C275)</f>
        <v>279</v>
      </c>
      <c r="D276" s="7">
        <f t="shared" ref="D276" si="691">SUM(D274:D275)</f>
        <v>50</v>
      </c>
      <c r="E276" s="7">
        <f t="shared" ref="E276" si="692">SUM(E274:E275)</f>
        <v>3</v>
      </c>
      <c r="F276" s="7">
        <f t="shared" ref="F276" si="693">SUM(F274:F275)</f>
        <v>9</v>
      </c>
      <c r="G276" s="7">
        <f t="shared" ref="G276" si="694">SUM(G274:G275)</f>
        <v>1</v>
      </c>
      <c r="H276" s="7">
        <f t="shared" ref="H276" si="695">SUM(H274:H275)</f>
        <v>27</v>
      </c>
      <c r="I276" s="7">
        <f t="shared" ref="I276" si="696">SUM(I274:I275)</f>
        <v>1</v>
      </c>
      <c r="J276" s="7">
        <f t="shared" ref="J276" si="697">SUM(J274:J275)</f>
        <v>0</v>
      </c>
      <c r="K276" s="7">
        <f t="shared" ref="K276" si="698">SUM(K274:K275)</f>
        <v>627</v>
      </c>
    </row>
    <row r="277" spans="1:11" x14ac:dyDescent="0.2">
      <c r="A277" s="2" t="s">
        <v>97</v>
      </c>
      <c r="B277" s="3">
        <v>234</v>
      </c>
      <c r="C277" s="3">
        <v>456</v>
      </c>
      <c r="D277" s="3">
        <v>28</v>
      </c>
      <c r="E277" s="3">
        <v>5</v>
      </c>
      <c r="F277" s="3">
        <v>4</v>
      </c>
      <c r="G277" s="3">
        <v>1</v>
      </c>
      <c r="H277" s="3">
        <v>40</v>
      </c>
      <c r="I277" s="3">
        <v>0</v>
      </c>
      <c r="J277" s="3">
        <v>1</v>
      </c>
      <c r="K277" s="3">
        <f>SUM(B277:J277)</f>
        <v>769</v>
      </c>
    </row>
    <row r="278" spans="1:11" x14ac:dyDescent="0.2">
      <c r="A278" s="2" t="s">
        <v>249</v>
      </c>
      <c r="B278" s="3">
        <v>85</v>
      </c>
      <c r="C278" s="3">
        <v>35</v>
      </c>
      <c r="D278" s="3">
        <v>9</v>
      </c>
      <c r="E278" s="3">
        <v>0</v>
      </c>
      <c r="F278" s="3">
        <v>1</v>
      </c>
      <c r="G278" s="3">
        <v>1</v>
      </c>
      <c r="H278" s="3">
        <v>10</v>
      </c>
      <c r="I278" s="3">
        <v>1</v>
      </c>
      <c r="J278" s="3">
        <v>0</v>
      </c>
      <c r="K278" s="3">
        <f>SUM(B278:J278)</f>
        <v>142</v>
      </c>
    </row>
    <row r="279" spans="1:11" x14ac:dyDescent="0.2">
      <c r="A279" s="2" t="s">
        <v>250</v>
      </c>
      <c r="B279" s="7">
        <f>SUM(B277:B278)</f>
        <v>319</v>
      </c>
      <c r="C279" s="7">
        <f t="shared" ref="C279" si="699">SUM(C277:C278)</f>
        <v>491</v>
      </c>
      <c r="D279" s="7">
        <f t="shared" ref="D279" si="700">SUM(D277:D278)</f>
        <v>37</v>
      </c>
      <c r="E279" s="7">
        <f t="shared" ref="E279" si="701">SUM(E277:E278)</f>
        <v>5</v>
      </c>
      <c r="F279" s="7">
        <f t="shared" ref="F279" si="702">SUM(F277:F278)</f>
        <v>5</v>
      </c>
      <c r="G279" s="7">
        <f t="shared" ref="G279" si="703">SUM(G277:G278)</f>
        <v>2</v>
      </c>
      <c r="H279" s="7">
        <f t="shared" ref="H279" si="704">SUM(H277:H278)</f>
        <v>50</v>
      </c>
      <c r="I279" s="7">
        <f t="shared" ref="I279" si="705">SUM(I277:I278)</f>
        <v>1</v>
      </c>
      <c r="J279" s="7">
        <f t="shared" ref="J279" si="706">SUM(J277:J278)</f>
        <v>1</v>
      </c>
      <c r="K279" s="7">
        <f t="shared" ref="K279" si="707">SUM(K277:K278)</f>
        <v>911</v>
      </c>
    </row>
    <row r="280" spans="1:11" x14ac:dyDescent="0.2">
      <c r="A280" s="2" t="s">
        <v>98</v>
      </c>
      <c r="B280" s="3">
        <v>223</v>
      </c>
      <c r="C280" s="3">
        <v>280</v>
      </c>
      <c r="D280" s="3">
        <v>44</v>
      </c>
      <c r="E280" s="3">
        <v>7</v>
      </c>
      <c r="F280" s="3">
        <v>5</v>
      </c>
      <c r="G280" s="3">
        <v>0</v>
      </c>
      <c r="H280" s="3">
        <v>33</v>
      </c>
      <c r="I280" s="3">
        <v>0</v>
      </c>
      <c r="J280" s="3">
        <v>2</v>
      </c>
      <c r="K280" s="3">
        <f>SUM(B280:J280)</f>
        <v>594</v>
      </c>
    </row>
    <row r="281" spans="1:11" x14ac:dyDescent="0.2">
      <c r="A281" s="2" t="s">
        <v>249</v>
      </c>
      <c r="B281" s="3">
        <v>81</v>
      </c>
      <c r="C281" s="3">
        <v>36</v>
      </c>
      <c r="D281" s="3">
        <v>11</v>
      </c>
      <c r="E281" s="3">
        <v>2</v>
      </c>
      <c r="F281" s="3">
        <v>2</v>
      </c>
      <c r="G281" s="3">
        <v>0</v>
      </c>
      <c r="H281" s="3">
        <v>4</v>
      </c>
      <c r="I281" s="3">
        <v>1</v>
      </c>
      <c r="J281" s="3">
        <v>0</v>
      </c>
      <c r="K281" s="3">
        <f>SUM(B281:J281)</f>
        <v>137</v>
      </c>
    </row>
    <row r="282" spans="1:11" x14ac:dyDescent="0.2">
      <c r="A282" s="2" t="s">
        <v>250</v>
      </c>
      <c r="B282" s="7">
        <f>SUM(B280:B281)</f>
        <v>304</v>
      </c>
      <c r="C282" s="7">
        <f t="shared" ref="C282" si="708">SUM(C280:C281)</f>
        <v>316</v>
      </c>
      <c r="D282" s="7">
        <f t="shared" ref="D282" si="709">SUM(D280:D281)</f>
        <v>55</v>
      </c>
      <c r="E282" s="7">
        <f t="shared" ref="E282" si="710">SUM(E280:E281)</f>
        <v>9</v>
      </c>
      <c r="F282" s="7">
        <f t="shared" ref="F282" si="711">SUM(F280:F281)</f>
        <v>7</v>
      </c>
      <c r="G282" s="7">
        <f t="shared" ref="G282" si="712">SUM(G280:G281)</f>
        <v>0</v>
      </c>
      <c r="H282" s="7">
        <f t="shared" ref="H282" si="713">SUM(H280:H281)</f>
        <v>37</v>
      </c>
      <c r="I282" s="7">
        <f t="shared" ref="I282" si="714">SUM(I280:I281)</f>
        <v>1</v>
      </c>
      <c r="J282" s="7">
        <f t="shared" ref="J282" si="715">SUM(J280:J281)</f>
        <v>2</v>
      </c>
      <c r="K282" s="7">
        <f t="shared" ref="K282" si="716">SUM(K280:K281)</f>
        <v>731</v>
      </c>
    </row>
    <row r="283" spans="1:11" x14ac:dyDescent="0.2">
      <c r="A283" s="2" t="s">
        <v>99</v>
      </c>
      <c r="B283" s="3">
        <v>271</v>
      </c>
      <c r="C283" s="3">
        <v>416</v>
      </c>
      <c r="D283" s="3">
        <v>37</v>
      </c>
      <c r="E283" s="3">
        <v>17</v>
      </c>
      <c r="F283" s="3">
        <v>10</v>
      </c>
      <c r="G283" s="3">
        <v>2</v>
      </c>
      <c r="H283" s="3">
        <v>33</v>
      </c>
      <c r="I283" s="3">
        <v>1</v>
      </c>
      <c r="J283" s="3">
        <v>0</v>
      </c>
      <c r="K283" s="3">
        <f>SUM(B283:J283)</f>
        <v>787</v>
      </c>
    </row>
    <row r="284" spans="1:11" x14ac:dyDescent="0.2">
      <c r="A284" s="2" t="s">
        <v>249</v>
      </c>
      <c r="B284" s="3">
        <v>83</v>
      </c>
      <c r="C284" s="3">
        <v>34</v>
      </c>
      <c r="D284" s="3">
        <v>5</v>
      </c>
      <c r="E284" s="3">
        <v>2</v>
      </c>
      <c r="F284" s="3">
        <v>2</v>
      </c>
      <c r="G284" s="3">
        <v>0</v>
      </c>
      <c r="H284" s="3">
        <v>4</v>
      </c>
      <c r="I284" s="3">
        <v>0</v>
      </c>
      <c r="J284" s="3">
        <v>0</v>
      </c>
      <c r="K284" s="3">
        <f>SUM(B284:J284)</f>
        <v>130</v>
      </c>
    </row>
    <row r="285" spans="1:11" x14ac:dyDescent="0.2">
      <c r="A285" s="2" t="s">
        <v>250</v>
      </c>
      <c r="B285" s="7">
        <f>SUM(B283:B284)</f>
        <v>354</v>
      </c>
      <c r="C285" s="7">
        <f t="shared" ref="C285" si="717">SUM(C283:C284)</f>
        <v>450</v>
      </c>
      <c r="D285" s="7">
        <f t="shared" ref="D285" si="718">SUM(D283:D284)</f>
        <v>42</v>
      </c>
      <c r="E285" s="7">
        <f t="shared" ref="E285" si="719">SUM(E283:E284)</f>
        <v>19</v>
      </c>
      <c r="F285" s="7">
        <f t="shared" ref="F285" si="720">SUM(F283:F284)</f>
        <v>12</v>
      </c>
      <c r="G285" s="7">
        <f t="shared" ref="G285" si="721">SUM(G283:G284)</f>
        <v>2</v>
      </c>
      <c r="H285" s="7">
        <f t="shared" ref="H285" si="722">SUM(H283:H284)</f>
        <v>37</v>
      </c>
      <c r="I285" s="7">
        <f t="shared" ref="I285" si="723">SUM(I283:I284)</f>
        <v>1</v>
      </c>
      <c r="J285" s="7">
        <f t="shared" ref="J285" si="724">SUM(J283:J284)</f>
        <v>0</v>
      </c>
      <c r="K285" s="7">
        <f t="shared" ref="K285" si="725">SUM(K283:K284)</f>
        <v>917</v>
      </c>
    </row>
    <row r="286" spans="1:11" s="10" customFormat="1" ht="17" x14ac:dyDescent="0.2">
      <c r="A286" s="8" t="s">
        <v>262</v>
      </c>
      <c r="B286" s="9">
        <f>SUM(B270,B273,B276,B279,B282,B285)</f>
        <v>2064</v>
      </c>
      <c r="C286" s="9">
        <f t="shared" ref="C286:K286" si="726">SUM(C270,C273,C276,C279,C282,C285)</f>
        <v>2457</v>
      </c>
      <c r="D286" s="9">
        <f t="shared" si="726"/>
        <v>277</v>
      </c>
      <c r="E286" s="9">
        <f t="shared" si="726"/>
        <v>49</v>
      </c>
      <c r="F286" s="9">
        <f t="shared" si="726"/>
        <v>58</v>
      </c>
      <c r="G286" s="9">
        <f t="shared" si="726"/>
        <v>12</v>
      </c>
      <c r="H286" s="9">
        <f t="shared" si="726"/>
        <v>225</v>
      </c>
      <c r="I286" s="9">
        <f t="shared" si="726"/>
        <v>9</v>
      </c>
      <c r="J286" s="9">
        <f t="shared" si="726"/>
        <v>5</v>
      </c>
      <c r="K286" s="9">
        <f t="shared" si="726"/>
        <v>5156</v>
      </c>
    </row>
    <row r="287" spans="1:11" x14ac:dyDescent="0.2">
      <c r="A287" s="2" t="s">
        <v>100</v>
      </c>
      <c r="B287" s="3">
        <v>367</v>
      </c>
      <c r="C287" s="3">
        <v>304</v>
      </c>
      <c r="D287" s="3">
        <v>87</v>
      </c>
      <c r="E287" s="3">
        <v>11</v>
      </c>
      <c r="F287" s="3">
        <v>15</v>
      </c>
      <c r="G287" s="3">
        <v>0</v>
      </c>
      <c r="H287" s="3">
        <v>21</v>
      </c>
      <c r="I287" s="3">
        <v>2</v>
      </c>
      <c r="J287" s="3">
        <v>1</v>
      </c>
      <c r="K287" s="3">
        <f>SUM(B287:J287)</f>
        <v>808</v>
      </c>
    </row>
    <row r="288" spans="1:11" x14ac:dyDescent="0.2">
      <c r="A288" s="2" t="s">
        <v>249</v>
      </c>
      <c r="B288" s="3">
        <v>123</v>
      </c>
      <c r="C288" s="3">
        <v>27</v>
      </c>
      <c r="D288" s="3">
        <v>23</v>
      </c>
      <c r="E288" s="3">
        <v>0</v>
      </c>
      <c r="F288" s="3">
        <v>0</v>
      </c>
      <c r="G288" s="3">
        <v>0</v>
      </c>
      <c r="H288" s="3">
        <v>1</v>
      </c>
      <c r="I288" s="3">
        <v>0</v>
      </c>
      <c r="J288" s="3">
        <v>0</v>
      </c>
      <c r="K288" s="3">
        <f>SUM(B288:J288)</f>
        <v>174</v>
      </c>
    </row>
    <row r="289" spans="1:11" x14ac:dyDescent="0.2">
      <c r="A289" s="2" t="s">
        <v>250</v>
      </c>
      <c r="B289" s="7">
        <f>SUM(B287:B288)</f>
        <v>490</v>
      </c>
      <c r="C289" s="7">
        <f t="shared" ref="C289:K289" si="727">SUM(C287:C288)</f>
        <v>331</v>
      </c>
      <c r="D289" s="7">
        <f t="shared" si="727"/>
        <v>110</v>
      </c>
      <c r="E289" s="7">
        <f t="shared" si="727"/>
        <v>11</v>
      </c>
      <c r="F289" s="7">
        <f t="shared" si="727"/>
        <v>15</v>
      </c>
      <c r="G289" s="7">
        <f t="shared" si="727"/>
        <v>0</v>
      </c>
      <c r="H289" s="7">
        <f t="shared" si="727"/>
        <v>22</v>
      </c>
      <c r="I289" s="7">
        <f t="shared" si="727"/>
        <v>2</v>
      </c>
      <c r="J289" s="7">
        <f t="shared" si="727"/>
        <v>1</v>
      </c>
      <c r="K289" s="7">
        <f t="shared" si="727"/>
        <v>982</v>
      </c>
    </row>
    <row r="290" spans="1:11" x14ac:dyDescent="0.2">
      <c r="A290" s="2" t="s">
        <v>101</v>
      </c>
      <c r="B290" s="3">
        <v>319</v>
      </c>
      <c r="C290" s="3">
        <v>304</v>
      </c>
      <c r="D290" s="3">
        <v>57</v>
      </c>
      <c r="E290" s="3">
        <v>10</v>
      </c>
      <c r="F290" s="3">
        <v>9</v>
      </c>
      <c r="G290" s="3">
        <v>1</v>
      </c>
      <c r="H290" s="3">
        <v>32</v>
      </c>
      <c r="I290" s="3">
        <v>0</v>
      </c>
      <c r="J290" s="3">
        <v>0</v>
      </c>
      <c r="K290" s="3">
        <f>SUM(B290:J290)</f>
        <v>732</v>
      </c>
    </row>
    <row r="291" spans="1:11" x14ac:dyDescent="0.2">
      <c r="A291" s="2" t="s">
        <v>249</v>
      </c>
      <c r="B291" s="3">
        <v>93</v>
      </c>
      <c r="C291" s="3">
        <v>40</v>
      </c>
      <c r="D291" s="3">
        <v>15</v>
      </c>
      <c r="E291" s="3">
        <v>2</v>
      </c>
      <c r="F291" s="3">
        <v>1</v>
      </c>
      <c r="G291" s="3">
        <v>0</v>
      </c>
      <c r="H291" s="3">
        <v>1</v>
      </c>
      <c r="I291" s="3">
        <v>0</v>
      </c>
      <c r="J291" s="3">
        <v>0</v>
      </c>
      <c r="K291" s="3">
        <f>SUM(B291:J291)</f>
        <v>152</v>
      </c>
    </row>
    <row r="292" spans="1:11" x14ac:dyDescent="0.2">
      <c r="A292" s="2" t="s">
        <v>250</v>
      </c>
      <c r="B292" s="7">
        <f>SUM(B290:B291)</f>
        <v>412</v>
      </c>
      <c r="C292" s="7">
        <f t="shared" ref="C292" si="728">SUM(C290:C291)</f>
        <v>344</v>
      </c>
      <c r="D292" s="7">
        <f t="shared" ref="D292" si="729">SUM(D290:D291)</f>
        <v>72</v>
      </c>
      <c r="E292" s="7">
        <f t="shared" ref="E292" si="730">SUM(E290:E291)</f>
        <v>12</v>
      </c>
      <c r="F292" s="7">
        <f t="shared" ref="F292" si="731">SUM(F290:F291)</f>
        <v>10</v>
      </c>
      <c r="G292" s="7">
        <f t="shared" ref="G292" si="732">SUM(G290:G291)</f>
        <v>1</v>
      </c>
      <c r="H292" s="7">
        <f t="shared" ref="H292" si="733">SUM(H290:H291)</f>
        <v>33</v>
      </c>
      <c r="I292" s="7">
        <f t="shared" ref="I292" si="734">SUM(I290:I291)</f>
        <v>0</v>
      </c>
      <c r="J292" s="7">
        <f t="shared" ref="J292" si="735">SUM(J290:J291)</f>
        <v>0</v>
      </c>
      <c r="K292" s="7">
        <f t="shared" ref="K292" si="736">SUM(K290:K291)</f>
        <v>884</v>
      </c>
    </row>
    <row r="293" spans="1:11" x14ac:dyDescent="0.2">
      <c r="A293" s="2" t="s">
        <v>102</v>
      </c>
      <c r="B293" s="3">
        <v>325</v>
      </c>
      <c r="C293" s="3">
        <v>350</v>
      </c>
      <c r="D293" s="3">
        <v>55</v>
      </c>
      <c r="E293" s="3">
        <v>7</v>
      </c>
      <c r="F293" s="3">
        <v>4</v>
      </c>
      <c r="G293" s="3">
        <v>3</v>
      </c>
      <c r="H293" s="3">
        <v>25</v>
      </c>
      <c r="I293" s="3">
        <v>0</v>
      </c>
      <c r="J293" s="3">
        <v>0</v>
      </c>
      <c r="K293" s="3">
        <f>SUM(B293:J293)</f>
        <v>769</v>
      </c>
    </row>
    <row r="294" spans="1:11" x14ac:dyDescent="0.2">
      <c r="A294" s="2" t="s">
        <v>249</v>
      </c>
      <c r="B294" s="3">
        <v>92</v>
      </c>
      <c r="C294" s="3">
        <v>31</v>
      </c>
      <c r="D294" s="3">
        <v>15</v>
      </c>
      <c r="E294" s="3">
        <v>5</v>
      </c>
      <c r="F294" s="3">
        <v>2</v>
      </c>
      <c r="G294" s="3">
        <v>0</v>
      </c>
      <c r="H294" s="3">
        <v>1</v>
      </c>
      <c r="I294" s="3">
        <v>0</v>
      </c>
      <c r="J294" s="3">
        <v>0</v>
      </c>
      <c r="K294" s="3">
        <f>SUM(B294:J294)</f>
        <v>146</v>
      </c>
    </row>
    <row r="295" spans="1:11" x14ac:dyDescent="0.2">
      <c r="A295" s="2" t="s">
        <v>250</v>
      </c>
      <c r="B295" s="7">
        <f>SUM(B293:B294)</f>
        <v>417</v>
      </c>
      <c r="C295" s="7">
        <f t="shared" ref="C295" si="737">SUM(C293:C294)</f>
        <v>381</v>
      </c>
      <c r="D295" s="7">
        <f t="shared" ref="D295" si="738">SUM(D293:D294)</f>
        <v>70</v>
      </c>
      <c r="E295" s="7">
        <f t="shared" ref="E295" si="739">SUM(E293:E294)</f>
        <v>12</v>
      </c>
      <c r="F295" s="7">
        <f t="shared" ref="F295" si="740">SUM(F293:F294)</f>
        <v>6</v>
      </c>
      <c r="G295" s="7">
        <f t="shared" ref="G295" si="741">SUM(G293:G294)</f>
        <v>3</v>
      </c>
      <c r="H295" s="7">
        <f t="shared" ref="H295" si="742">SUM(H293:H294)</f>
        <v>26</v>
      </c>
      <c r="I295" s="7">
        <f t="shared" ref="I295" si="743">SUM(I293:I294)</f>
        <v>0</v>
      </c>
      <c r="J295" s="7">
        <f t="shared" ref="J295" si="744">SUM(J293:J294)</f>
        <v>0</v>
      </c>
      <c r="K295" s="7">
        <f t="shared" ref="K295" si="745">SUM(K293:K294)</f>
        <v>915</v>
      </c>
    </row>
    <row r="296" spans="1:11" x14ac:dyDescent="0.2">
      <c r="A296" s="2" t="s">
        <v>103</v>
      </c>
      <c r="B296" s="3">
        <v>290</v>
      </c>
      <c r="C296" s="3">
        <v>179</v>
      </c>
      <c r="D296" s="3">
        <v>64</v>
      </c>
      <c r="E296" s="3">
        <v>6</v>
      </c>
      <c r="F296" s="3">
        <v>6</v>
      </c>
      <c r="G296" s="3">
        <v>0</v>
      </c>
      <c r="H296" s="3">
        <v>10</v>
      </c>
      <c r="I296" s="3">
        <v>0</v>
      </c>
      <c r="J296" s="3">
        <v>1</v>
      </c>
      <c r="K296" s="3">
        <f>SUM(B296:J296)</f>
        <v>556</v>
      </c>
    </row>
    <row r="297" spans="1:11" x14ac:dyDescent="0.2">
      <c r="A297" s="2" t="s">
        <v>249</v>
      </c>
      <c r="B297" s="3">
        <v>118</v>
      </c>
      <c r="C297" s="3">
        <v>19</v>
      </c>
      <c r="D297" s="3">
        <v>12</v>
      </c>
      <c r="E297" s="3">
        <v>3</v>
      </c>
      <c r="F297" s="3">
        <v>1</v>
      </c>
      <c r="G297" s="3">
        <v>0</v>
      </c>
      <c r="H297" s="3">
        <v>2</v>
      </c>
      <c r="I297" s="3">
        <v>0</v>
      </c>
      <c r="J297" s="3">
        <v>0</v>
      </c>
      <c r="K297" s="3">
        <f>SUM(B297:J297)</f>
        <v>155</v>
      </c>
    </row>
    <row r="298" spans="1:11" x14ac:dyDescent="0.2">
      <c r="A298" s="2" t="s">
        <v>250</v>
      </c>
      <c r="B298" s="7">
        <f>SUM(B296:B297)</f>
        <v>408</v>
      </c>
      <c r="C298" s="7">
        <f t="shared" ref="C298" si="746">SUM(C296:C297)</f>
        <v>198</v>
      </c>
      <c r="D298" s="7">
        <f t="shared" ref="D298" si="747">SUM(D296:D297)</f>
        <v>76</v>
      </c>
      <c r="E298" s="7">
        <f t="shared" ref="E298" si="748">SUM(E296:E297)</f>
        <v>9</v>
      </c>
      <c r="F298" s="7">
        <f t="shared" ref="F298" si="749">SUM(F296:F297)</f>
        <v>7</v>
      </c>
      <c r="G298" s="7">
        <f t="shared" ref="G298" si="750">SUM(G296:G297)</f>
        <v>0</v>
      </c>
      <c r="H298" s="7">
        <f t="shared" ref="H298" si="751">SUM(H296:H297)</f>
        <v>12</v>
      </c>
      <c r="I298" s="7">
        <f t="shared" ref="I298" si="752">SUM(I296:I297)</f>
        <v>0</v>
      </c>
      <c r="J298" s="7">
        <f t="shared" ref="J298" si="753">SUM(J296:J297)</f>
        <v>1</v>
      </c>
      <c r="K298" s="7">
        <f t="shared" ref="K298" si="754">SUM(K296:K297)</f>
        <v>711</v>
      </c>
    </row>
    <row r="299" spans="1:11" x14ac:dyDescent="0.2">
      <c r="A299" s="2" t="s">
        <v>104</v>
      </c>
      <c r="B299" s="3">
        <v>291</v>
      </c>
      <c r="C299" s="3">
        <v>264</v>
      </c>
      <c r="D299" s="3">
        <v>70</v>
      </c>
      <c r="E299" s="3">
        <v>2</v>
      </c>
      <c r="F299" s="3">
        <v>7</v>
      </c>
      <c r="G299" s="3">
        <v>1</v>
      </c>
      <c r="H299" s="3">
        <v>16</v>
      </c>
      <c r="I299" s="3">
        <v>4</v>
      </c>
      <c r="J299" s="3">
        <v>1</v>
      </c>
      <c r="K299" s="3">
        <f>SUM(B299:J299)</f>
        <v>656</v>
      </c>
    </row>
    <row r="300" spans="1:11" x14ac:dyDescent="0.2">
      <c r="A300" s="2" t="s">
        <v>249</v>
      </c>
      <c r="B300" s="3">
        <v>91</v>
      </c>
      <c r="C300" s="3">
        <v>17</v>
      </c>
      <c r="D300" s="3">
        <v>9</v>
      </c>
      <c r="E300" s="3">
        <v>1</v>
      </c>
      <c r="F300" s="3">
        <v>1</v>
      </c>
      <c r="G300" s="3">
        <v>0</v>
      </c>
      <c r="H300" s="3">
        <v>0</v>
      </c>
      <c r="I300" s="3">
        <v>0</v>
      </c>
      <c r="J300" s="3">
        <v>0</v>
      </c>
      <c r="K300" s="3">
        <f>SUM(B300:J300)</f>
        <v>119</v>
      </c>
    </row>
    <row r="301" spans="1:11" x14ac:dyDescent="0.2">
      <c r="A301" s="2" t="s">
        <v>250</v>
      </c>
      <c r="B301" s="7">
        <f>SUM(B299:B300)</f>
        <v>382</v>
      </c>
      <c r="C301" s="7">
        <f t="shared" ref="C301" si="755">SUM(C299:C300)</f>
        <v>281</v>
      </c>
      <c r="D301" s="7">
        <f t="shared" ref="D301" si="756">SUM(D299:D300)</f>
        <v>79</v>
      </c>
      <c r="E301" s="7">
        <f t="shared" ref="E301" si="757">SUM(E299:E300)</f>
        <v>3</v>
      </c>
      <c r="F301" s="7">
        <f t="shared" ref="F301" si="758">SUM(F299:F300)</f>
        <v>8</v>
      </c>
      <c r="G301" s="7">
        <f t="shared" ref="G301" si="759">SUM(G299:G300)</f>
        <v>1</v>
      </c>
      <c r="H301" s="7">
        <f t="shared" ref="H301" si="760">SUM(H299:H300)</f>
        <v>16</v>
      </c>
      <c r="I301" s="7">
        <f t="shared" ref="I301" si="761">SUM(I299:I300)</f>
        <v>4</v>
      </c>
      <c r="J301" s="7">
        <f t="shared" ref="J301" si="762">SUM(J299:J300)</f>
        <v>1</v>
      </c>
      <c r="K301" s="7">
        <f t="shared" ref="K301" si="763">SUM(K299:K300)</f>
        <v>775</v>
      </c>
    </row>
    <row r="302" spans="1:11" s="10" customFormat="1" ht="17" x14ac:dyDescent="0.2">
      <c r="A302" s="8" t="s">
        <v>263</v>
      </c>
      <c r="B302" s="9">
        <f>SUM(B289,B292,B295,B298,B301)</f>
        <v>2109</v>
      </c>
      <c r="C302" s="9">
        <f t="shared" ref="C302:K302" si="764">SUM(C289,C292,C295,C298,C301)</f>
        <v>1535</v>
      </c>
      <c r="D302" s="9">
        <f t="shared" si="764"/>
        <v>407</v>
      </c>
      <c r="E302" s="9">
        <f t="shared" si="764"/>
        <v>47</v>
      </c>
      <c r="F302" s="9">
        <f t="shared" si="764"/>
        <v>46</v>
      </c>
      <c r="G302" s="9">
        <f t="shared" si="764"/>
        <v>5</v>
      </c>
      <c r="H302" s="9">
        <f t="shared" si="764"/>
        <v>109</v>
      </c>
      <c r="I302" s="9">
        <f t="shared" si="764"/>
        <v>6</v>
      </c>
      <c r="J302" s="9">
        <f t="shared" si="764"/>
        <v>3</v>
      </c>
      <c r="K302" s="9">
        <f t="shared" si="764"/>
        <v>4267</v>
      </c>
    </row>
    <row r="303" spans="1:11" x14ac:dyDescent="0.2">
      <c r="A303" s="2" t="s">
        <v>105</v>
      </c>
      <c r="B303" s="3">
        <v>312</v>
      </c>
      <c r="C303" s="3">
        <v>137</v>
      </c>
      <c r="D303" s="3">
        <v>124</v>
      </c>
      <c r="E303" s="3">
        <v>8</v>
      </c>
      <c r="F303" s="3">
        <v>11</v>
      </c>
      <c r="G303" s="3">
        <v>5</v>
      </c>
      <c r="H303" s="3">
        <v>11</v>
      </c>
      <c r="I303" s="3">
        <v>1</v>
      </c>
      <c r="J303" s="3">
        <v>1</v>
      </c>
      <c r="K303" s="3">
        <f>SUM(B303:J303)</f>
        <v>610</v>
      </c>
    </row>
    <row r="304" spans="1:11" x14ac:dyDescent="0.2">
      <c r="A304" s="2" t="s">
        <v>249</v>
      </c>
      <c r="B304" s="3">
        <v>114</v>
      </c>
      <c r="C304" s="3">
        <v>21</v>
      </c>
      <c r="D304" s="3">
        <v>38</v>
      </c>
      <c r="E304" s="3">
        <v>1</v>
      </c>
      <c r="F304" s="3">
        <v>1</v>
      </c>
      <c r="G304" s="3">
        <v>0</v>
      </c>
      <c r="H304" s="3">
        <v>3</v>
      </c>
      <c r="I304" s="3">
        <v>0</v>
      </c>
      <c r="J304" s="3">
        <v>0</v>
      </c>
      <c r="K304" s="3">
        <f>SUM(B304:J304)</f>
        <v>178</v>
      </c>
    </row>
    <row r="305" spans="1:11" x14ac:dyDescent="0.2">
      <c r="A305" s="2" t="s">
        <v>250</v>
      </c>
      <c r="B305" s="7">
        <f>SUM(B303:B304)</f>
        <v>426</v>
      </c>
      <c r="C305" s="7">
        <f t="shared" ref="C305:K305" si="765">SUM(C303:C304)</f>
        <v>158</v>
      </c>
      <c r="D305" s="7">
        <f t="shared" si="765"/>
        <v>162</v>
      </c>
      <c r="E305" s="7">
        <f t="shared" si="765"/>
        <v>9</v>
      </c>
      <c r="F305" s="7">
        <f t="shared" si="765"/>
        <v>12</v>
      </c>
      <c r="G305" s="7">
        <f t="shared" si="765"/>
        <v>5</v>
      </c>
      <c r="H305" s="7">
        <f t="shared" si="765"/>
        <v>14</v>
      </c>
      <c r="I305" s="7">
        <f t="shared" si="765"/>
        <v>1</v>
      </c>
      <c r="J305" s="7">
        <f t="shared" si="765"/>
        <v>1</v>
      </c>
      <c r="K305" s="7">
        <f t="shared" si="765"/>
        <v>788</v>
      </c>
    </row>
    <row r="306" spans="1:11" x14ac:dyDescent="0.2">
      <c r="A306" s="2" t="s">
        <v>106</v>
      </c>
      <c r="B306" s="3">
        <v>201</v>
      </c>
      <c r="C306" s="3">
        <v>173</v>
      </c>
      <c r="D306" s="3">
        <v>49</v>
      </c>
      <c r="E306" s="3">
        <v>3</v>
      </c>
      <c r="F306" s="3">
        <v>4</v>
      </c>
      <c r="G306" s="3">
        <v>0</v>
      </c>
      <c r="H306" s="3">
        <v>12</v>
      </c>
      <c r="I306" s="3">
        <v>1</v>
      </c>
      <c r="J306" s="3">
        <v>0</v>
      </c>
      <c r="K306" s="3">
        <f>SUM(B306:J306)</f>
        <v>443</v>
      </c>
    </row>
    <row r="307" spans="1:11" x14ac:dyDescent="0.2">
      <c r="A307" s="2" t="s">
        <v>249</v>
      </c>
      <c r="B307" s="3">
        <v>83</v>
      </c>
      <c r="C307" s="3">
        <v>18</v>
      </c>
      <c r="D307" s="3">
        <v>13</v>
      </c>
      <c r="E307" s="3">
        <v>5</v>
      </c>
      <c r="F307" s="3">
        <v>0</v>
      </c>
      <c r="G307" s="3">
        <v>0</v>
      </c>
      <c r="H307" s="3">
        <v>4</v>
      </c>
      <c r="I307" s="3">
        <v>0</v>
      </c>
      <c r="J307" s="3">
        <v>0</v>
      </c>
      <c r="K307" s="3">
        <f>SUM(B307:J307)</f>
        <v>123</v>
      </c>
    </row>
    <row r="308" spans="1:11" x14ac:dyDescent="0.2">
      <c r="A308" s="2" t="s">
        <v>250</v>
      </c>
      <c r="B308" s="7">
        <f>SUM(B306:B307)</f>
        <v>284</v>
      </c>
      <c r="C308" s="7">
        <f t="shared" ref="C308" si="766">SUM(C306:C307)</f>
        <v>191</v>
      </c>
      <c r="D308" s="7">
        <f t="shared" ref="D308" si="767">SUM(D306:D307)</f>
        <v>62</v>
      </c>
      <c r="E308" s="7">
        <f t="shared" ref="E308" si="768">SUM(E306:E307)</f>
        <v>8</v>
      </c>
      <c r="F308" s="7">
        <f t="shared" ref="F308" si="769">SUM(F306:F307)</f>
        <v>4</v>
      </c>
      <c r="G308" s="7">
        <f t="shared" ref="G308" si="770">SUM(G306:G307)</f>
        <v>0</v>
      </c>
      <c r="H308" s="7">
        <f t="shared" ref="H308" si="771">SUM(H306:H307)</f>
        <v>16</v>
      </c>
      <c r="I308" s="7">
        <f t="shared" ref="I308" si="772">SUM(I306:I307)</f>
        <v>1</v>
      </c>
      <c r="J308" s="7">
        <f t="shared" ref="J308" si="773">SUM(J306:J307)</f>
        <v>0</v>
      </c>
      <c r="K308" s="7">
        <f t="shared" ref="K308" si="774">SUM(K306:K307)</f>
        <v>566</v>
      </c>
    </row>
    <row r="309" spans="1:11" x14ac:dyDescent="0.2">
      <c r="A309" s="2" t="s">
        <v>107</v>
      </c>
      <c r="B309" s="3">
        <v>211</v>
      </c>
      <c r="C309" s="3">
        <v>226</v>
      </c>
      <c r="D309" s="3">
        <v>55</v>
      </c>
      <c r="E309" s="3">
        <v>5</v>
      </c>
      <c r="F309" s="3">
        <v>2</v>
      </c>
      <c r="G309" s="3">
        <v>1</v>
      </c>
      <c r="H309" s="3">
        <v>16</v>
      </c>
      <c r="I309" s="3">
        <v>0</v>
      </c>
      <c r="J309" s="3">
        <v>0</v>
      </c>
      <c r="K309" s="3">
        <f>SUM(B309:J309)</f>
        <v>516</v>
      </c>
    </row>
    <row r="310" spans="1:11" x14ac:dyDescent="0.2">
      <c r="A310" s="2" t="s">
        <v>249</v>
      </c>
      <c r="B310" s="3">
        <v>83</v>
      </c>
      <c r="C310" s="3">
        <v>14</v>
      </c>
      <c r="D310" s="3">
        <v>6</v>
      </c>
      <c r="E310" s="3">
        <v>2</v>
      </c>
      <c r="F310" s="3">
        <v>3</v>
      </c>
      <c r="G310" s="3">
        <v>0</v>
      </c>
      <c r="H310" s="3">
        <v>2</v>
      </c>
      <c r="I310" s="3">
        <v>0</v>
      </c>
      <c r="J310" s="3">
        <v>0</v>
      </c>
      <c r="K310" s="3">
        <f>SUM(B310:J310)</f>
        <v>110</v>
      </c>
    </row>
    <row r="311" spans="1:11" x14ac:dyDescent="0.2">
      <c r="A311" s="2" t="s">
        <v>250</v>
      </c>
      <c r="B311" s="7">
        <f>SUM(B309:B310)</f>
        <v>294</v>
      </c>
      <c r="C311" s="7">
        <f t="shared" ref="C311" si="775">SUM(C309:C310)</f>
        <v>240</v>
      </c>
      <c r="D311" s="7">
        <f t="shared" ref="D311" si="776">SUM(D309:D310)</f>
        <v>61</v>
      </c>
      <c r="E311" s="7">
        <f t="shared" ref="E311" si="777">SUM(E309:E310)</f>
        <v>7</v>
      </c>
      <c r="F311" s="7">
        <f t="shared" ref="F311" si="778">SUM(F309:F310)</f>
        <v>5</v>
      </c>
      <c r="G311" s="7">
        <f t="shared" ref="G311" si="779">SUM(G309:G310)</f>
        <v>1</v>
      </c>
      <c r="H311" s="7">
        <f t="shared" ref="H311" si="780">SUM(H309:H310)</f>
        <v>18</v>
      </c>
      <c r="I311" s="7">
        <f t="shared" ref="I311" si="781">SUM(I309:I310)</f>
        <v>0</v>
      </c>
      <c r="J311" s="7">
        <f t="shared" ref="J311" si="782">SUM(J309:J310)</f>
        <v>0</v>
      </c>
      <c r="K311" s="7">
        <f t="shared" ref="K311" si="783">SUM(K309:K310)</f>
        <v>626</v>
      </c>
    </row>
    <row r="312" spans="1:11" x14ac:dyDescent="0.2">
      <c r="A312" s="2" t="s">
        <v>108</v>
      </c>
      <c r="B312" s="3">
        <v>287</v>
      </c>
      <c r="C312" s="3">
        <v>197</v>
      </c>
      <c r="D312" s="3">
        <v>89</v>
      </c>
      <c r="E312" s="3">
        <v>8</v>
      </c>
      <c r="F312" s="3">
        <v>4</v>
      </c>
      <c r="G312" s="3">
        <v>3</v>
      </c>
      <c r="H312" s="3">
        <v>10</v>
      </c>
      <c r="I312" s="3">
        <v>1</v>
      </c>
      <c r="J312" s="3">
        <v>2</v>
      </c>
      <c r="K312" s="3">
        <f>SUM(B312:J312)</f>
        <v>601</v>
      </c>
    </row>
    <row r="313" spans="1:11" x14ac:dyDescent="0.2">
      <c r="A313" s="2" t="s">
        <v>249</v>
      </c>
      <c r="B313" s="3">
        <v>145</v>
      </c>
      <c r="C313" s="3">
        <v>26</v>
      </c>
      <c r="D313" s="3">
        <v>23</v>
      </c>
      <c r="E313" s="3">
        <v>1</v>
      </c>
      <c r="F313" s="3">
        <v>3</v>
      </c>
      <c r="G313" s="3">
        <v>0</v>
      </c>
      <c r="H313" s="3">
        <v>6</v>
      </c>
      <c r="I313" s="3">
        <v>0</v>
      </c>
      <c r="J313" s="3">
        <v>0</v>
      </c>
      <c r="K313" s="3">
        <f>SUM(B313:J313)</f>
        <v>204</v>
      </c>
    </row>
    <row r="314" spans="1:11" x14ac:dyDescent="0.2">
      <c r="A314" s="2" t="s">
        <v>250</v>
      </c>
      <c r="B314" s="7">
        <f>SUM(B312:B313)</f>
        <v>432</v>
      </c>
      <c r="C314" s="7">
        <f t="shared" ref="C314" si="784">SUM(C312:C313)</f>
        <v>223</v>
      </c>
      <c r="D314" s="7">
        <f t="shared" ref="D314" si="785">SUM(D312:D313)</f>
        <v>112</v>
      </c>
      <c r="E314" s="7">
        <f t="shared" ref="E314" si="786">SUM(E312:E313)</f>
        <v>9</v>
      </c>
      <c r="F314" s="7">
        <f t="shared" ref="F314" si="787">SUM(F312:F313)</f>
        <v>7</v>
      </c>
      <c r="G314" s="7">
        <f t="shared" ref="G314" si="788">SUM(G312:G313)</f>
        <v>3</v>
      </c>
      <c r="H314" s="7">
        <f t="shared" ref="H314" si="789">SUM(H312:H313)</f>
        <v>16</v>
      </c>
      <c r="I314" s="7">
        <f t="shared" ref="I314" si="790">SUM(I312:I313)</f>
        <v>1</v>
      </c>
      <c r="J314" s="7">
        <f t="shared" ref="J314" si="791">SUM(J312:J313)</f>
        <v>2</v>
      </c>
      <c r="K314" s="7">
        <f t="shared" ref="K314" si="792">SUM(K312:K313)</f>
        <v>805</v>
      </c>
    </row>
    <row r="315" spans="1:11" x14ac:dyDescent="0.2">
      <c r="A315" s="2" t="s">
        <v>109</v>
      </c>
      <c r="B315" s="3">
        <v>276</v>
      </c>
      <c r="C315" s="3">
        <v>220</v>
      </c>
      <c r="D315" s="3">
        <v>96</v>
      </c>
      <c r="E315" s="3">
        <v>7</v>
      </c>
      <c r="F315" s="3">
        <v>8</v>
      </c>
      <c r="G315" s="3">
        <v>4</v>
      </c>
      <c r="H315" s="3">
        <v>20</v>
      </c>
      <c r="I315" s="3">
        <v>0</v>
      </c>
      <c r="J315" s="3">
        <v>1</v>
      </c>
      <c r="K315" s="3">
        <f>SUM(B315:J315)</f>
        <v>632</v>
      </c>
    </row>
    <row r="316" spans="1:11" x14ac:dyDescent="0.2">
      <c r="A316" s="2" t="s">
        <v>249</v>
      </c>
      <c r="B316" s="3">
        <v>107</v>
      </c>
      <c r="C316" s="3">
        <v>28</v>
      </c>
      <c r="D316" s="3">
        <v>20</v>
      </c>
      <c r="E316" s="3">
        <v>1</v>
      </c>
      <c r="F316" s="3">
        <v>3</v>
      </c>
      <c r="G316" s="3">
        <v>0</v>
      </c>
      <c r="H316" s="3">
        <v>3</v>
      </c>
      <c r="I316" s="3">
        <v>0</v>
      </c>
      <c r="J316" s="3">
        <v>0</v>
      </c>
      <c r="K316" s="3">
        <f>SUM(B316:J316)</f>
        <v>162</v>
      </c>
    </row>
    <row r="317" spans="1:11" x14ac:dyDescent="0.2">
      <c r="A317" s="2" t="s">
        <v>250</v>
      </c>
      <c r="B317" s="7">
        <f>SUM(B315:B316)</f>
        <v>383</v>
      </c>
      <c r="C317" s="7">
        <f t="shared" ref="C317" si="793">SUM(C315:C316)</f>
        <v>248</v>
      </c>
      <c r="D317" s="7">
        <f t="shared" ref="D317" si="794">SUM(D315:D316)</f>
        <v>116</v>
      </c>
      <c r="E317" s="7">
        <f t="shared" ref="E317" si="795">SUM(E315:E316)</f>
        <v>8</v>
      </c>
      <c r="F317" s="7">
        <f t="shared" ref="F317" si="796">SUM(F315:F316)</f>
        <v>11</v>
      </c>
      <c r="G317" s="7">
        <f t="shared" ref="G317" si="797">SUM(G315:G316)</f>
        <v>4</v>
      </c>
      <c r="H317" s="7">
        <f t="shared" ref="H317" si="798">SUM(H315:H316)</f>
        <v>23</v>
      </c>
      <c r="I317" s="7">
        <f t="shared" ref="I317" si="799">SUM(I315:I316)</f>
        <v>0</v>
      </c>
      <c r="J317" s="7">
        <f t="shared" ref="J317" si="800">SUM(J315:J316)</f>
        <v>1</v>
      </c>
      <c r="K317" s="7">
        <f t="shared" ref="K317" si="801">SUM(K315:K316)</f>
        <v>794</v>
      </c>
    </row>
    <row r="318" spans="1:11" s="10" customFormat="1" ht="17" x14ac:dyDescent="0.2">
      <c r="A318" s="8" t="s">
        <v>264</v>
      </c>
      <c r="B318" s="9">
        <f>SUM(B305,B308,B311,B314,B317)</f>
        <v>1819</v>
      </c>
      <c r="C318" s="9">
        <f t="shared" ref="C318:K318" si="802">SUM(C305,C308,C311,C314,C317)</f>
        <v>1060</v>
      </c>
      <c r="D318" s="9">
        <f t="shared" si="802"/>
        <v>513</v>
      </c>
      <c r="E318" s="9">
        <f t="shared" si="802"/>
        <v>41</v>
      </c>
      <c r="F318" s="9">
        <f t="shared" si="802"/>
        <v>39</v>
      </c>
      <c r="G318" s="9">
        <f t="shared" si="802"/>
        <v>13</v>
      </c>
      <c r="H318" s="9">
        <f t="shared" si="802"/>
        <v>87</v>
      </c>
      <c r="I318" s="9">
        <f t="shared" si="802"/>
        <v>3</v>
      </c>
      <c r="J318" s="9">
        <f t="shared" si="802"/>
        <v>4</v>
      </c>
      <c r="K318" s="9">
        <f t="shared" si="802"/>
        <v>3579</v>
      </c>
    </row>
    <row r="319" spans="1:11" x14ac:dyDescent="0.2">
      <c r="A319" s="2" t="s">
        <v>110</v>
      </c>
      <c r="B319" s="3">
        <v>111</v>
      </c>
      <c r="C319" s="3">
        <v>112</v>
      </c>
      <c r="D319" s="3">
        <v>31</v>
      </c>
      <c r="E319" s="3">
        <v>2</v>
      </c>
      <c r="F319" s="3">
        <v>2</v>
      </c>
      <c r="G319" s="3">
        <v>1</v>
      </c>
      <c r="H319" s="3">
        <v>8</v>
      </c>
      <c r="I319" s="3">
        <v>0</v>
      </c>
      <c r="J319" s="3">
        <v>0</v>
      </c>
      <c r="K319" s="3">
        <f>SUM(B319:J319)</f>
        <v>267</v>
      </c>
    </row>
    <row r="320" spans="1:11" x14ac:dyDescent="0.2">
      <c r="A320" s="2" t="s">
        <v>249</v>
      </c>
      <c r="B320" s="3">
        <v>44</v>
      </c>
      <c r="C320" s="3">
        <v>11</v>
      </c>
      <c r="D320" s="3">
        <v>4</v>
      </c>
      <c r="E320" s="3">
        <v>1</v>
      </c>
      <c r="F320" s="3">
        <v>1</v>
      </c>
      <c r="G320" s="3">
        <v>0</v>
      </c>
      <c r="H320" s="3">
        <v>1</v>
      </c>
      <c r="I320" s="3">
        <v>0</v>
      </c>
      <c r="J320" s="3">
        <v>0</v>
      </c>
      <c r="K320" s="3">
        <f>SUM(B320:J320)</f>
        <v>62</v>
      </c>
    </row>
    <row r="321" spans="1:11" x14ac:dyDescent="0.2">
      <c r="A321" s="2" t="s">
        <v>250</v>
      </c>
      <c r="B321" s="7">
        <f>SUM(B319:B320)</f>
        <v>155</v>
      </c>
      <c r="C321" s="7">
        <f t="shared" ref="C321:K321" si="803">SUM(C319:C320)</f>
        <v>123</v>
      </c>
      <c r="D321" s="7">
        <f t="shared" si="803"/>
        <v>35</v>
      </c>
      <c r="E321" s="7">
        <f t="shared" si="803"/>
        <v>3</v>
      </c>
      <c r="F321" s="7">
        <f t="shared" si="803"/>
        <v>3</v>
      </c>
      <c r="G321" s="7">
        <f t="shared" si="803"/>
        <v>1</v>
      </c>
      <c r="H321" s="7">
        <f t="shared" si="803"/>
        <v>9</v>
      </c>
      <c r="I321" s="7">
        <f t="shared" si="803"/>
        <v>0</v>
      </c>
      <c r="J321" s="7">
        <f t="shared" si="803"/>
        <v>0</v>
      </c>
      <c r="K321" s="7">
        <f t="shared" si="803"/>
        <v>329</v>
      </c>
    </row>
    <row r="322" spans="1:11" x14ac:dyDescent="0.2">
      <c r="A322" s="2" t="s">
        <v>111</v>
      </c>
      <c r="B322" s="3">
        <v>265</v>
      </c>
      <c r="C322" s="3">
        <v>153</v>
      </c>
      <c r="D322" s="3">
        <v>69</v>
      </c>
      <c r="E322" s="3">
        <v>3</v>
      </c>
      <c r="F322" s="3">
        <v>5</v>
      </c>
      <c r="G322" s="3">
        <v>0</v>
      </c>
      <c r="H322" s="3">
        <v>12</v>
      </c>
      <c r="I322" s="3">
        <v>0</v>
      </c>
      <c r="J322" s="3">
        <v>0</v>
      </c>
      <c r="K322" s="3">
        <f>SUM(B322:J322)</f>
        <v>507</v>
      </c>
    </row>
    <row r="323" spans="1:11" x14ac:dyDescent="0.2">
      <c r="A323" s="2" t="s">
        <v>249</v>
      </c>
      <c r="B323" s="3">
        <v>115</v>
      </c>
      <c r="C323" s="3">
        <v>30</v>
      </c>
      <c r="D323" s="3">
        <v>14</v>
      </c>
      <c r="E323" s="3">
        <v>1</v>
      </c>
      <c r="F323" s="3">
        <v>2</v>
      </c>
      <c r="G323" s="3">
        <v>1</v>
      </c>
      <c r="H323" s="3">
        <v>4</v>
      </c>
      <c r="I323" s="3">
        <v>0</v>
      </c>
      <c r="J323" s="3">
        <v>0</v>
      </c>
      <c r="K323" s="3">
        <f>SUM(B323:J323)</f>
        <v>167</v>
      </c>
    </row>
    <row r="324" spans="1:11" x14ac:dyDescent="0.2">
      <c r="A324" s="2" t="s">
        <v>250</v>
      </c>
      <c r="B324" s="7">
        <f>SUM(B322:B323)</f>
        <v>380</v>
      </c>
      <c r="C324" s="7">
        <f t="shared" ref="C324" si="804">SUM(C322:C323)</f>
        <v>183</v>
      </c>
      <c r="D324" s="7">
        <f t="shared" ref="D324" si="805">SUM(D322:D323)</f>
        <v>83</v>
      </c>
      <c r="E324" s="7">
        <f t="shared" ref="E324" si="806">SUM(E322:E323)</f>
        <v>4</v>
      </c>
      <c r="F324" s="7">
        <f t="shared" ref="F324" si="807">SUM(F322:F323)</f>
        <v>7</v>
      </c>
      <c r="G324" s="7">
        <f t="shared" ref="G324" si="808">SUM(G322:G323)</f>
        <v>1</v>
      </c>
      <c r="H324" s="7">
        <f t="shared" ref="H324" si="809">SUM(H322:H323)</f>
        <v>16</v>
      </c>
      <c r="I324" s="7">
        <f t="shared" ref="I324" si="810">SUM(I322:I323)</f>
        <v>0</v>
      </c>
      <c r="J324" s="7">
        <f t="shared" ref="J324" si="811">SUM(J322:J323)</f>
        <v>0</v>
      </c>
      <c r="K324" s="7">
        <f t="shared" ref="K324" si="812">SUM(K322:K323)</f>
        <v>674</v>
      </c>
    </row>
    <row r="325" spans="1:11" x14ac:dyDescent="0.2">
      <c r="A325" s="2" t="s">
        <v>112</v>
      </c>
      <c r="B325" s="3">
        <v>193</v>
      </c>
      <c r="C325" s="3">
        <v>108</v>
      </c>
      <c r="D325" s="3">
        <v>47</v>
      </c>
      <c r="E325" s="3">
        <v>2</v>
      </c>
      <c r="F325" s="3">
        <v>8</v>
      </c>
      <c r="G325" s="3">
        <v>2</v>
      </c>
      <c r="H325" s="3">
        <v>15</v>
      </c>
      <c r="I325" s="3">
        <v>0</v>
      </c>
      <c r="J325" s="3">
        <v>0</v>
      </c>
      <c r="K325" s="3">
        <f>SUM(B325:J325)</f>
        <v>375</v>
      </c>
    </row>
    <row r="326" spans="1:11" x14ac:dyDescent="0.2">
      <c r="A326" s="2" t="s">
        <v>249</v>
      </c>
      <c r="B326" s="3">
        <v>74</v>
      </c>
      <c r="C326" s="3">
        <v>24</v>
      </c>
      <c r="D326" s="3">
        <v>6</v>
      </c>
      <c r="E326" s="3">
        <v>0</v>
      </c>
      <c r="F326" s="3">
        <v>1</v>
      </c>
      <c r="G326" s="3">
        <v>0</v>
      </c>
      <c r="H326" s="3">
        <v>3</v>
      </c>
      <c r="I326" s="3">
        <v>1</v>
      </c>
      <c r="J326" s="3">
        <v>0</v>
      </c>
      <c r="K326" s="3">
        <f>SUM(B326:J326)</f>
        <v>109</v>
      </c>
    </row>
    <row r="327" spans="1:11" x14ac:dyDescent="0.2">
      <c r="A327" s="2" t="s">
        <v>250</v>
      </c>
      <c r="B327" s="7">
        <f>SUM(B325:B326)</f>
        <v>267</v>
      </c>
      <c r="C327" s="7">
        <f t="shared" ref="C327" si="813">SUM(C325:C326)</f>
        <v>132</v>
      </c>
      <c r="D327" s="7">
        <f t="shared" ref="D327" si="814">SUM(D325:D326)</f>
        <v>53</v>
      </c>
      <c r="E327" s="7">
        <f t="shared" ref="E327" si="815">SUM(E325:E326)</f>
        <v>2</v>
      </c>
      <c r="F327" s="7">
        <f t="shared" ref="F327" si="816">SUM(F325:F326)</f>
        <v>9</v>
      </c>
      <c r="G327" s="7">
        <f t="shared" ref="G327" si="817">SUM(G325:G326)</f>
        <v>2</v>
      </c>
      <c r="H327" s="7">
        <f t="shared" ref="H327" si="818">SUM(H325:H326)</f>
        <v>18</v>
      </c>
      <c r="I327" s="7">
        <f t="shared" ref="I327" si="819">SUM(I325:I326)</f>
        <v>1</v>
      </c>
      <c r="J327" s="7">
        <f t="shared" ref="J327" si="820">SUM(J325:J326)</f>
        <v>0</v>
      </c>
      <c r="K327" s="7">
        <f t="shared" ref="K327" si="821">SUM(K325:K326)</f>
        <v>484</v>
      </c>
    </row>
    <row r="328" spans="1:11" x14ac:dyDescent="0.2">
      <c r="A328" s="2" t="s">
        <v>113</v>
      </c>
      <c r="B328" s="3">
        <v>362</v>
      </c>
      <c r="C328" s="3">
        <v>206</v>
      </c>
      <c r="D328" s="3">
        <v>81</v>
      </c>
      <c r="E328" s="3">
        <v>7</v>
      </c>
      <c r="F328" s="3">
        <v>7</v>
      </c>
      <c r="G328" s="3">
        <v>2</v>
      </c>
      <c r="H328" s="3">
        <v>10</v>
      </c>
      <c r="I328" s="3">
        <v>0</v>
      </c>
      <c r="J328" s="3">
        <v>1</v>
      </c>
      <c r="K328" s="3">
        <f>SUM(B328:J328)</f>
        <v>676</v>
      </c>
    </row>
    <row r="329" spans="1:11" x14ac:dyDescent="0.2">
      <c r="A329" s="2" t="s">
        <v>249</v>
      </c>
      <c r="B329" s="3">
        <v>134</v>
      </c>
      <c r="C329" s="3">
        <v>36</v>
      </c>
      <c r="D329" s="3">
        <v>12</v>
      </c>
      <c r="E329" s="3">
        <v>1</v>
      </c>
      <c r="F329" s="3">
        <v>1</v>
      </c>
      <c r="G329" s="3">
        <v>0</v>
      </c>
      <c r="H329" s="3">
        <v>3</v>
      </c>
      <c r="I329" s="3">
        <v>0</v>
      </c>
      <c r="J329" s="3">
        <v>0</v>
      </c>
      <c r="K329" s="3">
        <f>SUM(B329:J329)</f>
        <v>187</v>
      </c>
    </row>
    <row r="330" spans="1:11" x14ac:dyDescent="0.2">
      <c r="A330" s="2" t="s">
        <v>250</v>
      </c>
      <c r="B330" s="7">
        <f>SUM(B328:B329)</f>
        <v>496</v>
      </c>
      <c r="C330" s="7">
        <f t="shared" ref="C330" si="822">SUM(C328:C329)</f>
        <v>242</v>
      </c>
      <c r="D330" s="7">
        <f t="shared" ref="D330" si="823">SUM(D328:D329)</f>
        <v>93</v>
      </c>
      <c r="E330" s="7">
        <f t="shared" ref="E330" si="824">SUM(E328:E329)</f>
        <v>8</v>
      </c>
      <c r="F330" s="7">
        <f t="shared" ref="F330" si="825">SUM(F328:F329)</f>
        <v>8</v>
      </c>
      <c r="G330" s="7">
        <f t="shared" ref="G330" si="826">SUM(G328:G329)</f>
        <v>2</v>
      </c>
      <c r="H330" s="7">
        <f t="shared" ref="H330" si="827">SUM(H328:H329)</f>
        <v>13</v>
      </c>
      <c r="I330" s="7">
        <f t="shared" ref="I330" si="828">SUM(I328:I329)</f>
        <v>0</v>
      </c>
      <c r="J330" s="7">
        <f t="shared" ref="J330" si="829">SUM(J328:J329)</f>
        <v>1</v>
      </c>
      <c r="K330" s="7">
        <f t="shared" ref="K330" si="830">SUM(K328:K329)</f>
        <v>863</v>
      </c>
    </row>
    <row r="331" spans="1:11" x14ac:dyDescent="0.2">
      <c r="A331" s="2" t="s">
        <v>114</v>
      </c>
      <c r="B331" s="3">
        <v>307</v>
      </c>
      <c r="C331" s="3">
        <v>221</v>
      </c>
      <c r="D331" s="3">
        <v>99</v>
      </c>
      <c r="E331" s="3">
        <v>8</v>
      </c>
      <c r="F331" s="3">
        <v>11</v>
      </c>
      <c r="G331" s="3">
        <v>1</v>
      </c>
      <c r="H331" s="3">
        <v>10</v>
      </c>
      <c r="I331" s="3">
        <v>0</v>
      </c>
      <c r="J331" s="3">
        <v>1</v>
      </c>
      <c r="K331" s="3">
        <f>SUM(B331:J331)</f>
        <v>658</v>
      </c>
    </row>
    <row r="332" spans="1:11" x14ac:dyDescent="0.2">
      <c r="A332" s="2" t="s">
        <v>249</v>
      </c>
      <c r="B332" s="3">
        <v>170</v>
      </c>
      <c r="C332" s="3">
        <v>37</v>
      </c>
      <c r="D332" s="3">
        <v>21</v>
      </c>
      <c r="E332" s="3">
        <v>1</v>
      </c>
      <c r="F332" s="3">
        <v>1</v>
      </c>
      <c r="G332" s="3">
        <v>0</v>
      </c>
      <c r="H332" s="3">
        <v>5</v>
      </c>
      <c r="I332" s="3">
        <v>0</v>
      </c>
      <c r="J332" s="3">
        <v>0</v>
      </c>
      <c r="K332" s="3">
        <f>SUM(B332:J332)</f>
        <v>235</v>
      </c>
    </row>
    <row r="333" spans="1:11" x14ac:dyDescent="0.2">
      <c r="A333" s="2" t="s">
        <v>250</v>
      </c>
      <c r="B333" s="7">
        <f>SUM(B331:B332)</f>
        <v>477</v>
      </c>
      <c r="C333" s="7">
        <f t="shared" ref="C333" si="831">SUM(C331:C332)</f>
        <v>258</v>
      </c>
      <c r="D333" s="7">
        <f t="shared" ref="D333" si="832">SUM(D331:D332)</f>
        <v>120</v>
      </c>
      <c r="E333" s="7">
        <f t="shared" ref="E333" si="833">SUM(E331:E332)</f>
        <v>9</v>
      </c>
      <c r="F333" s="7">
        <f t="shared" ref="F333" si="834">SUM(F331:F332)</f>
        <v>12</v>
      </c>
      <c r="G333" s="7">
        <f t="shared" ref="G333" si="835">SUM(G331:G332)</f>
        <v>1</v>
      </c>
      <c r="H333" s="7">
        <f t="shared" ref="H333" si="836">SUM(H331:H332)</f>
        <v>15</v>
      </c>
      <c r="I333" s="7">
        <f t="shared" ref="I333" si="837">SUM(I331:I332)</f>
        <v>0</v>
      </c>
      <c r="J333" s="7">
        <f t="shared" ref="J333" si="838">SUM(J331:J332)</f>
        <v>1</v>
      </c>
      <c r="K333" s="7">
        <f t="shared" ref="K333" si="839">SUM(K331:K332)</f>
        <v>893</v>
      </c>
    </row>
    <row r="334" spans="1:11" x14ac:dyDescent="0.2">
      <c r="A334" s="2" t="s">
        <v>115</v>
      </c>
      <c r="B334" s="3">
        <v>327</v>
      </c>
      <c r="C334" s="3">
        <v>336</v>
      </c>
      <c r="D334" s="3">
        <v>75</v>
      </c>
      <c r="E334" s="3">
        <v>4</v>
      </c>
      <c r="F334" s="3">
        <v>2</v>
      </c>
      <c r="G334" s="3">
        <v>0</v>
      </c>
      <c r="H334" s="3">
        <v>33</v>
      </c>
      <c r="I334" s="3">
        <v>0</v>
      </c>
      <c r="J334" s="3">
        <v>2</v>
      </c>
      <c r="K334" s="3">
        <f>SUM(B334:J334)</f>
        <v>779</v>
      </c>
    </row>
    <row r="335" spans="1:11" x14ac:dyDescent="0.2">
      <c r="A335" s="2" t="s">
        <v>249</v>
      </c>
      <c r="B335" s="3">
        <v>95</v>
      </c>
      <c r="C335" s="3">
        <v>30</v>
      </c>
      <c r="D335" s="3">
        <v>15</v>
      </c>
      <c r="E335" s="3">
        <v>3</v>
      </c>
      <c r="F335" s="3">
        <v>0</v>
      </c>
      <c r="G335" s="3">
        <v>1</v>
      </c>
      <c r="H335" s="3">
        <v>5</v>
      </c>
      <c r="I335" s="3">
        <v>1</v>
      </c>
      <c r="J335" s="3">
        <v>0</v>
      </c>
      <c r="K335" s="3">
        <f>SUM(B335:J335)</f>
        <v>150</v>
      </c>
    </row>
    <row r="336" spans="1:11" x14ac:dyDescent="0.2">
      <c r="A336" s="2" t="s">
        <v>250</v>
      </c>
      <c r="B336" s="7">
        <f>SUM(B334:B335)</f>
        <v>422</v>
      </c>
      <c r="C336" s="7">
        <f t="shared" ref="C336" si="840">SUM(C334:C335)</f>
        <v>366</v>
      </c>
      <c r="D336" s="7">
        <f t="shared" ref="D336" si="841">SUM(D334:D335)</f>
        <v>90</v>
      </c>
      <c r="E336" s="7">
        <f t="shared" ref="E336" si="842">SUM(E334:E335)</f>
        <v>7</v>
      </c>
      <c r="F336" s="7">
        <f t="shared" ref="F336" si="843">SUM(F334:F335)</f>
        <v>2</v>
      </c>
      <c r="G336" s="7">
        <f t="shared" ref="G336" si="844">SUM(G334:G335)</f>
        <v>1</v>
      </c>
      <c r="H336" s="7">
        <f t="shared" ref="H336" si="845">SUM(H334:H335)</f>
        <v>38</v>
      </c>
      <c r="I336" s="7">
        <f t="shared" ref="I336" si="846">SUM(I334:I335)</f>
        <v>1</v>
      </c>
      <c r="J336" s="7">
        <f t="shared" ref="J336" si="847">SUM(J334:J335)</f>
        <v>2</v>
      </c>
      <c r="K336" s="7">
        <f t="shared" ref="K336" si="848">SUM(K334:K335)</f>
        <v>929</v>
      </c>
    </row>
    <row r="337" spans="1:11" x14ac:dyDescent="0.2">
      <c r="A337" s="2" t="s">
        <v>116</v>
      </c>
      <c r="B337" s="3">
        <v>104</v>
      </c>
      <c r="C337" s="3">
        <v>93</v>
      </c>
      <c r="D337" s="3">
        <v>25</v>
      </c>
      <c r="E337" s="3">
        <v>2</v>
      </c>
      <c r="F337" s="3">
        <v>3</v>
      </c>
      <c r="G337" s="3">
        <v>0</v>
      </c>
      <c r="H337" s="3">
        <v>7</v>
      </c>
      <c r="I337" s="3">
        <v>0</v>
      </c>
      <c r="J337" s="3">
        <v>0</v>
      </c>
      <c r="K337" s="3">
        <f>SUM(B337:J337)</f>
        <v>234</v>
      </c>
    </row>
    <row r="338" spans="1:11" x14ac:dyDescent="0.2">
      <c r="A338" s="2" t="s">
        <v>249</v>
      </c>
      <c r="B338" s="3">
        <v>32</v>
      </c>
      <c r="C338" s="3">
        <v>8</v>
      </c>
      <c r="D338" s="3">
        <v>7</v>
      </c>
      <c r="E338" s="3">
        <v>1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f>SUM(B338:J338)</f>
        <v>48</v>
      </c>
    </row>
    <row r="339" spans="1:11" x14ac:dyDescent="0.2">
      <c r="A339" s="2" t="s">
        <v>250</v>
      </c>
      <c r="B339" s="7">
        <f>SUM(B337:B338)</f>
        <v>136</v>
      </c>
      <c r="C339" s="7">
        <f t="shared" ref="C339" si="849">SUM(C337:C338)</f>
        <v>101</v>
      </c>
      <c r="D339" s="7">
        <f t="shared" ref="D339" si="850">SUM(D337:D338)</f>
        <v>32</v>
      </c>
      <c r="E339" s="7">
        <f t="shared" ref="E339" si="851">SUM(E337:E338)</f>
        <v>3</v>
      </c>
      <c r="F339" s="7">
        <f t="shared" ref="F339" si="852">SUM(F337:F338)</f>
        <v>3</v>
      </c>
      <c r="G339" s="7">
        <f t="shared" ref="G339" si="853">SUM(G337:G338)</f>
        <v>0</v>
      </c>
      <c r="H339" s="7">
        <f t="shared" ref="H339" si="854">SUM(H337:H338)</f>
        <v>7</v>
      </c>
      <c r="I339" s="7">
        <f t="shared" ref="I339" si="855">SUM(I337:I338)</f>
        <v>0</v>
      </c>
      <c r="J339" s="7">
        <f t="shared" ref="J339" si="856">SUM(J337:J338)</f>
        <v>0</v>
      </c>
      <c r="K339" s="7">
        <f t="shared" ref="K339" si="857">SUM(K337:K338)</f>
        <v>282</v>
      </c>
    </row>
    <row r="340" spans="1:11" x14ac:dyDescent="0.2">
      <c r="A340" s="2" t="s">
        <v>117</v>
      </c>
      <c r="B340" s="3">
        <v>263</v>
      </c>
      <c r="C340" s="3">
        <v>270</v>
      </c>
      <c r="D340" s="3">
        <v>44</v>
      </c>
      <c r="E340" s="3">
        <v>2</v>
      </c>
      <c r="F340" s="3">
        <v>6</v>
      </c>
      <c r="G340" s="3">
        <v>3</v>
      </c>
      <c r="H340" s="3">
        <v>23</v>
      </c>
      <c r="I340" s="3">
        <v>0</v>
      </c>
      <c r="J340" s="3">
        <v>0</v>
      </c>
      <c r="K340" s="3">
        <f>SUM(B340:J340)</f>
        <v>611</v>
      </c>
    </row>
    <row r="341" spans="1:11" x14ac:dyDescent="0.2">
      <c r="A341" s="2" t="s">
        <v>249</v>
      </c>
      <c r="B341" s="3">
        <v>131</v>
      </c>
      <c r="C341" s="3">
        <v>40</v>
      </c>
      <c r="D341" s="3">
        <v>10</v>
      </c>
      <c r="E341" s="3">
        <v>2</v>
      </c>
      <c r="F341" s="3">
        <v>0</v>
      </c>
      <c r="G341" s="3">
        <v>0</v>
      </c>
      <c r="H341" s="3">
        <v>2</v>
      </c>
      <c r="I341" s="3">
        <v>0</v>
      </c>
      <c r="J341" s="3">
        <v>0</v>
      </c>
      <c r="K341" s="3">
        <f>SUM(B341:J341)</f>
        <v>185</v>
      </c>
    </row>
    <row r="342" spans="1:11" x14ac:dyDescent="0.2">
      <c r="A342" s="2" t="s">
        <v>250</v>
      </c>
      <c r="B342" s="7">
        <f>SUM(B340:B341)</f>
        <v>394</v>
      </c>
      <c r="C342" s="7">
        <f t="shared" ref="C342" si="858">SUM(C340:C341)</f>
        <v>310</v>
      </c>
      <c r="D342" s="7">
        <f t="shared" ref="D342" si="859">SUM(D340:D341)</f>
        <v>54</v>
      </c>
      <c r="E342" s="7">
        <f t="shared" ref="E342" si="860">SUM(E340:E341)</f>
        <v>4</v>
      </c>
      <c r="F342" s="7">
        <f t="shared" ref="F342" si="861">SUM(F340:F341)</f>
        <v>6</v>
      </c>
      <c r="G342" s="7">
        <f t="shared" ref="G342" si="862">SUM(G340:G341)</f>
        <v>3</v>
      </c>
      <c r="H342" s="7">
        <f t="shared" ref="H342" si="863">SUM(H340:H341)</f>
        <v>25</v>
      </c>
      <c r="I342" s="7">
        <f t="shared" ref="I342" si="864">SUM(I340:I341)</f>
        <v>0</v>
      </c>
      <c r="J342" s="7">
        <f t="shared" ref="J342" si="865">SUM(J340:J341)</f>
        <v>0</v>
      </c>
      <c r="K342" s="7">
        <f t="shared" ref="K342" si="866">SUM(K340:K341)</f>
        <v>796</v>
      </c>
    </row>
    <row r="343" spans="1:11" x14ac:dyDescent="0.2">
      <c r="A343" s="2" t="s">
        <v>118</v>
      </c>
      <c r="B343" s="3">
        <v>195</v>
      </c>
      <c r="C343" s="3">
        <v>148</v>
      </c>
      <c r="D343" s="3">
        <v>58</v>
      </c>
      <c r="E343" s="3">
        <v>3</v>
      </c>
      <c r="F343" s="3">
        <v>2</v>
      </c>
      <c r="G343" s="3">
        <v>0</v>
      </c>
      <c r="H343" s="3">
        <v>17</v>
      </c>
      <c r="I343" s="3">
        <v>0</v>
      </c>
      <c r="J343" s="3">
        <v>0</v>
      </c>
      <c r="K343" s="3">
        <f>SUM(B343:J343)</f>
        <v>423</v>
      </c>
    </row>
    <row r="344" spans="1:11" x14ac:dyDescent="0.2">
      <c r="A344" s="2" t="s">
        <v>249</v>
      </c>
      <c r="B344" s="3">
        <v>76</v>
      </c>
      <c r="C344" s="3">
        <v>16</v>
      </c>
      <c r="D344" s="3">
        <v>9</v>
      </c>
      <c r="E344" s="3">
        <v>1</v>
      </c>
      <c r="F344" s="3">
        <v>1</v>
      </c>
      <c r="G344" s="3">
        <v>0</v>
      </c>
      <c r="H344" s="3">
        <v>3</v>
      </c>
      <c r="I344" s="3">
        <v>0</v>
      </c>
      <c r="J344" s="3">
        <v>0</v>
      </c>
      <c r="K344" s="3">
        <f>SUM(B344:J344)</f>
        <v>106</v>
      </c>
    </row>
    <row r="345" spans="1:11" x14ac:dyDescent="0.2">
      <c r="A345" s="2" t="s">
        <v>250</v>
      </c>
      <c r="B345" s="7">
        <f>SUM(B343:B344)</f>
        <v>271</v>
      </c>
      <c r="C345" s="7">
        <f t="shared" ref="C345" si="867">SUM(C343:C344)</f>
        <v>164</v>
      </c>
      <c r="D345" s="7">
        <f t="shared" ref="D345" si="868">SUM(D343:D344)</f>
        <v>67</v>
      </c>
      <c r="E345" s="7">
        <f t="shared" ref="E345" si="869">SUM(E343:E344)</f>
        <v>4</v>
      </c>
      <c r="F345" s="7">
        <f t="shared" ref="F345" si="870">SUM(F343:F344)</f>
        <v>3</v>
      </c>
      <c r="G345" s="7">
        <f t="shared" ref="G345" si="871">SUM(G343:G344)</f>
        <v>0</v>
      </c>
      <c r="H345" s="7">
        <f t="shared" ref="H345" si="872">SUM(H343:H344)</f>
        <v>20</v>
      </c>
      <c r="I345" s="7">
        <f t="shared" ref="I345" si="873">SUM(I343:I344)</f>
        <v>0</v>
      </c>
      <c r="J345" s="7">
        <f t="shared" ref="J345" si="874">SUM(J343:J344)</f>
        <v>0</v>
      </c>
      <c r="K345" s="7">
        <f t="shared" ref="K345" si="875">SUM(K343:K344)</f>
        <v>529</v>
      </c>
    </row>
    <row r="346" spans="1:11" x14ac:dyDescent="0.2">
      <c r="A346" s="2" t="s">
        <v>119</v>
      </c>
      <c r="B346" s="3">
        <v>153</v>
      </c>
      <c r="C346" s="3">
        <v>163</v>
      </c>
      <c r="D346" s="3">
        <v>30</v>
      </c>
      <c r="E346" s="3">
        <v>3</v>
      </c>
      <c r="F346" s="3">
        <v>7</v>
      </c>
      <c r="G346" s="3">
        <v>2</v>
      </c>
      <c r="H346" s="3">
        <v>7</v>
      </c>
      <c r="I346" s="3">
        <v>0</v>
      </c>
      <c r="J346" s="3">
        <v>1</v>
      </c>
      <c r="K346" s="3">
        <f>SUM(B346:J346)</f>
        <v>366</v>
      </c>
    </row>
    <row r="347" spans="1:11" x14ac:dyDescent="0.2">
      <c r="A347" s="2" t="s">
        <v>249</v>
      </c>
      <c r="B347" s="3">
        <v>68</v>
      </c>
      <c r="C347" s="3">
        <v>6</v>
      </c>
      <c r="D347" s="3">
        <v>3</v>
      </c>
      <c r="E347" s="3">
        <v>1</v>
      </c>
      <c r="F347" s="3">
        <v>3</v>
      </c>
      <c r="G347" s="3">
        <v>0</v>
      </c>
      <c r="H347" s="3">
        <v>1</v>
      </c>
      <c r="I347" s="3">
        <v>0</v>
      </c>
      <c r="J347" s="3">
        <v>0</v>
      </c>
      <c r="K347" s="3">
        <f>SUM(B347:J347)</f>
        <v>82</v>
      </c>
    </row>
    <row r="348" spans="1:11" x14ac:dyDescent="0.2">
      <c r="A348" s="2" t="s">
        <v>250</v>
      </c>
      <c r="B348" s="7">
        <f>SUM(B346:B347)</f>
        <v>221</v>
      </c>
      <c r="C348" s="7">
        <f t="shared" ref="C348" si="876">SUM(C346:C347)</f>
        <v>169</v>
      </c>
      <c r="D348" s="7">
        <f t="shared" ref="D348" si="877">SUM(D346:D347)</f>
        <v>33</v>
      </c>
      <c r="E348" s="7">
        <f t="shared" ref="E348" si="878">SUM(E346:E347)</f>
        <v>4</v>
      </c>
      <c r="F348" s="7">
        <f t="shared" ref="F348" si="879">SUM(F346:F347)</f>
        <v>10</v>
      </c>
      <c r="G348" s="7">
        <f t="shared" ref="G348" si="880">SUM(G346:G347)</f>
        <v>2</v>
      </c>
      <c r="H348" s="7">
        <f t="shared" ref="H348" si="881">SUM(H346:H347)</f>
        <v>8</v>
      </c>
      <c r="I348" s="7">
        <f t="shared" ref="I348" si="882">SUM(I346:I347)</f>
        <v>0</v>
      </c>
      <c r="J348" s="7">
        <f t="shared" ref="J348" si="883">SUM(J346:J347)</f>
        <v>1</v>
      </c>
      <c r="K348" s="7">
        <f t="shared" ref="K348" si="884">SUM(K346:K347)</f>
        <v>448</v>
      </c>
    </row>
    <row r="349" spans="1:11" x14ac:dyDescent="0.2">
      <c r="A349" s="2" t="s">
        <v>120</v>
      </c>
      <c r="B349" s="3">
        <v>335</v>
      </c>
      <c r="C349" s="3">
        <v>370</v>
      </c>
      <c r="D349" s="3">
        <v>62</v>
      </c>
      <c r="E349" s="3">
        <v>5</v>
      </c>
      <c r="F349" s="3">
        <v>11</v>
      </c>
      <c r="G349" s="3">
        <v>3</v>
      </c>
      <c r="H349" s="3">
        <v>34</v>
      </c>
      <c r="I349" s="3">
        <v>0</v>
      </c>
      <c r="J349" s="3">
        <v>2</v>
      </c>
      <c r="K349" s="3">
        <f>SUM(B349:J349)</f>
        <v>822</v>
      </c>
    </row>
    <row r="350" spans="1:11" x14ac:dyDescent="0.2">
      <c r="A350" s="2" t="s">
        <v>249</v>
      </c>
      <c r="B350" s="3">
        <v>154</v>
      </c>
      <c r="C350" s="3">
        <v>51</v>
      </c>
      <c r="D350" s="3">
        <v>15</v>
      </c>
      <c r="E350" s="3">
        <v>1</v>
      </c>
      <c r="F350" s="3">
        <v>2</v>
      </c>
      <c r="G350" s="3">
        <v>0</v>
      </c>
      <c r="H350" s="3">
        <v>12</v>
      </c>
      <c r="I350" s="3">
        <v>0</v>
      </c>
      <c r="J350" s="3">
        <v>0</v>
      </c>
      <c r="K350" s="3">
        <f>SUM(B350:J350)</f>
        <v>235</v>
      </c>
    </row>
    <row r="351" spans="1:11" x14ac:dyDescent="0.2">
      <c r="A351" s="2" t="s">
        <v>250</v>
      </c>
      <c r="B351" s="7">
        <f>SUM(B349:B350)</f>
        <v>489</v>
      </c>
      <c r="C351" s="7">
        <f t="shared" ref="C351" si="885">SUM(C349:C350)</f>
        <v>421</v>
      </c>
      <c r="D351" s="7">
        <f t="shared" ref="D351" si="886">SUM(D349:D350)</f>
        <v>77</v>
      </c>
      <c r="E351" s="7">
        <f t="shared" ref="E351" si="887">SUM(E349:E350)</f>
        <v>6</v>
      </c>
      <c r="F351" s="7">
        <f t="shared" ref="F351" si="888">SUM(F349:F350)</f>
        <v>13</v>
      </c>
      <c r="G351" s="7">
        <f t="shared" ref="G351" si="889">SUM(G349:G350)</f>
        <v>3</v>
      </c>
      <c r="H351" s="7">
        <f t="shared" ref="H351" si="890">SUM(H349:H350)</f>
        <v>46</v>
      </c>
      <c r="I351" s="7">
        <f t="shared" ref="I351" si="891">SUM(I349:I350)</f>
        <v>0</v>
      </c>
      <c r="J351" s="7">
        <f t="shared" ref="J351" si="892">SUM(J349:J350)</f>
        <v>2</v>
      </c>
      <c r="K351" s="7">
        <f t="shared" ref="K351" si="893">SUM(K349:K350)</f>
        <v>1057</v>
      </c>
    </row>
    <row r="352" spans="1:11" x14ac:dyDescent="0.2">
      <c r="A352" s="2" t="s">
        <v>121</v>
      </c>
      <c r="B352" s="3">
        <v>237</v>
      </c>
      <c r="C352" s="3">
        <v>383</v>
      </c>
      <c r="D352" s="3">
        <v>59</v>
      </c>
      <c r="E352" s="3">
        <v>6</v>
      </c>
      <c r="F352" s="3">
        <v>5</v>
      </c>
      <c r="G352" s="3">
        <v>1</v>
      </c>
      <c r="H352" s="3">
        <v>20</v>
      </c>
      <c r="I352" s="3">
        <v>0</v>
      </c>
      <c r="J352" s="3">
        <v>2</v>
      </c>
      <c r="K352" s="3">
        <f>SUM(B352:J352)</f>
        <v>713</v>
      </c>
    </row>
    <row r="353" spans="1:11" x14ac:dyDescent="0.2">
      <c r="A353" s="2" t="s">
        <v>249</v>
      </c>
      <c r="B353" s="3">
        <v>106</v>
      </c>
      <c r="C353" s="3">
        <v>53</v>
      </c>
      <c r="D353" s="3">
        <v>20</v>
      </c>
      <c r="E353" s="3">
        <v>1</v>
      </c>
      <c r="F353" s="3">
        <v>1</v>
      </c>
      <c r="G353" s="3">
        <v>0</v>
      </c>
      <c r="H353" s="3">
        <v>10</v>
      </c>
      <c r="I353" s="3">
        <v>0</v>
      </c>
      <c r="J353" s="3">
        <v>0</v>
      </c>
      <c r="K353" s="3">
        <f>SUM(B353:J353)</f>
        <v>191</v>
      </c>
    </row>
    <row r="354" spans="1:11" x14ac:dyDescent="0.2">
      <c r="A354" s="2" t="s">
        <v>250</v>
      </c>
      <c r="B354" s="7">
        <f>SUM(B352:B353)</f>
        <v>343</v>
      </c>
      <c r="C354" s="7">
        <f t="shared" ref="C354" si="894">SUM(C352:C353)</f>
        <v>436</v>
      </c>
      <c r="D354" s="7">
        <f t="shared" ref="D354" si="895">SUM(D352:D353)</f>
        <v>79</v>
      </c>
      <c r="E354" s="7">
        <f t="shared" ref="E354" si="896">SUM(E352:E353)</f>
        <v>7</v>
      </c>
      <c r="F354" s="7">
        <f t="shared" ref="F354" si="897">SUM(F352:F353)</f>
        <v>6</v>
      </c>
      <c r="G354" s="7">
        <f t="shared" ref="G354" si="898">SUM(G352:G353)</f>
        <v>1</v>
      </c>
      <c r="H354" s="7">
        <f t="shared" ref="H354" si="899">SUM(H352:H353)</f>
        <v>30</v>
      </c>
      <c r="I354" s="7">
        <f t="shared" ref="I354" si="900">SUM(I352:I353)</f>
        <v>0</v>
      </c>
      <c r="J354" s="7">
        <f t="shared" ref="J354" si="901">SUM(J352:J353)</f>
        <v>2</v>
      </c>
      <c r="K354" s="7">
        <f t="shared" ref="K354" si="902">SUM(K352:K353)</f>
        <v>904</v>
      </c>
    </row>
    <row r="355" spans="1:11" x14ac:dyDescent="0.2">
      <c r="A355" s="2" t="s">
        <v>122</v>
      </c>
      <c r="B355" s="3">
        <v>276</v>
      </c>
      <c r="C355" s="3">
        <v>312</v>
      </c>
      <c r="D355" s="3">
        <v>55</v>
      </c>
      <c r="E355" s="3">
        <v>6</v>
      </c>
      <c r="F355" s="3">
        <v>8</v>
      </c>
      <c r="G355" s="3">
        <v>2</v>
      </c>
      <c r="H355" s="3">
        <v>13</v>
      </c>
      <c r="I355" s="3">
        <v>0</v>
      </c>
      <c r="J355" s="3">
        <v>2</v>
      </c>
      <c r="K355" s="3">
        <f>SUM(B355:J355)</f>
        <v>674</v>
      </c>
    </row>
    <row r="356" spans="1:11" x14ac:dyDescent="0.2">
      <c r="A356" s="2" t="s">
        <v>249</v>
      </c>
      <c r="B356" s="3">
        <v>152</v>
      </c>
      <c r="C356" s="3">
        <v>41</v>
      </c>
      <c r="D356" s="3">
        <v>13</v>
      </c>
      <c r="E356" s="3">
        <v>0</v>
      </c>
      <c r="F356" s="3">
        <v>2</v>
      </c>
      <c r="G356" s="3">
        <v>1</v>
      </c>
      <c r="H356" s="3">
        <v>8</v>
      </c>
      <c r="I356" s="3">
        <v>0</v>
      </c>
      <c r="J356" s="3">
        <v>0</v>
      </c>
      <c r="K356" s="3">
        <f>SUM(B356:J356)</f>
        <v>217</v>
      </c>
    </row>
    <row r="357" spans="1:11" x14ac:dyDescent="0.2">
      <c r="A357" s="2" t="s">
        <v>250</v>
      </c>
      <c r="B357" s="7">
        <f>SUM(B355:B356)</f>
        <v>428</v>
      </c>
      <c r="C357" s="7">
        <f t="shared" ref="C357" si="903">SUM(C355:C356)</f>
        <v>353</v>
      </c>
      <c r="D357" s="7">
        <f t="shared" ref="D357" si="904">SUM(D355:D356)</f>
        <v>68</v>
      </c>
      <c r="E357" s="7">
        <f t="shared" ref="E357" si="905">SUM(E355:E356)</f>
        <v>6</v>
      </c>
      <c r="F357" s="7">
        <f t="shared" ref="F357" si="906">SUM(F355:F356)</f>
        <v>10</v>
      </c>
      <c r="G357" s="7">
        <f t="shared" ref="G357" si="907">SUM(G355:G356)</f>
        <v>3</v>
      </c>
      <c r="H357" s="7">
        <f t="shared" ref="H357" si="908">SUM(H355:H356)</f>
        <v>21</v>
      </c>
      <c r="I357" s="7">
        <f t="shared" ref="I357" si="909">SUM(I355:I356)</f>
        <v>0</v>
      </c>
      <c r="J357" s="7">
        <f t="shared" ref="J357" si="910">SUM(J355:J356)</f>
        <v>2</v>
      </c>
      <c r="K357" s="7">
        <f t="shared" ref="K357" si="911">SUM(K355:K356)</f>
        <v>891</v>
      </c>
    </row>
    <row r="358" spans="1:11" x14ac:dyDescent="0.2">
      <c r="A358" s="2" t="s">
        <v>123</v>
      </c>
      <c r="B358" s="3">
        <v>40</v>
      </c>
      <c r="C358" s="3">
        <v>58</v>
      </c>
      <c r="D358" s="3">
        <v>9</v>
      </c>
      <c r="E358" s="3">
        <v>2</v>
      </c>
      <c r="F358" s="3">
        <v>1</v>
      </c>
      <c r="G358" s="3">
        <v>4</v>
      </c>
      <c r="H358" s="3">
        <v>5</v>
      </c>
      <c r="I358" s="3">
        <v>0</v>
      </c>
      <c r="J358" s="3">
        <v>0</v>
      </c>
      <c r="K358" s="3">
        <f>SUM(B358:J358)</f>
        <v>119</v>
      </c>
    </row>
    <row r="359" spans="1:11" x14ac:dyDescent="0.2">
      <c r="A359" s="2" t="s">
        <v>249</v>
      </c>
      <c r="B359" s="3">
        <v>29</v>
      </c>
      <c r="C359" s="3">
        <v>4</v>
      </c>
      <c r="D359" s="3">
        <v>3</v>
      </c>
      <c r="E359" s="3">
        <v>0</v>
      </c>
      <c r="F359" s="3">
        <v>2</v>
      </c>
      <c r="G359" s="3">
        <v>0</v>
      </c>
      <c r="H359" s="3">
        <v>2</v>
      </c>
      <c r="I359" s="3">
        <v>0</v>
      </c>
      <c r="J359" s="3">
        <v>0</v>
      </c>
      <c r="K359" s="3">
        <f>SUM(B359:J359)</f>
        <v>40</v>
      </c>
    </row>
    <row r="360" spans="1:11" x14ac:dyDescent="0.2">
      <c r="A360" s="2" t="s">
        <v>250</v>
      </c>
      <c r="B360" s="7">
        <f>SUM(B358:B359)</f>
        <v>69</v>
      </c>
      <c r="C360" s="7">
        <f t="shared" ref="C360" si="912">SUM(C358:C359)</f>
        <v>62</v>
      </c>
      <c r="D360" s="7">
        <f t="shared" ref="D360" si="913">SUM(D358:D359)</f>
        <v>12</v>
      </c>
      <c r="E360" s="7">
        <f t="shared" ref="E360" si="914">SUM(E358:E359)</f>
        <v>2</v>
      </c>
      <c r="F360" s="7">
        <f t="shared" ref="F360" si="915">SUM(F358:F359)</f>
        <v>3</v>
      </c>
      <c r="G360" s="7">
        <f t="shared" ref="G360" si="916">SUM(G358:G359)</f>
        <v>4</v>
      </c>
      <c r="H360" s="7">
        <f t="shared" ref="H360" si="917">SUM(H358:H359)</f>
        <v>7</v>
      </c>
      <c r="I360" s="7">
        <f t="shared" ref="I360" si="918">SUM(I358:I359)</f>
        <v>0</v>
      </c>
      <c r="J360" s="7">
        <f t="shared" ref="J360" si="919">SUM(J358:J359)</f>
        <v>0</v>
      </c>
      <c r="K360" s="7">
        <f t="shared" ref="K360" si="920">SUM(K358:K359)</f>
        <v>159</v>
      </c>
    </row>
    <row r="361" spans="1:11" x14ac:dyDescent="0.2">
      <c r="A361" s="2" t="s">
        <v>124</v>
      </c>
      <c r="B361" s="3">
        <v>306</v>
      </c>
      <c r="C361" s="3">
        <v>265</v>
      </c>
      <c r="D361" s="3">
        <v>63</v>
      </c>
      <c r="E361" s="3">
        <v>9</v>
      </c>
      <c r="F361" s="3">
        <v>4</v>
      </c>
      <c r="G361" s="3">
        <v>2</v>
      </c>
      <c r="H361" s="3">
        <v>21</v>
      </c>
      <c r="I361" s="3">
        <v>0</v>
      </c>
      <c r="J361" s="3">
        <v>2</v>
      </c>
      <c r="K361" s="3">
        <f>SUM(B361:J361)</f>
        <v>672</v>
      </c>
    </row>
    <row r="362" spans="1:11" x14ac:dyDescent="0.2">
      <c r="A362" s="2" t="s">
        <v>249</v>
      </c>
      <c r="B362" s="3">
        <v>108</v>
      </c>
      <c r="C362" s="3">
        <v>47</v>
      </c>
      <c r="D362" s="3">
        <v>11</v>
      </c>
      <c r="E362" s="3">
        <v>4</v>
      </c>
      <c r="F362" s="3">
        <v>2</v>
      </c>
      <c r="G362" s="3">
        <v>0</v>
      </c>
      <c r="H362" s="3">
        <v>7</v>
      </c>
      <c r="I362" s="3">
        <v>0</v>
      </c>
      <c r="J362" s="3">
        <v>0</v>
      </c>
      <c r="K362" s="3">
        <f>SUM(B362:J362)</f>
        <v>179</v>
      </c>
    </row>
    <row r="363" spans="1:11" x14ac:dyDescent="0.2">
      <c r="A363" s="2" t="s">
        <v>250</v>
      </c>
      <c r="B363" s="7">
        <f>SUM(B361:B362)</f>
        <v>414</v>
      </c>
      <c r="C363" s="7">
        <f t="shared" ref="C363" si="921">SUM(C361:C362)</f>
        <v>312</v>
      </c>
      <c r="D363" s="7">
        <f t="shared" ref="D363" si="922">SUM(D361:D362)</f>
        <v>74</v>
      </c>
      <c r="E363" s="7">
        <f t="shared" ref="E363" si="923">SUM(E361:E362)</f>
        <v>13</v>
      </c>
      <c r="F363" s="7">
        <f t="shared" ref="F363" si="924">SUM(F361:F362)</f>
        <v>6</v>
      </c>
      <c r="G363" s="7">
        <f t="shared" ref="G363" si="925">SUM(G361:G362)</f>
        <v>2</v>
      </c>
      <c r="H363" s="7">
        <f t="shared" ref="H363" si="926">SUM(H361:H362)</f>
        <v>28</v>
      </c>
      <c r="I363" s="7">
        <f t="shared" ref="I363" si="927">SUM(I361:I362)</f>
        <v>0</v>
      </c>
      <c r="J363" s="7">
        <f t="shared" ref="J363" si="928">SUM(J361:J362)</f>
        <v>2</v>
      </c>
      <c r="K363" s="7">
        <f t="shared" ref="K363" si="929">SUM(K361:K362)</f>
        <v>851</v>
      </c>
    </row>
    <row r="364" spans="1:11" x14ac:dyDescent="0.2">
      <c r="A364" s="2" t="s">
        <v>125</v>
      </c>
      <c r="B364" s="3">
        <v>263</v>
      </c>
      <c r="C364" s="3">
        <v>288</v>
      </c>
      <c r="D364" s="3">
        <v>66</v>
      </c>
      <c r="E364" s="3">
        <v>11</v>
      </c>
      <c r="F364" s="3">
        <v>12</v>
      </c>
      <c r="G364" s="3">
        <v>3</v>
      </c>
      <c r="H364" s="3">
        <v>32</v>
      </c>
      <c r="I364" s="3">
        <v>0</v>
      </c>
      <c r="J364" s="3">
        <v>1</v>
      </c>
      <c r="K364" s="3">
        <f>SUM(B364:J364)</f>
        <v>676</v>
      </c>
    </row>
    <row r="365" spans="1:11" x14ac:dyDescent="0.2">
      <c r="A365" s="2" t="s">
        <v>249</v>
      </c>
      <c r="B365" s="3">
        <v>119</v>
      </c>
      <c r="C365" s="3">
        <v>35</v>
      </c>
      <c r="D365" s="3">
        <v>9</v>
      </c>
      <c r="E365" s="3">
        <v>1</v>
      </c>
      <c r="F365" s="3">
        <v>2</v>
      </c>
      <c r="G365" s="3">
        <v>0</v>
      </c>
      <c r="H365" s="3">
        <v>5</v>
      </c>
      <c r="I365" s="3">
        <v>0</v>
      </c>
      <c r="J365" s="3">
        <v>0</v>
      </c>
      <c r="K365" s="3">
        <f>SUM(B365:J365)</f>
        <v>171</v>
      </c>
    </row>
    <row r="366" spans="1:11" x14ac:dyDescent="0.2">
      <c r="A366" s="2" t="s">
        <v>250</v>
      </c>
      <c r="B366" s="7">
        <f>SUM(B364:B365)</f>
        <v>382</v>
      </c>
      <c r="C366" s="7">
        <f t="shared" ref="C366" si="930">SUM(C364:C365)</f>
        <v>323</v>
      </c>
      <c r="D366" s="7">
        <f t="shared" ref="D366" si="931">SUM(D364:D365)</f>
        <v>75</v>
      </c>
      <c r="E366" s="7">
        <f t="shared" ref="E366" si="932">SUM(E364:E365)</f>
        <v>12</v>
      </c>
      <c r="F366" s="7">
        <f t="shared" ref="F366" si="933">SUM(F364:F365)</f>
        <v>14</v>
      </c>
      <c r="G366" s="7">
        <f t="shared" ref="G366" si="934">SUM(G364:G365)</f>
        <v>3</v>
      </c>
      <c r="H366" s="7">
        <f t="shared" ref="H366" si="935">SUM(H364:H365)</f>
        <v>37</v>
      </c>
      <c r="I366" s="7">
        <f t="shared" ref="I366" si="936">SUM(I364:I365)</f>
        <v>0</v>
      </c>
      <c r="J366" s="7">
        <f t="shared" ref="J366" si="937">SUM(J364:J365)</f>
        <v>1</v>
      </c>
      <c r="K366" s="7">
        <f t="shared" ref="K366" si="938">SUM(K364:K365)</f>
        <v>847</v>
      </c>
    </row>
    <row r="367" spans="1:11" s="10" customFormat="1" ht="17" x14ac:dyDescent="0.2">
      <c r="A367" s="8" t="s">
        <v>265</v>
      </c>
      <c r="B367" s="9">
        <f>SUM(B321,B324,B327,B330,B333,B336,B339,B342,B345,B348,B351,B354,B357,B360,B363,B366)</f>
        <v>5344</v>
      </c>
      <c r="C367" s="9">
        <f t="shared" ref="C367:K367" si="939">SUM(C321,C324,C327,C330,C333,C336,C339,C342,C345,C348,C351,C354,C357,C360,C363,C366)</f>
        <v>3955</v>
      </c>
      <c r="D367" s="9">
        <f t="shared" si="939"/>
        <v>1045</v>
      </c>
      <c r="E367" s="9">
        <f t="shared" si="939"/>
        <v>94</v>
      </c>
      <c r="F367" s="9">
        <f t="shared" si="939"/>
        <v>115</v>
      </c>
      <c r="G367" s="9">
        <f t="shared" si="939"/>
        <v>29</v>
      </c>
      <c r="H367" s="9">
        <f t="shared" si="939"/>
        <v>338</v>
      </c>
      <c r="I367" s="9">
        <f t="shared" si="939"/>
        <v>2</v>
      </c>
      <c r="J367" s="9">
        <f t="shared" si="939"/>
        <v>14</v>
      </c>
      <c r="K367" s="9">
        <f t="shared" si="939"/>
        <v>10936</v>
      </c>
    </row>
    <row r="368" spans="1:11" x14ac:dyDescent="0.2">
      <c r="A368" s="2" t="s">
        <v>126</v>
      </c>
      <c r="B368" s="3">
        <v>332</v>
      </c>
      <c r="C368" s="3">
        <v>174</v>
      </c>
      <c r="D368" s="3">
        <v>65</v>
      </c>
      <c r="E368" s="3">
        <v>5</v>
      </c>
      <c r="F368" s="3">
        <v>7</v>
      </c>
      <c r="G368" s="3">
        <v>0</v>
      </c>
      <c r="H368" s="3">
        <v>11</v>
      </c>
      <c r="I368" s="3">
        <v>0</v>
      </c>
      <c r="J368" s="3">
        <v>0</v>
      </c>
      <c r="K368" s="3">
        <f>SUM(B368:J368)</f>
        <v>594</v>
      </c>
    </row>
    <row r="369" spans="1:11" x14ac:dyDescent="0.2">
      <c r="A369" s="2" t="s">
        <v>249</v>
      </c>
      <c r="B369" s="3">
        <v>80</v>
      </c>
      <c r="C369" s="3">
        <v>20</v>
      </c>
      <c r="D369" s="3">
        <v>14</v>
      </c>
      <c r="E369" s="3">
        <v>1</v>
      </c>
      <c r="F369" s="3">
        <v>0</v>
      </c>
      <c r="G369" s="3">
        <v>0</v>
      </c>
      <c r="H369" s="3">
        <v>3</v>
      </c>
      <c r="I369" s="3">
        <v>0</v>
      </c>
      <c r="J369" s="3">
        <v>0</v>
      </c>
      <c r="K369" s="3">
        <f>SUM(B369:J369)</f>
        <v>118</v>
      </c>
    </row>
    <row r="370" spans="1:11" x14ac:dyDescent="0.2">
      <c r="A370" s="2" t="s">
        <v>250</v>
      </c>
      <c r="B370" s="7">
        <f>SUM(B368:B369)</f>
        <v>412</v>
      </c>
      <c r="C370" s="7">
        <f t="shared" ref="C370:K370" si="940">SUM(C368:C369)</f>
        <v>194</v>
      </c>
      <c r="D370" s="7">
        <f t="shared" si="940"/>
        <v>79</v>
      </c>
      <c r="E370" s="7">
        <f t="shared" si="940"/>
        <v>6</v>
      </c>
      <c r="F370" s="7">
        <f t="shared" si="940"/>
        <v>7</v>
      </c>
      <c r="G370" s="7">
        <f t="shared" si="940"/>
        <v>0</v>
      </c>
      <c r="H370" s="7">
        <f t="shared" si="940"/>
        <v>14</v>
      </c>
      <c r="I370" s="7">
        <f t="shared" si="940"/>
        <v>0</v>
      </c>
      <c r="J370" s="7">
        <f t="shared" si="940"/>
        <v>0</v>
      </c>
      <c r="K370" s="7">
        <f t="shared" si="940"/>
        <v>712</v>
      </c>
    </row>
    <row r="371" spans="1:11" x14ac:dyDescent="0.2">
      <c r="A371" s="2" t="s">
        <v>127</v>
      </c>
      <c r="B371" s="3">
        <v>128</v>
      </c>
      <c r="C371" s="3">
        <v>103</v>
      </c>
      <c r="D371" s="3">
        <v>26</v>
      </c>
      <c r="E371" s="3">
        <v>1</v>
      </c>
      <c r="F371" s="3">
        <v>0</v>
      </c>
      <c r="G371" s="3">
        <v>2</v>
      </c>
      <c r="H371" s="3">
        <v>8</v>
      </c>
      <c r="I371" s="3">
        <v>0</v>
      </c>
      <c r="J371" s="3">
        <v>0</v>
      </c>
      <c r="K371" s="3">
        <f>SUM(B371:J371)</f>
        <v>268</v>
      </c>
    </row>
    <row r="372" spans="1:11" x14ac:dyDescent="0.2">
      <c r="A372" s="2" t="s">
        <v>249</v>
      </c>
      <c r="B372" s="3">
        <v>34</v>
      </c>
      <c r="C372" s="3">
        <v>17</v>
      </c>
      <c r="D372" s="3">
        <v>4</v>
      </c>
      <c r="E372" s="3">
        <v>1</v>
      </c>
      <c r="F372" s="3">
        <v>1</v>
      </c>
      <c r="G372" s="3">
        <v>0</v>
      </c>
      <c r="H372" s="3">
        <v>1</v>
      </c>
      <c r="I372" s="3">
        <v>0</v>
      </c>
      <c r="J372" s="3">
        <v>0</v>
      </c>
      <c r="K372" s="3">
        <f>SUM(B372:J372)</f>
        <v>58</v>
      </c>
    </row>
    <row r="373" spans="1:11" x14ac:dyDescent="0.2">
      <c r="A373" s="2" t="s">
        <v>250</v>
      </c>
      <c r="B373" s="7">
        <f>SUM(B371:B372)</f>
        <v>162</v>
      </c>
      <c r="C373" s="7">
        <f t="shared" ref="C373" si="941">SUM(C371:C372)</f>
        <v>120</v>
      </c>
      <c r="D373" s="7">
        <f t="shared" ref="D373" si="942">SUM(D371:D372)</f>
        <v>30</v>
      </c>
      <c r="E373" s="7">
        <f t="shared" ref="E373" si="943">SUM(E371:E372)</f>
        <v>2</v>
      </c>
      <c r="F373" s="7">
        <f t="shared" ref="F373" si="944">SUM(F371:F372)</f>
        <v>1</v>
      </c>
      <c r="G373" s="7">
        <f t="shared" ref="G373" si="945">SUM(G371:G372)</f>
        <v>2</v>
      </c>
      <c r="H373" s="7">
        <f t="shared" ref="H373" si="946">SUM(H371:H372)</f>
        <v>9</v>
      </c>
      <c r="I373" s="7">
        <f t="shared" ref="I373" si="947">SUM(I371:I372)</f>
        <v>0</v>
      </c>
      <c r="J373" s="7">
        <f t="shared" ref="J373" si="948">SUM(J371:J372)</f>
        <v>0</v>
      </c>
      <c r="K373" s="7">
        <f t="shared" ref="K373" si="949">SUM(K371:K372)</f>
        <v>326</v>
      </c>
    </row>
    <row r="374" spans="1:11" x14ac:dyDescent="0.2">
      <c r="A374" s="2" t="s">
        <v>128</v>
      </c>
      <c r="B374" s="3">
        <v>174</v>
      </c>
      <c r="C374" s="3">
        <v>101</v>
      </c>
      <c r="D374" s="3">
        <v>24</v>
      </c>
      <c r="E374" s="3">
        <v>3</v>
      </c>
      <c r="F374" s="3">
        <v>2</v>
      </c>
      <c r="G374" s="3">
        <v>0</v>
      </c>
      <c r="H374" s="3">
        <v>4</v>
      </c>
      <c r="I374" s="3">
        <v>0</v>
      </c>
      <c r="J374" s="3">
        <v>0</v>
      </c>
      <c r="K374" s="3">
        <f>SUM(B374:J374)</f>
        <v>308</v>
      </c>
    </row>
    <row r="375" spans="1:11" x14ac:dyDescent="0.2">
      <c r="A375" s="2" t="s">
        <v>249</v>
      </c>
      <c r="B375" s="3">
        <v>52</v>
      </c>
      <c r="C375" s="3">
        <v>14</v>
      </c>
      <c r="D375" s="3">
        <v>6</v>
      </c>
      <c r="E375" s="3">
        <v>0</v>
      </c>
      <c r="F375" s="3">
        <v>4</v>
      </c>
      <c r="G375" s="3">
        <v>0</v>
      </c>
      <c r="H375" s="3">
        <v>3</v>
      </c>
      <c r="I375" s="3">
        <v>0</v>
      </c>
      <c r="J375" s="3">
        <v>0</v>
      </c>
      <c r="K375" s="3">
        <f>SUM(B375:J375)</f>
        <v>79</v>
      </c>
    </row>
    <row r="376" spans="1:11" x14ac:dyDescent="0.2">
      <c r="A376" s="2" t="s">
        <v>250</v>
      </c>
      <c r="B376" s="7">
        <f>SUM(B374:B375)</f>
        <v>226</v>
      </c>
      <c r="C376" s="7">
        <f t="shared" ref="C376" si="950">SUM(C374:C375)</f>
        <v>115</v>
      </c>
      <c r="D376" s="7">
        <f t="shared" ref="D376" si="951">SUM(D374:D375)</f>
        <v>30</v>
      </c>
      <c r="E376" s="7">
        <f t="shared" ref="E376" si="952">SUM(E374:E375)</f>
        <v>3</v>
      </c>
      <c r="F376" s="7">
        <f t="shared" ref="F376" si="953">SUM(F374:F375)</f>
        <v>6</v>
      </c>
      <c r="G376" s="7">
        <f t="shared" ref="G376" si="954">SUM(G374:G375)</f>
        <v>0</v>
      </c>
      <c r="H376" s="7">
        <f t="shared" ref="H376" si="955">SUM(H374:H375)</f>
        <v>7</v>
      </c>
      <c r="I376" s="7">
        <f t="shared" ref="I376" si="956">SUM(I374:I375)</f>
        <v>0</v>
      </c>
      <c r="J376" s="7">
        <f t="shared" ref="J376" si="957">SUM(J374:J375)</f>
        <v>0</v>
      </c>
      <c r="K376" s="7">
        <f t="shared" ref="K376" si="958">SUM(K374:K375)</f>
        <v>387</v>
      </c>
    </row>
    <row r="377" spans="1:11" x14ac:dyDescent="0.2">
      <c r="A377" s="2" t="s">
        <v>129</v>
      </c>
      <c r="B377" s="3">
        <v>139</v>
      </c>
      <c r="C377" s="3">
        <v>85</v>
      </c>
      <c r="D377" s="3">
        <v>36</v>
      </c>
      <c r="E377" s="3">
        <v>3</v>
      </c>
      <c r="F377" s="3">
        <v>3</v>
      </c>
      <c r="G377" s="3">
        <v>1</v>
      </c>
      <c r="H377" s="3">
        <v>7</v>
      </c>
      <c r="I377" s="3">
        <v>0</v>
      </c>
      <c r="J377" s="3">
        <v>0</v>
      </c>
      <c r="K377" s="3">
        <f>SUM(B377:J377)</f>
        <v>274</v>
      </c>
    </row>
    <row r="378" spans="1:11" x14ac:dyDescent="0.2">
      <c r="A378" s="2" t="s">
        <v>249</v>
      </c>
      <c r="B378" s="3">
        <v>41</v>
      </c>
      <c r="C378" s="3">
        <v>13</v>
      </c>
      <c r="D378" s="3">
        <v>7</v>
      </c>
      <c r="E378" s="3">
        <v>3</v>
      </c>
      <c r="F378" s="3">
        <v>0</v>
      </c>
      <c r="G378" s="3">
        <v>0</v>
      </c>
      <c r="H378" s="3">
        <v>1</v>
      </c>
      <c r="I378" s="3">
        <v>0</v>
      </c>
      <c r="J378" s="3">
        <v>0</v>
      </c>
      <c r="K378" s="3">
        <f>SUM(B378:J378)</f>
        <v>65</v>
      </c>
    </row>
    <row r="379" spans="1:11" x14ac:dyDescent="0.2">
      <c r="A379" s="2" t="s">
        <v>250</v>
      </c>
      <c r="B379" s="7">
        <f>SUM(B377:B378)</f>
        <v>180</v>
      </c>
      <c r="C379" s="7">
        <f t="shared" ref="C379" si="959">SUM(C377:C378)</f>
        <v>98</v>
      </c>
      <c r="D379" s="7">
        <f t="shared" ref="D379" si="960">SUM(D377:D378)</f>
        <v>43</v>
      </c>
      <c r="E379" s="7">
        <f t="shared" ref="E379" si="961">SUM(E377:E378)</f>
        <v>6</v>
      </c>
      <c r="F379" s="7">
        <f t="shared" ref="F379" si="962">SUM(F377:F378)</f>
        <v>3</v>
      </c>
      <c r="G379" s="7">
        <f t="shared" ref="G379" si="963">SUM(G377:G378)</f>
        <v>1</v>
      </c>
      <c r="H379" s="7">
        <f t="shared" ref="H379" si="964">SUM(H377:H378)</f>
        <v>8</v>
      </c>
      <c r="I379" s="7">
        <f t="shared" ref="I379" si="965">SUM(I377:I378)</f>
        <v>0</v>
      </c>
      <c r="J379" s="7">
        <f t="shared" ref="J379" si="966">SUM(J377:J378)</f>
        <v>0</v>
      </c>
      <c r="K379" s="7">
        <f t="shared" ref="K379" si="967">SUM(K377:K378)</f>
        <v>339</v>
      </c>
    </row>
    <row r="380" spans="1:11" s="10" customFormat="1" ht="17" x14ac:dyDescent="0.2">
      <c r="A380" s="8" t="s">
        <v>266</v>
      </c>
      <c r="B380" s="9">
        <f>SUM(B370,B373,B376,B379)</f>
        <v>980</v>
      </c>
      <c r="C380" s="9">
        <f t="shared" ref="C380:K380" si="968">SUM(C370,C373,C376,C379)</f>
        <v>527</v>
      </c>
      <c r="D380" s="9">
        <f t="shared" si="968"/>
        <v>182</v>
      </c>
      <c r="E380" s="9">
        <f t="shared" si="968"/>
        <v>17</v>
      </c>
      <c r="F380" s="9">
        <f t="shared" si="968"/>
        <v>17</v>
      </c>
      <c r="G380" s="9">
        <f t="shared" si="968"/>
        <v>3</v>
      </c>
      <c r="H380" s="9">
        <f t="shared" si="968"/>
        <v>38</v>
      </c>
      <c r="I380" s="9">
        <f t="shared" si="968"/>
        <v>0</v>
      </c>
      <c r="J380" s="9">
        <f t="shared" si="968"/>
        <v>0</v>
      </c>
      <c r="K380" s="9">
        <f t="shared" si="968"/>
        <v>1764</v>
      </c>
    </row>
    <row r="381" spans="1:11" x14ac:dyDescent="0.2">
      <c r="A381" s="2" t="s">
        <v>130</v>
      </c>
      <c r="B381" s="3">
        <v>244</v>
      </c>
      <c r="C381" s="3">
        <v>376</v>
      </c>
      <c r="D381" s="3">
        <v>28</v>
      </c>
      <c r="E381" s="3">
        <v>4</v>
      </c>
      <c r="F381" s="3">
        <v>8</v>
      </c>
      <c r="G381" s="3">
        <v>4</v>
      </c>
      <c r="H381" s="3">
        <v>34</v>
      </c>
      <c r="I381" s="3">
        <v>0</v>
      </c>
      <c r="J381" s="3">
        <v>3</v>
      </c>
      <c r="K381" s="3">
        <f>SUM(B381:J381)</f>
        <v>701</v>
      </c>
    </row>
    <row r="382" spans="1:11" x14ac:dyDescent="0.2">
      <c r="A382" s="2" t="s">
        <v>249</v>
      </c>
      <c r="B382" s="3">
        <v>70</v>
      </c>
      <c r="C382" s="3">
        <v>34</v>
      </c>
      <c r="D382" s="3">
        <v>4</v>
      </c>
      <c r="E382" s="3">
        <v>2</v>
      </c>
      <c r="F382" s="3">
        <v>0</v>
      </c>
      <c r="G382" s="3">
        <v>0</v>
      </c>
      <c r="H382" s="3">
        <v>6</v>
      </c>
      <c r="I382" s="3">
        <v>0</v>
      </c>
      <c r="J382" s="3">
        <v>0</v>
      </c>
      <c r="K382" s="3">
        <f>SUM(B382:J382)</f>
        <v>116</v>
      </c>
    </row>
    <row r="383" spans="1:11" x14ac:dyDescent="0.2">
      <c r="A383" s="2" t="s">
        <v>250</v>
      </c>
      <c r="B383" s="7">
        <f>SUM(B381:B382)</f>
        <v>314</v>
      </c>
      <c r="C383" s="7">
        <f t="shared" ref="C383:K383" si="969">SUM(C381:C382)</f>
        <v>410</v>
      </c>
      <c r="D383" s="7">
        <f t="shared" si="969"/>
        <v>32</v>
      </c>
      <c r="E383" s="7">
        <f t="shared" si="969"/>
        <v>6</v>
      </c>
      <c r="F383" s="7">
        <f t="shared" si="969"/>
        <v>8</v>
      </c>
      <c r="G383" s="7">
        <f t="shared" si="969"/>
        <v>4</v>
      </c>
      <c r="H383" s="7">
        <f t="shared" si="969"/>
        <v>40</v>
      </c>
      <c r="I383" s="7">
        <f t="shared" si="969"/>
        <v>0</v>
      </c>
      <c r="J383" s="7">
        <f t="shared" si="969"/>
        <v>3</v>
      </c>
      <c r="K383" s="7">
        <f t="shared" si="969"/>
        <v>817</v>
      </c>
    </row>
    <row r="384" spans="1:11" x14ac:dyDescent="0.2">
      <c r="A384" s="2" t="s">
        <v>131</v>
      </c>
      <c r="B384" s="3">
        <v>266</v>
      </c>
      <c r="C384" s="3">
        <v>492</v>
      </c>
      <c r="D384" s="3">
        <v>37</v>
      </c>
      <c r="E384" s="3">
        <v>4</v>
      </c>
      <c r="F384" s="3">
        <v>17</v>
      </c>
      <c r="G384" s="3">
        <v>2</v>
      </c>
      <c r="H384" s="3">
        <v>38</v>
      </c>
      <c r="I384" s="3">
        <v>0</v>
      </c>
      <c r="J384" s="3">
        <v>1</v>
      </c>
      <c r="K384" s="3">
        <f>SUM(B384:J384)</f>
        <v>857</v>
      </c>
    </row>
    <row r="385" spans="1:11" x14ac:dyDescent="0.2">
      <c r="A385" s="2" t="s">
        <v>249</v>
      </c>
      <c r="B385" s="3">
        <v>142</v>
      </c>
      <c r="C385" s="3">
        <v>58</v>
      </c>
      <c r="D385" s="3">
        <v>12</v>
      </c>
      <c r="E385" s="3">
        <v>3</v>
      </c>
      <c r="F385" s="3">
        <v>1</v>
      </c>
      <c r="G385" s="3">
        <v>1</v>
      </c>
      <c r="H385" s="3">
        <v>9</v>
      </c>
      <c r="I385" s="3">
        <v>0</v>
      </c>
      <c r="J385" s="3">
        <v>0</v>
      </c>
      <c r="K385" s="3">
        <f>SUM(B385:J385)</f>
        <v>226</v>
      </c>
    </row>
    <row r="386" spans="1:11" x14ac:dyDescent="0.2">
      <c r="A386" s="2" t="s">
        <v>250</v>
      </c>
      <c r="B386" s="7">
        <f>SUM(B384:B385)</f>
        <v>408</v>
      </c>
      <c r="C386" s="7">
        <f t="shared" ref="C386" si="970">SUM(C384:C385)</f>
        <v>550</v>
      </c>
      <c r="D386" s="7">
        <f t="shared" ref="D386" si="971">SUM(D384:D385)</f>
        <v>49</v>
      </c>
      <c r="E386" s="7">
        <f t="shared" ref="E386" si="972">SUM(E384:E385)</f>
        <v>7</v>
      </c>
      <c r="F386" s="7">
        <f t="shared" ref="F386" si="973">SUM(F384:F385)</f>
        <v>18</v>
      </c>
      <c r="G386" s="7">
        <f t="shared" ref="G386" si="974">SUM(G384:G385)</f>
        <v>3</v>
      </c>
      <c r="H386" s="7">
        <f t="shared" ref="H386" si="975">SUM(H384:H385)</f>
        <v>47</v>
      </c>
      <c r="I386" s="7">
        <f t="shared" ref="I386" si="976">SUM(I384:I385)</f>
        <v>0</v>
      </c>
      <c r="J386" s="7">
        <f t="shared" ref="J386" si="977">SUM(J384:J385)</f>
        <v>1</v>
      </c>
      <c r="K386" s="7">
        <f t="shared" ref="K386" si="978">SUM(K384:K385)</f>
        <v>1083</v>
      </c>
    </row>
    <row r="387" spans="1:11" x14ac:dyDescent="0.2">
      <c r="A387" s="2" t="s">
        <v>132</v>
      </c>
      <c r="B387" s="3">
        <v>238</v>
      </c>
      <c r="C387" s="3">
        <v>467</v>
      </c>
      <c r="D387" s="3">
        <v>32</v>
      </c>
      <c r="E387" s="3">
        <v>3</v>
      </c>
      <c r="F387" s="3">
        <v>10</v>
      </c>
      <c r="G387" s="3">
        <v>1</v>
      </c>
      <c r="H387" s="3">
        <v>29</v>
      </c>
      <c r="I387" s="3">
        <v>0</v>
      </c>
      <c r="J387" s="3">
        <v>0</v>
      </c>
      <c r="K387" s="3">
        <f>SUM(B387:J387)</f>
        <v>780</v>
      </c>
    </row>
    <row r="388" spans="1:11" x14ac:dyDescent="0.2">
      <c r="A388" s="2" t="s">
        <v>249</v>
      </c>
      <c r="B388" s="3">
        <v>76</v>
      </c>
      <c r="C388" s="3">
        <v>38</v>
      </c>
      <c r="D388" s="3">
        <v>7</v>
      </c>
      <c r="E388" s="3">
        <v>2</v>
      </c>
      <c r="F388" s="3">
        <v>1</v>
      </c>
      <c r="G388" s="3">
        <v>0</v>
      </c>
      <c r="H388" s="3">
        <v>11</v>
      </c>
      <c r="I388" s="3">
        <v>0</v>
      </c>
      <c r="J388" s="3">
        <v>0</v>
      </c>
      <c r="K388" s="3">
        <f>SUM(B388:J388)</f>
        <v>135</v>
      </c>
    </row>
    <row r="389" spans="1:11" x14ac:dyDescent="0.2">
      <c r="A389" s="2" t="s">
        <v>250</v>
      </c>
      <c r="B389" s="7">
        <f>SUM(B387:B388)</f>
        <v>314</v>
      </c>
      <c r="C389" s="7">
        <f t="shared" ref="C389" si="979">SUM(C387:C388)</f>
        <v>505</v>
      </c>
      <c r="D389" s="7">
        <f t="shared" ref="D389" si="980">SUM(D387:D388)</f>
        <v>39</v>
      </c>
      <c r="E389" s="7">
        <f t="shared" ref="E389" si="981">SUM(E387:E388)</f>
        <v>5</v>
      </c>
      <c r="F389" s="7">
        <f t="shared" ref="F389" si="982">SUM(F387:F388)</f>
        <v>11</v>
      </c>
      <c r="G389" s="7">
        <f t="shared" ref="G389" si="983">SUM(G387:G388)</f>
        <v>1</v>
      </c>
      <c r="H389" s="7">
        <f t="shared" ref="H389" si="984">SUM(H387:H388)</f>
        <v>40</v>
      </c>
      <c r="I389" s="7">
        <f t="shared" ref="I389" si="985">SUM(I387:I388)</f>
        <v>0</v>
      </c>
      <c r="J389" s="7">
        <f t="shared" ref="J389" si="986">SUM(J387:J388)</f>
        <v>0</v>
      </c>
      <c r="K389" s="7">
        <f t="shared" ref="K389" si="987">SUM(K387:K388)</f>
        <v>915</v>
      </c>
    </row>
    <row r="390" spans="1:11" x14ac:dyDescent="0.2">
      <c r="A390" s="2" t="s">
        <v>133</v>
      </c>
      <c r="B390" s="3">
        <v>168</v>
      </c>
      <c r="C390" s="3">
        <v>246</v>
      </c>
      <c r="D390" s="3">
        <v>28</v>
      </c>
      <c r="E390" s="3">
        <v>5</v>
      </c>
      <c r="F390" s="3">
        <v>8</v>
      </c>
      <c r="G390" s="3">
        <v>3</v>
      </c>
      <c r="H390" s="3">
        <v>17</v>
      </c>
      <c r="I390" s="3">
        <v>0</v>
      </c>
      <c r="J390" s="3">
        <v>0</v>
      </c>
      <c r="K390" s="3">
        <f>SUM(B390:J390)</f>
        <v>475</v>
      </c>
    </row>
    <row r="391" spans="1:11" x14ac:dyDescent="0.2">
      <c r="A391" s="2" t="s">
        <v>249</v>
      </c>
      <c r="B391" s="3">
        <v>44</v>
      </c>
      <c r="C391" s="3">
        <v>27</v>
      </c>
      <c r="D391" s="3">
        <v>8</v>
      </c>
      <c r="E391" s="3">
        <v>3</v>
      </c>
      <c r="F391" s="3">
        <v>1</v>
      </c>
      <c r="G391" s="3">
        <v>0</v>
      </c>
      <c r="H391" s="3">
        <v>0</v>
      </c>
      <c r="I391" s="3">
        <v>0</v>
      </c>
      <c r="J391" s="3">
        <v>0</v>
      </c>
      <c r="K391" s="3">
        <f>SUM(B391:J391)</f>
        <v>83</v>
      </c>
    </row>
    <row r="392" spans="1:11" x14ac:dyDescent="0.2">
      <c r="A392" s="2" t="s">
        <v>250</v>
      </c>
      <c r="B392" s="7">
        <f>SUM(B390:B391)</f>
        <v>212</v>
      </c>
      <c r="C392" s="7">
        <f t="shared" ref="C392" si="988">SUM(C390:C391)</f>
        <v>273</v>
      </c>
      <c r="D392" s="7">
        <f t="shared" ref="D392" si="989">SUM(D390:D391)</f>
        <v>36</v>
      </c>
      <c r="E392" s="7">
        <f t="shared" ref="E392" si="990">SUM(E390:E391)</f>
        <v>8</v>
      </c>
      <c r="F392" s="7">
        <f t="shared" ref="F392" si="991">SUM(F390:F391)</f>
        <v>9</v>
      </c>
      <c r="G392" s="7">
        <f t="shared" ref="G392" si="992">SUM(G390:G391)</f>
        <v>3</v>
      </c>
      <c r="H392" s="7">
        <f t="shared" ref="H392" si="993">SUM(H390:H391)</f>
        <v>17</v>
      </c>
      <c r="I392" s="7">
        <f t="shared" ref="I392" si="994">SUM(I390:I391)</f>
        <v>0</v>
      </c>
      <c r="J392" s="7">
        <f t="shared" ref="J392" si="995">SUM(J390:J391)</f>
        <v>0</v>
      </c>
      <c r="K392" s="7">
        <f t="shared" ref="K392" si="996">SUM(K390:K391)</f>
        <v>558</v>
      </c>
    </row>
    <row r="393" spans="1:11" x14ac:dyDescent="0.2">
      <c r="A393" s="2" t="s">
        <v>134</v>
      </c>
      <c r="B393" s="3">
        <v>113</v>
      </c>
      <c r="C393" s="3">
        <v>343</v>
      </c>
      <c r="D393" s="3">
        <v>20</v>
      </c>
      <c r="E393" s="3">
        <v>4</v>
      </c>
      <c r="F393" s="3">
        <v>11</v>
      </c>
      <c r="G393" s="3">
        <v>0</v>
      </c>
      <c r="H393" s="3">
        <v>12</v>
      </c>
      <c r="I393" s="3">
        <v>1</v>
      </c>
      <c r="J393" s="3">
        <v>0</v>
      </c>
      <c r="K393" s="3">
        <f>SUM(B393:J393)</f>
        <v>504</v>
      </c>
    </row>
    <row r="394" spans="1:11" x14ac:dyDescent="0.2">
      <c r="A394" s="2" t="s">
        <v>249</v>
      </c>
      <c r="B394" s="3">
        <v>55</v>
      </c>
      <c r="C394" s="3">
        <v>26</v>
      </c>
      <c r="D394" s="3">
        <v>3</v>
      </c>
      <c r="E394" s="3">
        <v>0</v>
      </c>
      <c r="F394" s="3">
        <v>1</v>
      </c>
      <c r="G394" s="3">
        <v>0</v>
      </c>
      <c r="H394" s="3">
        <v>4</v>
      </c>
      <c r="I394" s="3">
        <v>0</v>
      </c>
      <c r="J394" s="3">
        <v>0</v>
      </c>
      <c r="K394" s="3">
        <f>SUM(B394:J394)</f>
        <v>89</v>
      </c>
    </row>
    <row r="395" spans="1:11" x14ac:dyDescent="0.2">
      <c r="A395" s="2" t="s">
        <v>250</v>
      </c>
      <c r="B395" s="7">
        <f>SUM(B393:B394)</f>
        <v>168</v>
      </c>
      <c r="C395" s="7">
        <f t="shared" ref="C395" si="997">SUM(C393:C394)</f>
        <v>369</v>
      </c>
      <c r="D395" s="7">
        <f t="shared" ref="D395" si="998">SUM(D393:D394)</f>
        <v>23</v>
      </c>
      <c r="E395" s="7">
        <f t="shared" ref="E395" si="999">SUM(E393:E394)</f>
        <v>4</v>
      </c>
      <c r="F395" s="7">
        <f t="shared" ref="F395" si="1000">SUM(F393:F394)</f>
        <v>12</v>
      </c>
      <c r="G395" s="7">
        <f t="shared" ref="G395" si="1001">SUM(G393:G394)</f>
        <v>0</v>
      </c>
      <c r="H395" s="7">
        <f t="shared" ref="H395" si="1002">SUM(H393:H394)</f>
        <v>16</v>
      </c>
      <c r="I395" s="7">
        <f t="shared" ref="I395" si="1003">SUM(I393:I394)</f>
        <v>1</v>
      </c>
      <c r="J395" s="7">
        <f t="shared" ref="J395" si="1004">SUM(J393:J394)</f>
        <v>0</v>
      </c>
      <c r="K395" s="7">
        <f t="shared" ref="K395" si="1005">SUM(K393:K394)</f>
        <v>593</v>
      </c>
    </row>
    <row r="396" spans="1:11" x14ac:dyDescent="0.2">
      <c r="A396" s="2" t="s">
        <v>135</v>
      </c>
      <c r="B396" s="3">
        <v>201</v>
      </c>
      <c r="C396" s="3">
        <v>468</v>
      </c>
      <c r="D396" s="3">
        <v>28</v>
      </c>
      <c r="E396" s="3">
        <v>7</v>
      </c>
      <c r="F396" s="3">
        <v>5</v>
      </c>
      <c r="G396" s="3">
        <v>0</v>
      </c>
      <c r="H396" s="3">
        <v>24</v>
      </c>
      <c r="I396" s="3">
        <v>0</v>
      </c>
      <c r="J396" s="3">
        <v>3</v>
      </c>
      <c r="K396" s="3">
        <f>SUM(B396:J396)</f>
        <v>736</v>
      </c>
    </row>
    <row r="397" spans="1:11" x14ac:dyDescent="0.2">
      <c r="A397" s="2" t="s">
        <v>249</v>
      </c>
      <c r="B397" s="3">
        <v>59</v>
      </c>
      <c r="C397" s="3">
        <v>38</v>
      </c>
      <c r="D397" s="3">
        <v>8</v>
      </c>
      <c r="E397" s="3">
        <v>1</v>
      </c>
      <c r="F397" s="3">
        <v>5</v>
      </c>
      <c r="G397" s="3">
        <v>1</v>
      </c>
      <c r="H397" s="3">
        <v>2</v>
      </c>
      <c r="I397" s="3">
        <v>0</v>
      </c>
      <c r="J397" s="3">
        <v>0</v>
      </c>
      <c r="K397" s="3">
        <f>SUM(B397:J397)</f>
        <v>114</v>
      </c>
    </row>
    <row r="398" spans="1:11" x14ac:dyDescent="0.2">
      <c r="A398" s="2" t="s">
        <v>250</v>
      </c>
      <c r="B398" s="7">
        <f>SUM(B396:B397)</f>
        <v>260</v>
      </c>
      <c r="C398" s="7">
        <f t="shared" ref="C398" si="1006">SUM(C396:C397)</f>
        <v>506</v>
      </c>
      <c r="D398" s="7">
        <f t="shared" ref="D398" si="1007">SUM(D396:D397)</f>
        <v>36</v>
      </c>
      <c r="E398" s="7">
        <f t="shared" ref="E398" si="1008">SUM(E396:E397)</f>
        <v>8</v>
      </c>
      <c r="F398" s="7">
        <f t="shared" ref="F398" si="1009">SUM(F396:F397)</f>
        <v>10</v>
      </c>
      <c r="G398" s="7">
        <f t="shared" ref="G398" si="1010">SUM(G396:G397)</f>
        <v>1</v>
      </c>
      <c r="H398" s="7">
        <f t="shared" ref="H398" si="1011">SUM(H396:H397)</f>
        <v>26</v>
      </c>
      <c r="I398" s="7">
        <f t="shared" ref="I398" si="1012">SUM(I396:I397)</f>
        <v>0</v>
      </c>
      <c r="J398" s="7">
        <f t="shared" ref="J398" si="1013">SUM(J396:J397)</f>
        <v>3</v>
      </c>
      <c r="K398" s="7">
        <f t="shared" ref="K398" si="1014">SUM(K396:K397)</f>
        <v>850</v>
      </c>
    </row>
    <row r="399" spans="1:11" x14ac:dyDescent="0.2">
      <c r="A399" s="2" t="s">
        <v>136</v>
      </c>
      <c r="B399" s="3">
        <v>298</v>
      </c>
      <c r="C399" s="3">
        <v>533</v>
      </c>
      <c r="D399" s="3">
        <v>20</v>
      </c>
      <c r="E399" s="3">
        <v>11</v>
      </c>
      <c r="F399" s="3">
        <v>12</v>
      </c>
      <c r="G399" s="3">
        <v>1</v>
      </c>
      <c r="H399" s="3">
        <v>33</v>
      </c>
      <c r="I399" s="3">
        <v>0</v>
      </c>
      <c r="J399" s="3">
        <v>1</v>
      </c>
      <c r="K399" s="3">
        <f>SUM(B399:J399)</f>
        <v>909</v>
      </c>
    </row>
    <row r="400" spans="1:11" x14ac:dyDescent="0.2">
      <c r="A400" s="2" t="s">
        <v>249</v>
      </c>
      <c r="B400" s="3">
        <v>73</v>
      </c>
      <c r="C400" s="3">
        <v>46</v>
      </c>
      <c r="D400" s="3">
        <v>7</v>
      </c>
      <c r="E400" s="3">
        <v>0</v>
      </c>
      <c r="F400" s="3">
        <v>1</v>
      </c>
      <c r="G400" s="3">
        <v>1</v>
      </c>
      <c r="H400" s="3">
        <v>10</v>
      </c>
      <c r="I400" s="3">
        <v>0</v>
      </c>
      <c r="J400" s="3">
        <v>1</v>
      </c>
      <c r="K400" s="3">
        <f>SUM(B400:J400)</f>
        <v>139</v>
      </c>
    </row>
    <row r="401" spans="1:11" x14ac:dyDescent="0.2">
      <c r="A401" s="2" t="s">
        <v>250</v>
      </c>
      <c r="B401" s="7">
        <f>SUM(B399:B400)</f>
        <v>371</v>
      </c>
      <c r="C401" s="7">
        <f t="shared" ref="C401" si="1015">SUM(C399:C400)</f>
        <v>579</v>
      </c>
      <c r="D401" s="7">
        <f t="shared" ref="D401" si="1016">SUM(D399:D400)</f>
        <v>27</v>
      </c>
      <c r="E401" s="7">
        <f t="shared" ref="E401" si="1017">SUM(E399:E400)</f>
        <v>11</v>
      </c>
      <c r="F401" s="7">
        <f t="shared" ref="F401" si="1018">SUM(F399:F400)</f>
        <v>13</v>
      </c>
      <c r="G401" s="7">
        <f t="shared" ref="G401" si="1019">SUM(G399:G400)</f>
        <v>2</v>
      </c>
      <c r="H401" s="7">
        <f t="shared" ref="H401" si="1020">SUM(H399:H400)</f>
        <v>43</v>
      </c>
      <c r="I401" s="7">
        <f t="shared" ref="I401" si="1021">SUM(I399:I400)</f>
        <v>0</v>
      </c>
      <c r="J401" s="7">
        <f t="shared" ref="J401" si="1022">SUM(J399:J400)</f>
        <v>2</v>
      </c>
      <c r="K401" s="7">
        <f t="shared" ref="K401" si="1023">SUM(K399:K400)</f>
        <v>1048</v>
      </c>
    </row>
    <row r="402" spans="1:11" s="10" customFormat="1" ht="17" x14ac:dyDescent="0.2">
      <c r="A402" s="8" t="s">
        <v>267</v>
      </c>
      <c r="B402" s="9">
        <f>SUM(B383,B386,B389,B392,B395,B398,B401)</f>
        <v>2047</v>
      </c>
      <c r="C402" s="9">
        <f t="shared" ref="C402:K402" si="1024">SUM(C383,C386,C389,C392,C395,C398,C401)</f>
        <v>3192</v>
      </c>
      <c r="D402" s="9">
        <f t="shared" si="1024"/>
        <v>242</v>
      </c>
      <c r="E402" s="9">
        <f t="shared" si="1024"/>
        <v>49</v>
      </c>
      <c r="F402" s="9">
        <f t="shared" si="1024"/>
        <v>81</v>
      </c>
      <c r="G402" s="9">
        <f t="shared" si="1024"/>
        <v>14</v>
      </c>
      <c r="H402" s="9">
        <f t="shared" si="1024"/>
        <v>229</v>
      </c>
      <c r="I402" s="9">
        <f t="shared" si="1024"/>
        <v>1</v>
      </c>
      <c r="J402" s="9">
        <f t="shared" si="1024"/>
        <v>9</v>
      </c>
      <c r="K402" s="9">
        <f t="shared" si="1024"/>
        <v>5864</v>
      </c>
    </row>
    <row r="403" spans="1:11" x14ac:dyDescent="0.2">
      <c r="A403" s="2" t="s">
        <v>137</v>
      </c>
      <c r="B403" s="3">
        <v>209</v>
      </c>
      <c r="C403" s="3">
        <v>225</v>
      </c>
      <c r="D403" s="3">
        <v>38</v>
      </c>
      <c r="E403" s="3">
        <v>1</v>
      </c>
      <c r="F403" s="3">
        <v>7</v>
      </c>
      <c r="G403" s="3">
        <v>0</v>
      </c>
      <c r="H403" s="3">
        <v>20</v>
      </c>
      <c r="I403" s="3">
        <v>2</v>
      </c>
      <c r="J403" s="3">
        <v>2</v>
      </c>
      <c r="K403" s="3">
        <f>SUM(B403:J403)</f>
        <v>504</v>
      </c>
    </row>
    <row r="404" spans="1:11" x14ac:dyDescent="0.2">
      <c r="A404" s="2" t="s">
        <v>249</v>
      </c>
      <c r="B404" s="3">
        <v>76</v>
      </c>
      <c r="C404" s="3">
        <v>25</v>
      </c>
      <c r="D404" s="3">
        <v>7</v>
      </c>
      <c r="E404" s="3">
        <v>0</v>
      </c>
      <c r="F404" s="3">
        <v>1</v>
      </c>
      <c r="G404" s="3">
        <v>0</v>
      </c>
      <c r="H404" s="3">
        <v>2</v>
      </c>
      <c r="I404" s="3">
        <v>1</v>
      </c>
      <c r="J404" s="3">
        <v>0</v>
      </c>
      <c r="K404" s="3">
        <f>SUM(B404:J404)</f>
        <v>112</v>
      </c>
    </row>
    <row r="405" spans="1:11" x14ac:dyDescent="0.2">
      <c r="A405" s="2" t="s">
        <v>250</v>
      </c>
      <c r="B405" s="7">
        <f>SUM(B403:B404)</f>
        <v>285</v>
      </c>
      <c r="C405" s="7">
        <f t="shared" ref="C405:K405" si="1025">SUM(C403:C404)</f>
        <v>250</v>
      </c>
      <c r="D405" s="7">
        <f t="shared" si="1025"/>
        <v>45</v>
      </c>
      <c r="E405" s="7">
        <f t="shared" si="1025"/>
        <v>1</v>
      </c>
      <c r="F405" s="7">
        <f t="shared" si="1025"/>
        <v>8</v>
      </c>
      <c r="G405" s="7">
        <f t="shared" si="1025"/>
        <v>0</v>
      </c>
      <c r="H405" s="7">
        <f t="shared" si="1025"/>
        <v>22</v>
      </c>
      <c r="I405" s="7">
        <f t="shared" si="1025"/>
        <v>3</v>
      </c>
      <c r="J405" s="7">
        <f t="shared" si="1025"/>
        <v>2</v>
      </c>
      <c r="K405" s="7">
        <f t="shared" si="1025"/>
        <v>616</v>
      </c>
    </row>
    <row r="406" spans="1:11" x14ac:dyDescent="0.2">
      <c r="A406" s="2" t="s">
        <v>138</v>
      </c>
      <c r="B406" s="3">
        <v>224</v>
      </c>
      <c r="C406" s="3">
        <v>212</v>
      </c>
      <c r="D406" s="3">
        <v>31</v>
      </c>
      <c r="E406" s="3">
        <v>4</v>
      </c>
      <c r="F406" s="3">
        <v>8</v>
      </c>
      <c r="G406" s="3">
        <v>0</v>
      </c>
      <c r="H406" s="3">
        <v>24</v>
      </c>
      <c r="I406" s="3">
        <v>1</v>
      </c>
      <c r="J406" s="3">
        <v>2</v>
      </c>
      <c r="K406" s="3">
        <f>SUM(B406:J406)</f>
        <v>506</v>
      </c>
    </row>
    <row r="407" spans="1:11" x14ac:dyDescent="0.2">
      <c r="A407" s="2" t="s">
        <v>249</v>
      </c>
      <c r="B407" s="3">
        <v>175</v>
      </c>
      <c r="C407" s="3">
        <v>62</v>
      </c>
      <c r="D407" s="3">
        <v>10</v>
      </c>
      <c r="E407" s="3">
        <v>1</v>
      </c>
      <c r="F407" s="3">
        <v>16</v>
      </c>
      <c r="G407" s="3">
        <v>0</v>
      </c>
      <c r="H407" s="3">
        <v>20</v>
      </c>
      <c r="I407" s="3">
        <v>5</v>
      </c>
      <c r="J407" s="3">
        <v>0</v>
      </c>
      <c r="K407" s="3">
        <f>SUM(B407:J407)</f>
        <v>289</v>
      </c>
    </row>
    <row r="408" spans="1:11" x14ac:dyDescent="0.2">
      <c r="A408" s="2" t="s">
        <v>250</v>
      </c>
      <c r="B408" s="7">
        <f>SUM(B406:B407)</f>
        <v>399</v>
      </c>
      <c r="C408" s="7">
        <f t="shared" ref="C408" si="1026">SUM(C406:C407)</f>
        <v>274</v>
      </c>
      <c r="D408" s="7">
        <f t="shared" ref="D408" si="1027">SUM(D406:D407)</f>
        <v>41</v>
      </c>
      <c r="E408" s="7">
        <f t="shared" ref="E408" si="1028">SUM(E406:E407)</f>
        <v>5</v>
      </c>
      <c r="F408" s="7">
        <f t="shared" ref="F408" si="1029">SUM(F406:F407)</f>
        <v>24</v>
      </c>
      <c r="G408" s="7">
        <f t="shared" ref="G408" si="1030">SUM(G406:G407)</f>
        <v>0</v>
      </c>
      <c r="H408" s="7">
        <f t="shared" ref="H408" si="1031">SUM(H406:H407)</f>
        <v>44</v>
      </c>
      <c r="I408" s="7">
        <f t="shared" ref="I408" si="1032">SUM(I406:I407)</f>
        <v>6</v>
      </c>
      <c r="J408" s="7">
        <f t="shared" ref="J408" si="1033">SUM(J406:J407)</f>
        <v>2</v>
      </c>
      <c r="K408" s="7">
        <f t="shared" ref="K408" si="1034">SUM(K406:K407)</f>
        <v>795</v>
      </c>
    </row>
    <row r="409" spans="1:11" x14ac:dyDescent="0.2">
      <c r="A409" s="2" t="s">
        <v>139</v>
      </c>
      <c r="B409" s="3">
        <v>96</v>
      </c>
      <c r="C409" s="3">
        <v>91</v>
      </c>
      <c r="D409" s="3">
        <v>15</v>
      </c>
      <c r="E409" s="3">
        <v>2</v>
      </c>
      <c r="F409" s="3">
        <v>1</v>
      </c>
      <c r="G409" s="3">
        <v>0</v>
      </c>
      <c r="H409" s="3">
        <v>16</v>
      </c>
      <c r="I409" s="3">
        <v>0</v>
      </c>
      <c r="J409" s="3">
        <v>0</v>
      </c>
      <c r="K409" s="3">
        <f>SUM(B409:J409)</f>
        <v>221</v>
      </c>
    </row>
    <row r="410" spans="1:11" x14ac:dyDescent="0.2">
      <c r="A410" s="2" t="s">
        <v>249</v>
      </c>
      <c r="B410" s="3">
        <v>35</v>
      </c>
      <c r="C410" s="3">
        <v>8</v>
      </c>
      <c r="D410" s="3">
        <v>5</v>
      </c>
      <c r="E410" s="3">
        <v>0</v>
      </c>
      <c r="F410" s="3">
        <v>0</v>
      </c>
      <c r="G410" s="3">
        <v>0</v>
      </c>
      <c r="H410" s="3">
        <v>4</v>
      </c>
      <c r="I410" s="3">
        <v>0</v>
      </c>
      <c r="J410" s="3">
        <v>0</v>
      </c>
      <c r="K410" s="3">
        <f>SUM(B410:J410)</f>
        <v>52</v>
      </c>
    </row>
    <row r="411" spans="1:11" x14ac:dyDescent="0.2">
      <c r="A411" s="2" t="s">
        <v>250</v>
      </c>
      <c r="B411" s="7">
        <f>SUM(B409:B410)</f>
        <v>131</v>
      </c>
      <c r="C411" s="7">
        <f t="shared" ref="C411" si="1035">SUM(C409:C410)</f>
        <v>99</v>
      </c>
      <c r="D411" s="7">
        <f t="shared" ref="D411" si="1036">SUM(D409:D410)</f>
        <v>20</v>
      </c>
      <c r="E411" s="7">
        <f t="shared" ref="E411" si="1037">SUM(E409:E410)</f>
        <v>2</v>
      </c>
      <c r="F411" s="7">
        <f t="shared" ref="F411" si="1038">SUM(F409:F410)</f>
        <v>1</v>
      </c>
      <c r="G411" s="7">
        <f t="shared" ref="G411" si="1039">SUM(G409:G410)</f>
        <v>0</v>
      </c>
      <c r="H411" s="7">
        <f t="shared" ref="H411" si="1040">SUM(H409:H410)</f>
        <v>20</v>
      </c>
      <c r="I411" s="7">
        <f t="shared" ref="I411" si="1041">SUM(I409:I410)</f>
        <v>0</v>
      </c>
      <c r="J411" s="7">
        <f t="shared" ref="J411" si="1042">SUM(J409:J410)</f>
        <v>0</v>
      </c>
      <c r="K411" s="7">
        <f t="shared" ref="K411" si="1043">SUM(K409:K410)</f>
        <v>273</v>
      </c>
    </row>
    <row r="412" spans="1:11" x14ac:dyDescent="0.2">
      <c r="A412" s="2" t="s">
        <v>140</v>
      </c>
      <c r="B412" s="3">
        <v>118</v>
      </c>
      <c r="C412" s="3">
        <v>85</v>
      </c>
      <c r="D412" s="3">
        <v>30</v>
      </c>
      <c r="E412" s="3">
        <v>5</v>
      </c>
      <c r="F412" s="3">
        <v>9</v>
      </c>
      <c r="G412" s="3">
        <v>1</v>
      </c>
      <c r="H412" s="3">
        <v>8</v>
      </c>
      <c r="I412" s="3">
        <v>0</v>
      </c>
      <c r="J412" s="3">
        <v>0</v>
      </c>
      <c r="K412" s="3">
        <f>SUM(B412:J412)</f>
        <v>256</v>
      </c>
    </row>
    <row r="413" spans="1:11" x14ac:dyDescent="0.2">
      <c r="A413" s="2" t="s">
        <v>249</v>
      </c>
      <c r="B413" s="3">
        <v>30</v>
      </c>
      <c r="C413" s="3">
        <v>10</v>
      </c>
      <c r="D413" s="3">
        <v>6</v>
      </c>
      <c r="E413" s="3">
        <v>0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f>SUM(B413:J413)</f>
        <v>46</v>
      </c>
    </row>
    <row r="414" spans="1:11" x14ac:dyDescent="0.2">
      <c r="A414" s="2" t="s">
        <v>250</v>
      </c>
      <c r="B414" s="7">
        <f>SUM(B412:B413)</f>
        <v>148</v>
      </c>
      <c r="C414" s="7">
        <f t="shared" ref="C414" si="1044">SUM(C412:C413)</f>
        <v>95</v>
      </c>
      <c r="D414" s="7">
        <f t="shared" ref="D414" si="1045">SUM(D412:D413)</f>
        <v>36</v>
      </c>
      <c r="E414" s="7">
        <f t="shared" ref="E414" si="1046">SUM(E412:E413)</f>
        <v>5</v>
      </c>
      <c r="F414" s="7">
        <f t="shared" ref="F414" si="1047">SUM(F412:F413)</f>
        <v>9</v>
      </c>
      <c r="G414" s="7">
        <f t="shared" ref="G414" si="1048">SUM(G412:G413)</f>
        <v>1</v>
      </c>
      <c r="H414" s="7">
        <f t="shared" ref="H414" si="1049">SUM(H412:H413)</f>
        <v>8</v>
      </c>
      <c r="I414" s="7">
        <f t="shared" ref="I414" si="1050">SUM(I412:I413)</f>
        <v>0</v>
      </c>
      <c r="J414" s="7">
        <f t="shared" ref="J414" si="1051">SUM(J412:J413)</f>
        <v>0</v>
      </c>
      <c r="K414" s="7">
        <f t="shared" ref="K414" si="1052">SUM(K412:K413)</f>
        <v>302</v>
      </c>
    </row>
    <row r="415" spans="1:11" x14ac:dyDescent="0.2">
      <c r="A415" s="2" t="s">
        <v>141</v>
      </c>
      <c r="B415" s="3">
        <v>107</v>
      </c>
      <c r="C415" s="3">
        <v>93</v>
      </c>
      <c r="D415" s="3">
        <v>12</v>
      </c>
      <c r="E415" s="3">
        <v>2</v>
      </c>
      <c r="F415" s="3">
        <v>0</v>
      </c>
      <c r="G415" s="3">
        <v>0</v>
      </c>
      <c r="H415" s="3">
        <v>12</v>
      </c>
      <c r="I415" s="3">
        <v>1</v>
      </c>
      <c r="J415" s="3">
        <v>0</v>
      </c>
      <c r="K415" s="3">
        <f>SUM(B415:J415)</f>
        <v>227</v>
      </c>
    </row>
    <row r="416" spans="1:11" x14ac:dyDescent="0.2">
      <c r="A416" s="2" t="s">
        <v>249</v>
      </c>
      <c r="B416" s="3">
        <v>61</v>
      </c>
      <c r="C416" s="3">
        <v>22</v>
      </c>
      <c r="D416" s="3">
        <v>2</v>
      </c>
      <c r="E416" s="3">
        <v>1</v>
      </c>
      <c r="F416" s="3">
        <v>0</v>
      </c>
      <c r="G416" s="3">
        <v>0</v>
      </c>
      <c r="H416" s="3">
        <v>7</v>
      </c>
      <c r="I416" s="3">
        <v>0</v>
      </c>
      <c r="J416" s="3">
        <v>0</v>
      </c>
      <c r="K416" s="3">
        <f>SUM(B416:J416)</f>
        <v>93</v>
      </c>
    </row>
    <row r="417" spans="1:11" x14ac:dyDescent="0.2">
      <c r="A417" s="2" t="s">
        <v>250</v>
      </c>
      <c r="B417" s="7">
        <f>SUM(B415:B416)</f>
        <v>168</v>
      </c>
      <c r="C417" s="7">
        <f t="shared" ref="C417" si="1053">SUM(C415:C416)</f>
        <v>115</v>
      </c>
      <c r="D417" s="7">
        <f t="shared" ref="D417" si="1054">SUM(D415:D416)</f>
        <v>14</v>
      </c>
      <c r="E417" s="7">
        <f t="shared" ref="E417" si="1055">SUM(E415:E416)</f>
        <v>3</v>
      </c>
      <c r="F417" s="7">
        <f t="shared" ref="F417" si="1056">SUM(F415:F416)</f>
        <v>0</v>
      </c>
      <c r="G417" s="7">
        <f t="shared" ref="G417" si="1057">SUM(G415:G416)</f>
        <v>0</v>
      </c>
      <c r="H417" s="7">
        <f t="shared" ref="H417" si="1058">SUM(H415:H416)</f>
        <v>19</v>
      </c>
      <c r="I417" s="7">
        <f t="shared" ref="I417" si="1059">SUM(I415:I416)</f>
        <v>1</v>
      </c>
      <c r="J417" s="7">
        <f t="shared" ref="J417" si="1060">SUM(J415:J416)</f>
        <v>0</v>
      </c>
      <c r="K417" s="7">
        <f t="shared" ref="K417" si="1061">SUM(K415:K416)</f>
        <v>320</v>
      </c>
    </row>
    <row r="418" spans="1:11" x14ac:dyDescent="0.2">
      <c r="A418" s="2" t="s">
        <v>142</v>
      </c>
      <c r="B418" s="3">
        <v>106</v>
      </c>
      <c r="C418" s="3">
        <v>89</v>
      </c>
      <c r="D418" s="3">
        <v>27</v>
      </c>
      <c r="E418" s="3">
        <v>1</v>
      </c>
      <c r="F418" s="3">
        <v>0</v>
      </c>
      <c r="G418" s="3">
        <v>0</v>
      </c>
      <c r="H418" s="3">
        <v>5</v>
      </c>
      <c r="I418" s="3">
        <v>0</v>
      </c>
      <c r="J418" s="3">
        <v>0</v>
      </c>
      <c r="K418" s="3">
        <f>SUM(B418:J418)</f>
        <v>228</v>
      </c>
    </row>
    <row r="419" spans="1:11" x14ac:dyDescent="0.2">
      <c r="A419" s="2" t="s">
        <v>249</v>
      </c>
      <c r="B419" s="3">
        <v>31</v>
      </c>
      <c r="C419" s="3">
        <v>7</v>
      </c>
      <c r="D419" s="3">
        <v>2</v>
      </c>
      <c r="E419" s="3">
        <v>0</v>
      </c>
      <c r="F419" s="3">
        <v>1</v>
      </c>
      <c r="G419" s="3">
        <v>0</v>
      </c>
      <c r="H419" s="3">
        <v>1</v>
      </c>
      <c r="I419" s="3">
        <v>0</v>
      </c>
      <c r="J419" s="3">
        <v>0</v>
      </c>
      <c r="K419" s="3">
        <f>SUM(B419:J419)</f>
        <v>42</v>
      </c>
    </row>
    <row r="420" spans="1:11" x14ac:dyDescent="0.2">
      <c r="A420" s="2" t="s">
        <v>250</v>
      </c>
      <c r="B420" s="7">
        <f>SUM(B418:B419)</f>
        <v>137</v>
      </c>
      <c r="C420" s="7">
        <f t="shared" ref="C420" si="1062">SUM(C418:C419)</f>
        <v>96</v>
      </c>
      <c r="D420" s="7">
        <f t="shared" ref="D420" si="1063">SUM(D418:D419)</f>
        <v>29</v>
      </c>
      <c r="E420" s="7">
        <f t="shared" ref="E420" si="1064">SUM(E418:E419)</f>
        <v>1</v>
      </c>
      <c r="F420" s="7">
        <f t="shared" ref="F420" si="1065">SUM(F418:F419)</f>
        <v>1</v>
      </c>
      <c r="G420" s="7">
        <f t="shared" ref="G420" si="1066">SUM(G418:G419)</f>
        <v>0</v>
      </c>
      <c r="H420" s="7">
        <f t="shared" ref="H420" si="1067">SUM(H418:H419)</f>
        <v>6</v>
      </c>
      <c r="I420" s="7">
        <f t="shared" ref="I420" si="1068">SUM(I418:I419)</f>
        <v>0</v>
      </c>
      <c r="J420" s="7">
        <f t="shared" ref="J420" si="1069">SUM(J418:J419)</f>
        <v>0</v>
      </c>
      <c r="K420" s="7">
        <f t="shared" ref="K420" si="1070">SUM(K418:K419)</f>
        <v>270</v>
      </c>
    </row>
    <row r="421" spans="1:11" x14ac:dyDescent="0.2">
      <c r="A421" s="2" t="s">
        <v>143</v>
      </c>
      <c r="B421" s="3">
        <v>142</v>
      </c>
      <c r="C421" s="3">
        <v>167</v>
      </c>
      <c r="D421" s="3">
        <v>21</v>
      </c>
      <c r="E421" s="3">
        <v>2</v>
      </c>
      <c r="F421" s="3">
        <v>6</v>
      </c>
      <c r="G421" s="3">
        <v>1</v>
      </c>
      <c r="H421" s="3">
        <v>6</v>
      </c>
      <c r="I421" s="3">
        <v>0</v>
      </c>
      <c r="J421" s="3">
        <v>1</v>
      </c>
      <c r="K421" s="3">
        <f>SUM(B421:J421)</f>
        <v>346</v>
      </c>
    </row>
    <row r="422" spans="1:11" x14ac:dyDescent="0.2">
      <c r="A422" s="2" t="s">
        <v>249</v>
      </c>
      <c r="B422" s="3">
        <v>52</v>
      </c>
      <c r="C422" s="3">
        <v>14</v>
      </c>
      <c r="D422" s="3">
        <v>5</v>
      </c>
      <c r="E422" s="3">
        <v>0</v>
      </c>
      <c r="F422" s="3">
        <v>1</v>
      </c>
      <c r="G422" s="3">
        <v>1</v>
      </c>
      <c r="H422" s="3">
        <v>1</v>
      </c>
      <c r="I422" s="3">
        <v>0</v>
      </c>
      <c r="J422" s="3">
        <v>0</v>
      </c>
      <c r="K422" s="3">
        <f>SUM(B422:J422)</f>
        <v>74</v>
      </c>
    </row>
    <row r="423" spans="1:11" x14ac:dyDescent="0.2">
      <c r="A423" s="2" t="s">
        <v>250</v>
      </c>
      <c r="B423" s="7">
        <f>SUM(B421:B422)</f>
        <v>194</v>
      </c>
      <c r="C423" s="7">
        <f t="shared" ref="C423" si="1071">SUM(C421:C422)</f>
        <v>181</v>
      </c>
      <c r="D423" s="7">
        <f t="shared" ref="D423" si="1072">SUM(D421:D422)</f>
        <v>26</v>
      </c>
      <c r="E423" s="7">
        <f t="shared" ref="E423" si="1073">SUM(E421:E422)</f>
        <v>2</v>
      </c>
      <c r="F423" s="7">
        <f t="shared" ref="F423" si="1074">SUM(F421:F422)</f>
        <v>7</v>
      </c>
      <c r="G423" s="7">
        <f t="shared" ref="G423" si="1075">SUM(G421:G422)</f>
        <v>2</v>
      </c>
      <c r="H423" s="7">
        <f t="shared" ref="H423" si="1076">SUM(H421:H422)</f>
        <v>7</v>
      </c>
      <c r="I423" s="7">
        <f t="shared" ref="I423" si="1077">SUM(I421:I422)</f>
        <v>0</v>
      </c>
      <c r="J423" s="7">
        <f t="shared" ref="J423" si="1078">SUM(J421:J422)</f>
        <v>1</v>
      </c>
      <c r="K423" s="7">
        <f t="shared" ref="K423" si="1079">SUM(K421:K422)</f>
        <v>420</v>
      </c>
    </row>
    <row r="424" spans="1:11" x14ac:dyDescent="0.2">
      <c r="A424" s="2" t="s">
        <v>144</v>
      </c>
      <c r="B424" s="3">
        <v>96</v>
      </c>
      <c r="C424" s="3">
        <v>88</v>
      </c>
      <c r="D424" s="3">
        <v>21</v>
      </c>
      <c r="E424" s="3">
        <v>0</v>
      </c>
      <c r="F424" s="3">
        <v>3</v>
      </c>
      <c r="G424" s="3">
        <v>0</v>
      </c>
      <c r="H424" s="3">
        <v>8</v>
      </c>
      <c r="I424" s="3">
        <v>0</v>
      </c>
      <c r="J424" s="3">
        <v>0</v>
      </c>
      <c r="K424" s="3">
        <f>SUM(B424:J424)</f>
        <v>216</v>
      </c>
    </row>
    <row r="425" spans="1:11" x14ac:dyDescent="0.2">
      <c r="A425" s="2" t="s">
        <v>249</v>
      </c>
      <c r="B425" s="3">
        <v>42</v>
      </c>
      <c r="C425" s="3">
        <v>16</v>
      </c>
      <c r="D425" s="3">
        <v>5</v>
      </c>
      <c r="E425" s="3">
        <v>1</v>
      </c>
      <c r="F425" s="3">
        <v>0</v>
      </c>
      <c r="G425" s="3">
        <v>0</v>
      </c>
      <c r="H425" s="3">
        <v>2</v>
      </c>
      <c r="I425" s="3">
        <v>0</v>
      </c>
      <c r="J425" s="3">
        <v>0</v>
      </c>
      <c r="K425" s="3">
        <f>SUM(B425:J425)</f>
        <v>66</v>
      </c>
    </row>
    <row r="426" spans="1:11" x14ac:dyDescent="0.2">
      <c r="A426" s="2" t="s">
        <v>250</v>
      </c>
      <c r="B426" s="7">
        <f>SUM(B424:B425)</f>
        <v>138</v>
      </c>
      <c r="C426" s="7">
        <f t="shared" ref="C426" si="1080">SUM(C424:C425)</f>
        <v>104</v>
      </c>
      <c r="D426" s="7">
        <f t="shared" ref="D426" si="1081">SUM(D424:D425)</f>
        <v>26</v>
      </c>
      <c r="E426" s="7">
        <f t="shared" ref="E426" si="1082">SUM(E424:E425)</f>
        <v>1</v>
      </c>
      <c r="F426" s="7">
        <f t="shared" ref="F426" si="1083">SUM(F424:F425)</f>
        <v>3</v>
      </c>
      <c r="G426" s="7">
        <f t="shared" ref="G426" si="1084">SUM(G424:G425)</f>
        <v>0</v>
      </c>
      <c r="H426" s="7">
        <f t="shared" ref="H426" si="1085">SUM(H424:H425)</f>
        <v>10</v>
      </c>
      <c r="I426" s="7">
        <f t="shared" ref="I426" si="1086">SUM(I424:I425)</f>
        <v>0</v>
      </c>
      <c r="J426" s="7">
        <f t="shared" ref="J426" si="1087">SUM(J424:J425)</f>
        <v>0</v>
      </c>
      <c r="K426" s="7">
        <f t="shared" ref="K426" si="1088">SUM(K424:K425)</f>
        <v>282</v>
      </c>
    </row>
    <row r="427" spans="1:11" x14ac:dyDescent="0.2">
      <c r="A427" s="2" t="s">
        <v>145</v>
      </c>
      <c r="B427" s="3">
        <v>203</v>
      </c>
      <c r="C427" s="3">
        <v>252</v>
      </c>
      <c r="D427" s="3">
        <v>34</v>
      </c>
      <c r="E427" s="3">
        <v>5</v>
      </c>
      <c r="F427" s="3">
        <v>8</v>
      </c>
      <c r="G427" s="3">
        <v>2</v>
      </c>
      <c r="H427" s="3">
        <v>19</v>
      </c>
      <c r="I427" s="3">
        <v>0</v>
      </c>
      <c r="J427" s="3">
        <v>2</v>
      </c>
      <c r="K427" s="3">
        <f>SUM(B427:J427)</f>
        <v>525</v>
      </c>
    </row>
    <row r="428" spans="1:11" x14ac:dyDescent="0.2">
      <c r="A428" s="2" t="s">
        <v>249</v>
      </c>
      <c r="B428" s="3">
        <v>97</v>
      </c>
      <c r="C428" s="3">
        <v>33</v>
      </c>
      <c r="D428" s="3">
        <v>14</v>
      </c>
      <c r="E428" s="3">
        <v>0</v>
      </c>
      <c r="F428" s="3">
        <v>2</v>
      </c>
      <c r="G428" s="3">
        <v>0</v>
      </c>
      <c r="H428" s="3">
        <v>4</v>
      </c>
      <c r="I428" s="3">
        <v>0</v>
      </c>
      <c r="J428" s="3">
        <v>0</v>
      </c>
      <c r="K428" s="3">
        <f>SUM(B428:J428)</f>
        <v>150</v>
      </c>
    </row>
    <row r="429" spans="1:11" x14ac:dyDescent="0.2">
      <c r="A429" s="2" t="s">
        <v>250</v>
      </c>
      <c r="B429" s="7">
        <f>SUM(B427:B428)</f>
        <v>300</v>
      </c>
      <c r="C429" s="7">
        <f t="shared" ref="C429" si="1089">SUM(C427:C428)</f>
        <v>285</v>
      </c>
      <c r="D429" s="7">
        <f t="shared" ref="D429" si="1090">SUM(D427:D428)</f>
        <v>48</v>
      </c>
      <c r="E429" s="7">
        <f t="shared" ref="E429" si="1091">SUM(E427:E428)</f>
        <v>5</v>
      </c>
      <c r="F429" s="7">
        <f t="shared" ref="F429" si="1092">SUM(F427:F428)</f>
        <v>10</v>
      </c>
      <c r="G429" s="7">
        <f t="shared" ref="G429" si="1093">SUM(G427:G428)</f>
        <v>2</v>
      </c>
      <c r="H429" s="7">
        <f t="shared" ref="H429" si="1094">SUM(H427:H428)</f>
        <v>23</v>
      </c>
      <c r="I429" s="7">
        <f t="shared" ref="I429" si="1095">SUM(I427:I428)</f>
        <v>0</v>
      </c>
      <c r="J429" s="7">
        <f t="shared" ref="J429" si="1096">SUM(J427:J428)</f>
        <v>2</v>
      </c>
      <c r="K429" s="7">
        <f t="shared" ref="K429" si="1097">SUM(K427:K428)</f>
        <v>675</v>
      </c>
    </row>
    <row r="430" spans="1:11" x14ac:dyDescent="0.2">
      <c r="A430" s="2" t="s">
        <v>146</v>
      </c>
      <c r="B430" s="3">
        <v>240</v>
      </c>
      <c r="C430" s="3">
        <v>226</v>
      </c>
      <c r="D430" s="3">
        <v>44</v>
      </c>
      <c r="E430" s="3">
        <v>8</v>
      </c>
      <c r="F430" s="3">
        <v>4</v>
      </c>
      <c r="G430" s="3">
        <v>0</v>
      </c>
      <c r="H430" s="3">
        <v>25</v>
      </c>
      <c r="I430" s="3">
        <v>0</v>
      </c>
      <c r="J430" s="3">
        <v>2</v>
      </c>
      <c r="K430" s="3">
        <f>SUM(B430:J430)</f>
        <v>549</v>
      </c>
    </row>
    <row r="431" spans="1:11" x14ac:dyDescent="0.2">
      <c r="A431" s="2" t="s">
        <v>249</v>
      </c>
      <c r="B431" s="3">
        <v>71</v>
      </c>
      <c r="C431" s="3">
        <v>23</v>
      </c>
      <c r="D431" s="3">
        <v>8</v>
      </c>
      <c r="E431" s="3">
        <v>1</v>
      </c>
      <c r="F431" s="3">
        <v>0</v>
      </c>
      <c r="G431" s="3">
        <v>0</v>
      </c>
      <c r="H431" s="3">
        <v>3</v>
      </c>
      <c r="I431" s="3">
        <v>0</v>
      </c>
      <c r="J431" s="3">
        <v>0</v>
      </c>
      <c r="K431" s="3">
        <f>SUM(B431:J431)</f>
        <v>106</v>
      </c>
    </row>
    <row r="432" spans="1:11" x14ac:dyDescent="0.2">
      <c r="A432" s="2" t="s">
        <v>250</v>
      </c>
      <c r="B432" s="7">
        <f>SUM(B430:B431)</f>
        <v>311</v>
      </c>
      <c r="C432" s="7">
        <f t="shared" ref="C432" si="1098">SUM(C430:C431)</f>
        <v>249</v>
      </c>
      <c r="D432" s="7">
        <f t="shared" ref="D432" si="1099">SUM(D430:D431)</f>
        <v>52</v>
      </c>
      <c r="E432" s="7">
        <f t="shared" ref="E432" si="1100">SUM(E430:E431)</f>
        <v>9</v>
      </c>
      <c r="F432" s="7">
        <f t="shared" ref="F432" si="1101">SUM(F430:F431)</f>
        <v>4</v>
      </c>
      <c r="G432" s="7">
        <f t="shared" ref="G432" si="1102">SUM(G430:G431)</f>
        <v>0</v>
      </c>
      <c r="H432" s="7">
        <f t="shared" ref="H432" si="1103">SUM(H430:H431)</f>
        <v>28</v>
      </c>
      <c r="I432" s="7">
        <f t="shared" ref="I432" si="1104">SUM(I430:I431)</f>
        <v>0</v>
      </c>
      <c r="J432" s="7">
        <f t="shared" ref="J432" si="1105">SUM(J430:J431)</f>
        <v>2</v>
      </c>
      <c r="K432" s="7">
        <f t="shared" ref="K432" si="1106">SUM(K430:K431)</f>
        <v>655</v>
      </c>
    </row>
    <row r="433" spans="1:11" x14ac:dyDescent="0.2">
      <c r="A433" s="2" t="s">
        <v>147</v>
      </c>
      <c r="B433" s="3">
        <v>180</v>
      </c>
      <c r="C433" s="3">
        <v>137</v>
      </c>
      <c r="D433" s="3">
        <v>25</v>
      </c>
      <c r="E433" s="3">
        <v>2</v>
      </c>
      <c r="F433" s="3">
        <v>5</v>
      </c>
      <c r="G433" s="3">
        <v>1</v>
      </c>
      <c r="H433" s="3">
        <v>9</v>
      </c>
      <c r="I433" s="3">
        <v>0</v>
      </c>
      <c r="J433" s="3">
        <v>0</v>
      </c>
      <c r="K433" s="3">
        <f>SUM(B433:J433)</f>
        <v>359</v>
      </c>
    </row>
    <row r="434" spans="1:11" x14ac:dyDescent="0.2">
      <c r="A434" s="2" t="s">
        <v>249</v>
      </c>
      <c r="B434" s="3">
        <v>84</v>
      </c>
      <c r="C434" s="3">
        <v>31</v>
      </c>
      <c r="D434" s="3">
        <v>7</v>
      </c>
      <c r="E434" s="3">
        <v>0</v>
      </c>
      <c r="F434" s="3">
        <v>2</v>
      </c>
      <c r="G434" s="3">
        <v>0</v>
      </c>
      <c r="H434" s="3">
        <v>4</v>
      </c>
      <c r="I434" s="3">
        <v>0</v>
      </c>
      <c r="J434" s="3">
        <v>0</v>
      </c>
      <c r="K434" s="3">
        <f>SUM(B434:J434)</f>
        <v>128</v>
      </c>
    </row>
    <row r="435" spans="1:11" x14ac:dyDescent="0.2">
      <c r="A435" s="2" t="s">
        <v>250</v>
      </c>
      <c r="B435" s="7">
        <f>SUM(B433:B434)</f>
        <v>264</v>
      </c>
      <c r="C435" s="7">
        <f t="shared" ref="C435" si="1107">SUM(C433:C434)</f>
        <v>168</v>
      </c>
      <c r="D435" s="7">
        <f t="shared" ref="D435" si="1108">SUM(D433:D434)</f>
        <v>32</v>
      </c>
      <c r="E435" s="7">
        <f t="shared" ref="E435" si="1109">SUM(E433:E434)</f>
        <v>2</v>
      </c>
      <c r="F435" s="7">
        <f t="shared" ref="F435" si="1110">SUM(F433:F434)</f>
        <v>7</v>
      </c>
      <c r="G435" s="7">
        <f t="shared" ref="G435" si="1111">SUM(G433:G434)</f>
        <v>1</v>
      </c>
      <c r="H435" s="7">
        <f t="shared" ref="H435" si="1112">SUM(H433:H434)</f>
        <v>13</v>
      </c>
      <c r="I435" s="7">
        <f t="shared" ref="I435" si="1113">SUM(I433:I434)</f>
        <v>0</v>
      </c>
      <c r="J435" s="7">
        <f t="shared" ref="J435" si="1114">SUM(J433:J434)</f>
        <v>0</v>
      </c>
      <c r="K435" s="7">
        <f t="shared" ref="K435" si="1115">SUM(K433:K434)</f>
        <v>487</v>
      </c>
    </row>
    <row r="436" spans="1:11" x14ac:dyDescent="0.2">
      <c r="A436" s="2" t="s">
        <v>148</v>
      </c>
      <c r="B436" s="3">
        <v>133</v>
      </c>
      <c r="C436" s="3">
        <v>219</v>
      </c>
      <c r="D436" s="3">
        <v>21</v>
      </c>
      <c r="E436" s="3">
        <v>4</v>
      </c>
      <c r="F436" s="3">
        <v>8</v>
      </c>
      <c r="G436" s="3">
        <v>0</v>
      </c>
      <c r="H436" s="3">
        <v>18</v>
      </c>
      <c r="I436" s="3">
        <v>0</v>
      </c>
      <c r="J436" s="3">
        <v>4</v>
      </c>
      <c r="K436" s="3">
        <f>SUM(B436:J436)</f>
        <v>407</v>
      </c>
    </row>
    <row r="437" spans="1:11" x14ac:dyDescent="0.2">
      <c r="A437" s="2" t="s">
        <v>249</v>
      </c>
      <c r="B437" s="3">
        <v>46</v>
      </c>
      <c r="C437" s="3">
        <v>29</v>
      </c>
      <c r="D437" s="3">
        <v>10</v>
      </c>
      <c r="E437" s="3">
        <v>1</v>
      </c>
      <c r="F437" s="3">
        <v>3</v>
      </c>
      <c r="G437" s="3">
        <v>0</v>
      </c>
      <c r="H437" s="3">
        <v>1</v>
      </c>
      <c r="I437" s="3">
        <v>0</v>
      </c>
      <c r="J437" s="3">
        <v>0</v>
      </c>
      <c r="K437" s="3">
        <f>SUM(B437:J437)</f>
        <v>90</v>
      </c>
    </row>
    <row r="438" spans="1:11" x14ac:dyDescent="0.2">
      <c r="A438" s="2" t="s">
        <v>250</v>
      </c>
      <c r="B438" s="7">
        <f>SUM(B436:B437)</f>
        <v>179</v>
      </c>
      <c r="C438" s="7">
        <f t="shared" ref="C438" si="1116">SUM(C436:C437)</f>
        <v>248</v>
      </c>
      <c r="D438" s="7">
        <f t="shared" ref="D438" si="1117">SUM(D436:D437)</f>
        <v>31</v>
      </c>
      <c r="E438" s="7">
        <f t="shared" ref="E438" si="1118">SUM(E436:E437)</f>
        <v>5</v>
      </c>
      <c r="F438" s="7">
        <f t="shared" ref="F438" si="1119">SUM(F436:F437)</f>
        <v>11</v>
      </c>
      <c r="G438" s="7">
        <f t="shared" ref="G438" si="1120">SUM(G436:G437)</f>
        <v>0</v>
      </c>
      <c r="H438" s="7">
        <f t="shared" ref="H438" si="1121">SUM(H436:H437)</f>
        <v>19</v>
      </c>
      <c r="I438" s="7">
        <f t="shared" ref="I438" si="1122">SUM(I436:I437)</f>
        <v>0</v>
      </c>
      <c r="J438" s="7">
        <f t="shared" ref="J438" si="1123">SUM(J436:J437)</f>
        <v>4</v>
      </c>
      <c r="K438" s="7">
        <f t="shared" ref="K438" si="1124">SUM(K436:K437)</f>
        <v>497</v>
      </c>
    </row>
    <row r="439" spans="1:11" x14ac:dyDescent="0.2">
      <c r="A439" s="2" t="s">
        <v>149</v>
      </c>
      <c r="B439" s="3">
        <v>289</v>
      </c>
      <c r="C439" s="3">
        <v>279</v>
      </c>
      <c r="D439" s="3">
        <v>36</v>
      </c>
      <c r="E439" s="3">
        <v>5</v>
      </c>
      <c r="F439" s="3">
        <v>5</v>
      </c>
      <c r="G439" s="3">
        <v>3</v>
      </c>
      <c r="H439" s="3">
        <v>15</v>
      </c>
      <c r="I439" s="3">
        <v>0</v>
      </c>
      <c r="J439" s="3">
        <v>1</v>
      </c>
      <c r="K439" s="3">
        <f>SUM(B439:J439)</f>
        <v>633</v>
      </c>
    </row>
    <row r="440" spans="1:11" x14ac:dyDescent="0.2">
      <c r="A440" s="2" t="s">
        <v>249</v>
      </c>
      <c r="B440" s="3">
        <v>114</v>
      </c>
      <c r="C440" s="3">
        <v>34</v>
      </c>
      <c r="D440" s="3">
        <v>7</v>
      </c>
      <c r="E440" s="3">
        <v>1</v>
      </c>
      <c r="F440" s="3">
        <v>1</v>
      </c>
      <c r="G440" s="3">
        <v>0</v>
      </c>
      <c r="H440" s="3">
        <v>2</v>
      </c>
      <c r="I440" s="3">
        <v>1</v>
      </c>
      <c r="J440" s="3">
        <v>0</v>
      </c>
      <c r="K440" s="3">
        <f>SUM(B440:J440)</f>
        <v>160</v>
      </c>
    </row>
    <row r="441" spans="1:11" x14ac:dyDescent="0.2">
      <c r="A441" s="2" t="s">
        <v>250</v>
      </c>
      <c r="B441" s="7">
        <f>SUM(B439:B440)</f>
        <v>403</v>
      </c>
      <c r="C441" s="7">
        <f t="shared" ref="C441" si="1125">SUM(C439:C440)</f>
        <v>313</v>
      </c>
      <c r="D441" s="7">
        <f t="shared" ref="D441" si="1126">SUM(D439:D440)</f>
        <v>43</v>
      </c>
      <c r="E441" s="7">
        <f t="shared" ref="E441" si="1127">SUM(E439:E440)</f>
        <v>6</v>
      </c>
      <c r="F441" s="7">
        <f t="shared" ref="F441" si="1128">SUM(F439:F440)</f>
        <v>6</v>
      </c>
      <c r="G441" s="7">
        <f t="shared" ref="G441" si="1129">SUM(G439:G440)</f>
        <v>3</v>
      </c>
      <c r="H441" s="7">
        <f t="shared" ref="H441" si="1130">SUM(H439:H440)</f>
        <v>17</v>
      </c>
      <c r="I441" s="7">
        <f t="shared" ref="I441" si="1131">SUM(I439:I440)</f>
        <v>1</v>
      </c>
      <c r="J441" s="7">
        <f t="shared" ref="J441" si="1132">SUM(J439:J440)</f>
        <v>1</v>
      </c>
      <c r="K441" s="7">
        <f t="shared" ref="K441" si="1133">SUM(K439:K440)</f>
        <v>793</v>
      </c>
    </row>
    <row r="442" spans="1:11" x14ac:dyDescent="0.2">
      <c r="A442" s="2" t="s">
        <v>150</v>
      </c>
      <c r="B442" s="3">
        <v>170</v>
      </c>
      <c r="C442" s="3">
        <v>213</v>
      </c>
      <c r="D442" s="3">
        <v>36</v>
      </c>
      <c r="E442" s="3">
        <v>3</v>
      </c>
      <c r="F442" s="3">
        <v>4</v>
      </c>
      <c r="G442" s="3">
        <v>1</v>
      </c>
      <c r="H442" s="3">
        <v>16</v>
      </c>
      <c r="I442" s="3">
        <v>1</v>
      </c>
      <c r="J442" s="3">
        <v>0</v>
      </c>
      <c r="K442" s="3">
        <f>SUM(B442:J442)</f>
        <v>444</v>
      </c>
    </row>
    <row r="443" spans="1:11" x14ac:dyDescent="0.2">
      <c r="A443" s="2" t="s">
        <v>249</v>
      </c>
      <c r="B443" s="3">
        <v>39</v>
      </c>
      <c r="C443" s="3">
        <v>22</v>
      </c>
      <c r="D443" s="3">
        <v>5</v>
      </c>
      <c r="E443" s="3">
        <v>0</v>
      </c>
      <c r="F443" s="3">
        <v>0</v>
      </c>
      <c r="G443" s="3">
        <v>0</v>
      </c>
      <c r="H443" s="3">
        <v>2</v>
      </c>
      <c r="I443" s="3">
        <v>0</v>
      </c>
      <c r="J443" s="3">
        <v>0</v>
      </c>
      <c r="K443" s="3">
        <f>SUM(B443:J443)</f>
        <v>68</v>
      </c>
    </row>
    <row r="444" spans="1:11" x14ac:dyDescent="0.2">
      <c r="A444" s="2" t="s">
        <v>250</v>
      </c>
      <c r="B444" s="7">
        <f>SUM(B442:B443)</f>
        <v>209</v>
      </c>
      <c r="C444" s="7">
        <f t="shared" ref="C444" si="1134">SUM(C442:C443)</f>
        <v>235</v>
      </c>
      <c r="D444" s="7">
        <f t="shared" ref="D444" si="1135">SUM(D442:D443)</f>
        <v>41</v>
      </c>
      <c r="E444" s="7">
        <f t="shared" ref="E444" si="1136">SUM(E442:E443)</f>
        <v>3</v>
      </c>
      <c r="F444" s="7">
        <f t="shared" ref="F444" si="1137">SUM(F442:F443)</f>
        <v>4</v>
      </c>
      <c r="G444" s="7">
        <f t="shared" ref="G444" si="1138">SUM(G442:G443)</f>
        <v>1</v>
      </c>
      <c r="H444" s="7">
        <f t="shared" ref="H444" si="1139">SUM(H442:H443)</f>
        <v>18</v>
      </c>
      <c r="I444" s="7">
        <f t="shared" ref="I444" si="1140">SUM(I442:I443)</f>
        <v>1</v>
      </c>
      <c r="J444" s="7">
        <f t="shared" ref="J444" si="1141">SUM(J442:J443)</f>
        <v>0</v>
      </c>
      <c r="K444" s="7">
        <f t="shared" ref="K444" si="1142">SUM(K442:K443)</f>
        <v>512</v>
      </c>
    </row>
    <row r="445" spans="1:11" s="10" customFormat="1" ht="17" x14ac:dyDescent="0.2">
      <c r="A445" s="8" t="s">
        <v>268</v>
      </c>
      <c r="B445" s="9">
        <f>SUM(B405,B408,B411,B414,B417,B420,B423,B426,B429,B432,B435,B438,B441,B444)</f>
        <v>3266</v>
      </c>
      <c r="C445" s="9">
        <f t="shared" ref="C445:K445" si="1143">SUM(C405,C408,C411,C414,C417,C420,C423,C426,C429,C432,C435,C438,C441,C444)</f>
        <v>2712</v>
      </c>
      <c r="D445" s="9">
        <f t="shared" si="1143"/>
        <v>484</v>
      </c>
      <c r="E445" s="9">
        <f t="shared" si="1143"/>
        <v>50</v>
      </c>
      <c r="F445" s="9">
        <f t="shared" si="1143"/>
        <v>95</v>
      </c>
      <c r="G445" s="9">
        <f t="shared" si="1143"/>
        <v>10</v>
      </c>
      <c r="H445" s="9">
        <f t="shared" si="1143"/>
        <v>254</v>
      </c>
      <c r="I445" s="9">
        <f t="shared" si="1143"/>
        <v>12</v>
      </c>
      <c r="J445" s="9">
        <f t="shared" si="1143"/>
        <v>14</v>
      </c>
      <c r="K445" s="9">
        <f t="shared" si="1143"/>
        <v>6897</v>
      </c>
    </row>
    <row r="446" spans="1:11" x14ac:dyDescent="0.2">
      <c r="A446" s="2" t="s">
        <v>151</v>
      </c>
      <c r="B446" s="3">
        <v>118</v>
      </c>
      <c r="C446" s="3">
        <v>64</v>
      </c>
      <c r="D446" s="3">
        <v>10</v>
      </c>
      <c r="E446" s="3">
        <v>1</v>
      </c>
      <c r="F446" s="3">
        <v>2</v>
      </c>
      <c r="G446" s="3">
        <v>0</v>
      </c>
      <c r="H446" s="3">
        <v>9</v>
      </c>
      <c r="I446" s="3">
        <v>3</v>
      </c>
      <c r="J446" s="3">
        <v>0</v>
      </c>
      <c r="K446" s="3">
        <f>SUM(B446:J446)</f>
        <v>207</v>
      </c>
    </row>
    <row r="447" spans="1:11" x14ac:dyDescent="0.2">
      <c r="A447" s="2" t="s">
        <v>249</v>
      </c>
      <c r="B447" s="3">
        <v>20</v>
      </c>
      <c r="C447" s="3">
        <v>11</v>
      </c>
      <c r="D447" s="3">
        <v>1</v>
      </c>
      <c r="E447" s="3">
        <v>1</v>
      </c>
      <c r="F447" s="3">
        <v>0</v>
      </c>
      <c r="G447" s="3">
        <v>0</v>
      </c>
      <c r="H447" s="3">
        <v>2</v>
      </c>
      <c r="I447" s="3">
        <v>0</v>
      </c>
      <c r="J447" s="3">
        <v>0</v>
      </c>
      <c r="K447" s="3">
        <f>SUM(B447:J447)</f>
        <v>35</v>
      </c>
    </row>
    <row r="448" spans="1:11" x14ac:dyDescent="0.2">
      <c r="A448" s="2" t="s">
        <v>250</v>
      </c>
      <c r="B448" s="7">
        <f>SUM(B446:B447)</f>
        <v>138</v>
      </c>
      <c r="C448" s="7">
        <f t="shared" ref="C448:K448" si="1144">SUM(C446:C447)</f>
        <v>75</v>
      </c>
      <c r="D448" s="7">
        <f t="shared" si="1144"/>
        <v>11</v>
      </c>
      <c r="E448" s="7">
        <f t="shared" si="1144"/>
        <v>2</v>
      </c>
      <c r="F448" s="7">
        <f t="shared" si="1144"/>
        <v>2</v>
      </c>
      <c r="G448" s="7">
        <f t="shared" si="1144"/>
        <v>0</v>
      </c>
      <c r="H448" s="7">
        <f t="shared" si="1144"/>
        <v>11</v>
      </c>
      <c r="I448" s="7">
        <f t="shared" si="1144"/>
        <v>3</v>
      </c>
      <c r="J448" s="7">
        <f t="shared" si="1144"/>
        <v>0</v>
      </c>
      <c r="K448" s="7">
        <f t="shared" si="1144"/>
        <v>242</v>
      </c>
    </row>
    <row r="449" spans="1:11" x14ac:dyDescent="0.2">
      <c r="A449" s="2" t="s">
        <v>152</v>
      </c>
      <c r="B449" s="3">
        <v>253</v>
      </c>
      <c r="C449" s="3">
        <v>143</v>
      </c>
      <c r="D449" s="3">
        <v>23</v>
      </c>
      <c r="E449" s="3">
        <v>1</v>
      </c>
      <c r="F449" s="3">
        <v>0</v>
      </c>
      <c r="G449" s="3">
        <v>0</v>
      </c>
      <c r="H449" s="3">
        <v>24</v>
      </c>
      <c r="I449" s="3">
        <v>2</v>
      </c>
      <c r="J449" s="3">
        <v>0</v>
      </c>
      <c r="K449" s="3">
        <f>SUM(B449:J449)</f>
        <v>446</v>
      </c>
    </row>
    <row r="450" spans="1:11" x14ac:dyDescent="0.2">
      <c r="A450" s="2" t="s">
        <v>249</v>
      </c>
      <c r="B450" s="3">
        <v>68</v>
      </c>
      <c r="C450" s="3">
        <v>18</v>
      </c>
      <c r="D450" s="3">
        <v>11</v>
      </c>
      <c r="E450" s="3">
        <v>0</v>
      </c>
      <c r="F450" s="3">
        <v>0</v>
      </c>
      <c r="G450" s="3">
        <v>0</v>
      </c>
      <c r="H450" s="3">
        <v>6</v>
      </c>
      <c r="I450" s="3">
        <v>0</v>
      </c>
      <c r="J450" s="3">
        <v>0</v>
      </c>
      <c r="K450" s="3">
        <f>SUM(B450:J450)</f>
        <v>103</v>
      </c>
    </row>
    <row r="451" spans="1:11" x14ac:dyDescent="0.2">
      <c r="A451" s="2" t="s">
        <v>250</v>
      </c>
      <c r="B451" s="7">
        <f>SUM(B449:B450)</f>
        <v>321</v>
      </c>
      <c r="C451" s="7">
        <f t="shared" ref="C451" si="1145">SUM(C449:C450)</f>
        <v>161</v>
      </c>
      <c r="D451" s="7">
        <f t="shared" ref="D451" si="1146">SUM(D449:D450)</f>
        <v>34</v>
      </c>
      <c r="E451" s="7">
        <f t="shared" ref="E451" si="1147">SUM(E449:E450)</f>
        <v>1</v>
      </c>
      <c r="F451" s="7">
        <f t="shared" ref="F451" si="1148">SUM(F449:F450)</f>
        <v>0</v>
      </c>
      <c r="G451" s="7">
        <f t="shared" ref="G451" si="1149">SUM(G449:G450)</f>
        <v>0</v>
      </c>
      <c r="H451" s="7">
        <f t="shared" ref="H451" si="1150">SUM(H449:H450)</f>
        <v>30</v>
      </c>
      <c r="I451" s="7">
        <f t="shared" ref="I451" si="1151">SUM(I449:I450)</f>
        <v>2</v>
      </c>
      <c r="J451" s="7">
        <f t="shared" ref="J451" si="1152">SUM(J449:J450)</f>
        <v>0</v>
      </c>
      <c r="K451" s="7">
        <f t="shared" ref="K451" si="1153">SUM(K449:K450)</f>
        <v>549</v>
      </c>
    </row>
    <row r="452" spans="1:11" x14ac:dyDescent="0.2">
      <c r="A452" s="2" t="s">
        <v>153</v>
      </c>
      <c r="B452" s="3">
        <v>243</v>
      </c>
      <c r="C452" s="3">
        <v>115</v>
      </c>
      <c r="D452" s="3">
        <v>26</v>
      </c>
      <c r="E452" s="3">
        <v>2</v>
      </c>
      <c r="F452" s="3">
        <v>5</v>
      </c>
      <c r="G452" s="3">
        <v>0</v>
      </c>
      <c r="H452" s="3">
        <v>21</v>
      </c>
      <c r="I452" s="3">
        <v>0</v>
      </c>
      <c r="J452" s="3">
        <v>0</v>
      </c>
      <c r="K452" s="3">
        <f>SUM(B452:J452)</f>
        <v>412</v>
      </c>
    </row>
    <row r="453" spans="1:11" x14ac:dyDescent="0.2">
      <c r="A453" s="2" t="s">
        <v>249</v>
      </c>
      <c r="B453" s="3">
        <v>59</v>
      </c>
      <c r="C453" s="3">
        <v>11</v>
      </c>
      <c r="D453" s="3">
        <v>3</v>
      </c>
      <c r="E453" s="3">
        <v>0</v>
      </c>
      <c r="F453" s="3">
        <v>0</v>
      </c>
      <c r="G453" s="3">
        <v>1</v>
      </c>
      <c r="H453" s="3">
        <v>4</v>
      </c>
      <c r="I453" s="3">
        <v>0</v>
      </c>
      <c r="J453" s="3">
        <v>0</v>
      </c>
      <c r="K453" s="3">
        <f>SUM(B453:J453)</f>
        <v>78</v>
      </c>
    </row>
    <row r="454" spans="1:11" x14ac:dyDescent="0.2">
      <c r="A454" s="2" t="s">
        <v>250</v>
      </c>
      <c r="B454" s="7">
        <f>SUM(B452:B453)</f>
        <v>302</v>
      </c>
      <c r="C454" s="7">
        <f t="shared" ref="C454" si="1154">SUM(C452:C453)</f>
        <v>126</v>
      </c>
      <c r="D454" s="7">
        <f t="shared" ref="D454" si="1155">SUM(D452:D453)</f>
        <v>29</v>
      </c>
      <c r="E454" s="7">
        <f t="shared" ref="E454" si="1156">SUM(E452:E453)</f>
        <v>2</v>
      </c>
      <c r="F454" s="7">
        <f t="shared" ref="F454" si="1157">SUM(F452:F453)</f>
        <v>5</v>
      </c>
      <c r="G454" s="7">
        <f t="shared" ref="G454" si="1158">SUM(G452:G453)</f>
        <v>1</v>
      </c>
      <c r="H454" s="7">
        <f t="shared" ref="H454" si="1159">SUM(H452:H453)</f>
        <v>25</v>
      </c>
      <c r="I454" s="7">
        <f t="shared" ref="I454" si="1160">SUM(I452:I453)</f>
        <v>0</v>
      </c>
      <c r="J454" s="7">
        <f t="shared" ref="J454" si="1161">SUM(J452:J453)</f>
        <v>0</v>
      </c>
      <c r="K454" s="7">
        <f t="shared" ref="K454" si="1162">SUM(K452:K453)</f>
        <v>490</v>
      </c>
    </row>
    <row r="455" spans="1:11" x14ac:dyDescent="0.2">
      <c r="A455" s="2" t="s">
        <v>154</v>
      </c>
      <c r="B455" s="3">
        <v>157</v>
      </c>
      <c r="C455" s="3">
        <v>105</v>
      </c>
      <c r="D455" s="3">
        <v>13</v>
      </c>
      <c r="E455" s="3">
        <v>2</v>
      </c>
      <c r="F455" s="3">
        <v>2</v>
      </c>
      <c r="G455" s="3">
        <v>1</v>
      </c>
      <c r="H455" s="3">
        <v>18</v>
      </c>
      <c r="I455" s="3">
        <v>2</v>
      </c>
      <c r="J455" s="3">
        <v>0</v>
      </c>
      <c r="K455" s="3">
        <f>SUM(B455:J455)</f>
        <v>300</v>
      </c>
    </row>
    <row r="456" spans="1:11" x14ac:dyDescent="0.2">
      <c r="A456" s="2" t="s">
        <v>249</v>
      </c>
      <c r="B456" s="3">
        <v>41</v>
      </c>
      <c r="C456" s="3">
        <v>11</v>
      </c>
      <c r="D456" s="3">
        <v>1</v>
      </c>
      <c r="E456" s="3">
        <v>1</v>
      </c>
      <c r="F456" s="3">
        <v>0</v>
      </c>
      <c r="G456" s="3">
        <v>0</v>
      </c>
      <c r="H456" s="3">
        <v>1</v>
      </c>
      <c r="I456" s="3">
        <v>0</v>
      </c>
      <c r="J456" s="3">
        <v>0</v>
      </c>
      <c r="K456" s="3">
        <f>SUM(B456:J456)</f>
        <v>55</v>
      </c>
    </row>
    <row r="457" spans="1:11" x14ac:dyDescent="0.2">
      <c r="A457" s="2" t="s">
        <v>250</v>
      </c>
      <c r="B457" s="7">
        <f>SUM(B455:B456)</f>
        <v>198</v>
      </c>
      <c r="C457" s="7">
        <f t="shared" ref="C457" si="1163">SUM(C455:C456)</f>
        <v>116</v>
      </c>
      <c r="D457" s="7">
        <f t="shared" ref="D457" si="1164">SUM(D455:D456)</f>
        <v>14</v>
      </c>
      <c r="E457" s="7">
        <f t="shared" ref="E457" si="1165">SUM(E455:E456)</f>
        <v>3</v>
      </c>
      <c r="F457" s="7">
        <f t="shared" ref="F457" si="1166">SUM(F455:F456)</f>
        <v>2</v>
      </c>
      <c r="G457" s="7">
        <f t="shared" ref="G457" si="1167">SUM(G455:G456)</f>
        <v>1</v>
      </c>
      <c r="H457" s="7">
        <f t="shared" ref="H457" si="1168">SUM(H455:H456)</f>
        <v>19</v>
      </c>
      <c r="I457" s="7">
        <f t="shared" ref="I457" si="1169">SUM(I455:I456)</f>
        <v>2</v>
      </c>
      <c r="J457" s="7">
        <f t="shared" ref="J457" si="1170">SUM(J455:J456)</f>
        <v>0</v>
      </c>
      <c r="K457" s="7">
        <f t="shared" ref="K457" si="1171">SUM(K455:K456)</f>
        <v>355</v>
      </c>
    </row>
    <row r="458" spans="1:11" x14ac:dyDescent="0.2">
      <c r="A458" s="2" t="s">
        <v>155</v>
      </c>
      <c r="B458" s="3">
        <v>84</v>
      </c>
      <c r="C458" s="3">
        <v>177</v>
      </c>
      <c r="D458" s="3">
        <v>16</v>
      </c>
      <c r="E458" s="3">
        <v>2</v>
      </c>
      <c r="F458" s="3">
        <v>1</v>
      </c>
      <c r="G458" s="3">
        <v>0</v>
      </c>
      <c r="H458" s="3">
        <v>14</v>
      </c>
      <c r="I458" s="3">
        <v>0</v>
      </c>
      <c r="J458" s="3">
        <v>0</v>
      </c>
      <c r="K458" s="3">
        <f>SUM(B458:J458)</f>
        <v>294</v>
      </c>
    </row>
    <row r="459" spans="1:11" x14ac:dyDescent="0.2">
      <c r="A459" s="2" t="s">
        <v>249</v>
      </c>
      <c r="B459" s="3">
        <v>33</v>
      </c>
      <c r="C459" s="3">
        <v>37</v>
      </c>
      <c r="D459" s="3">
        <v>4</v>
      </c>
      <c r="E459" s="3">
        <v>0</v>
      </c>
      <c r="F459" s="3">
        <v>0</v>
      </c>
      <c r="G459" s="3">
        <v>0</v>
      </c>
      <c r="H459" s="3">
        <v>2</v>
      </c>
      <c r="I459" s="3">
        <v>0</v>
      </c>
      <c r="J459" s="3">
        <v>0</v>
      </c>
      <c r="K459" s="3">
        <f>SUM(B459:J459)</f>
        <v>76</v>
      </c>
    </row>
    <row r="460" spans="1:11" x14ac:dyDescent="0.2">
      <c r="A460" s="2" t="s">
        <v>250</v>
      </c>
      <c r="B460" s="7">
        <f>SUM(B458:B459)</f>
        <v>117</v>
      </c>
      <c r="C460" s="7">
        <f t="shared" ref="C460" si="1172">SUM(C458:C459)</f>
        <v>214</v>
      </c>
      <c r="D460" s="7">
        <f t="shared" ref="D460" si="1173">SUM(D458:D459)</f>
        <v>20</v>
      </c>
      <c r="E460" s="7">
        <f t="shared" ref="E460" si="1174">SUM(E458:E459)</f>
        <v>2</v>
      </c>
      <c r="F460" s="7">
        <f t="shared" ref="F460" si="1175">SUM(F458:F459)</f>
        <v>1</v>
      </c>
      <c r="G460" s="7">
        <f t="shared" ref="G460" si="1176">SUM(G458:G459)</f>
        <v>0</v>
      </c>
      <c r="H460" s="7">
        <f t="shared" ref="H460" si="1177">SUM(H458:H459)</f>
        <v>16</v>
      </c>
      <c r="I460" s="7">
        <f t="shared" ref="I460" si="1178">SUM(I458:I459)</f>
        <v>0</v>
      </c>
      <c r="J460" s="7">
        <f t="shared" ref="J460" si="1179">SUM(J458:J459)</f>
        <v>0</v>
      </c>
      <c r="K460" s="7">
        <f t="shared" ref="K460" si="1180">SUM(K458:K459)</f>
        <v>370</v>
      </c>
    </row>
    <row r="461" spans="1:11" x14ac:dyDescent="0.2">
      <c r="A461" s="2" t="s">
        <v>156</v>
      </c>
      <c r="B461" s="3">
        <v>117</v>
      </c>
      <c r="C461" s="3">
        <v>206</v>
      </c>
      <c r="D461" s="3">
        <v>29</v>
      </c>
      <c r="E461" s="3">
        <v>2</v>
      </c>
      <c r="F461" s="3">
        <v>6</v>
      </c>
      <c r="G461" s="3">
        <v>0</v>
      </c>
      <c r="H461" s="3">
        <v>21</v>
      </c>
      <c r="I461" s="3">
        <v>0</v>
      </c>
      <c r="J461" s="3">
        <v>0</v>
      </c>
      <c r="K461" s="3">
        <f>SUM(B461:J461)</f>
        <v>381</v>
      </c>
    </row>
    <row r="462" spans="1:11" x14ac:dyDescent="0.2">
      <c r="A462" s="2" t="s">
        <v>249</v>
      </c>
      <c r="B462" s="3">
        <v>36</v>
      </c>
      <c r="C462" s="3">
        <v>26</v>
      </c>
      <c r="D462" s="3">
        <v>6</v>
      </c>
      <c r="E462" s="3">
        <v>1</v>
      </c>
      <c r="F462" s="3">
        <v>1</v>
      </c>
      <c r="G462" s="3">
        <v>1</v>
      </c>
      <c r="H462" s="3">
        <v>2</v>
      </c>
      <c r="I462" s="3">
        <v>0</v>
      </c>
      <c r="J462" s="3">
        <v>0</v>
      </c>
      <c r="K462" s="3">
        <f>SUM(B462:J462)</f>
        <v>73</v>
      </c>
    </row>
    <row r="463" spans="1:11" x14ac:dyDescent="0.2">
      <c r="A463" s="2" t="s">
        <v>250</v>
      </c>
      <c r="B463" s="7">
        <f>SUM(B461:B462)</f>
        <v>153</v>
      </c>
      <c r="C463" s="7">
        <f t="shared" ref="C463" si="1181">SUM(C461:C462)</f>
        <v>232</v>
      </c>
      <c r="D463" s="7">
        <f t="shared" ref="D463" si="1182">SUM(D461:D462)</f>
        <v>35</v>
      </c>
      <c r="E463" s="7">
        <f t="shared" ref="E463" si="1183">SUM(E461:E462)</f>
        <v>3</v>
      </c>
      <c r="F463" s="7">
        <f t="shared" ref="F463" si="1184">SUM(F461:F462)</f>
        <v>7</v>
      </c>
      <c r="G463" s="7">
        <f t="shared" ref="G463" si="1185">SUM(G461:G462)</f>
        <v>1</v>
      </c>
      <c r="H463" s="7">
        <f t="shared" ref="H463" si="1186">SUM(H461:H462)</f>
        <v>23</v>
      </c>
      <c r="I463" s="7">
        <f t="shared" ref="I463" si="1187">SUM(I461:I462)</f>
        <v>0</v>
      </c>
      <c r="J463" s="7">
        <f t="shared" ref="J463" si="1188">SUM(J461:J462)</f>
        <v>0</v>
      </c>
      <c r="K463" s="7">
        <f t="shared" ref="K463" si="1189">SUM(K461:K462)</f>
        <v>454</v>
      </c>
    </row>
    <row r="464" spans="1:11" x14ac:dyDescent="0.2">
      <c r="A464" s="2" t="s">
        <v>157</v>
      </c>
      <c r="B464" s="3">
        <v>125</v>
      </c>
      <c r="C464" s="3">
        <v>184</v>
      </c>
      <c r="D464" s="3">
        <v>15</v>
      </c>
      <c r="E464" s="3">
        <v>1</v>
      </c>
      <c r="F464" s="3">
        <v>5</v>
      </c>
      <c r="G464" s="3">
        <v>0</v>
      </c>
      <c r="H464" s="3">
        <v>13</v>
      </c>
      <c r="I464" s="3">
        <v>0</v>
      </c>
      <c r="J464" s="3">
        <v>0</v>
      </c>
      <c r="K464" s="3">
        <f>SUM(B464:J464)</f>
        <v>343</v>
      </c>
    </row>
    <row r="465" spans="1:11" x14ac:dyDescent="0.2">
      <c r="A465" s="2" t="s">
        <v>249</v>
      </c>
      <c r="B465" s="3">
        <v>52</v>
      </c>
      <c r="C465" s="3">
        <v>34</v>
      </c>
      <c r="D465" s="3">
        <v>3</v>
      </c>
      <c r="E465" s="3">
        <v>3</v>
      </c>
      <c r="F465" s="3">
        <v>0</v>
      </c>
      <c r="G465" s="3">
        <v>0</v>
      </c>
      <c r="H465" s="3">
        <v>1</v>
      </c>
      <c r="I465" s="3">
        <v>0</v>
      </c>
      <c r="J465" s="3">
        <v>0</v>
      </c>
      <c r="K465" s="3">
        <f>SUM(B465:J465)</f>
        <v>93</v>
      </c>
    </row>
    <row r="466" spans="1:11" x14ac:dyDescent="0.2">
      <c r="A466" s="2" t="s">
        <v>250</v>
      </c>
      <c r="B466" s="7">
        <f>SUM(B464:B465)</f>
        <v>177</v>
      </c>
      <c r="C466" s="7">
        <f t="shared" ref="C466" si="1190">SUM(C464:C465)</f>
        <v>218</v>
      </c>
      <c r="D466" s="7">
        <f t="shared" ref="D466" si="1191">SUM(D464:D465)</f>
        <v>18</v>
      </c>
      <c r="E466" s="7">
        <f t="shared" ref="E466" si="1192">SUM(E464:E465)</f>
        <v>4</v>
      </c>
      <c r="F466" s="7">
        <f t="shared" ref="F466" si="1193">SUM(F464:F465)</f>
        <v>5</v>
      </c>
      <c r="G466" s="7">
        <f t="shared" ref="G466" si="1194">SUM(G464:G465)</f>
        <v>0</v>
      </c>
      <c r="H466" s="7">
        <f t="shared" ref="H466" si="1195">SUM(H464:H465)</f>
        <v>14</v>
      </c>
      <c r="I466" s="7">
        <f t="shared" ref="I466" si="1196">SUM(I464:I465)</f>
        <v>0</v>
      </c>
      <c r="J466" s="7">
        <f t="shared" ref="J466" si="1197">SUM(J464:J465)</f>
        <v>0</v>
      </c>
      <c r="K466" s="7">
        <f t="shared" ref="K466" si="1198">SUM(K464:K465)</f>
        <v>436</v>
      </c>
    </row>
    <row r="467" spans="1:11" x14ac:dyDescent="0.2">
      <c r="A467" s="2" t="s">
        <v>158</v>
      </c>
      <c r="B467" s="3">
        <v>250</v>
      </c>
      <c r="C467" s="3">
        <v>312</v>
      </c>
      <c r="D467" s="3">
        <v>32</v>
      </c>
      <c r="E467" s="3">
        <v>11</v>
      </c>
      <c r="F467" s="3">
        <v>8</v>
      </c>
      <c r="G467" s="3">
        <v>1</v>
      </c>
      <c r="H467" s="3">
        <v>21</v>
      </c>
      <c r="I467" s="3">
        <v>0</v>
      </c>
      <c r="J467" s="3">
        <v>1</v>
      </c>
      <c r="K467" s="3">
        <f>SUM(B467:J467)</f>
        <v>636</v>
      </c>
    </row>
    <row r="468" spans="1:11" x14ac:dyDescent="0.2">
      <c r="A468" s="2" t="s">
        <v>249</v>
      </c>
      <c r="B468" s="3">
        <v>81</v>
      </c>
      <c r="C468" s="3">
        <v>30</v>
      </c>
      <c r="D468" s="3">
        <v>9</v>
      </c>
      <c r="E468" s="3">
        <v>2</v>
      </c>
      <c r="F468" s="3">
        <v>1</v>
      </c>
      <c r="G468" s="3">
        <v>0</v>
      </c>
      <c r="H468" s="3">
        <v>5</v>
      </c>
      <c r="I468" s="3">
        <v>1</v>
      </c>
      <c r="J468" s="3">
        <v>0</v>
      </c>
      <c r="K468" s="3">
        <f>SUM(B468:J468)</f>
        <v>129</v>
      </c>
    </row>
    <row r="469" spans="1:11" x14ac:dyDescent="0.2">
      <c r="A469" s="2" t="s">
        <v>250</v>
      </c>
      <c r="B469" s="7">
        <f>SUM(B467:B468)</f>
        <v>331</v>
      </c>
      <c r="C469" s="7">
        <f t="shared" ref="C469" si="1199">SUM(C467:C468)</f>
        <v>342</v>
      </c>
      <c r="D469" s="7">
        <f t="shared" ref="D469" si="1200">SUM(D467:D468)</f>
        <v>41</v>
      </c>
      <c r="E469" s="7">
        <f t="shared" ref="E469" si="1201">SUM(E467:E468)</f>
        <v>13</v>
      </c>
      <c r="F469" s="7">
        <f t="shared" ref="F469" si="1202">SUM(F467:F468)</f>
        <v>9</v>
      </c>
      <c r="G469" s="7">
        <f t="shared" ref="G469" si="1203">SUM(G467:G468)</f>
        <v>1</v>
      </c>
      <c r="H469" s="7">
        <f t="shared" ref="H469" si="1204">SUM(H467:H468)</f>
        <v>26</v>
      </c>
      <c r="I469" s="7">
        <f t="shared" ref="I469" si="1205">SUM(I467:I468)</f>
        <v>1</v>
      </c>
      <c r="J469" s="7">
        <f t="shared" ref="J469" si="1206">SUM(J467:J468)</f>
        <v>1</v>
      </c>
      <c r="K469" s="7">
        <f t="shared" ref="K469" si="1207">SUM(K467:K468)</f>
        <v>765</v>
      </c>
    </row>
    <row r="470" spans="1:11" x14ac:dyDescent="0.2">
      <c r="A470" s="2" t="s">
        <v>159</v>
      </c>
      <c r="B470" s="3">
        <v>80</v>
      </c>
      <c r="C470" s="3">
        <v>97</v>
      </c>
      <c r="D470" s="3">
        <v>22</v>
      </c>
      <c r="E470" s="3">
        <v>2</v>
      </c>
      <c r="F470" s="3">
        <v>2</v>
      </c>
      <c r="G470" s="3">
        <v>0</v>
      </c>
      <c r="H470" s="3">
        <v>6</v>
      </c>
      <c r="I470" s="3">
        <v>0</v>
      </c>
      <c r="J470" s="3">
        <v>1</v>
      </c>
      <c r="K470" s="3">
        <f>SUM(B470:J470)</f>
        <v>210</v>
      </c>
    </row>
    <row r="471" spans="1:11" x14ac:dyDescent="0.2">
      <c r="A471" s="2" t="s">
        <v>249</v>
      </c>
      <c r="B471" s="3">
        <v>26</v>
      </c>
      <c r="C471" s="3">
        <v>17</v>
      </c>
      <c r="D471" s="3">
        <v>1</v>
      </c>
      <c r="E471" s="3">
        <v>1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f>SUM(B471:J471)</f>
        <v>45</v>
      </c>
    </row>
    <row r="472" spans="1:11" x14ac:dyDescent="0.2">
      <c r="A472" s="2" t="s">
        <v>250</v>
      </c>
      <c r="B472" s="7">
        <f>SUM(B470:B471)</f>
        <v>106</v>
      </c>
      <c r="C472" s="7">
        <f t="shared" ref="C472" si="1208">SUM(C470:C471)</f>
        <v>114</v>
      </c>
      <c r="D472" s="7">
        <f t="shared" ref="D472" si="1209">SUM(D470:D471)</f>
        <v>23</v>
      </c>
      <c r="E472" s="7">
        <f t="shared" ref="E472" si="1210">SUM(E470:E471)</f>
        <v>3</v>
      </c>
      <c r="F472" s="7">
        <f t="shared" ref="F472" si="1211">SUM(F470:F471)</f>
        <v>2</v>
      </c>
      <c r="G472" s="7">
        <f t="shared" ref="G472" si="1212">SUM(G470:G471)</f>
        <v>0</v>
      </c>
      <c r="H472" s="7">
        <f t="shared" ref="H472" si="1213">SUM(H470:H471)</f>
        <v>6</v>
      </c>
      <c r="I472" s="7">
        <f t="shared" ref="I472" si="1214">SUM(I470:I471)</f>
        <v>0</v>
      </c>
      <c r="J472" s="7">
        <f t="shared" ref="J472" si="1215">SUM(J470:J471)</f>
        <v>1</v>
      </c>
      <c r="K472" s="7">
        <f t="shared" ref="K472" si="1216">SUM(K470:K471)</f>
        <v>255</v>
      </c>
    </row>
    <row r="473" spans="1:11" x14ac:dyDescent="0.2">
      <c r="A473" s="2" t="s">
        <v>160</v>
      </c>
      <c r="B473" s="3">
        <v>128</v>
      </c>
      <c r="C473" s="3">
        <v>180</v>
      </c>
      <c r="D473" s="3">
        <v>24</v>
      </c>
      <c r="E473" s="3">
        <v>0</v>
      </c>
      <c r="F473" s="3">
        <v>4</v>
      </c>
      <c r="G473" s="3">
        <v>1</v>
      </c>
      <c r="H473" s="3">
        <v>17</v>
      </c>
      <c r="I473" s="3">
        <v>0</v>
      </c>
      <c r="J473" s="3">
        <v>0</v>
      </c>
      <c r="K473" s="3">
        <f>SUM(B473:J473)</f>
        <v>354</v>
      </c>
    </row>
    <row r="474" spans="1:11" x14ac:dyDescent="0.2">
      <c r="A474" s="2" t="s">
        <v>249</v>
      </c>
      <c r="B474" s="3">
        <v>43</v>
      </c>
      <c r="C474" s="3">
        <v>23</v>
      </c>
      <c r="D474" s="3">
        <v>5</v>
      </c>
      <c r="E474" s="3">
        <v>1</v>
      </c>
      <c r="F474" s="3">
        <v>1</v>
      </c>
      <c r="G474" s="3">
        <v>0</v>
      </c>
      <c r="H474" s="3">
        <v>6</v>
      </c>
      <c r="I474" s="3">
        <v>1</v>
      </c>
      <c r="J474" s="3">
        <v>0</v>
      </c>
      <c r="K474" s="3">
        <f>SUM(B474:J474)</f>
        <v>80</v>
      </c>
    </row>
    <row r="475" spans="1:11" x14ac:dyDescent="0.2">
      <c r="A475" s="2" t="s">
        <v>250</v>
      </c>
      <c r="B475" s="7">
        <f>SUM(B473:B474)</f>
        <v>171</v>
      </c>
      <c r="C475" s="7">
        <f t="shared" ref="C475" si="1217">SUM(C473:C474)</f>
        <v>203</v>
      </c>
      <c r="D475" s="7">
        <f t="shared" ref="D475" si="1218">SUM(D473:D474)</f>
        <v>29</v>
      </c>
      <c r="E475" s="7">
        <f t="shared" ref="E475" si="1219">SUM(E473:E474)</f>
        <v>1</v>
      </c>
      <c r="F475" s="7">
        <f t="shared" ref="F475" si="1220">SUM(F473:F474)</f>
        <v>5</v>
      </c>
      <c r="G475" s="7">
        <f t="shared" ref="G475" si="1221">SUM(G473:G474)</f>
        <v>1</v>
      </c>
      <c r="H475" s="7">
        <f t="shared" ref="H475" si="1222">SUM(H473:H474)</f>
        <v>23</v>
      </c>
      <c r="I475" s="7">
        <f t="shared" ref="I475" si="1223">SUM(I473:I474)</f>
        <v>1</v>
      </c>
      <c r="J475" s="7">
        <f t="shared" ref="J475" si="1224">SUM(J473:J474)</f>
        <v>0</v>
      </c>
      <c r="K475" s="7">
        <f t="shared" ref="K475" si="1225">SUM(K473:K474)</f>
        <v>434</v>
      </c>
    </row>
    <row r="476" spans="1:11" x14ac:dyDescent="0.2">
      <c r="A476" s="2" t="s">
        <v>161</v>
      </c>
      <c r="B476" s="3">
        <v>67</v>
      </c>
      <c r="C476" s="3">
        <v>47</v>
      </c>
      <c r="D476" s="3">
        <v>14</v>
      </c>
      <c r="E476" s="3">
        <v>1</v>
      </c>
      <c r="F476" s="3">
        <v>3</v>
      </c>
      <c r="G476" s="3">
        <v>0</v>
      </c>
      <c r="H476" s="3">
        <v>4</v>
      </c>
      <c r="I476" s="3">
        <v>0</v>
      </c>
      <c r="J476" s="3">
        <v>0</v>
      </c>
      <c r="K476" s="3">
        <f>SUM(B476:J476)</f>
        <v>136</v>
      </c>
    </row>
    <row r="477" spans="1:11" x14ac:dyDescent="0.2">
      <c r="A477" s="2" t="s">
        <v>249</v>
      </c>
      <c r="B477" s="3">
        <v>28</v>
      </c>
      <c r="C477" s="3">
        <v>3</v>
      </c>
      <c r="D477" s="3">
        <v>3</v>
      </c>
      <c r="E477" s="3">
        <v>2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f>SUM(B477:J477)</f>
        <v>36</v>
      </c>
    </row>
    <row r="478" spans="1:11" x14ac:dyDescent="0.2">
      <c r="A478" s="2" t="s">
        <v>250</v>
      </c>
      <c r="B478" s="7">
        <f>SUM(B476:B477)</f>
        <v>95</v>
      </c>
      <c r="C478" s="7">
        <f t="shared" ref="C478" si="1226">SUM(C476:C477)</f>
        <v>50</v>
      </c>
      <c r="D478" s="7">
        <f t="shared" ref="D478" si="1227">SUM(D476:D477)</f>
        <v>17</v>
      </c>
      <c r="E478" s="7">
        <f t="shared" ref="E478" si="1228">SUM(E476:E477)</f>
        <v>3</v>
      </c>
      <c r="F478" s="7">
        <f t="shared" ref="F478" si="1229">SUM(F476:F477)</f>
        <v>3</v>
      </c>
      <c r="G478" s="7">
        <f t="shared" ref="G478" si="1230">SUM(G476:G477)</f>
        <v>0</v>
      </c>
      <c r="H478" s="7">
        <f t="shared" ref="H478" si="1231">SUM(H476:H477)</f>
        <v>4</v>
      </c>
      <c r="I478" s="7">
        <f t="shared" ref="I478" si="1232">SUM(I476:I477)</f>
        <v>0</v>
      </c>
      <c r="J478" s="7">
        <f t="shared" ref="J478" si="1233">SUM(J476:J477)</f>
        <v>0</v>
      </c>
      <c r="K478" s="7">
        <f t="shared" ref="K478" si="1234">SUM(K476:K477)</f>
        <v>172</v>
      </c>
    </row>
    <row r="479" spans="1:11" x14ac:dyDescent="0.2">
      <c r="A479" s="2" t="s">
        <v>162</v>
      </c>
      <c r="B479" s="3">
        <v>190</v>
      </c>
      <c r="C479" s="3">
        <v>202</v>
      </c>
      <c r="D479" s="3">
        <v>25</v>
      </c>
      <c r="E479" s="3">
        <v>4</v>
      </c>
      <c r="F479" s="3">
        <v>6</v>
      </c>
      <c r="G479" s="3">
        <v>2</v>
      </c>
      <c r="H479" s="3">
        <v>16</v>
      </c>
      <c r="I479" s="3">
        <v>0</v>
      </c>
      <c r="J479" s="3">
        <v>1</v>
      </c>
      <c r="K479" s="3">
        <f>SUM(B479:J479)</f>
        <v>446</v>
      </c>
    </row>
    <row r="480" spans="1:11" x14ac:dyDescent="0.2">
      <c r="A480" s="2" t="s">
        <v>249</v>
      </c>
      <c r="B480" s="3">
        <v>51</v>
      </c>
      <c r="C480" s="3">
        <v>10</v>
      </c>
      <c r="D480" s="3">
        <v>8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f>SUM(B480:J480)</f>
        <v>69</v>
      </c>
    </row>
    <row r="481" spans="1:11" x14ac:dyDescent="0.2">
      <c r="A481" s="2" t="s">
        <v>250</v>
      </c>
      <c r="B481" s="7">
        <f>SUM(B479:B480)</f>
        <v>241</v>
      </c>
      <c r="C481" s="7">
        <f t="shared" ref="C481" si="1235">SUM(C479:C480)</f>
        <v>212</v>
      </c>
      <c r="D481" s="7">
        <f t="shared" ref="D481" si="1236">SUM(D479:D480)</f>
        <v>33</v>
      </c>
      <c r="E481" s="7">
        <f t="shared" ref="E481" si="1237">SUM(E479:E480)</f>
        <v>4</v>
      </c>
      <c r="F481" s="7">
        <f t="shared" ref="F481" si="1238">SUM(F479:F480)</f>
        <v>6</v>
      </c>
      <c r="G481" s="7">
        <f t="shared" ref="G481" si="1239">SUM(G479:G480)</f>
        <v>2</v>
      </c>
      <c r="H481" s="7">
        <f t="shared" ref="H481" si="1240">SUM(H479:H480)</f>
        <v>16</v>
      </c>
      <c r="I481" s="7">
        <f t="shared" ref="I481" si="1241">SUM(I479:I480)</f>
        <v>0</v>
      </c>
      <c r="J481" s="7">
        <f t="shared" ref="J481" si="1242">SUM(J479:J480)</f>
        <v>1</v>
      </c>
      <c r="K481" s="7">
        <f t="shared" ref="K481" si="1243">SUM(K479:K480)</f>
        <v>515</v>
      </c>
    </row>
    <row r="482" spans="1:11" s="10" customFormat="1" ht="17" x14ac:dyDescent="0.2">
      <c r="A482" s="8" t="s">
        <v>269</v>
      </c>
      <c r="B482" s="9">
        <f>SUM(B448,B451,B454,B457,B460,B463,B466,B469,B472,B475,B478,B481)</f>
        <v>2350</v>
      </c>
      <c r="C482" s="9">
        <f t="shared" ref="C482:K482" si="1244">SUM(C448,C451,C454,C457,C460,C463,C466,C469,C472,C475,C478,C481)</f>
        <v>2063</v>
      </c>
      <c r="D482" s="9">
        <f t="shared" si="1244"/>
        <v>304</v>
      </c>
      <c r="E482" s="9">
        <f t="shared" si="1244"/>
        <v>41</v>
      </c>
      <c r="F482" s="9">
        <f t="shared" si="1244"/>
        <v>47</v>
      </c>
      <c r="G482" s="9">
        <f t="shared" si="1244"/>
        <v>7</v>
      </c>
      <c r="H482" s="9">
        <f t="shared" si="1244"/>
        <v>213</v>
      </c>
      <c r="I482" s="9">
        <f t="shared" si="1244"/>
        <v>9</v>
      </c>
      <c r="J482" s="9">
        <f t="shared" si="1244"/>
        <v>3</v>
      </c>
      <c r="K482" s="9">
        <f t="shared" si="1244"/>
        <v>5037</v>
      </c>
    </row>
    <row r="483" spans="1:11" x14ac:dyDescent="0.2">
      <c r="A483" s="2" t="s">
        <v>163</v>
      </c>
      <c r="B483" s="3">
        <v>369</v>
      </c>
      <c r="C483" s="3">
        <v>42</v>
      </c>
      <c r="D483" s="3">
        <v>76</v>
      </c>
      <c r="E483" s="3">
        <v>1</v>
      </c>
      <c r="F483" s="3">
        <v>4</v>
      </c>
      <c r="G483" s="3">
        <v>2</v>
      </c>
      <c r="H483" s="3">
        <v>7</v>
      </c>
      <c r="I483" s="3">
        <v>0</v>
      </c>
      <c r="J483" s="3">
        <v>0</v>
      </c>
      <c r="K483" s="3">
        <f>SUM(B483:J483)</f>
        <v>501</v>
      </c>
    </row>
    <row r="484" spans="1:11" x14ac:dyDescent="0.2">
      <c r="A484" s="2" t="s">
        <v>249</v>
      </c>
      <c r="B484" s="3">
        <v>149</v>
      </c>
      <c r="C484" s="3">
        <v>15</v>
      </c>
      <c r="D484" s="3">
        <v>14</v>
      </c>
      <c r="E484" s="3">
        <v>0</v>
      </c>
      <c r="F484" s="3">
        <v>0</v>
      </c>
      <c r="G484" s="3">
        <v>0</v>
      </c>
      <c r="H484" s="3">
        <v>5</v>
      </c>
      <c r="I484" s="3">
        <v>0</v>
      </c>
      <c r="J484" s="3">
        <v>0</v>
      </c>
      <c r="K484" s="3">
        <f>SUM(B484:J484)</f>
        <v>183</v>
      </c>
    </row>
    <row r="485" spans="1:11" x14ac:dyDescent="0.2">
      <c r="A485" s="2" t="s">
        <v>250</v>
      </c>
      <c r="B485" s="7">
        <f>SUM(B483:B484)</f>
        <v>518</v>
      </c>
      <c r="C485" s="7">
        <f t="shared" ref="C485:K485" si="1245">SUM(C483:C484)</f>
        <v>57</v>
      </c>
      <c r="D485" s="7">
        <f t="shared" si="1245"/>
        <v>90</v>
      </c>
      <c r="E485" s="7">
        <f t="shared" si="1245"/>
        <v>1</v>
      </c>
      <c r="F485" s="7">
        <f t="shared" si="1245"/>
        <v>4</v>
      </c>
      <c r="G485" s="7">
        <f t="shared" si="1245"/>
        <v>2</v>
      </c>
      <c r="H485" s="7">
        <f t="shared" si="1245"/>
        <v>12</v>
      </c>
      <c r="I485" s="7">
        <f t="shared" si="1245"/>
        <v>0</v>
      </c>
      <c r="J485" s="7">
        <f t="shared" si="1245"/>
        <v>0</v>
      </c>
      <c r="K485" s="7">
        <f t="shared" si="1245"/>
        <v>684</v>
      </c>
    </row>
    <row r="486" spans="1:11" x14ac:dyDescent="0.2">
      <c r="A486" s="2" t="s">
        <v>164</v>
      </c>
      <c r="B486" s="3">
        <v>206</v>
      </c>
      <c r="C486" s="3">
        <v>67</v>
      </c>
      <c r="D486" s="3">
        <v>56</v>
      </c>
      <c r="E486" s="3">
        <v>1</v>
      </c>
      <c r="F486" s="3">
        <v>2</v>
      </c>
      <c r="G486" s="3">
        <v>0</v>
      </c>
      <c r="H486" s="3">
        <v>5</v>
      </c>
      <c r="I486" s="3">
        <v>0</v>
      </c>
      <c r="J486" s="3">
        <v>0</v>
      </c>
      <c r="K486" s="3">
        <f>SUM(B486:J486)</f>
        <v>337</v>
      </c>
    </row>
    <row r="487" spans="1:11" x14ac:dyDescent="0.2">
      <c r="A487" s="2" t="s">
        <v>249</v>
      </c>
      <c r="B487" s="3">
        <v>77</v>
      </c>
      <c r="C487" s="3">
        <v>9</v>
      </c>
      <c r="D487" s="3">
        <v>9</v>
      </c>
      <c r="E487" s="3">
        <v>2</v>
      </c>
      <c r="F487" s="3">
        <v>1</v>
      </c>
      <c r="G487" s="3">
        <v>0</v>
      </c>
      <c r="H487" s="3">
        <v>4</v>
      </c>
      <c r="I487" s="3">
        <v>0</v>
      </c>
      <c r="J487" s="3">
        <v>0</v>
      </c>
      <c r="K487" s="3">
        <f>SUM(B487:J487)</f>
        <v>102</v>
      </c>
    </row>
    <row r="488" spans="1:11" x14ac:dyDescent="0.2">
      <c r="A488" s="2" t="s">
        <v>250</v>
      </c>
      <c r="B488" s="7">
        <f>SUM(B486:B487)</f>
        <v>283</v>
      </c>
      <c r="C488" s="7">
        <f t="shared" ref="C488" si="1246">SUM(C486:C487)</f>
        <v>76</v>
      </c>
      <c r="D488" s="7">
        <f t="shared" ref="D488" si="1247">SUM(D486:D487)</f>
        <v>65</v>
      </c>
      <c r="E488" s="7">
        <f t="shared" ref="E488" si="1248">SUM(E486:E487)</f>
        <v>3</v>
      </c>
      <c r="F488" s="7">
        <f t="shared" ref="F488" si="1249">SUM(F486:F487)</f>
        <v>3</v>
      </c>
      <c r="G488" s="7">
        <f t="shared" ref="G488" si="1250">SUM(G486:G487)</f>
        <v>0</v>
      </c>
      <c r="H488" s="7">
        <f t="shared" ref="H488" si="1251">SUM(H486:H487)</f>
        <v>9</v>
      </c>
      <c r="I488" s="7">
        <f t="shared" ref="I488" si="1252">SUM(I486:I487)</f>
        <v>0</v>
      </c>
      <c r="J488" s="7">
        <f t="shared" ref="J488" si="1253">SUM(J486:J487)</f>
        <v>0</v>
      </c>
      <c r="K488" s="7">
        <f t="shared" ref="K488" si="1254">SUM(K486:K487)</f>
        <v>439</v>
      </c>
    </row>
    <row r="489" spans="1:11" x14ac:dyDescent="0.2">
      <c r="A489" s="2" t="s">
        <v>165</v>
      </c>
      <c r="B489" s="3">
        <v>317</v>
      </c>
      <c r="C489" s="3">
        <v>84</v>
      </c>
      <c r="D489" s="3">
        <v>62</v>
      </c>
      <c r="E489" s="3">
        <v>5</v>
      </c>
      <c r="F489" s="3">
        <v>4</v>
      </c>
      <c r="G489" s="3">
        <v>0</v>
      </c>
      <c r="H489" s="3">
        <v>10</v>
      </c>
      <c r="I489" s="3">
        <v>0</v>
      </c>
      <c r="J489" s="3">
        <v>1</v>
      </c>
      <c r="K489" s="3">
        <f>SUM(B489:J489)</f>
        <v>483</v>
      </c>
    </row>
    <row r="490" spans="1:11" x14ac:dyDescent="0.2">
      <c r="A490" s="2" t="s">
        <v>249</v>
      </c>
      <c r="B490" s="3">
        <v>130</v>
      </c>
      <c r="C490" s="3">
        <v>15</v>
      </c>
      <c r="D490" s="3">
        <v>16</v>
      </c>
      <c r="E490" s="3">
        <v>1</v>
      </c>
      <c r="F490" s="3">
        <v>2</v>
      </c>
      <c r="G490" s="3">
        <v>0</v>
      </c>
      <c r="H490" s="3">
        <v>3</v>
      </c>
      <c r="I490" s="3">
        <v>0</v>
      </c>
      <c r="J490" s="3">
        <v>0</v>
      </c>
      <c r="K490" s="3">
        <f>SUM(B490:J490)</f>
        <v>167</v>
      </c>
    </row>
    <row r="491" spans="1:11" x14ac:dyDescent="0.2">
      <c r="A491" s="2" t="s">
        <v>250</v>
      </c>
      <c r="B491" s="7">
        <f>SUM(B489:B490)</f>
        <v>447</v>
      </c>
      <c r="C491" s="7">
        <f t="shared" ref="C491" si="1255">SUM(C489:C490)</f>
        <v>99</v>
      </c>
      <c r="D491" s="7">
        <f t="shared" ref="D491" si="1256">SUM(D489:D490)</f>
        <v>78</v>
      </c>
      <c r="E491" s="7">
        <f t="shared" ref="E491" si="1257">SUM(E489:E490)</f>
        <v>6</v>
      </c>
      <c r="F491" s="7">
        <f t="shared" ref="F491" si="1258">SUM(F489:F490)</f>
        <v>6</v>
      </c>
      <c r="G491" s="7">
        <f t="shared" ref="G491" si="1259">SUM(G489:G490)</f>
        <v>0</v>
      </c>
      <c r="H491" s="7">
        <f t="shared" ref="H491" si="1260">SUM(H489:H490)</f>
        <v>13</v>
      </c>
      <c r="I491" s="7">
        <f t="shared" ref="I491" si="1261">SUM(I489:I490)</f>
        <v>0</v>
      </c>
      <c r="J491" s="7">
        <f t="shared" ref="J491" si="1262">SUM(J489:J490)</f>
        <v>1</v>
      </c>
      <c r="K491" s="7">
        <f t="shared" ref="K491" si="1263">SUM(K489:K490)</f>
        <v>650</v>
      </c>
    </row>
    <row r="492" spans="1:11" x14ac:dyDescent="0.2">
      <c r="A492" s="2" t="s">
        <v>166</v>
      </c>
      <c r="B492" s="3">
        <v>184</v>
      </c>
      <c r="C492" s="3">
        <v>42</v>
      </c>
      <c r="D492" s="3">
        <v>42</v>
      </c>
      <c r="E492" s="3">
        <v>3</v>
      </c>
      <c r="F492" s="3">
        <v>3</v>
      </c>
      <c r="G492" s="3">
        <v>1</v>
      </c>
      <c r="H492" s="3">
        <v>7</v>
      </c>
      <c r="I492" s="3">
        <v>0</v>
      </c>
      <c r="J492" s="3">
        <v>0</v>
      </c>
      <c r="K492" s="3">
        <f>SUM(B492:J492)</f>
        <v>282</v>
      </c>
    </row>
    <row r="493" spans="1:11" x14ac:dyDescent="0.2">
      <c r="A493" s="2" t="s">
        <v>249</v>
      </c>
      <c r="B493" s="3">
        <v>70</v>
      </c>
      <c r="C493" s="3">
        <v>10</v>
      </c>
      <c r="D493" s="3">
        <v>17</v>
      </c>
      <c r="E493" s="3">
        <v>6</v>
      </c>
      <c r="F493" s="3">
        <v>1</v>
      </c>
      <c r="G493" s="3">
        <v>0</v>
      </c>
      <c r="H493" s="3">
        <v>7</v>
      </c>
      <c r="I493" s="3">
        <v>0</v>
      </c>
      <c r="J493" s="3">
        <v>0</v>
      </c>
      <c r="K493" s="3">
        <f>SUM(B493:J493)</f>
        <v>111</v>
      </c>
    </row>
    <row r="494" spans="1:11" x14ac:dyDescent="0.2">
      <c r="A494" s="2" t="s">
        <v>250</v>
      </c>
      <c r="B494" s="7">
        <f>SUM(B492:B493)</f>
        <v>254</v>
      </c>
      <c r="C494" s="7">
        <f t="shared" ref="C494" si="1264">SUM(C492:C493)</f>
        <v>52</v>
      </c>
      <c r="D494" s="7">
        <f t="shared" ref="D494" si="1265">SUM(D492:D493)</f>
        <v>59</v>
      </c>
      <c r="E494" s="7">
        <f t="shared" ref="E494" si="1266">SUM(E492:E493)</f>
        <v>9</v>
      </c>
      <c r="F494" s="7">
        <f t="shared" ref="F494" si="1267">SUM(F492:F493)</f>
        <v>4</v>
      </c>
      <c r="G494" s="7">
        <f t="shared" ref="G494" si="1268">SUM(G492:G493)</f>
        <v>1</v>
      </c>
      <c r="H494" s="7">
        <f t="shared" ref="H494" si="1269">SUM(H492:H493)</f>
        <v>14</v>
      </c>
      <c r="I494" s="7">
        <f t="shared" ref="I494" si="1270">SUM(I492:I493)</f>
        <v>0</v>
      </c>
      <c r="J494" s="7">
        <f t="shared" ref="J494" si="1271">SUM(J492:J493)</f>
        <v>0</v>
      </c>
      <c r="K494" s="7">
        <f t="shared" ref="K494" si="1272">SUM(K492:K493)</f>
        <v>393</v>
      </c>
    </row>
    <row r="495" spans="1:11" x14ac:dyDescent="0.2">
      <c r="A495" s="2" t="s">
        <v>167</v>
      </c>
      <c r="B495" s="3">
        <v>223</v>
      </c>
      <c r="C495" s="3">
        <v>28</v>
      </c>
      <c r="D495" s="3">
        <v>35</v>
      </c>
      <c r="E495" s="3">
        <v>3</v>
      </c>
      <c r="F495" s="3">
        <v>3</v>
      </c>
      <c r="G495" s="3">
        <v>0</v>
      </c>
      <c r="H495" s="3">
        <v>5</v>
      </c>
      <c r="I495" s="3">
        <v>0</v>
      </c>
      <c r="J495" s="3">
        <v>0</v>
      </c>
      <c r="K495" s="3">
        <f>SUM(B495:J495)</f>
        <v>297</v>
      </c>
    </row>
    <row r="496" spans="1:11" x14ac:dyDescent="0.2">
      <c r="A496" s="2" t="s">
        <v>249</v>
      </c>
      <c r="B496" s="3">
        <v>67</v>
      </c>
      <c r="C496" s="3">
        <v>0</v>
      </c>
      <c r="D496" s="3">
        <v>7</v>
      </c>
      <c r="E496" s="3">
        <v>2</v>
      </c>
      <c r="F496" s="3">
        <v>0</v>
      </c>
      <c r="G496" s="3">
        <v>0</v>
      </c>
      <c r="H496" s="3">
        <v>2</v>
      </c>
      <c r="I496" s="3">
        <v>0</v>
      </c>
      <c r="J496" s="3">
        <v>0</v>
      </c>
      <c r="K496" s="3">
        <f>SUM(B496:J496)</f>
        <v>78</v>
      </c>
    </row>
    <row r="497" spans="1:11" x14ac:dyDescent="0.2">
      <c r="A497" s="2" t="s">
        <v>250</v>
      </c>
      <c r="B497" s="7">
        <f>SUM(B495:B496)</f>
        <v>290</v>
      </c>
      <c r="C497" s="7">
        <f t="shared" ref="C497" si="1273">SUM(C495:C496)</f>
        <v>28</v>
      </c>
      <c r="D497" s="7">
        <f t="shared" ref="D497" si="1274">SUM(D495:D496)</f>
        <v>42</v>
      </c>
      <c r="E497" s="7">
        <f t="shared" ref="E497" si="1275">SUM(E495:E496)</f>
        <v>5</v>
      </c>
      <c r="F497" s="7">
        <f t="shared" ref="F497" si="1276">SUM(F495:F496)</f>
        <v>3</v>
      </c>
      <c r="G497" s="7">
        <f t="shared" ref="G497" si="1277">SUM(G495:G496)</f>
        <v>0</v>
      </c>
      <c r="H497" s="7">
        <f t="shared" ref="H497" si="1278">SUM(H495:H496)</f>
        <v>7</v>
      </c>
      <c r="I497" s="7">
        <f t="shared" ref="I497" si="1279">SUM(I495:I496)</f>
        <v>0</v>
      </c>
      <c r="J497" s="7">
        <f t="shared" ref="J497" si="1280">SUM(J495:J496)</f>
        <v>0</v>
      </c>
      <c r="K497" s="7">
        <f t="shared" ref="K497" si="1281">SUM(K495:K496)</f>
        <v>375</v>
      </c>
    </row>
    <row r="498" spans="1:11" x14ac:dyDescent="0.2">
      <c r="A498" s="2" t="s">
        <v>168</v>
      </c>
      <c r="B498" s="3">
        <v>230</v>
      </c>
      <c r="C498" s="3">
        <v>93</v>
      </c>
      <c r="D498" s="3">
        <v>66</v>
      </c>
      <c r="E498" s="3">
        <v>5</v>
      </c>
      <c r="F498" s="3">
        <v>4</v>
      </c>
      <c r="G498" s="3">
        <v>0</v>
      </c>
      <c r="H498" s="3">
        <v>3</v>
      </c>
      <c r="I498" s="3">
        <v>0</v>
      </c>
      <c r="J498" s="3">
        <v>0</v>
      </c>
      <c r="K498" s="3">
        <f>SUM(B498:J498)</f>
        <v>401</v>
      </c>
    </row>
    <row r="499" spans="1:11" x14ac:dyDescent="0.2">
      <c r="A499" s="2" t="s">
        <v>249</v>
      </c>
      <c r="B499" s="3">
        <v>72</v>
      </c>
      <c r="C499" s="3">
        <v>12</v>
      </c>
      <c r="D499" s="3">
        <v>16</v>
      </c>
      <c r="E499" s="3">
        <v>1</v>
      </c>
      <c r="F499" s="3">
        <v>1</v>
      </c>
      <c r="G499" s="3">
        <v>0</v>
      </c>
      <c r="H499" s="3">
        <v>7</v>
      </c>
      <c r="I499" s="3">
        <v>0</v>
      </c>
      <c r="J499" s="3">
        <v>0</v>
      </c>
      <c r="K499" s="3">
        <f>SUM(B499:J499)</f>
        <v>109</v>
      </c>
    </row>
    <row r="500" spans="1:11" x14ac:dyDescent="0.2">
      <c r="A500" s="2" t="s">
        <v>250</v>
      </c>
      <c r="B500" s="7">
        <f>SUM(B498:B499)</f>
        <v>302</v>
      </c>
      <c r="C500" s="7">
        <f t="shared" ref="C500" si="1282">SUM(C498:C499)</f>
        <v>105</v>
      </c>
      <c r="D500" s="7">
        <f t="shared" ref="D500" si="1283">SUM(D498:D499)</f>
        <v>82</v>
      </c>
      <c r="E500" s="7">
        <f t="shared" ref="E500" si="1284">SUM(E498:E499)</f>
        <v>6</v>
      </c>
      <c r="F500" s="7">
        <f t="shared" ref="F500" si="1285">SUM(F498:F499)</f>
        <v>5</v>
      </c>
      <c r="G500" s="7">
        <f t="shared" ref="G500" si="1286">SUM(G498:G499)</f>
        <v>0</v>
      </c>
      <c r="H500" s="7">
        <f t="shared" ref="H500" si="1287">SUM(H498:H499)</f>
        <v>10</v>
      </c>
      <c r="I500" s="7">
        <f t="shared" ref="I500" si="1288">SUM(I498:I499)</f>
        <v>0</v>
      </c>
      <c r="J500" s="7">
        <f t="shared" ref="J500" si="1289">SUM(J498:J499)</f>
        <v>0</v>
      </c>
      <c r="K500" s="7">
        <f t="shared" ref="K500" si="1290">SUM(K498:K499)</f>
        <v>510</v>
      </c>
    </row>
    <row r="501" spans="1:11" x14ac:dyDescent="0.2">
      <c r="A501" s="2" t="s">
        <v>169</v>
      </c>
      <c r="B501" s="3">
        <v>264</v>
      </c>
      <c r="C501" s="3">
        <v>38</v>
      </c>
      <c r="D501" s="3">
        <v>61</v>
      </c>
      <c r="E501" s="3">
        <v>3</v>
      </c>
      <c r="F501" s="3">
        <v>3</v>
      </c>
      <c r="G501" s="3">
        <v>0</v>
      </c>
      <c r="H501" s="3">
        <v>6</v>
      </c>
      <c r="I501" s="3">
        <v>0</v>
      </c>
      <c r="J501" s="3">
        <v>0</v>
      </c>
      <c r="K501" s="3">
        <f>SUM(B501:J501)</f>
        <v>375</v>
      </c>
    </row>
    <row r="502" spans="1:11" x14ac:dyDescent="0.2">
      <c r="A502" s="2" t="s">
        <v>249</v>
      </c>
      <c r="B502" s="3">
        <v>122</v>
      </c>
      <c r="C502" s="3">
        <v>8</v>
      </c>
      <c r="D502" s="3">
        <v>19</v>
      </c>
      <c r="E502" s="3">
        <v>0</v>
      </c>
      <c r="F502" s="3">
        <v>1</v>
      </c>
      <c r="G502" s="3">
        <v>0</v>
      </c>
      <c r="H502" s="3">
        <v>4</v>
      </c>
      <c r="I502" s="3">
        <v>0</v>
      </c>
      <c r="J502" s="3">
        <v>0</v>
      </c>
      <c r="K502" s="3">
        <f>SUM(B502:J502)</f>
        <v>154</v>
      </c>
    </row>
    <row r="503" spans="1:11" x14ac:dyDescent="0.2">
      <c r="A503" s="2" t="s">
        <v>250</v>
      </c>
      <c r="B503" s="7">
        <f>SUM(B501:B502)</f>
        <v>386</v>
      </c>
      <c r="C503" s="7">
        <f t="shared" ref="C503" si="1291">SUM(C501:C502)</f>
        <v>46</v>
      </c>
      <c r="D503" s="7">
        <f t="shared" ref="D503" si="1292">SUM(D501:D502)</f>
        <v>80</v>
      </c>
      <c r="E503" s="7">
        <f t="shared" ref="E503" si="1293">SUM(E501:E502)</f>
        <v>3</v>
      </c>
      <c r="F503" s="7">
        <f t="shared" ref="F503" si="1294">SUM(F501:F502)</f>
        <v>4</v>
      </c>
      <c r="G503" s="7">
        <f t="shared" ref="G503" si="1295">SUM(G501:G502)</f>
        <v>0</v>
      </c>
      <c r="H503" s="7">
        <f t="shared" ref="H503" si="1296">SUM(H501:H502)</f>
        <v>10</v>
      </c>
      <c r="I503" s="7">
        <f t="shared" ref="I503" si="1297">SUM(I501:I502)</f>
        <v>0</v>
      </c>
      <c r="J503" s="7">
        <f t="shared" ref="J503" si="1298">SUM(J501:J502)</f>
        <v>0</v>
      </c>
      <c r="K503" s="7">
        <f t="shared" ref="K503" si="1299">SUM(K501:K502)</f>
        <v>529</v>
      </c>
    </row>
    <row r="504" spans="1:11" x14ac:dyDescent="0.2">
      <c r="A504" s="2" t="s">
        <v>170</v>
      </c>
      <c r="B504" s="3">
        <v>217</v>
      </c>
      <c r="C504" s="3">
        <v>28</v>
      </c>
      <c r="D504" s="3">
        <v>39</v>
      </c>
      <c r="E504" s="3">
        <v>4</v>
      </c>
      <c r="F504" s="3">
        <v>5</v>
      </c>
      <c r="G504" s="3">
        <v>0</v>
      </c>
      <c r="H504" s="3">
        <v>5</v>
      </c>
      <c r="I504" s="3">
        <v>0</v>
      </c>
      <c r="J504" s="3">
        <v>0</v>
      </c>
      <c r="K504" s="3">
        <f>SUM(B504:J504)</f>
        <v>298</v>
      </c>
    </row>
    <row r="505" spans="1:11" x14ac:dyDescent="0.2">
      <c r="A505" s="2" t="s">
        <v>249</v>
      </c>
      <c r="B505" s="3">
        <v>88</v>
      </c>
      <c r="C505" s="3">
        <v>7</v>
      </c>
      <c r="D505" s="3">
        <v>8</v>
      </c>
      <c r="E505" s="3">
        <v>0</v>
      </c>
      <c r="F505" s="3">
        <v>3</v>
      </c>
      <c r="G505" s="3">
        <v>0</v>
      </c>
      <c r="H505" s="3">
        <v>3</v>
      </c>
      <c r="I505" s="3">
        <v>0</v>
      </c>
      <c r="J505" s="3">
        <v>0</v>
      </c>
      <c r="K505" s="3">
        <f>SUM(B505:J505)</f>
        <v>109</v>
      </c>
    </row>
    <row r="506" spans="1:11" x14ac:dyDescent="0.2">
      <c r="A506" s="2" t="s">
        <v>250</v>
      </c>
      <c r="B506" s="7">
        <f>SUM(B504:B505)</f>
        <v>305</v>
      </c>
      <c r="C506" s="7">
        <f t="shared" ref="C506" si="1300">SUM(C504:C505)</f>
        <v>35</v>
      </c>
      <c r="D506" s="7">
        <f t="shared" ref="D506" si="1301">SUM(D504:D505)</f>
        <v>47</v>
      </c>
      <c r="E506" s="7">
        <f t="shared" ref="E506" si="1302">SUM(E504:E505)</f>
        <v>4</v>
      </c>
      <c r="F506" s="7">
        <f t="shared" ref="F506" si="1303">SUM(F504:F505)</f>
        <v>8</v>
      </c>
      <c r="G506" s="7">
        <f t="shared" ref="G506" si="1304">SUM(G504:G505)</f>
        <v>0</v>
      </c>
      <c r="H506" s="7">
        <f t="shared" ref="H506" si="1305">SUM(H504:H505)</f>
        <v>8</v>
      </c>
      <c r="I506" s="7">
        <f t="shared" ref="I506" si="1306">SUM(I504:I505)</f>
        <v>0</v>
      </c>
      <c r="J506" s="7">
        <f t="shared" ref="J506" si="1307">SUM(J504:J505)</f>
        <v>0</v>
      </c>
      <c r="K506" s="7">
        <f t="shared" ref="K506" si="1308">SUM(K504:K505)</f>
        <v>407</v>
      </c>
    </row>
    <row r="507" spans="1:11" x14ac:dyDescent="0.2">
      <c r="A507" s="2" t="s">
        <v>171</v>
      </c>
      <c r="B507" s="3">
        <v>299</v>
      </c>
      <c r="C507" s="3">
        <v>37</v>
      </c>
      <c r="D507" s="3">
        <v>50</v>
      </c>
      <c r="E507" s="3">
        <v>3</v>
      </c>
      <c r="F507" s="3">
        <v>1</v>
      </c>
      <c r="G507" s="3">
        <v>0</v>
      </c>
      <c r="H507" s="3">
        <v>7</v>
      </c>
      <c r="I507" s="3">
        <v>0</v>
      </c>
      <c r="J507" s="3">
        <v>0</v>
      </c>
      <c r="K507" s="3">
        <f>SUM(B507:J507)</f>
        <v>397</v>
      </c>
    </row>
    <row r="508" spans="1:11" x14ac:dyDescent="0.2">
      <c r="A508" s="2" t="s">
        <v>249</v>
      </c>
      <c r="B508" s="3">
        <v>102</v>
      </c>
      <c r="C508" s="3">
        <v>9</v>
      </c>
      <c r="D508" s="3">
        <v>21</v>
      </c>
      <c r="E508" s="3">
        <v>6</v>
      </c>
      <c r="F508" s="3">
        <v>1</v>
      </c>
      <c r="G508" s="3">
        <v>0</v>
      </c>
      <c r="H508" s="3">
        <v>3</v>
      </c>
      <c r="I508" s="3">
        <v>0</v>
      </c>
      <c r="J508" s="3">
        <v>0</v>
      </c>
      <c r="K508" s="3">
        <f>SUM(B508:J508)</f>
        <v>142</v>
      </c>
    </row>
    <row r="509" spans="1:11" x14ac:dyDescent="0.2">
      <c r="A509" s="2" t="s">
        <v>250</v>
      </c>
      <c r="B509" s="7">
        <f>SUM(B507:B508)</f>
        <v>401</v>
      </c>
      <c r="C509" s="7">
        <f t="shared" ref="C509" si="1309">SUM(C507:C508)</f>
        <v>46</v>
      </c>
      <c r="D509" s="7">
        <f t="shared" ref="D509" si="1310">SUM(D507:D508)</f>
        <v>71</v>
      </c>
      <c r="E509" s="7">
        <f t="shared" ref="E509" si="1311">SUM(E507:E508)</f>
        <v>9</v>
      </c>
      <c r="F509" s="7">
        <f t="shared" ref="F509" si="1312">SUM(F507:F508)</f>
        <v>2</v>
      </c>
      <c r="G509" s="7">
        <f t="shared" ref="G509" si="1313">SUM(G507:G508)</f>
        <v>0</v>
      </c>
      <c r="H509" s="7">
        <f t="shared" ref="H509" si="1314">SUM(H507:H508)</f>
        <v>10</v>
      </c>
      <c r="I509" s="7">
        <f t="shared" ref="I509" si="1315">SUM(I507:I508)</f>
        <v>0</v>
      </c>
      <c r="J509" s="7">
        <f t="shared" ref="J509" si="1316">SUM(J507:J508)</f>
        <v>0</v>
      </c>
      <c r="K509" s="7">
        <f t="shared" ref="K509" si="1317">SUM(K507:K508)</f>
        <v>539</v>
      </c>
    </row>
    <row r="510" spans="1:11" s="11" customFormat="1" ht="17" x14ac:dyDescent="0.2">
      <c r="A510" s="8" t="s">
        <v>270</v>
      </c>
      <c r="B510" s="9">
        <f>SUM(B485,B488,B491,B494,B497,B500,B503,B506,B509)</f>
        <v>3186</v>
      </c>
      <c r="C510" s="9">
        <f t="shared" ref="C510:K510" si="1318">SUM(C485,C488,C491,C494,C497,C500,C503,C506,C509)</f>
        <v>544</v>
      </c>
      <c r="D510" s="9">
        <f t="shared" si="1318"/>
        <v>614</v>
      </c>
      <c r="E510" s="9">
        <f t="shared" si="1318"/>
        <v>46</v>
      </c>
      <c r="F510" s="9">
        <f t="shared" si="1318"/>
        <v>39</v>
      </c>
      <c r="G510" s="9">
        <f t="shared" si="1318"/>
        <v>3</v>
      </c>
      <c r="H510" s="9">
        <f t="shared" si="1318"/>
        <v>93</v>
      </c>
      <c r="I510" s="9">
        <f t="shared" si="1318"/>
        <v>0</v>
      </c>
      <c r="J510" s="9">
        <f t="shared" si="1318"/>
        <v>1</v>
      </c>
      <c r="K510" s="9">
        <f t="shared" si="1318"/>
        <v>4526</v>
      </c>
    </row>
    <row r="511" spans="1:11" s="16" customFormat="1" ht="20" x14ac:dyDescent="0.25">
      <c r="A511" s="14" t="s">
        <v>172</v>
      </c>
      <c r="B511" s="15">
        <f>SUM(B80,B87,B109,B122,B129,B154,B157,B179,B201,B220,B251,B267,B286,B302,B318,B367,B380,B402,B445,B482,B510)</f>
        <v>50043</v>
      </c>
      <c r="C511" s="15">
        <f t="shared" ref="C511:K511" si="1319">SUM(C80,C87,C109,C122,C129,C154,C157,C179,C201,C220,C251,C267,C286,C302,C318,C367,C380,C402,C445,C482,C510)</f>
        <v>33164</v>
      </c>
      <c r="D511" s="15">
        <f t="shared" si="1319"/>
        <v>9243</v>
      </c>
      <c r="E511" s="15">
        <f t="shared" si="1319"/>
        <v>975</v>
      </c>
      <c r="F511" s="15">
        <f t="shared" si="1319"/>
        <v>1087</v>
      </c>
      <c r="G511" s="15">
        <f t="shared" si="1319"/>
        <v>218</v>
      </c>
      <c r="H511" s="15">
        <f t="shared" si="1319"/>
        <v>3219</v>
      </c>
      <c r="I511" s="15">
        <f t="shared" si="1319"/>
        <v>76</v>
      </c>
      <c r="J511" s="15">
        <f t="shared" si="1319"/>
        <v>135</v>
      </c>
      <c r="K511" s="15">
        <f t="shared" si="1319"/>
        <v>98160</v>
      </c>
    </row>
    <row r="514" spans="1:2" ht="20" x14ac:dyDescent="0.25">
      <c r="A514" s="17" t="s">
        <v>277</v>
      </c>
      <c r="B514" s="17">
        <f>SUM(B511,D511,G511)</f>
        <v>59504</v>
      </c>
    </row>
    <row r="515" spans="1:2" ht="40" x14ac:dyDescent="0.25">
      <c r="A515" s="17" t="s">
        <v>278</v>
      </c>
      <c r="B515" s="17">
        <f>SUM(C511)</f>
        <v>33164</v>
      </c>
    </row>
    <row r="516" spans="1:2" ht="20" x14ac:dyDescent="0.25">
      <c r="A516" s="17" t="s">
        <v>279</v>
      </c>
      <c r="B516" s="17">
        <f>SUM(E511)</f>
        <v>975</v>
      </c>
    </row>
    <row r="517" spans="1:2" ht="40" x14ac:dyDescent="0.25">
      <c r="A517" s="17" t="s">
        <v>280</v>
      </c>
      <c r="B517" s="17">
        <f>SUM(F511)</f>
        <v>1087</v>
      </c>
    </row>
  </sheetData>
  <pageMargins left="0.75" right="0.75" top="1" bottom="1" header="0.5" footer="0.5"/>
  <pageSetup paperSize="5" orientation="landscape" r:id="rId1"/>
  <headerFooter>
    <oddHeader>&amp;CGeneral Election November 5, 2020
Representative in Congress, District 19 (Vote for one)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32"/>
  <sheetViews>
    <sheetView zoomScaleNormal="100" workbookViewId="0">
      <selection activeCell="J23" sqref="J23"/>
    </sheetView>
  </sheetViews>
  <sheetFormatPr baseColWidth="10" defaultColWidth="8.83203125" defaultRowHeight="15" x14ac:dyDescent="0.2"/>
  <cols>
    <col min="1" max="1" width="19.5" customWidth="1"/>
    <col min="2" max="20" width="19" customWidth="1"/>
  </cols>
  <sheetData>
    <row r="1" spans="1:7" ht="18.75" customHeight="1" x14ac:dyDescent="0.2">
      <c r="A1" s="1" t="s">
        <v>0</v>
      </c>
      <c r="B1" s="1" t="s">
        <v>244</v>
      </c>
      <c r="C1" s="1" t="s">
        <v>245</v>
      </c>
      <c r="D1" s="1" t="s">
        <v>246</v>
      </c>
      <c r="E1" s="1" t="s">
        <v>247</v>
      </c>
      <c r="F1" s="1" t="s">
        <v>248</v>
      </c>
      <c r="G1" s="1" t="s">
        <v>8</v>
      </c>
    </row>
    <row r="2" spans="1:7" x14ac:dyDescent="0.2">
      <c r="A2" s="2" t="s">
        <v>79</v>
      </c>
      <c r="B2" s="3">
        <v>551</v>
      </c>
      <c r="C2" s="3">
        <v>100</v>
      </c>
      <c r="D2" s="3">
        <v>31</v>
      </c>
      <c r="E2" s="3">
        <v>0</v>
      </c>
      <c r="F2" s="3">
        <v>0</v>
      </c>
      <c r="G2" s="3">
        <f>SUM(B2:F2)</f>
        <v>682</v>
      </c>
    </row>
    <row r="3" spans="1:7" x14ac:dyDescent="0.2">
      <c r="A3" s="2" t="s">
        <v>249</v>
      </c>
      <c r="B3" s="3">
        <v>372</v>
      </c>
      <c r="C3" s="3">
        <v>46</v>
      </c>
      <c r="D3" s="3">
        <v>55</v>
      </c>
      <c r="E3" s="3">
        <v>0</v>
      </c>
      <c r="F3" s="3">
        <v>0</v>
      </c>
      <c r="G3" s="3">
        <f>SUM(B3:F3)</f>
        <v>473</v>
      </c>
    </row>
    <row r="4" spans="1:7" x14ac:dyDescent="0.2">
      <c r="A4" s="2" t="s">
        <v>250</v>
      </c>
      <c r="B4" s="7">
        <f>SUM(B2:B3)</f>
        <v>923</v>
      </c>
      <c r="C4" s="7">
        <f t="shared" ref="C4:G4" si="0">SUM(C2:C3)</f>
        <v>146</v>
      </c>
      <c r="D4" s="7">
        <f t="shared" si="0"/>
        <v>86</v>
      </c>
      <c r="E4" s="7">
        <f t="shared" si="0"/>
        <v>0</v>
      </c>
      <c r="F4" s="7">
        <f t="shared" si="0"/>
        <v>0</v>
      </c>
      <c r="G4" s="7">
        <f t="shared" si="0"/>
        <v>1155</v>
      </c>
    </row>
    <row r="5" spans="1:7" x14ac:dyDescent="0.2">
      <c r="A5" s="2" t="s">
        <v>80</v>
      </c>
      <c r="B5" s="3">
        <v>270</v>
      </c>
      <c r="C5" s="3">
        <v>162</v>
      </c>
      <c r="D5" s="3">
        <v>17</v>
      </c>
      <c r="E5" s="3">
        <v>0</v>
      </c>
      <c r="F5" s="3">
        <v>0</v>
      </c>
      <c r="G5" s="3">
        <f>SUM(B5:F5)</f>
        <v>449</v>
      </c>
    </row>
    <row r="6" spans="1:7" x14ac:dyDescent="0.2">
      <c r="A6" s="2" t="s">
        <v>249</v>
      </c>
      <c r="B6" s="3">
        <v>84</v>
      </c>
      <c r="C6" s="3">
        <v>52</v>
      </c>
      <c r="D6" s="3">
        <v>16</v>
      </c>
      <c r="E6" s="3">
        <v>1</v>
      </c>
      <c r="F6" s="3">
        <v>0</v>
      </c>
      <c r="G6" s="3">
        <f>SUM(B6:F6)</f>
        <v>153</v>
      </c>
    </row>
    <row r="7" spans="1:7" x14ac:dyDescent="0.2">
      <c r="A7" s="2" t="s">
        <v>250</v>
      </c>
      <c r="B7" s="7">
        <f>SUM(B5:B6)</f>
        <v>354</v>
      </c>
      <c r="C7" s="7">
        <f t="shared" ref="C7" si="1">SUM(C5:C6)</f>
        <v>214</v>
      </c>
      <c r="D7" s="7">
        <f t="shared" ref="D7" si="2">SUM(D5:D6)</f>
        <v>33</v>
      </c>
      <c r="E7" s="7">
        <f t="shared" ref="E7" si="3">SUM(E5:E6)</f>
        <v>1</v>
      </c>
      <c r="F7" s="7">
        <f t="shared" ref="F7" si="4">SUM(F5:F6)</f>
        <v>0</v>
      </c>
      <c r="G7" s="7">
        <f t="shared" ref="G7" si="5">SUM(G5:G6)</f>
        <v>602</v>
      </c>
    </row>
    <row r="8" spans="1:7" x14ac:dyDescent="0.2">
      <c r="A8" s="2" t="s">
        <v>81</v>
      </c>
      <c r="B8" s="3">
        <v>202</v>
      </c>
      <c r="C8" s="3">
        <v>141</v>
      </c>
      <c r="D8" s="3">
        <v>19</v>
      </c>
      <c r="E8" s="3">
        <v>0</v>
      </c>
      <c r="F8" s="3">
        <v>0</v>
      </c>
      <c r="G8" s="3">
        <f>SUM(B8:F8)</f>
        <v>362</v>
      </c>
    </row>
    <row r="9" spans="1:7" x14ac:dyDescent="0.2">
      <c r="A9" s="2" t="s">
        <v>249</v>
      </c>
      <c r="B9" s="3">
        <v>58</v>
      </c>
      <c r="C9" s="3">
        <v>33</v>
      </c>
      <c r="D9" s="3">
        <v>17</v>
      </c>
      <c r="E9" s="3">
        <v>0</v>
      </c>
      <c r="F9" s="3">
        <v>0</v>
      </c>
      <c r="G9" s="3">
        <f>SUM(B9:F9)</f>
        <v>108</v>
      </c>
    </row>
    <row r="10" spans="1:7" x14ac:dyDescent="0.2">
      <c r="A10" s="2" t="s">
        <v>250</v>
      </c>
      <c r="B10" s="7">
        <f>SUM(B8:B9)</f>
        <v>260</v>
      </c>
      <c r="C10" s="7">
        <f t="shared" ref="C10" si="6">SUM(C8:C9)</f>
        <v>174</v>
      </c>
      <c r="D10" s="7">
        <f t="shared" ref="D10" si="7">SUM(D8:D9)</f>
        <v>36</v>
      </c>
      <c r="E10" s="7">
        <f t="shared" ref="E10" si="8">SUM(E8:E9)</f>
        <v>0</v>
      </c>
      <c r="F10" s="7">
        <f t="shared" ref="F10" si="9">SUM(F8:F9)</f>
        <v>0</v>
      </c>
      <c r="G10" s="7">
        <f t="shared" ref="G10" si="10">SUM(G8:G9)</f>
        <v>470</v>
      </c>
    </row>
    <row r="11" spans="1:7" x14ac:dyDescent="0.2">
      <c r="A11" s="2" t="s">
        <v>82</v>
      </c>
      <c r="B11" s="3">
        <v>656</v>
      </c>
      <c r="C11" s="3">
        <v>83</v>
      </c>
      <c r="D11" s="3">
        <v>46</v>
      </c>
      <c r="E11" s="3">
        <v>0</v>
      </c>
      <c r="F11" s="3">
        <v>0</v>
      </c>
      <c r="G11" s="3">
        <f>SUM(B11:F11)</f>
        <v>785</v>
      </c>
    </row>
    <row r="12" spans="1:7" x14ac:dyDescent="0.2">
      <c r="A12" s="2" t="s">
        <v>249</v>
      </c>
      <c r="B12" s="3">
        <v>168</v>
      </c>
      <c r="C12" s="3">
        <v>30</v>
      </c>
      <c r="D12" s="3">
        <v>31</v>
      </c>
      <c r="E12" s="3">
        <v>0</v>
      </c>
      <c r="F12" s="3">
        <v>0</v>
      </c>
      <c r="G12" s="3">
        <f>SUM(B12:F12)</f>
        <v>229</v>
      </c>
    </row>
    <row r="13" spans="1:7" x14ac:dyDescent="0.2">
      <c r="A13" s="2" t="s">
        <v>250</v>
      </c>
      <c r="B13" s="7">
        <f>SUM(B11:B12)</f>
        <v>824</v>
      </c>
      <c r="C13" s="7">
        <f t="shared" ref="C13" si="11">SUM(C11:C12)</f>
        <v>113</v>
      </c>
      <c r="D13" s="7">
        <f t="shared" ref="D13" si="12">SUM(D11:D12)</f>
        <v>77</v>
      </c>
      <c r="E13" s="7">
        <f t="shared" ref="E13" si="13">SUM(E11:E12)</f>
        <v>0</v>
      </c>
      <c r="F13" s="7">
        <f t="shared" ref="F13" si="14">SUM(F11:F12)</f>
        <v>0</v>
      </c>
      <c r="G13" s="7">
        <f t="shared" ref="G13" si="15">SUM(G11:G12)</f>
        <v>1014</v>
      </c>
    </row>
    <row r="14" spans="1:7" x14ac:dyDescent="0.2">
      <c r="A14" s="2" t="s">
        <v>83</v>
      </c>
      <c r="B14" s="3">
        <v>234</v>
      </c>
      <c r="C14" s="3">
        <v>117</v>
      </c>
      <c r="D14" s="3">
        <v>11</v>
      </c>
      <c r="E14" s="3">
        <v>0</v>
      </c>
      <c r="F14" s="3">
        <v>0</v>
      </c>
      <c r="G14" s="3">
        <f>SUM(B14:F14)</f>
        <v>362</v>
      </c>
    </row>
    <row r="15" spans="1:7" x14ac:dyDescent="0.2">
      <c r="A15" s="2" t="s">
        <v>249</v>
      </c>
      <c r="B15" s="3">
        <v>81</v>
      </c>
      <c r="C15" s="3">
        <v>31</v>
      </c>
      <c r="D15" s="3">
        <v>15</v>
      </c>
      <c r="E15" s="3">
        <v>0</v>
      </c>
      <c r="F15" s="3">
        <v>0</v>
      </c>
      <c r="G15" s="3">
        <f>SUM(B15:F15)</f>
        <v>127</v>
      </c>
    </row>
    <row r="16" spans="1:7" x14ac:dyDescent="0.2">
      <c r="A16" s="2" t="s">
        <v>250</v>
      </c>
      <c r="B16" s="7">
        <f>SUM(B14:B15)</f>
        <v>315</v>
      </c>
      <c r="C16" s="7">
        <f t="shared" ref="C16" si="16">SUM(C14:C15)</f>
        <v>148</v>
      </c>
      <c r="D16" s="7">
        <f t="shared" ref="D16" si="17">SUM(D14:D15)</f>
        <v>26</v>
      </c>
      <c r="E16" s="7">
        <f t="shared" ref="E16" si="18">SUM(E14:E15)</f>
        <v>0</v>
      </c>
      <c r="F16" s="7">
        <f t="shared" ref="F16" si="19">SUM(F14:F15)</f>
        <v>0</v>
      </c>
      <c r="G16" s="7">
        <f t="shared" ref="G16" si="20">SUM(G14:G15)</f>
        <v>489</v>
      </c>
    </row>
    <row r="17" spans="1:7" x14ac:dyDescent="0.2">
      <c r="A17" s="2" t="s">
        <v>84</v>
      </c>
      <c r="B17" s="3">
        <v>394</v>
      </c>
      <c r="C17" s="3">
        <v>197</v>
      </c>
      <c r="D17" s="3">
        <v>26</v>
      </c>
      <c r="E17" s="3">
        <v>0</v>
      </c>
      <c r="F17" s="3">
        <v>0</v>
      </c>
      <c r="G17" s="3">
        <f>SUM(B17:F17)</f>
        <v>617</v>
      </c>
    </row>
    <row r="18" spans="1:7" x14ac:dyDescent="0.2">
      <c r="A18" s="2" t="s">
        <v>249</v>
      </c>
      <c r="B18" s="3">
        <v>161</v>
      </c>
      <c r="C18" s="3">
        <v>40</v>
      </c>
      <c r="D18" s="3">
        <v>16</v>
      </c>
      <c r="E18" s="3">
        <v>0</v>
      </c>
      <c r="F18" s="3">
        <v>0</v>
      </c>
      <c r="G18" s="3">
        <f>SUM(B18:F18)</f>
        <v>217</v>
      </c>
    </row>
    <row r="19" spans="1:7" x14ac:dyDescent="0.2">
      <c r="A19" s="2" t="s">
        <v>250</v>
      </c>
      <c r="B19" s="7">
        <f>SUM(B17:B18)</f>
        <v>555</v>
      </c>
      <c r="C19" s="7">
        <f t="shared" ref="C19" si="21">SUM(C17:C18)</f>
        <v>237</v>
      </c>
      <c r="D19" s="7">
        <f t="shared" ref="D19" si="22">SUM(D17:D18)</f>
        <v>42</v>
      </c>
      <c r="E19" s="7">
        <f t="shared" ref="E19" si="23">SUM(E17:E18)</f>
        <v>0</v>
      </c>
      <c r="F19" s="7">
        <f t="shared" ref="F19" si="24">SUM(F17:F18)</f>
        <v>0</v>
      </c>
      <c r="G19" s="7">
        <f t="shared" ref="G19" si="25">SUM(G17:G18)</f>
        <v>834</v>
      </c>
    </row>
    <row r="20" spans="1:7" x14ac:dyDescent="0.2">
      <c r="A20" s="2" t="s">
        <v>85</v>
      </c>
      <c r="B20" s="3">
        <v>451</v>
      </c>
      <c r="C20" s="3">
        <v>266</v>
      </c>
      <c r="D20" s="3">
        <v>38</v>
      </c>
      <c r="E20" s="3">
        <v>0</v>
      </c>
      <c r="F20" s="3">
        <v>0</v>
      </c>
      <c r="G20" s="3">
        <f>SUM(B20:F20)</f>
        <v>755</v>
      </c>
    </row>
    <row r="21" spans="1:7" x14ac:dyDescent="0.2">
      <c r="A21" s="2" t="s">
        <v>249</v>
      </c>
      <c r="B21" s="3">
        <v>111</v>
      </c>
      <c r="C21" s="3">
        <v>58</v>
      </c>
      <c r="D21" s="3">
        <v>15</v>
      </c>
      <c r="E21" s="3">
        <v>0</v>
      </c>
      <c r="F21" s="3">
        <v>0</v>
      </c>
      <c r="G21" s="3">
        <f>SUM(B21:F21)</f>
        <v>184</v>
      </c>
    </row>
    <row r="22" spans="1:7" x14ac:dyDescent="0.2">
      <c r="A22" s="2" t="s">
        <v>250</v>
      </c>
      <c r="B22" s="7">
        <f>SUM(B20:B21)</f>
        <v>562</v>
      </c>
      <c r="C22" s="7">
        <f t="shared" ref="C22" si="26">SUM(C20:C21)</f>
        <v>324</v>
      </c>
      <c r="D22" s="7">
        <f t="shared" ref="D22" si="27">SUM(D20:D21)</f>
        <v>53</v>
      </c>
      <c r="E22" s="7">
        <f t="shared" ref="E22" si="28">SUM(E20:E21)</f>
        <v>0</v>
      </c>
      <c r="F22" s="7">
        <f t="shared" ref="F22" si="29">SUM(F20:F21)</f>
        <v>0</v>
      </c>
      <c r="G22" s="7">
        <f t="shared" ref="G22" si="30">SUM(G20:G21)</f>
        <v>939</v>
      </c>
    </row>
    <row r="23" spans="1:7" x14ac:dyDescent="0.2">
      <c r="A23" s="2" t="s">
        <v>86</v>
      </c>
      <c r="B23" s="3">
        <v>327</v>
      </c>
      <c r="C23" s="3">
        <v>101</v>
      </c>
      <c r="D23" s="3">
        <v>17</v>
      </c>
      <c r="E23" s="3">
        <v>0</v>
      </c>
      <c r="F23" s="3">
        <v>0</v>
      </c>
      <c r="G23" s="3">
        <f>SUM(B23:F23)</f>
        <v>445</v>
      </c>
    </row>
    <row r="24" spans="1:7" x14ac:dyDescent="0.2">
      <c r="A24" s="2" t="s">
        <v>249</v>
      </c>
      <c r="B24" s="3">
        <v>82</v>
      </c>
      <c r="C24" s="3">
        <v>32</v>
      </c>
      <c r="D24" s="3">
        <v>18</v>
      </c>
      <c r="E24" s="3">
        <v>0</v>
      </c>
      <c r="F24" s="3">
        <v>0</v>
      </c>
      <c r="G24" s="3">
        <f>SUM(B24:F24)</f>
        <v>132</v>
      </c>
    </row>
    <row r="25" spans="1:7" x14ac:dyDescent="0.2">
      <c r="A25" s="2" t="s">
        <v>250</v>
      </c>
      <c r="B25" s="7">
        <f>SUM(B23:B24)</f>
        <v>409</v>
      </c>
      <c r="C25" s="7">
        <f t="shared" ref="C25" si="31">SUM(C23:C24)</f>
        <v>133</v>
      </c>
      <c r="D25" s="7">
        <f t="shared" ref="D25" si="32">SUM(D23:D24)</f>
        <v>35</v>
      </c>
      <c r="E25" s="7">
        <f t="shared" ref="E25" si="33">SUM(E23:E24)</f>
        <v>0</v>
      </c>
      <c r="F25" s="7">
        <f t="shared" ref="F25" si="34">SUM(F23:F24)</f>
        <v>0</v>
      </c>
      <c r="G25" s="7">
        <f t="shared" ref="G25" si="35">SUM(G23:G24)</f>
        <v>577</v>
      </c>
    </row>
    <row r="26" spans="1:7" x14ac:dyDescent="0.2">
      <c r="A26" s="2" t="s">
        <v>87</v>
      </c>
      <c r="B26" s="3">
        <v>326</v>
      </c>
      <c r="C26" s="3">
        <v>19</v>
      </c>
      <c r="D26" s="3">
        <v>33</v>
      </c>
      <c r="E26" s="3">
        <v>0</v>
      </c>
      <c r="F26" s="3">
        <v>0</v>
      </c>
      <c r="G26" s="3">
        <f>SUM(B26:F26)</f>
        <v>378</v>
      </c>
    </row>
    <row r="27" spans="1:7" x14ac:dyDescent="0.2">
      <c r="A27" s="2" t="s">
        <v>249</v>
      </c>
      <c r="B27" s="3">
        <v>121</v>
      </c>
      <c r="C27" s="3">
        <v>9</v>
      </c>
      <c r="D27" s="3">
        <v>22</v>
      </c>
      <c r="E27" s="3">
        <v>0</v>
      </c>
      <c r="F27" s="3">
        <v>0</v>
      </c>
      <c r="G27" s="3">
        <f>SUM(B27:F27)</f>
        <v>152</v>
      </c>
    </row>
    <row r="28" spans="1:7" x14ac:dyDescent="0.2">
      <c r="A28" s="2" t="s">
        <v>250</v>
      </c>
      <c r="B28" s="7">
        <f>SUM(B26:B27)</f>
        <v>447</v>
      </c>
      <c r="C28" s="7">
        <f t="shared" ref="C28" si="36">SUM(C26:C27)</f>
        <v>28</v>
      </c>
      <c r="D28" s="7">
        <f t="shared" ref="D28" si="37">SUM(D26:D27)</f>
        <v>55</v>
      </c>
      <c r="E28" s="7">
        <f t="shared" ref="E28" si="38">SUM(E26:E27)</f>
        <v>0</v>
      </c>
      <c r="F28" s="7">
        <f t="shared" ref="F28" si="39">SUM(F26:F27)</f>
        <v>0</v>
      </c>
      <c r="G28" s="7">
        <f t="shared" ref="G28" si="40">SUM(G26:G27)</f>
        <v>530</v>
      </c>
    </row>
    <row r="29" spans="1:7" x14ac:dyDescent="0.2">
      <c r="A29" s="2" t="s">
        <v>88</v>
      </c>
      <c r="B29" s="3">
        <v>237</v>
      </c>
      <c r="C29" s="3">
        <v>222</v>
      </c>
      <c r="D29" s="3">
        <v>19</v>
      </c>
      <c r="E29" s="3">
        <v>0</v>
      </c>
      <c r="F29" s="3">
        <v>0</v>
      </c>
      <c r="G29" s="3">
        <f>SUM(B29:F29)</f>
        <v>478</v>
      </c>
    </row>
    <row r="30" spans="1:7" x14ac:dyDescent="0.2">
      <c r="A30" s="2" t="s">
        <v>249</v>
      </c>
      <c r="B30" s="3">
        <v>76</v>
      </c>
      <c r="C30" s="3">
        <v>47</v>
      </c>
      <c r="D30" s="3">
        <v>9</v>
      </c>
      <c r="E30" s="3">
        <v>0</v>
      </c>
      <c r="F30" s="3">
        <v>0</v>
      </c>
      <c r="G30" s="3">
        <f>SUM(B30:F30)</f>
        <v>132</v>
      </c>
    </row>
    <row r="31" spans="1:7" x14ac:dyDescent="0.2">
      <c r="A31" s="2" t="s">
        <v>250</v>
      </c>
      <c r="B31" s="7">
        <f>SUM(B29:B30)</f>
        <v>313</v>
      </c>
      <c r="C31" s="7">
        <f t="shared" ref="C31" si="41">SUM(C29:C30)</f>
        <v>269</v>
      </c>
      <c r="D31" s="7">
        <f t="shared" ref="D31" si="42">SUM(D29:D30)</f>
        <v>28</v>
      </c>
      <c r="E31" s="7">
        <f t="shared" ref="E31" si="43">SUM(E29:E30)</f>
        <v>0</v>
      </c>
      <c r="F31" s="7">
        <f t="shared" ref="F31" si="44">SUM(F29:F30)</f>
        <v>0</v>
      </c>
      <c r="G31" s="7">
        <f t="shared" ref="G31" si="45">SUM(G29:G30)</f>
        <v>610</v>
      </c>
    </row>
    <row r="32" spans="1:7" x14ac:dyDescent="0.2">
      <c r="A32" s="4" t="s">
        <v>172</v>
      </c>
      <c r="B32" s="5">
        <f>SUM(B4,B7,B10,B13,B16,B19,B22,B25,B28,B31)</f>
        <v>4962</v>
      </c>
      <c r="C32" s="5">
        <f t="shared" ref="C32:G32" si="46">SUM(C4,C7,C10,C13,C16,C19,C22,C25,C28,C31)</f>
        <v>1786</v>
      </c>
      <c r="D32" s="5">
        <f t="shared" si="46"/>
        <v>471</v>
      </c>
      <c r="E32" s="5">
        <f t="shared" si="46"/>
        <v>1</v>
      </c>
      <c r="F32" s="5">
        <f t="shared" si="46"/>
        <v>0</v>
      </c>
      <c r="G32" s="5">
        <f t="shared" si="46"/>
        <v>7220</v>
      </c>
    </row>
  </sheetData>
  <pageMargins left="0.75" right="0.75" top="0.92708333333333337" bottom="1" header="0.5" footer="0.5"/>
  <pageSetup paperSize="5" orientation="landscape" r:id="rId1"/>
  <headerFooter>
    <oddHeader>&amp;CGeneral Election November 3, 2020
Local Law No. 1 Water Quality, Working Farms, Wildlife Habitat and Natural Areas Preservation Fund, Town of New Paltz (Vote for one)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29"/>
  <sheetViews>
    <sheetView zoomScaleNormal="100" workbookViewId="0">
      <selection activeCell="D33" sqref="D33"/>
    </sheetView>
  </sheetViews>
  <sheetFormatPr baseColWidth="10" defaultColWidth="8.83203125" defaultRowHeight="15" x14ac:dyDescent="0.2"/>
  <cols>
    <col min="1" max="1" width="18" customWidth="1"/>
    <col min="2" max="20" width="19" customWidth="1"/>
  </cols>
  <sheetData>
    <row r="1" spans="1:7" ht="30" customHeight="1" x14ac:dyDescent="0.2">
      <c r="A1" s="1" t="s">
        <v>0</v>
      </c>
      <c r="B1" s="1" t="s">
        <v>244</v>
      </c>
      <c r="C1" s="1" t="s">
        <v>245</v>
      </c>
      <c r="D1" s="1" t="s">
        <v>246</v>
      </c>
      <c r="E1" s="1" t="s">
        <v>247</v>
      </c>
      <c r="F1" s="1" t="s">
        <v>248</v>
      </c>
      <c r="G1" s="1" t="s">
        <v>8</v>
      </c>
    </row>
    <row r="2" spans="1:7" x14ac:dyDescent="0.2">
      <c r="A2" s="2" t="s">
        <v>163</v>
      </c>
      <c r="B2" s="3">
        <v>251</v>
      </c>
      <c r="C2" s="3">
        <v>232</v>
      </c>
      <c r="D2" s="3">
        <v>18</v>
      </c>
      <c r="E2" s="3">
        <v>0</v>
      </c>
      <c r="F2" s="3">
        <v>0</v>
      </c>
      <c r="G2" s="3">
        <f>SUM(B2:F2)</f>
        <v>501</v>
      </c>
    </row>
    <row r="3" spans="1:7" x14ac:dyDescent="0.2">
      <c r="A3" s="2" t="s">
        <v>249</v>
      </c>
      <c r="B3" s="3">
        <v>86</v>
      </c>
      <c r="C3" s="3">
        <v>76</v>
      </c>
      <c r="D3" s="3">
        <v>21</v>
      </c>
      <c r="E3" s="3">
        <v>0</v>
      </c>
      <c r="F3" s="3">
        <v>0</v>
      </c>
      <c r="G3" s="3">
        <f>SUM(B3:F3)</f>
        <v>183</v>
      </c>
    </row>
    <row r="4" spans="1:7" x14ac:dyDescent="0.2">
      <c r="A4" s="2" t="s">
        <v>250</v>
      </c>
      <c r="B4" s="7">
        <f>SUM(B2:B3)</f>
        <v>337</v>
      </c>
      <c r="C4" s="7">
        <f t="shared" ref="C4:G4" si="0">SUM(C2:C3)</f>
        <v>308</v>
      </c>
      <c r="D4" s="7">
        <f t="shared" si="0"/>
        <v>39</v>
      </c>
      <c r="E4" s="7">
        <f t="shared" si="0"/>
        <v>0</v>
      </c>
      <c r="F4" s="7">
        <f t="shared" si="0"/>
        <v>0</v>
      </c>
      <c r="G4" s="7">
        <f t="shared" si="0"/>
        <v>684</v>
      </c>
    </row>
    <row r="5" spans="1:7" x14ac:dyDescent="0.2">
      <c r="A5" s="2" t="s">
        <v>164</v>
      </c>
      <c r="B5" s="3">
        <v>146</v>
      </c>
      <c r="C5" s="3">
        <v>181</v>
      </c>
      <c r="D5" s="3">
        <v>10</v>
      </c>
      <c r="E5" s="3">
        <v>0</v>
      </c>
      <c r="F5" s="3">
        <v>0</v>
      </c>
      <c r="G5" s="3">
        <f>SUM(B5:F5)</f>
        <v>337</v>
      </c>
    </row>
    <row r="6" spans="1:7" x14ac:dyDescent="0.2">
      <c r="A6" s="2" t="s">
        <v>249</v>
      </c>
      <c r="B6" s="3">
        <v>53</v>
      </c>
      <c r="C6" s="3">
        <v>40</v>
      </c>
      <c r="D6" s="3">
        <v>9</v>
      </c>
      <c r="E6" s="3">
        <v>0</v>
      </c>
      <c r="F6" s="3">
        <v>0</v>
      </c>
      <c r="G6" s="3">
        <f>SUM(B6:F6)</f>
        <v>102</v>
      </c>
    </row>
    <row r="7" spans="1:7" x14ac:dyDescent="0.2">
      <c r="A7" s="2" t="s">
        <v>250</v>
      </c>
      <c r="B7" s="7">
        <f>SUM(B5:B6)</f>
        <v>199</v>
      </c>
      <c r="C7" s="7">
        <f t="shared" ref="C7" si="1">SUM(C5:C6)</f>
        <v>221</v>
      </c>
      <c r="D7" s="7">
        <f t="shared" ref="D7" si="2">SUM(D5:D6)</f>
        <v>19</v>
      </c>
      <c r="E7" s="7">
        <f t="shared" ref="E7" si="3">SUM(E5:E6)</f>
        <v>0</v>
      </c>
      <c r="F7" s="7">
        <f t="shared" ref="F7" si="4">SUM(F5:F6)</f>
        <v>0</v>
      </c>
      <c r="G7" s="7">
        <f t="shared" ref="G7" si="5">SUM(G5:G6)</f>
        <v>439</v>
      </c>
    </row>
    <row r="8" spans="1:7" x14ac:dyDescent="0.2">
      <c r="A8" s="2" t="s">
        <v>165</v>
      </c>
      <c r="B8" s="3">
        <v>229</v>
      </c>
      <c r="C8" s="3">
        <v>236</v>
      </c>
      <c r="D8" s="3">
        <v>18</v>
      </c>
      <c r="E8" s="3">
        <v>0</v>
      </c>
      <c r="F8" s="3">
        <v>0</v>
      </c>
      <c r="G8" s="3">
        <f>SUM(B8:F8)</f>
        <v>483</v>
      </c>
    </row>
    <row r="9" spans="1:7" x14ac:dyDescent="0.2">
      <c r="A9" s="2" t="s">
        <v>249</v>
      </c>
      <c r="B9" s="3">
        <v>81</v>
      </c>
      <c r="C9" s="3">
        <v>65</v>
      </c>
      <c r="D9" s="3">
        <v>21</v>
      </c>
      <c r="E9" s="3">
        <v>0</v>
      </c>
      <c r="F9" s="3">
        <v>0</v>
      </c>
      <c r="G9" s="3">
        <f>SUM(B9:F9)</f>
        <v>167</v>
      </c>
    </row>
    <row r="10" spans="1:7" x14ac:dyDescent="0.2">
      <c r="A10" s="2" t="s">
        <v>250</v>
      </c>
      <c r="B10" s="7">
        <f>SUM(B8:B9)</f>
        <v>310</v>
      </c>
      <c r="C10" s="7">
        <f t="shared" ref="C10" si="6">SUM(C8:C9)</f>
        <v>301</v>
      </c>
      <c r="D10" s="7">
        <f t="shared" ref="D10" si="7">SUM(D8:D9)</f>
        <v>39</v>
      </c>
      <c r="E10" s="7">
        <f t="shared" ref="E10" si="8">SUM(E8:E9)</f>
        <v>0</v>
      </c>
      <c r="F10" s="7">
        <f t="shared" ref="F10" si="9">SUM(F8:F9)</f>
        <v>0</v>
      </c>
      <c r="G10" s="7">
        <f t="shared" ref="G10" si="10">SUM(G8:G9)</f>
        <v>650</v>
      </c>
    </row>
    <row r="11" spans="1:7" x14ac:dyDescent="0.2">
      <c r="A11" s="2" t="s">
        <v>166</v>
      </c>
      <c r="B11" s="3">
        <v>116</v>
      </c>
      <c r="C11" s="3">
        <v>156</v>
      </c>
      <c r="D11" s="3">
        <v>10</v>
      </c>
      <c r="E11" s="3">
        <v>0</v>
      </c>
      <c r="F11" s="3">
        <v>0</v>
      </c>
      <c r="G11" s="3">
        <f>SUM(B11:F11)</f>
        <v>282</v>
      </c>
    </row>
    <row r="12" spans="1:7" x14ac:dyDescent="0.2">
      <c r="A12" s="2" t="s">
        <v>249</v>
      </c>
      <c r="B12" s="3">
        <v>41</v>
      </c>
      <c r="C12" s="3">
        <v>56</v>
      </c>
      <c r="D12" s="3">
        <v>14</v>
      </c>
      <c r="E12" s="3">
        <v>0</v>
      </c>
      <c r="F12" s="3">
        <v>0</v>
      </c>
      <c r="G12" s="3">
        <f>SUM(B12:F12)</f>
        <v>111</v>
      </c>
    </row>
    <row r="13" spans="1:7" x14ac:dyDescent="0.2">
      <c r="A13" s="2" t="s">
        <v>250</v>
      </c>
      <c r="B13" s="7">
        <f>SUM(B11:B12)</f>
        <v>157</v>
      </c>
      <c r="C13" s="7">
        <f t="shared" ref="C13" si="11">SUM(C11:C12)</f>
        <v>212</v>
      </c>
      <c r="D13" s="7">
        <f t="shared" ref="D13" si="12">SUM(D11:D12)</f>
        <v>24</v>
      </c>
      <c r="E13" s="7">
        <f t="shared" ref="E13" si="13">SUM(E11:E12)</f>
        <v>0</v>
      </c>
      <c r="F13" s="7">
        <f t="shared" ref="F13" si="14">SUM(F11:F12)</f>
        <v>0</v>
      </c>
      <c r="G13" s="7">
        <f t="shared" ref="G13" si="15">SUM(G11:G12)</f>
        <v>393</v>
      </c>
    </row>
    <row r="14" spans="1:7" x14ac:dyDescent="0.2">
      <c r="A14" s="2" t="s">
        <v>167</v>
      </c>
      <c r="B14" s="3">
        <v>122</v>
      </c>
      <c r="C14" s="3">
        <v>160</v>
      </c>
      <c r="D14" s="3">
        <v>15</v>
      </c>
      <c r="E14" s="3">
        <v>0</v>
      </c>
      <c r="F14" s="3">
        <v>0</v>
      </c>
      <c r="G14" s="3">
        <f>SUM(B14:F14)</f>
        <v>297</v>
      </c>
    </row>
    <row r="15" spans="1:7" x14ac:dyDescent="0.2">
      <c r="A15" s="2" t="s">
        <v>249</v>
      </c>
      <c r="B15" s="3">
        <v>41</v>
      </c>
      <c r="C15" s="3">
        <v>29</v>
      </c>
      <c r="D15" s="3">
        <v>8</v>
      </c>
      <c r="E15" s="3">
        <v>0</v>
      </c>
      <c r="F15" s="3">
        <v>0</v>
      </c>
      <c r="G15" s="3">
        <f>SUM(B15:F15)</f>
        <v>78</v>
      </c>
    </row>
    <row r="16" spans="1:7" x14ac:dyDescent="0.2">
      <c r="A16" s="2" t="s">
        <v>250</v>
      </c>
      <c r="B16" s="7">
        <f>SUM(B14:B15)</f>
        <v>163</v>
      </c>
      <c r="C16" s="7">
        <f t="shared" ref="C16" si="16">SUM(C14:C15)</f>
        <v>189</v>
      </c>
      <c r="D16" s="7">
        <f t="shared" ref="D16" si="17">SUM(D14:D15)</f>
        <v>23</v>
      </c>
      <c r="E16" s="7">
        <f t="shared" ref="E16" si="18">SUM(E14:E15)</f>
        <v>0</v>
      </c>
      <c r="F16" s="7">
        <f t="shared" ref="F16" si="19">SUM(F14:F15)</f>
        <v>0</v>
      </c>
      <c r="G16" s="7">
        <f t="shared" ref="G16" si="20">SUM(G14:G15)</f>
        <v>375</v>
      </c>
    </row>
    <row r="17" spans="1:7" x14ac:dyDescent="0.2">
      <c r="A17" s="2" t="s">
        <v>168</v>
      </c>
      <c r="B17" s="3">
        <v>178</v>
      </c>
      <c r="C17" s="3">
        <v>204</v>
      </c>
      <c r="D17" s="3">
        <v>19</v>
      </c>
      <c r="E17" s="3">
        <v>0</v>
      </c>
      <c r="F17" s="3">
        <v>0</v>
      </c>
      <c r="G17" s="3">
        <f>SUM(B17:F17)</f>
        <v>401</v>
      </c>
    </row>
    <row r="18" spans="1:7" x14ac:dyDescent="0.2">
      <c r="A18" s="2" t="s">
        <v>249</v>
      </c>
      <c r="B18" s="3">
        <v>42</v>
      </c>
      <c r="C18" s="3">
        <v>54</v>
      </c>
      <c r="D18" s="3">
        <v>13</v>
      </c>
      <c r="E18" s="3">
        <v>0</v>
      </c>
      <c r="F18" s="3">
        <v>0</v>
      </c>
      <c r="G18" s="3">
        <f>SUM(B18:F18)</f>
        <v>109</v>
      </c>
    </row>
    <row r="19" spans="1:7" x14ac:dyDescent="0.2">
      <c r="A19" s="2" t="s">
        <v>250</v>
      </c>
      <c r="B19" s="7">
        <f>SUM(B17:B18)</f>
        <v>220</v>
      </c>
      <c r="C19" s="7">
        <f t="shared" ref="C19" si="21">SUM(C17:C18)</f>
        <v>258</v>
      </c>
      <c r="D19" s="7">
        <f t="shared" ref="D19" si="22">SUM(D17:D18)</f>
        <v>32</v>
      </c>
      <c r="E19" s="7">
        <f t="shared" ref="E19" si="23">SUM(E17:E18)</f>
        <v>0</v>
      </c>
      <c r="F19" s="7">
        <f t="shared" ref="F19" si="24">SUM(F17:F18)</f>
        <v>0</v>
      </c>
      <c r="G19" s="7">
        <f t="shared" ref="G19" si="25">SUM(G17:G18)</f>
        <v>510</v>
      </c>
    </row>
    <row r="20" spans="1:7" x14ac:dyDescent="0.2">
      <c r="A20" s="2" t="s">
        <v>169</v>
      </c>
      <c r="B20" s="3">
        <v>195</v>
      </c>
      <c r="C20" s="3">
        <v>167</v>
      </c>
      <c r="D20" s="3">
        <v>13</v>
      </c>
      <c r="E20" s="3">
        <v>0</v>
      </c>
      <c r="F20" s="3">
        <v>0</v>
      </c>
      <c r="G20" s="3">
        <f>SUM(B20:F20)</f>
        <v>375</v>
      </c>
    </row>
    <row r="21" spans="1:7" x14ac:dyDescent="0.2">
      <c r="A21" s="2" t="s">
        <v>249</v>
      </c>
      <c r="B21" s="3">
        <v>73</v>
      </c>
      <c r="C21" s="3">
        <v>64</v>
      </c>
      <c r="D21" s="3">
        <v>17</v>
      </c>
      <c r="E21" s="3">
        <v>0</v>
      </c>
      <c r="F21" s="3">
        <v>0</v>
      </c>
      <c r="G21" s="3">
        <f>SUM(B21:F21)</f>
        <v>154</v>
      </c>
    </row>
    <row r="22" spans="1:7" x14ac:dyDescent="0.2">
      <c r="A22" s="2" t="s">
        <v>250</v>
      </c>
      <c r="B22" s="7">
        <f>SUM(B20:B21)</f>
        <v>268</v>
      </c>
      <c r="C22" s="7">
        <f t="shared" ref="C22" si="26">SUM(C20:C21)</f>
        <v>231</v>
      </c>
      <c r="D22" s="7">
        <f t="shared" ref="D22" si="27">SUM(D20:D21)</f>
        <v>30</v>
      </c>
      <c r="E22" s="7">
        <f t="shared" ref="E22" si="28">SUM(E20:E21)</f>
        <v>0</v>
      </c>
      <c r="F22" s="7">
        <f t="shared" ref="F22" si="29">SUM(F20:F21)</f>
        <v>0</v>
      </c>
      <c r="G22" s="7">
        <f t="shared" ref="G22" si="30">SUM(G20:G21)</f>
        <v>529</v>
      </c>
    </row>
    <row r="23" spans="1:7" x14ac:dyDescent="0.2">
      <c r="A23" s="2" t="s">
        <v>170</v>
      </c>
      <c r="B23" s="3">
        <v>155</v>
      </c>
      <c r="C23" s="3">
        <v>130</v>
      </c>
      <c r="D23" s="3">
        <v>12</v>
      </c>
      <c r="E23" s="3">
        <v>1</v>
      </c>
      <c r="F23" s="3">
        <v>0</v>
      </c>
      <c r="G23" s="3">
        <f>SUM(B23:F23)</f>
        <v>298</v>
      </c>
    </row>
    <row r="24" spans="1:7" x14ac:dyDescent="0.2">
      <c r="A24" s="2" t="s">
        <v>249</v>
      </c>
      <c r="B24" s="3">
        <v>53</v>
      </c>
      <c r="C24" s="3">
        <v>36</v>
      </c>
      <c r="D24" s="3">
        <v>20</v>
      </c>
      <c r="E24" s="3">
        <v>0</v>
      </c>
      <c r="F24" s="3">
        <v>0</v>
      </c>
      <c r="G24" s="3">
        <f>SUM(B24:F24)</f>
        <v>109</v>
      </c>
    </row>
    <row r="25" spans="1:7" x14ac:dyDescent="0.2">
      <c r="A25" s="2" t="s">
        <v>250</v>
      </c>
      <c r="B25" s="7">
        <f>SUM(B23:B24)</f>
        <v>208</v>
      </c>
      <c r="C25" s="7">
        <f t="shared" ref="C25" si="31">SUM(C23:C24)</f>
        <v>166</v>
      </c>
      <c r="D25" s="7">
        <f t="shared" ref="D25" si="32">SUM(D23:D24)</f>
        <v>32</v>
      </c>
      <c r="E25" s="7">
        <f t="shared" ref="E25" si="33">SUM(E23:E24)</f>
        <v>1</v>
      </c>
      <c r="F25" s="7">
        <f t="shared" ref="F25" si="34">SUM(F23:F24)</f>
        <v>0</v>
      </c>
      <c r="G25" s="7">
        <f t="shared" ref="G25" si="35">SUM(G23:G24)</f>
        <v>407</v>
      </c>
    </row>
    <row r="26" spans="1:7" x14ac:dyDescent="0.2">
      <c r="A26" s="2" t="s">
        <v>171</v>
      </c>
      <c r="B26" s="3">
        <v>189</v>
      </c>
      <c r="C26" s="3">
        <v>193</v>
      </c>
      <c r="D26" s="3">
        <v>15</v>
      </c>
      <c r="E26" s="3">
        <v>0</v>
      </c>
      <c r="F26" s="3">
        <v>0</v>
      </c>
      <c r="G26" s="3">
        <f>SUM(B26:F26)</f>
        <v>397</v>
      </c>
    </row>
    <row r="27" spans="1:7" x14ac:dyDescent="0.2">
      <c r="A27" s="2" t="s">
        <v>249</v>
      </c>
      <c r="B27" s="3">
        <v>72</v>
      </c>
      <c r="C27" s="3">
        <v>55</v>
      </c>
      <c r="D27" s="3">
        <v>15</v>
      </c>
      <c r="E27" s="3">
        <v>0</v>
      </c>
      <c r="F27" s="3">
        <v>0</v>
      </c>
      <c r="G27" s="3">
        <f>SUM(B27:F27)</f>
        <v>142</v>
      </c>
    </row>
    <row r="28" spans="1:7" x14ac:dyDescent="0.2">
      <c r="A28" s="2" t="s">
        <v>250</v>
      </c>
      <c r="B28" s="7">
        <f>SUM(B26:B27)</f>
        <v>261</v>
      </c>
      <c r="C28" s="7">
        <f t="shared" ref="C28" si="36">SUM(C26:C27)</f>
        <v>248</v>
      </c>
      <c r="D28" s="7">
        <f t="shared" ref="D28" si="37">SUM(D26:D27)</f>
        <v>30</v>
      </c>
      <c r="E28" s="7">
        <f t="shared" ref="E28" si="38">SUM(E26:E27)</f>
        <v>0</v>
      </c>
      <c r="F28" s="7">
        <f t="shared" ref="F28" si="39">SUM(F26:F27)</f>
        <v>0</v>
      </c>
      <c r="G28" s="7">
        <f t="shared" ref="G28" si="40">SUM(G26:G27)</f>
        <v>539</v>
      </c>
    </row>
    <row r="29" spans="1:7" x14ac:dyDescent="0.2">
      <c r="A29" s="4" t="s">
        <v>172</v>
      </c>
      <c r="B29" s="5">
        <f>SUM(B4,B7,B10,B13,B16,B19,B22,B25,B28)</f>
        <v>2123</v>
      </c>
      <c r="C29" s="5">
        <f t="shared" ref="C29:G29" si="41">SUM(C4,C7,C10,C13,C16,C19,C22,C25,C28)</f>
        <v>2134</v>
      </c>
      <c r="D29" s="5">
        <f t="shared" si="41"/>
        <v>268</v>
      </c>
      <c r="E29" s="5">
        <f t="shared" si="41"/>
        <v>1</v>
      </c>
      <c r="F29" s="5">
        <f t="shared" si="41"/>
        <v>0</v>
      </c>
      <c r="G29" s="5">
        <f t="shared" si="41"/>
        <v>4526</v>
      </c>
    </row>
  </sheetData>
  <pageMargins left="0.75" right="0.75" top="1" bottom="1" header="0.5" footer="0.5"/>
  <pageSetup paperSize="5" orientation="landscape" r:id="rId1"/>
  <headerFooter>
    <oddHeader>&amp;CGeneral Election November 3, 2020
Proposal No. 1, Town Proposition No. 1, Town of Woodstock (Vote for one)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3"/>
  <sheetViews>
    <sheetView topLeftCell="A39" zoomScaleNormal="100" workbookViewId="0">
      <selection activeCell="G37" sqref="G37"/>
    </sheetView>
  </sheetViews>
  <sheetFormatPr baseColWidth="10" defaultColWidth="8.83203125" defaultRowHeight="15" x14ac:dyDescent="0.2"/>
  <cols>
    <col min="1" max="1" width="18.5" bestFit="1" customWidth="1"/>
    <col min="2" max="2" width="12" customWidth="1"/>
    <col min="3" max="3" width="13.83203125" customWidth="1"/>
    <col min="4" max="4" width="13.5" customWidth="1"/>
    <col min="5" max="5" width="12.83203125" customWidth="1"/>
    <col min="6" max="6" width="12.1640625" customWidth="1"/>
    <col min="7" max="7" width="9.83203125" customWidth="1"/>
    <col min="8" max="8" width="13.6640625" customWidth="1"/>
    <col min="9" max="9" width="14.5" customWidth="1"/>
    <col min="10" max="20" width="19" customWidth="1"/>
  </cols>
  <sheetData>
    <row r="1" spans="1:10" ht="48" x14ac:dyDescent="0.2">
      <c r="A1" s="1" t="s">
        <v>0</v>
      </c>
      <c r="B1" s="6" t="s">
        <v>179</v>
      </c>
      <c r="C1" s="6" t="s">
        <v>180</v>
      </c>
      <c r="D1" s="6" t="s">
        <v>181</v>
      </c>
      <c r="E1" s="6" t="s">
        <v>182</v>
      </c>
      <c r="F1" s="6" t="s">
        <v>183</v>
      </c>
      <c r="G1" s="6" t="s">
        <v>246</v>
      </c>
      <c r="H1" s="6" t="s">
        <v>247</v>
      </c>
      <c r="I1" s="6" t="s">
        <v>248</v>
      </c>
      <c r="J1" s="6" t="s">
        <v>8</v>
      </c>
    </row>
    <row r="2" spans="1:10" x14ac:dyDescent="0.2">
      <c r="A2" s="2" t="s">
        <v>73</v>
      </c>
      <c r="B2" s="3">
        <v>237</v>
      </c>
      <c r="C2" s="3">
        <v>366</v>
      </c>
      <c r="D2" s="3">
        <v>23</v>
      </c>
      <c r="E2" s="3">
        <v>41</v>
      </c>
      <c r="F2" s="3">
        <v>2</v>
      </c>
      <c r="G2" s="3">
        <v>25</v>
      </c>
      <c r="H2" s="3">
        <v>0</v>
      </c>
      <c r="I2" s="3">
        <v>1</v>
      </c>
      <c r="J2" s="3">
        <f>SUM(B2:I2)</f>
        <v>695</v>
      </c>
    </row>
    <row r="3" spans="1:10" x14ac:dyDescent="0.2">
      <c r="A3" s="2" t="s">
        <v>249</v>
      </c>
      <c r="B3" s="3">
        <v>77</v>
      </c>
      <c r="C3" s="3">
        <v>34</v>
      </c>
      <c r="D3" s="3">
        <v>6</v>
      </c>
      <c r="E3" s="3">
        <v>7</v>
      </c>
      <c r="F3" s="3">
        <v>1</v>
      </c>
      <c r="G3" s="3">
        <v>2</v>
      </c>
      <c r="H3" s="3">
        <v>0</v>
      </c>
      <c r="I3" s="3">
        <v>0</v>
      </c>
      <c r="J3" s="3">
        <f>SUM(B3:I3)</f>
        <v>127</v>
      </c>
    </row>
    <row r="4" spans="1:10" x14ac:dyDescent="0.2">
      <c r="A4" s="2" t="s">
        <v>250</v>
      </c>
      <c r="B4" s="7">
        <f>SUM(B2:B3)</f>
        <v>314</v>
      </c>
      <c r="C4" s="7">
        <f t="shared" ref="C4:J4" si="0">SUM(C2:C3)</f>
        <v>400</v>
      </c>
      <c r="D4" s="7">
        <f t="shared" si="0"/>
        <v>29</v>
      </c>
      <c r="E4" s="7">
        <f t="shared" si="0"/>
        <v>48</v>
      </c>
      <c r="F4" s="7">
        <f t="shared" si="0"/>
        <v>3</v>
      </c>
      <c r="G4" s="7">
        <f t="shared" si="0"/>
        <v>27</v>
      </c>
      <c r="H4" s="7">
        <f t="shared" si="0"/>
        <v>0</v>
      </c>
      <c r="I4" s="7">
        <f t="shared" si="0"/>
        <v>1</v>
      </c>
      <c r="J4" s="7">
        <f t="shared" si="0"/>
        <v>822</v>
      </c>
    </row>
    <row r="5" spans="1:10" x14ac:dyDescent="0.2">
      <c r="A5" s="2" t="s">
        <v>74</v>
      </c>
      <c r="B5" s="3">
        <v>223</v>
      </c>
      <c r="C5" s="3">
        <v>227</v>
      </c>
      <c r="D5" s="3">
        <v>18</v>
      </c>
      <c r="E5" s="3">
        <v>25</v>
      </c>
      <c r="F5" s="3">
        <v>0</v>
      </c>
      <c r="G5" s="3">
        <v>19</v>
      </c>
      <c r="H5" s="3">
        <v>0</v>
      </c>
      <c r="I5" s="3">
        <v>1</v>
      </c>
      <c r="J5" s="3">
        <f>SUM(B5:I5)</f>
        <v>513</v>
      </c>
    </row>
    <row r="6" spans="1:10" x14ac:dyDescent="0.2">
      <c r="A6" s="2" t="s">
        <v>249</v>
      </c>
      <c r="B6" s="3">
        <v>63</v>
      </c>
      <c r="C6" s="3">
        <v>18</v>
      </c>
      <c r="D6" s="3">
        <v>2</v>
      </c>
      <c r="E6" s="3">
        <v>8</v>
      </c>
      <c r="F6" s="3">
        <v>0</v>
      </c>
      <c r="G6" s="3">
        <v>4</v>
      </c>
      <c r="H6" s="3">
        <v>0</v>
      </c>
      <c r="I6" s="3">
        <v>0</v>
      </c>
      <c r="J6" s="3">
        <f>SUM(B6:I6)</f>
        <v>95</v>
      </c>
    </row>
    <row r="7" spans="1:10" x14ac:dyDescent="0.2">
      <c r="A7" s="2" t="s">
        <v>250</v>
      </c>
      <c r="B7" s="7">
        <f>SUM(B5:B6)</f>
        <v>286</v>
      </c>
      <c r="C7" s="7">
        <f t="shared" ref="C7" si="1">SUM(C5:C6)</f>
        <v>245</v>
      </c>
      <c r="D7" s="7">
        <f t="shared" ref="D7" si="2">SUM(D5:D6)</f>
        <v>20</v>
      </c>
      <c r="E7" s="7">
        <f t="shared" ref="E7" si="3">SUM(E5:E6)</f>
        <v>33</v>
      </c>
      <c r="F7" s="7">
        <f t="shared" ref="F7" si="4">SUM(F5:F6)</f>
        <v>0</v>
      </c>
      <c r="G7" s="7">
        <f t="shared" ref="G7" si="5">SUM(G5:G6)</f>
        <v>23</v>
      </c>
      <c r="H7" s="7">
        <f t="shared" ref="H7" si="6">SUM(H5:H6)</f>
        <v>0</v>
      </c>
      <c r="I7" s="7">
        <f t="shared" ref="I7" si="7">SUM(I5:I6)</f>
        <v>1</v>
      </c>
      <c r="J7" s="7">
        <f t="shared" ref="J7" si="8">SUM(J5:J6)</f>
        <v>608</v>
      </c>
    </row>
    <row r="8" spans="1:10" x14ac:dyDescent="0.2">
      <c r="A8" s="2" t="s">
        <v>75</v>
      </c>
      <c r="B8" s="3">
        <v>229</v>
      </c>
      <c r="C8" s="3">
        <v>408</v>
      </c>
      <c r="D8" s="3">
        <v>34</v>
      </c>
      <c r="E8" s="3">
        <v>21</v>
      </c>
      <c r="F8" s="3">
        <v>2</v>
      </c>
      <c r="G8" s="3">
        <v>24</v>
      </c>
      <c r="H8" s="3">
        <v>0</v>
      </c>
      <c r="I8" s="3">
        <v>0</v>
      </c>
      <c r="J8" s="3">
        <f>SUM(B8:I8)</f>
        <v>718</v>
      </c>
    </row>
    <row r="9" spans="1:10" x14ac:dyDescent="0.2">
      <c r="A9" s="2" t="s">
        <v>249</v>
      </c>
      <c r="B9" s="3">
        <v>87</v>
      </c>
      <c r="C9" s="3">
        <v>48</v>
      </c>
      <c r="D9" s="3">
        <v>6</v>
      </c>
      <c r="E9" s="3">
        <v>7</v>
      </c>
      <c r="F9" s="3">
        <v>0</v>
      </c>
      <c r="G9" s="3">
        <v>7</v>
      </c>
      <c r="H9" s="3">
        <v>0</v>
      </c>
      <c r="I9" s="3">
        <v>0</v>
      </c>
      <c r="J9" s="3">
        <f>SUM(B9:I9)</f>
        <v>155</v>
      </c>
    </row>
    <row r="10" spans="1:10" x14ac:dyDescent="0.2">
      <c r="A10" s="2" t="s">
        <v>250</v>
      </c>
      <c r="B10" s="7">
        <f>SUM(B8:B9)</f>
        <v>316</v>
      </c>
      <c r="C10" s="7">
        <f t="shared" ref="C10" si="9">SUM(C8:C9)</f>
        <v>456</v>
      </c>
      <c r="D10" s="7">
        <f t="shared" ref="D10" si="10">SUM(D8:D9)</f>
        <v>40</v>
      </c>
      <c r="E10" s="7">
        <f t="shared" ref="E10" si="11">SUM(E8:E9)</f>
        <v>28</v>
      </c>
      <c r="F10" s="7">
        <f t="shared" ref="F10" si="12">SUM(F8:F9)</f>
        <v>2</v>
      </c>
      <c r="G10" s="7">
        <f t="shared" ref="G10" si="13">SUM(G8:G9)</f>
        <v>31</v>
      </c>
      <c r="H10" s="7">
        <f t="shared" ref="H10" si="14">SUM(H8:H9)</f>
        <v>0</v>
      </c>
      <c r="I10" s="7">
        <f t="shared" ref="I10" si="15">SUM(I8:I9)</f>
        <v>0</v>
      </c>
      <c r="J10" s="7">
        <f t="shared" ref="J10" si="16">SUM(J8:J9)</f>
        <v>873</v>
      </c>
    </row>
    <row r="11" spans="1:10" x14ac:dyDescent="0.2">
      <c r="A11" s="2" t="s">
        <v>76</v>
      </c>
      <c r="B11" s="3">
        <v>302</v>
      </c>
      <c r="C11" s="3">
        <v>440</v>
      </c>
      <c r="D11" s="3">
        <v>33</v>
      </c>
      <c r="E11" s="3">
        <v>43</v>
      </c>
      <c r="F11" s="3">
        <v>3</v>
      </c>
      <c r="G11" s="3">
        <v>38</v>
      </c>
      <c r="H11" s="3">
        <v>1</v>
      </c>
      <c r="I11" s="3">
        <v>2</v>
      </c>
      <c r="J11" s="3">
        <f>SUM(B11:I11)</f>
        <v>862</v>
      </c>
    </row>
    <row r="12" spans="1:10" x14ac:dyDescent="0.2">
      <c r="A12" s="2" t="s">
        <v>249</v>
      </c>
      <c r="B12" s="3">
        <v>101</v>
      </c>
      <c r="C12" s="3">
        <v>49</v>
      </c>
      <c r="D12" s="3">
        <v>3</v>
      </c>
      <c r="E12" s="3">
        <v>8</v>
      </c>
      <c r="F12" s="3">
        <v>1</v>
      </c>
      <c r="G12" s="3">
        <v>8</v>
      </c>
      <c r="H12" s="3">
        <v>0</v>
      </c>
      <c r="I12" s="3">
        <v>0</v>
      </c>
      <c r="J12" s="3">
        <f>SUM(B12:I12)</f>
        <v>170</v>
      </c>
    </row>
    <row r="13" spans="1:10" x14ac:dyDescent="0.2">
      <c r="A13" s="2" t="s">
        <v>250</v>
      </c>
      <c r="B13" s="7">
        <f>SUM(B11:B12)</f>
        <v>403</v>
      </c>
      <c r="C13" s="7">
        <f t="shared" ref="C13" si="17">SUM(C11:C12)</f>
        <v>489</v>
      </c>
      <c r="D13" s="7">
        <f t="shared" ref="D13" si="18">SUM(D11:D12)</f>
        <v>36</v>
      </c>
      <c r="E13" s="7">
        <f t="shared" ref="E13" si="19">SUM(E11:E12)</f>
        <v>51</v>
      </c>
      <c r="F13" s="7">
        <f t="shared" ref="F13" si="20">SUM(F11:F12)</f>
        <v>4</v>
      </c>
      <c r="G13" s="7">
        <f t="shared" ref="G13" si="21">SUM(G11:G12)</f>
        <v>46</v>
      </c>
      <c r="H13" s="7">
        <f t="shared" ref="H13" si="22">SUM(H11:H12)</f>
        <v>1</v>
      </c>
      <c r="I13" s="7">
        <f t="shared" ref="I13" si="23">SUM(I11:I12)</f>
        <v>2</v>
      </c>
      <c r="J13" s="7">
        <f t="shared" ref="J13" si="24">SUM(J11:J12)</f>
        <v>1032</v>
      </c>
    </row>
    <row r="14" spans="1:10" x14ac:dyDescent="0.2">
      <c r="A14" s="2" t="s">
        <v>77</v>
      </c>
      <c r="B14" s="3">
        <v>187</v>
      </c>
      <c r="C14" s="3">
        <v>240</v>
      </c>
      <c r="D14" s="3">
        <v>24</v>
      </c>
      <c r="E14" s="3">
        <v>22</v>
      </c>
      <c r="F14" s="3">
        <v>0</v>
      </c>
      <c r="G14" s="3">
        <v>18</v>
      </c>
      <c r="H14" s="3">
        <v>0</v>
      </c>
      <c r="I14" s="3">
        <v>0</v>
      </c>
      <c r="J14" s="3">
        <f>SUM(B14:I14)</f>
        <v>491</v>
      </c>
    </row>
    <row r="15" spans="1:10" x14ac:dyDescent="0.2">
      <c r="A15" s="2" t="s">
        <v>249</v>
      </c>
      <c r="B15" s="3">
        <v>91</v>
      </c>
      <c r="C15" s="3">
        <v>42</v>
      </c>
      <c r="D15" s="3">
        <v>4</v>
      </c>
      <c r="E15" s="3">
        <v>4</v>
      </c>
      <c r="F15" s="3">
        <v>0</v>
      </c>
      <c r="G15" s="3">
        <v>7</v>
      </c>
      <c r="H15" s="3">
        <v>0</v>
      </c>
      <c r="I15" s="3">
        <v>0</v>
      </c>
      <c r="J15" s="3">
        <f>SUM(B15:I15)</f>
        <v>148</v>
      </c>
    </row>
    <row r="16" spans="1:10" x14ac:dyDescent="0.2">
      <c r="A16" s="2" t="s">
        <v>250</v>
      </c>
      <c r="B16" s="7">
        <f>SUM(B14:B15)</f>
        <v>278</v>
      </c>
      <c r="C16" s="7">
        <f t="shared" ref="C16" si="25">SUM(C14:C15)</f>
        <v>282</v>
      </c>
      <c r="D16" s="7">
        <f t="shared" ref="D16" si="26">SUM(D14:D15)</f>
        <v>28</v>
      </c>
      <c r="E16" s="7">
        <f t="shared" ref="E16" si="27">SUM(E14:E15)</f>
        <v>26</v>
      </c>
      <c r="F16" s="7">
        <f t="shared" ref="F16" si="28">SUM(F14:F15)</f>
        <v>0</v>
      </c>
      <c r="G16" s="7">
        <f t="shared" ref="G16" si="29">SUM(G14:G15)</f>
        <v>25</v>
      </c>
      <c r="H16" s="7">
        <f t="shared" ref="H16" si="30">SUM(H14:H15)</f>
        <v>0</v>
      </c>
      <c r="I16" s="7">
        <f t="shared" ref="I16" si="31">SUM(I14:I15)</f>
        <v>0</v>
      </c>
      <c r="J16" s="7">
        <f t="shared" ref="J16" si="32">SUM(J14:J15)</f>
        <v>639</v>
      </c>
    </row>
    <row r="17" spans="1:10" x14ac:dyDescent="0.2">
      <c r="A17" s="2" t="s">
        <v>78</v>
      </c>
      <c r="B17" s="3">
        <v>219</v>
      </c>
      <c r="C17" s="3">
        <v>346</v>
      </c>
      <c r="D17" s="3">
        <v>28</v>
      </c>
      <c r="E17" s="3">
        <v>39</v>
      </c>
      <c r="F17" s="3">
        <v>1</v>
      </c>
      <c r="G17" s="3">
        <v>31</v>
      </c>
      <c r="H17" s="3">
        <v>0</v>
      </c>
      <c r="I17" s="3">
        <v>0</v>
      </c>
      <c r="J17" s="3">
        <f>SUM(B17:I17)</f>
        <v>664</v>
      </c>
    </row>
    <row r="18" spans="1:10" x14ac:dyDescent="0.2">
      <c r="A18" s="2" t="s">
        <v>249</v>
      </c>
      <c r="B18" s="3">
        <v>64</v>
      </c>
      <c r="C18" s="3">
        <v>33</v>
      </c>
      <c r="D18" s="3">
        <v>1</v>
      </c>
      <c r="E18" s="3">
        <v>5</v>
      </c>
      <c r="F18" s="3">
        <v>0</v>
      </c>
      <c r="G18" s="3">
        <v>4</v>
      </c>
      <c r="H18" s="3">
        <v>0</v>
      </c>
      <c r="I18" s="3">
        <v>2</v>
      </c>
      <c r="J18" s="3">
        <f>SUM(B18:I18)</f>
        <v>109</v>
      </c>
    </row>
    <row r="19" spans="1:10" x14ac:dyDescent="0.2">
      <c r="A19" s="2" t="s">
        <v>250</v>
      </c>
      <c r="B19" s="7">
        <f>SUM(B17:B18)</f>
        <v>283</v>
      </c>
      <c r="C19" s="7">
        <f t="shared" ref="C19" si="33">SUM(C17:C18)</f>
        <v>379</v>
      </c>
      <c r="D19" s="7">
        <f t="shared" ref="D19" si="34">SUM(D17:D18)</f>
        <v>29</v>
      </c>
      <c r="E19" s="7">
        <f t="shared" ref="E19" si="35">SUM(E17:E18)</f>
        <v>44</v>
      </c>
      <c r="F19" s="7">
        <f t="shared" ref="F19" si="36">SUM(F17:F18)</f>
        <v>1</v>
      </c>
      <c r="G19" s="7">
        <f t="shared" ref="G19" si="37">SUM(G17:G18)</f>
        <v>35</v>
      </c>
      <c r="H19" s="7">
        <f t="shared" ref="H19" si="38">SUM(H17:H18)</f>
        <v>0</v>
      </c>
      <c r="I19" s="7">
        <f t="shared" ref="I19" si="39">SUM(I17:I18)</f>
        <v>2</v>
      </c>
      <c r="J19" s="7">
        <f t="shared" ref="J19" si="40">SUM(J17:J18)</f>
        <v>773</v>
      </c>
    </row>
    <row r="20" spans="1:10" s="10" customFormat="1" ht="17" x14ac:dyDescent="0.2">
      <c r="A20" s="8" t="s">
        <v>259</v>
      </c>
      <c r="B20" s="9">
        <f>SUM(B4,B7,B10,B13,B16,B19)</f>
        <v>1880</v>
      </c>
      <c r="C20" s="9">
        <f t="shared" ref="C20:J20" si="41">SUM(C4,C7,C10,C13,C16,C19)</f>
        <v>2251</v>
      </c>
      <c r="D20" s="9">
        <f t="shared" si="41"/>
        <v>182</v>
      </c>
      <c r="E20" s="9">
        <f t="shared" si="41"/>
        <v>230</v>
      </c>
      <c r="F20" s="9">
        <f t="shared" si="41"/>
        <v>10</v>
      </c>
      <c r="G20" s="9">
        <f t="shared" si="41"/>
        <v>187</v>
      </c>
      <c r="H20" s="9">
        <f t="shared" si="41"/>
        <v>1</v>
      </c>
      <c r="I20" s="9">
        <f t="shared" si="41"/>
        <v>6</v>
      </c>
      <c r="J20" s="9">
        <f t="shared" si="41"/>
        <v>4747</v>
      </c>
    </row>
    <row r="21" spans="1:10" x14ac:dyDescent="0.2">
      <c r="A21" s="2" t="s">
        <v>94</v>
      </c>
      <c r="B21" s="3">
        <v>287</v>
      </c>
      <c r="C21" s="3">
        <v>480</v>
      </c>
      <c r="D21" s="3">
        <v>35</v>
      </c>
      <c r="E21" s="3">
        <v>40</v>
      </c>
      <c r="F21" s="3">
        <v>1</v>
      </c>
      <c r="G21" s="3">
        <v>30</v>
      </c>
      <c r="H21" s="3">
        <v>0</v>
      </c>
      <c r="I21" s="3">
        <v>0</v>
      </c>
      <c r="J21" s="3">
        <f>SUM(B21:I21)</f>
        <v>873</v>
      </c>
    </row>
    <row r="22" spans="1:10" x14ac:dyDescent="0.2">
      <c r="A22" s="2" t="s">
        <v>249</v>
      </c>
      <c r="B22" s="3">
        <v>75</v>
      </c>
      <c r="C22" s="3">
        <v>40</v>
      </c>
      <c r="D22" s="3">
        <v>4</v>
      </c>
      <c r="E22" s="3">
        <v>9</v>
      </c>
      <c r="F22" s="3">
        <v>0</v>
      </c>
      <c r="G22" s="3">
        <v>3</v>
      </c>
      <c r="H22" s="3">
        <v>0</v>
      </c>
      <c r="I22" s="3">
        <v>0</v>
      </c>
      <c r="J22" s="3">
        <f>SUM(B22:I22)</f>
        <v>131</v>
      </c>
    </row>
    <row r="23" spans="1:10" x14ac:dyDescent="0.2">
      <c r="A23" s="2" t="s">
        <v>250</v>
      </c>
      <c r="B23" s="7">
        <f>SUM(B21:B22)</f>
        <v>362</v>
      </c>
      <c r="C23" s="7">
        <f t="shared" ref="C23" si="42">SUM(C21:C22)</f>
        <v>520</v>
      </c>
      <c r="D23" s="7">
        <f t="shared" ref="D23" si="43">SUM(D21:D22)</f>
        <v>39</v>
      </c>
      <c r="E23" s="7">
        <f t="shared" ref="E23" si="44">SUM(E21:E22)</f>
        <v>49</v>
      </c>
      <c r="F23" s="7">
        <f t="shared" ref="F23" si="45">SUM(F21:F22)</f>
        <v>1</v>
      </c>
      <c r="G23" s="7">
        <f t="shared" ref="G23" si="46">SUM(G21:G22)</f>
        <v>33</v>
      </c>
      <c r="H23" s="7">
        <f t="shared" ref="H23" si="47">SUM(H21:H22)</f>
        <v>0</v>
      </c>
      <c r="I23" s="7">
        <f t="shared" ref="I23" si="48">SUM(I21:I22)</f>
        <v>0</v>
      </c>
      <c r="J23" s="7">
        <f t="shared" ref="J23" si="49">SUM(J21:J22)</f>
        <v>1004</v>
      </c>
    </row>
    <row r="24" spans="1:10" x14ac:dyDescent="0.2">
      <c r="A24" s="2" t="s">
        <v>95</v>
      </c>
      <c r="B24" s="3">
        <v>338</v>
      </c>
      <c r="C24" s="3">
        <v>355</v>
      </c>
      <c r="D24" s="3">
        <v>30</v>
      </c>
      <c r="E24" s="3">
        <v>36</v>
      </c>
      <c r="F24" s="3">
        <v>3</v>
      </c>
      <c r="G24" s="3">
        <v>22</v>
      </c>
      <c r="H24" s="3">
        <v>0</v>
      </c>
      <c r="I24" s="3">
        <v>0</v>
      </c>
      <c r="J24" s="3">
        <f>SUM(B24:I24)</f>
        <v>784</v>
      </c>
    </row>
    <row r="25" spans="1:10" x14ac:dyDescent="0.2">
      <c r="A25" s="2" t="s">
        <v>249</v>
      </c>
      <c r="B25" s="3">
        <v>119</v>
      </c>
      <c r="C25" s="3">
        <v>37</v>
      </c>
      <c r="D25" s="3">
        <v>3</v>
      </c>
      <c r="E25" s="3">
        <v>10</v>
      </c>
      <c r="F25" s="3">
        <v>3</v>
      </c>
      <c r="G25" s="3">
        <v>10</v>
      </c>
      <c r="H25" s="3">
        <v>0</v>
      </c>
      <c r="I25" s="3">
        <v>0</v>
      </c>
      <c r="J25" s="3">
        <f>SUM(B25:I25)</f>
        <v>182</v>
      </c>
    </row>
    <row r="26" spans="1:10" x14ac:dyDescent="0.2">
      <c r="A26" s="2" t="s">
        <v>250</v>
      </c>
      <c r="B26" s="7">
        <f>SUM(B24:B25)</f>
        <v>457</v>
      </c>
      <c r="C26" s="7">
        <f t="shared" ref="C26" si="50">SUM(C24:C25)</f>
        <v>392</v>
      </c>
      <c r="D26" s="7">
        <f t="shared" ref="D26" si="51">SUM(D24:D25)</f>
        <v>33</v>
      </c>
      <c r="E26" s="7">
        <f t="shared" ref="E26" si="52">SUM(E24:E25)</f>
        <v>46</v>
      </c>
      <c r="F26" s="7">
        <f t="shared" ref="F26" si="53">SUM(F24:F25)</f>
        <v>6</v>
      </c>
      <c r="G26" s="7">
        <f t="shared" ref="G26" si="54">SUM(G24:G25)</f>
        <v>32</v>
      </c>
      <c r="H26" s="7">
        <f t="shared" ref="H26" si="55">SUM(H24:H25)</f>
        <v>0</v>
      </c>
      <c r="I26" s="7">
        <f t="shared" ref="I26" si="56">SUM(I24:I25)</f>
        <v>0</v>
      </c>
      <c r="J26" s="7">
        <f t="shared" ref="J26" si="57">SUM(J24:J25)</f>
        <v>966</v>
      </c>
    </row>
    <row r="27" spans="1:10" x14ac:dyDescent="0.2">
      <c r="A27" s="2" t="s">
        <v>96</v>
      </c>
      <c r="B27" s="3">
        <v>213</v>
      </c>
      <c r="C27" s="3">
        <v>258</v>
      </c>
      <c r="D27" s="3">
        <v>31</v>
      </c>
      <c r="E27" s="3">
        <v>41</v>
      </c>
      <c r="F27" s="3">
        <v>2</v>
      </c>
      <c r="G27" s="3">
        <v>15</v>
      </c>
      <c r="H27" s="3">
        <v>0</v>
      </c>
      <c r="I27" s="3">
        <v>0</v>
      </c>
      <c r="J27" s="3">
        <f>SUM(B27:I27)</f>
        <v>560</v>
      </c>
    </row>
    <row r="28" spans="1:10" x14ac:dyDescent="0.2">
      <c r="A28" s="2" t="s">
        <v>249</v>
      </c>
      <c r="B28" s="3">
        <v>33</v>
      </c>
      <c r="C28" s="3">
        <v>18</v>
      </c>
      <c r="D28" s="3">
        <v>1</v>
      </c>
      <c r="E28" s="3">
        <v>3</v>
      </c>
      <c r="F28" s="3">
        <v>0</v>
      </c>
      <c r="G28" s="3">
        <v>12</v>
      </c>
      <c r="H28" s="3">
        <v>0</v>
      </c>
      <c r="I28" s="3">
        <v>0</v>
      </c>
      <c r="J28" s="3">
        <f>SUM(B28:I28)</f>
        <v>67</v>
      </c>
    </row>
    <row r="29" spans="1:10" x14ac:dyDescent="0.2">
      <c r="A29" s="2" t="s">
        <v>250</v>
      </c>
      <c r="B29" s="7">
        <f>SUM(B27:B28)</f>
        <v>246</v>
      </c>
      <c r="C29" s="7">
        <f t="shared" ref="C29" si="58">SUM(C27:C28)</f>
        <v>276</v>
      </c>
      <c r="D29" s="7">
        <f t="shared" ref="D29" si="59">SUM(D27:D28)</f>
        <v>32</v>
      </c>
      <c r="E29" s="7">
        <f t="shared" ref="E29" si="60">SUM(E27:E28)</f>
        <v>44</v>
      </c>
      <c r="F29" s="7">
        <f t="shared" ref="F29" si="61">SUM(F27:F28)</f>
        <v>2</v>
      </c>
      <c r="G29" s="7">
        <f t="shared" ref="G29" si="62">SUM(G27:G28)</f>
        <v>27</v>
      </c>
      <c r="H29" s="7">
        <f t="shared" ref="H29" si="63">SUM(H27:H28)</f>
        <v>0</v>
      </c>
      <c r="I29" s="7">
        <f t="shared" ref="I29" si="64">SUM(I27:I28)</f>
        <v>0</v>
      </c>
      <c r="J29" s="7">
        <f t="shared" ref="J29" si="65">SUM(J27:J28)</f>
        <v>627</v>
      </c>
    </row>
    <row r="30" spans="1:10" x14ac:dyDescent="0.2">
      <c r="A30" s="2" t="s">
        <v>97</v>
      </c>
      <c r="B30" s="3">
        <v>231</v>
      </c>
      <c r="C30" s="3">
        <v>429</v>
      </c>
      <c r="D30" s="3">
        <v>49</v>
      </c>
      <c r="E30" s="3">
        <v>26</v>
      </c>
      <c r="F30" s="3">
        <v>0</v>
      </c>
      <c r="G30" s="3">
        <v>32</v>
      </c>
      <c r="H30" s="3">
        <v>0</v>
      </c>
      <c r="I30" s="3">
        <v>2</v>
      </c>
      <c r="J30" s="3">
        <f>SUM(B30:I30)</f>
        <v>769</v>
      </c>
    </row>
    <row r="31" spans="1:10" x14ac:dyDescent="0.2">
      <c r="A31" s="2" t="s">
        <v>249</v>
      </c>
      <c r="B31" s="3">
        <v>87</v>
      </c>
      <c r="C31" s="3">
        <v>32</v>
      </c>
      <c r="D31" s="3">
        <v>3</v>
      </c>
      <c r="E31" s="3">
        <v>9</v>
      </c>
      <c r="F31" s="3">
        <v>1</v>
      </c>
      <c r="G31" s="3">
        <v>10</v>
      </c>
      <c r="H31" s="3">
        <v>0</v>
      </c>
      <c r="I31" s="3">
        <v>0</v>
      </c>
      <c r="J31" s="3">
        <f>SUM(B31:I31)</f>
        <v>142</v>
      </c>
    </row>
    <row r="32" spans="1:10" x14ac:dyDescent="0.2">
      <c r="A32" s="2" t="s">
        <v>250</v>
      </c>
      <c r="B32" s="7">
        <f>SUM(B30:B31)</f>
        <v>318</v>
      </c>
      <c r="C32" s="7">
        <f t="shared" ref="C32" si="66">SUM(C30:C31)</f>
        <v>461</v>
      </c>
      <c r="D32" s="7">
        <f t="shared" ref="D32" si="67">SUM(D30:D31)</f>
        <v>52</v>
      </c>
      <c r="E32" s="7">
        <f t="shared" ref="E32" si="68">SUM(E30:E31)</f>
        <v>35</v>
      </c>
      <c r="F32" s="7">
        <f t="shared" ref="F32" si="69">SUM(F30:F31)</f>
        <v>1</v>
      </c>
      <c r="G32" s="7">
        <f t="shared" ref="G32" si="70">SUM(G30:G31)</f>
        <v>42</v>
      </c>
      <c r="H32" s="7">
        <f t="shared" ref="H32" si="71">SUM(H30:H31)</f>
        <v>0</v>
      </c>
      <c r="I32" s="7">
        <f t="shared" ref="I32" si="72">SUM(I30:I31)</f>
        <v>2</v>
      </c>
      <c r="J32" s="7">
        <f t="shared" ref="J32" si="73">SUM(J30:J31)</f>
        <v>911</v>
      </c>
    </row>
    <row r="33" spans="1:10" x14ac:dyDescent="0.2">
      <c r="A33" s="2" t="s">
        <v>98</v>
      </c>
      <c r="B33" s="3">
        <v>213</v>
      </c>
      <c r="C33" s="3">
        <v>283</v>
      </c>
      <c r="D33" s="3">
        <v>26</v>
      </c>
      <c r="E33" s="3">
        <v>41</v>
      </c>
      <c r="F33" s="3">
        <v>0</v>
      </c>
      <c r="G33" s="3">
        <v>31</v>
      </c>
      <c r="H33" s="3">
        <v>0</v>
      </c>
      <c r="I33" s="3">
        <v>0</v>
      </c>
      <c r="J33" s="3">
        <f>SUM(B33:I33)</f>
        <v>594</v>
      </c>
    </row>
    <row r="34" spans="1:10" x14ac:dyDescent="0.2">
      <c r="A34" s="2" t="s">
        <v>249</v>
      </c>
      <c r="B34" s="3">
        <v>80</v>
      </c>
      <c r="C34" s="3">
        <v>34</v>
      </c>
      <c r="D34" s="3">
        <v>3</v>
      </c>
      <c r="E34" s="3">
        <v>13</v>
      </c>
      <c r="F34" s="3">
        <v>0</v>
      </c>
      <c r="G34" s="3">
        <v>6</v>
      </c>
      <c r="H34" s="3">
        <v>1</v>
      </c>
      <c r="I34" s="3">
        <v>0</v>
      </c>
      <c r="J34" s="3">
        <f>SUM(B34:I34)</f>
        <v>137</v>
      </c>
    </row>
    <row r="35" spans="1:10" x14ac:dyDescent="0.2">
      <c r="A35" s="2" t="s">
        <v>250</v>
      </c>
      <c r="B35" s="7">
        <f>SUM(B33:B34)</f>
        <v>293</v>
      </c>
      <c r="C35" s="7">
        <f t="shared" ref="C35" si="74">SUM(C33:C34)</f>
        <v>317</v>
      </c>
      <c r="D35" s="7">
        <f t="shared" ref="D35" si="75">SUM(D33:D34)</f>
        <v>29</v>
      </c>
      <c r="E35" s="7">
        <f t="shared" ref="E35" si="76">SUM(E33:E34)</f>
        <v>54</v>
      </c>
      <c r="F35" s="7">
        <f t="shared" ref="F35" si="77">SUM(F33:F34)</f>
        <v>0</v>
      </c>
      <c r="G35" s="7">
        <f t="shared" ref="G35" si="78">SUM(G33:G34)</f>
        <v>37</v>
      </c>
      <c r="H35" s="7">
        <f t="shared" ref="H35" si="79">SUM(H33:H34)</f>
        <v>1</v>
      </c>
      <c r="I35" s="7">
        <f t="shared" ref="I35" si="80">SUM(I33:I34)</f>
        <v>0</v>
      </c>
      <c r="J35" s="7">
        <f t="shared" ref="J35" si="81">SUM(J33:J34)</f>
        <v>731</v>
      </c>
    </row>
    <row r="36" spans="1:10" x14ac:dyDescent="0.2">
      <c r="A36" s="2" t="s">
        <v>99</v>
      </c>
      <c r="B36" s="3">
        <v>266</v>
      </c>
      <c r="C36" s="3">
        <v>417</v>
      </c>
      <c r="D36" s="3">
        <v>34</v>
      </c>
      <c r="E36" s="3">
        <v>41</v>
      </c>
      <c r="F36" s="3">
        <v>2</v>
      </c>
      <c r="G36" s="3">
        <v>27</v>
      </c>
      <c r="H36" s="3">
        <v>0</v>
      </c>
      <c r="I36" s="3">
        <v>0</v>
      </c>
      <c r="J36" s="3">
        <f>SUM(B36:I36)</f>
        <v>787</v>
      </c>
    </row>
    <row r="37" spans="1:10" x14ac:dyDescent="0.2">
      <c r="A37" s="2" t="s">
        <v>249</v>
      </c>
      <c r="B37" s="3">
        <v>75</v>
      </c>
      <c r="C37" s="3">
        <v>38</v>
      </c>
      <c r="D37" s="3">
        <v>2</v>
      </c>
      <c r="E37" s="3">
        <v>6</v>
      </c>
      <c r="F37" s="3">
        <v>1</v>
      </c>
      <c r="G37" s="3">
        <v>8</v>
      </c>
      <c r="H37" s="3">
        <v>0</v>
      </c>
      <c r="I37" s="3">
        <v>0</v>
      </c>
      <c r="J37" s="3">
        <f>SUM(B37:I37)</f>
        <v>130</v>
      </c>
    </row>
    <row r="38" spans="1:10" x14ac:dyDescent="0.2">
      <c r="A38" s="2" t="s">
        <v>250</v>
      </c>
      <c r="B38" s="7">
        <f>SUM(B36:B37)</f>
        <v>341</v>
      </c>
      <c r="C38" s="7">
        <f t="shared" ref="C38" si="82">SUM(C36:C37)</f>
        <v>455</v>
      </c>
      <c r="D38" s="7">
        <f t="shared" ref="D38" si="83">SUM(D36:D37)</f>
        <v>36</v>
      </c>
      <c r="E38" s="7">
        <f t="shared" ref="E38" si="84">SUM(E36:E37)</f>
        <v>47</v>
      </c>
      <c r="F38" s="7">
        <f t="shared" ref="F38" si="85">SUM(F36:F37)</f>
        <v>3</v>
      </c>
      <c r="G38" s="7">
        <f t="shared" ref="G38" si="86">SUM(G36:G37)</f>
        <v>35</v>
      </c>
      <c r="H38" s="7">
        <f t="shared" ref="H38" si="87">SUM(H36:H37)</f>
        <v>0</v>
      </c>
      <c r="I38" s="7">
        <f t="shared" ref="I38" si="88">SUM(I36:I37)</f>
        <v>0</v>
      </c>
      <c r="J38" s="7">
        <f t="shared" ref="J38" si="89">SUM(J36:J37)</f>
        <v>917</v>
      </c>
    </row>
    <row r="39" spans="1:10" s="11" customFormat="1" ht="17" x14ac:dyDescent="0.2">
      <c r="A39" s="8" t="s">
        <v>262</v>
      </c>
      <c r="B39" s="9">
        <f>SUM(B23,B26,B29,B32,B35,B38)</f>
        <v>2017</v>
      </c>
      <c r="C39" s="9">
        <f t="shared" ref="C39:J39" si="90">SUM(C23,C26,C29,C32,C35,C38)</f>
        <v>2421</v>
      </c>
      <c r="D39" s="9">
        <f t="shared" si="90"/>
        <v>221</v>
      </c>
      <c r="E39" s="9">
        <f t="shared" si="90"/>
        <v>275</v>
      </c>
      <c r="F39" s="9">
        <f t="shared" si="90"/>
        <v>13</v>
      </c>
      <c r="G39" s="9">
        <f t="shared" si="90"/>
        <v>206</v>
      </c>
      <c r="H39" s="9">
        <f t="shared" si="90"/>
        <v>1</v>
      </c>
      <c r="I39" s="9">
        <f t="shared" si="90"/>
        <v>2</v>
      </c>
      <c r="J39" s="9">
        <f t="shared" si="90"/>
        <v>5156</v>
      </c>
    </row>
    <row r="40" spans="1:10" s="10" customFormat="1" ht="17" x14ac:dyDescent="0.2">
      <c r="A40" s="12" t="s">
        <v>172</v>
      </c>
      <c r="B40" s="13">
        <f>SUM(B20,B39)</f>
        <v>3897</v>
      </c>
      <c r="C40" s="13">
        <f t="shared" ref="C40:J40" si="91">SUM(C20,C39)</f>
        <v>4672</v>
      </c>
      <c r="D40" s="13">
        <f t="shared" si="91"/>
        <v>403</v>
      </c>
      <c r="E40" s="13">
        <f t="shared" si="91"/>
        <v>505</v>
      </c>
      <c r="F40" s="13">
        <f t="shared" si="91"/>
        <v>23</v>
      </c>
      <c r="G40" s="13">
        <f t="shared" si="91"/>
        <v>393</v>
      </c>
      <c r="H40" s="13">
        <f t="shared" si="91"/>
        <v>2</v>
      </c>
      <c r="I40" s="13">
        <f t="shared" si="91"/>
        <v>8</v>
      </c>
      <c r="J40" s="13">
        <f t="shared" si="91"/>
        <v>9903</v>
      </c>
    </row>
    <row r="42" spans="1:10" ht="20" x14ac:dyDescent="0.25">
      <c r="A42" s="17" t="s">
        <v>281</v>
      </c>
      <c r="B42" s="17">
        <f>SUM(B40,E40,F40)</f>
        <v>4425</v>
      </c>
    </row>
    <row r="43" spans="1:10" ht="20" x14ac:dyDescent="0.25">
      <c r="A43" s="17" t="s">
        <v>282</v>
      </c>
      <c r="B43" s="17">
        <f>SUM(C40,D40)</f>
        <v>5075</v>
      </c>
    </row>
  </sheetData>
  <pageMargins left="0.75" right="0.75" top="1" bottom="1" header="0.5" footer="0.5"/>
  <pageSetup paperSize="5" orientation="landscape" r:id="rId1"/>
  <headerFooter>
    <oddHeader>&amp;CGeneral Election November 3, 2020
NYS Senate, District 39 (Vote for one)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31"/>
  <sheetViews>
    <sheetView zoomScaleNormal="100" workbookViewId="0">
      <pane ySplit="1" topLeftCell="A92" activePane="bottomLeft" state="frozen"/>
      <selection pane="bottomLeft" activeCell="K21" sqref="K21"/>
    </sheetView>
  </sheetViews>
  <sheetFormatPr baseColWidth="10" defaultColWidth="8.83203125" defaultRowHeight="15" x14ac:dyDescent="0.2"/>
  <cols>
    <col min="1" max="1" width="19.5" customWidth="1"/>
    <col min="2" max="2" width="13.6640625" customWidth="1"/>
    <col min="3" max="3" width="13.83203125" customWidth="1"/>
    <col min="4" max="5" width="15.83203125" customWidth="1"/>
    <col min="6" max="6" width="16.1640625" customWidth="1"/>
    <col min="7" max="7" width="15.83203125" customWidth="1"/>
    <col min="8" max="8" width="11" customWidth="1"/>
    <col min="9" max="9" width="10.5" customWidth="1"/>
    <col min="10" max="10" width="11.83203125" customWidth="1"/>
    <col min="11" max="11" width="15.1640625" customWidth="1"/>
    <col min="12" max="20" width="19" customWidth="1"/>
  </cols>
  <sheetData>
    <row r="1" spans="1:11" ht="30" customHeight="1" x14ac:dyDescent="0.2">
      <c r="A1" s="1" t="s">
        <v>0</v>
      </c>
      <c r="B1" s="6" t="s">
        <v>184</v>
      </c>
      <c r="C1" s="6" t="s">
        <v>185</v>
      </c>
      <c r="D1" s="6" t="s">
        <v>186</v>
      </c>
      <c r="E1" s="6" t="s">
        <v>187</v>
      </c>
      <c r="F1" s="6" t="s">
        <v>188</v>
      </c>
      <c r="G1" s="6" t="s">
        <v>189</v>
      </c>
      <c r="H1" s="6" t="s">
        <v>246</v>
      </c>
      <c r="I1" s="6" t="s">
        <v>247</v>
      </c>
      <c r="J1" s="6" t="s">
        <v>248</v>
      </c>
      <c r="K1" s="6" t="s">
        <v>8</v>
      </c>
    </row>
    <row r="2" spans="1:11" x14ac:dyDescent="0.2">
      <c r="A2" s="2" t="s">
        <v>35</v>
      </c>
      <c r="B2" s="3">
        <v>66</v>
      </c>
      <c r="C2" s="3">
        <v>70</v>
      </c>
      <c r="D2" s="3">
        <v>1</v>
      </c>
      <c r="E2" s="3">
        <v>14</v>
      </c>
      <c r="F2" s="3">
        <v>2</v>
      </c>
      <c r="G2" s="3">
        <v>0</v>
      </c>
      <c r="H2" s="3">
        <v>4</v>
      </c>
      <c r="I2" s="3">
        <v>0</v>
      </c>
      <c r="J2" s="3">
        <v>1</v>
      </c>
      <c r="K2" s="3">
        <f>SUM(B2:J2)</f>
        <v>158</v>
      </c>
    </row>
    <row r="3" spans="1:11" x14ac:dyDescent="0.2">
      <c r="A3" s="2" t="s">
        <v>249</v>
      </c>
      <c r="B3" s="3">
        <v>17</v>
      </c>
      <c r="C3" s="3">
        <v>6</v>
      </c>
      <c r="D3" s="3">
        <v>1</v>
      </c>
      <c r="E3" s="3">
        <v>6</v>
      </c>
      <c r="F3" s="3">
        <v>0</v>
      </c>
      <c r="G3" s="3">
        <v>0</v>
      </c>
      <c r="H3" s="3">
        <v>2</v>
      </c>
      <c r="I3" s="3">
        <v>0</v>
      </c>
      <c r="J3" s="3">
        <v>0</v>
      </c>
      <c r="K3" s="3">
        <f>SUM(B3:J3)</f>
        <v>32</v>
      </c>
    </row>
    <row r="4" spans="1:11" x14ac:dyDescent="0.2">
      <c r="A4" s="2" t="s">
        <v>250</v>
      </c>
      <c r="B4" s="7">
        <f>SUM(B2:B3)</f>
        <v>83</v>
      </c>
      <c r="C4" s="7">
        <f t="shared" ref="C4:K4" si="0">SUM(C2:C3)</f>
        <v>76</v>
      </c>
      <c r="D4" s="7">
        <f t="shared" si="0"/>
        <v>2</v>
      </c>
      <c r="E4" s="7">
        <f t="shared" si="0"/>
        <v>20</v>
      </c>
      <c r="F4" s="7">
        <f t="shared" si="0"/>
        <v>2</v>
      </c>
      <c r="G4" s="7">
        <f t="shared" si="0"/>
        <v>0</v>
      </c>
      <c r="H4" s="7">
        <f t="shared" si="0"/>
        <v>6</v>
      </c>
      <c r="I4" s="7">
        <f t="shared" si="0"/>
        <v>0</v>
      </c>
      <c r="J4" s="7">
        <f t="shared" si="0"/>
        <v>1</v>
      </c>
      <c r="K4" s="7">
        <f t="shared" si="0"/>
        <v>190</v>
      </c>
    </row>
    <row r="5" spans="1:11" x14ac:dyDescent="0.2">
      <c r="A5" s="2" t="s">
        <v>36</v>
      </c>
      <c r="B5" s="3">
        <v>33</v>
      </c>
      <c r="C5" s="3">
        <v>61</v>
      </c>
      <c r="D5" s="3">
        <v>4</v>
      </c>
      <c r="E5" s="3">
        <v>3</v>
      </c>
      <c r="F5" s="3">
        <v>1</v>
      </c>
      <c r="G5" s="3">
        <v>0</v>
      </c>
      <c r="H5" s="3">
        <v>6</v>
      </c>
      <c r="I5" s="3">
        <v>0</v>
      </c>
      <c r="J5" s="3">
        <v>0</v>
      </c>
      <c r="K5" s="3">
        <f>SUM(B5:J5)</f>
        <v>108</v>
      </c>
    </row>
    <row r="6" spans="1:11" x14ac:dyDescent="0.2">
      <c r="A6" s="2" t="s">
        <v>249</v>
      </c>
      <c r="B6" s="3">
        <v>11</v>
      </c>
      <c r="C6" s="3">
        <v>9</v>
      </c>
      <c r="D6" s="3">
        <v>0</v>
      </c>
      <c r="E6" s="3">
        <v>1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f>SUM(B6:J6)</f>
        <v>21</v>
      </c>
    </row>
    <row r="7" spans="1:11" x14ac:dyDescent="0.2">
      <c r="A7" s="2" t="s">
        <v>250</v>
      </c>
      <c r="B7" s="7">
        <f>SUM(B5:B6)</f>
        <v>44</v>
      </c>
      <c r="C7" s="7">
        <f t="shared" ref="C7" si="1">SUM(C5:C6)</f>
        <v>70</v>
      </c>
      <c r="D7" s="7">
        <f t="shared" ref="D7" si="2">SUM(D5:D6)</f>
        <v>4</v>
      </c>
      <c r="E7" s="7">
        <f t="shared" ref="E7" si="3">SUM(E5:E6)</f>
        <v>4</v>
      </c>
      <c r="F7" s="7">
        <f t="shared" ref="F7" si="4">SUM(F5:F6)</f>
        <v>1</v>
      </c>
      <c r="G7" s="7">
        <f t="shared" ref="G7" si="5">SUM(G5:G6)</f>
        <v>0</v>
      </c>
      <c r="H7" s="7">
        <f t="shared" ref="H7" si="6">SUM(H5:H6)</f>
        <v>6</v>
      </c>
      <c r="I7" s="7">
        <f t="shared" ref="I7" si="7">SUM(I5:I6)</f>
        <v>0</v>
      </c>
      <c r="J7" s="7">
        <f t="shared" ref="J7" si="8">SUM(J5:J6)</f>
        <v>0</v>
      </c>
      <c r="K7" s="7">
        <f t="shared" ref="K7" si="9">SUM(K5:K6)</f>
        <v>129</v>
      </c>
    </row>
    <row r="8" spans="1:11" s="10" customFormat="1" ht="17" x14ac:dyDescent="0.2">
      <c r="A8" s="8" t="s">
        <v>252</v>
      </c>
      <c r="B8" s="9">
        <f>SUM(B4,B7)</f>
        <v>127</v>
      </c>
      <c r="C8" s="9">
        <f t="shared" ref="C8:K8" si="10">SUM(C4,C7)</f>
        <v>146</v>
      </c>
      <c r="D8" s="9">
        <f t="shared" si="10"/>
        <v>6</v>
      </c>
      <c r="E8" s="9">
        <f t="shared" si="10"/>
        <v>24</v>
      </c>
      <c r="F8" s="9">
        <f t="shared" si="10"/>
        <v>3</v>
      </c>
      <c r="G8" s="9">
        <f t="shared" si="10"/>
        <v>0</v>
      </c>
      <c r="H8" s="9">
        <f t="shared" si="10"/>
        <v>12</v>
      </c>
      <c r="I8" s="9">
        <f t="shared" si="10"/>
        <v>0</v>
      </c>
      <c r="J8" s="9">
        <f t="shared" si="10"/>
        <v>1</v>
      </c>
      <c r="K8" s="9">
        <f t="shared" si="10"/>
        <v>319</v>
      </c>
    </row>
    <row r="9" spans="1:11" x14ac:dyDescent="0.2">
      <c r="A9" s="2" t="s">
        <v>44</v>
      </c>
      <c r="B9" s="3">
        <v>333</v>
      </c>
      <c r="C9" s="3">
        <v>317</v>
      </c>
      <c r="D9" s="3">
        <v>42</v>
      </c>
      <c r="E9" s="3">
        <v>69</v>
      </c>
      <c r="F9" s="3">
        <v>11</v>
      </c>
      <c r="G9" s="3">
        <v>2</v>
      </c>
      <c r="H9" s="3">
        <v>14</v>
      </c>
      <c r="I9" s="3">
        <v>0</v>
      </c>
      <c r="J9" s="3">
        <v>0</v>
      </c>
      <c r="K9" s="3">
        <f>SUM(B9:J9)</f>
        <v>788</v>
      </c>
    </row>
    <row r="10" spans="1:11" x14ac:dyDescent="0.2">
      <c r="A10" s="2" t="s">
        <v>249</v>
      </c>
      <c r="B10" s="3">
        <v>135</v>
      </c>
      <c r="C10" s="3">
        <v>33</v>
      </c>
      <c r="D10" s="3">
        <v>6</v>
      </c>
      <c r="E10" s="3">
        <v>20</v>
      </c>
      <c r="F10" s="3">
        <v>2</v>
      </c>
      <c r="G10" s="3">
        <v>0</v>
      </c>
      <c r="H10" s="3">
        <v>10</v>
      </c>
      <c r="I10" s="3">
        <v>0</v>
      </c>
      <c r="J10" s="3">
        <v>0</v>
      </c>
      <c r="K10" s="3">
        <f>SUM(B10:J10)</f>
        <v>206</v>
      </c>
    </row>
    <row r="11" spans="1:11" x14ac:dyDescent="0.2">
      <c r="A11" s="2" t="s">
        <v>250</v>
      </c>
      <c r="B11" s="7">
        <f>SUM(B9:B10)</f>
        <v>468</v>
      </c>
      <c r="C11" s="7">
        <f t="shared" ref="C11" si="11">SUM(C9:C10)</f>
        <v>350</v>
      </c>
      <c r="D11" s="7">
        <f t="shared" ref="D11" si="12">SUM(D9:D10)</f>
        <v>48</v>
      </c>
      <c r="E11" s="7">
        <f t="shared" ref="E11" si="13">SUM(E9:E10)</f>
        <v>89</v>
      </c>
      <c r="F11" s="7">
        <f t="shared" ref="F11" si="14">SUM(F9:F10)</f>
        <v>13</v>
      </c>
      <c r="G11" s="7">
        <f t="shared" ref="G11" si="15">SUM(G9:G10)</f>
        <v>2</v>
      </c>
      <c r="H11" s="7">
        <f t="shared" ref="H11" si="16">SUM(H9:H10)</f>
        <v>24</v>
      </c>
      <c r="I11" s="7">
        <f t="shared" ref="I11" si="17">SUM(I9:I10)</f>
        <v>0</v>
      </c>
      <c r="J11" s="7">
        <f t="shared" ref="J11" si="18">SUM(J9:J10)</f>
        <v>0</v>
      </c>
      <c r="K11" s="7">
        <f t="shared" ref="K11" si="19">SUM(K9:K10)</f>
        <v>994</v>
      </c>
    </row>
    <row r="12" spans="1:11" x14ac:dyDescent="0.2">
      <c r="A12" s="2" t="s">
        <v>45</v>
      </c>
      <c r="B12" s="3">
        <v>422</v>
      </c>
      <c r="C12" s="3">
        <v>237</v>
      </c>
      <c r="D12" s="3">
        <v>31</v>
      </c>
      <c r="E12" s="3">
        <v>65</v>
      </c>
      <c r="F12" s="3">
        <v>7</v>
      </c>
      <c r="G12" s="3">
        <v>1</v>
      </c>
      <c r="H12" s="3">
        <v>18</v>
      </c>
      <c r="I12" s="3">
        <v>1</v>
      </c>
      <c r="J12" s="3">
        <v>1</v>
      </c>
      <c r="K12" s="3">
        <f>SUM(B12:J12)</f>
        <v>783</v>
      </c>
    </row>
    <row r="13" spans="1:11" x14ac:dyDescent="0.2">
      <c r="A13" s="2" t="s">
        <v>249</v>
      </c>
      <c r="B13" s="3">
        <v>147</v>
      </c>
      <c r="C13" s="3">
        <v>25</v>
      </c>
      <c r="D13" s="3">
        <v>8</v>
      </c>
      <c r="E13" s="3">
        <v>14</v>
      </c>
      <c r="F13" s="3">
        <v>2</v>
      </c>
      <c r="G13" s="3">
        <v>1</v>
      </c>
      <c r="H13" s="3">
        <v>6</v>
      </c>
      <c r="I13" s="3">
        <v>0</v>
      </c>
      <c r="J13" s="3">
        <v>0</v>
      </c>
      <c r="K13" s="3">
        <f>SUM(B13:J13)</f>
        <v>203</v>
      </c>
    </row>
    <row r="14" spans="1:11" x14ac:dyDescent="0.2">
      <c r="A14" s="2" t="s">
        <v>250</v>
      </c>
      <c r="B14" s="7">
        <f>SUM(B12:B13)</f>
        <v>569</v>
      </c>
      <c r="C14" s="7">
        <f t="shared" ref="C14" si="20">SUM(C12:C13)</f>
        <v>262</v>
      </c>
      <c r="D14" s="7">
        <f t="shared" ref="D14" si="21">SUM(D12:D13)</f>
        <v>39</v>
      </c>
      <c r="E14" s="7">
        <f t="shared" ref="E14" si="22">SUM(E12:E13)</f>
        <v>79</v>
      </c>
      <c r="F14" s="7">
        <f t="shared" ref="F14" si="23">SUM(F12:F13)</f>
        <v>9</v>
      </c>
      <c r="G14" s="7">
        <f t="shared" ref="G14" si="24">SUM(G12:G13)</f>
        <v>2</v>
      </c>
      <c r="H14" s="7">
        <f t="shared" ref="H14" si="25">SUM(H12:H13)</f>
        <v>24</v>
      </c>
      <c r="I14" s="7">
        <f t="shared" ref="I14" si="26">SUM(I12:I13)</f>
        <v>1</v>
      </c>
      <c r="J14" s="7">
        <f t="shared" ref="J14" si="27">SUM(J12:J13)</f>
        <v>1</v>
      </c>
      <c r="K14" s="7">
        <f t="shared" ref="K14" si="28">SUM(K12:K13)</f>
        <v>986</v>
      </c>
    </row>
    <row r="15" spans="1:11" x14ac:dyDescent="0.2">
      <c r="A15" s="2" t="s">
        <v>46</v>
      </c>
      <c r="B15" s="3">
        <v>423</v>
      </c>
      <c r="C15" s="3">
        <v>203</v>
      </c>
      <c r="D15" s="3">
        <v>18</v>
      </c>
      <c r="E15" s="3">
        <v>107</v>
      </c>
      <c r="F15" s="3">
        <v>5</v>
      </c>
      <c r="G15" s="3">
        <v>0</v>
      </c>
      <c r="H15" s="3">
        <v>8</v>
      </c>
      <c r="I15" s="3">
        <v>0</v>
      </c>
      <c r="J15" s="3">
        <v>0</v>
      </c>
      <c r="K15" s="3">
        <f>SUM(B15:J15)</f>
        <v>764</v>
      </c>
    </row>
    <row r="16" spans="1:11" x14ac:dyDescent="0.2">
      <c r="A16" s="2" t="s">
        <v>249</v>
      </c>
      <c r="B16" s="3">
        <v>171</v>
      </c>
      <c r="C16" s="3">
        <v>36</v>
      </c>
      <c r="D16" s="3">
        <v>6</v>
      </c>
      <c r="E16" s="3">
        <v>29</v>
      </c>
      <c r="F16" s="3">
        <v>1</v>
      </c>
      <c r="G16" s="3">
        <v>1</v>
      </c>
      <c r="H16" s="3">
        <v>10</v>
      </c>
      <c r="I16" s="3">
        <v>0</v>
      </c>
      <c r="J16" s="3">
        <v>0</v>
      </c>
      <c r="K16" s="3">
        <f>SUM(B16:J16)</f>
        <v>254</v>
      </c>
    </row>
    <row r="17" spans="1:11" x14ac:dyDescent="0.2">
      <c r="A17" s="2" t="s">
        <v>250</v>
      </c>
      <c r="B17" s="7">
        <f>SUM(B15:B16)</f>
        <v>594</v>
      </c>
      <c r="C17" s="7">
        <f t="shared" ref="C17" si="29">SUM(C15:C16)</f>
        <v>239</v>
      </c>
      <c r="D17" s="7">
        <f t="shared" ref="D17" si="30">SUM(D15:D16)</f>
        <v>24</v>
      </c>
      <c r="E17" s="7">
        <f t="shared" ref="E17" si="31">SUM(E15:E16)</f>
        <v>136</v>
      </c>
      <c r="F17" s="7">
        <f t="shared" ref="F17" si="32">SUM(F15:F16)</f>
        <v>6</v>
      </c>
      <c r="G17" s="7">
        <f t="shared" ref="G17" si="33">SUM(G15:G16)</f>
        <v>1</v>
      </c>
      <c r="H17" s="7">
        <f t="shared" ref="H17" si="34">SUM(H15:H16)</f>
        <v>18</v>
      </c>
      <c r="I17" s="7">
        <f t="shared" ref="I17" si="35">SUM(I15:I16)</f>
        <v>0</v>
      </c>
      <c r="J17" s="7">
        <f t="shared" ref="J17" si="36">SUM(J15:J16)</f>
        <v>0</v>
      </c>
      <c r="K17" s="7">
        <f t="shared" ref="K17" si="37">SUM(K15:K16)</f>
        <v>1018</v>
      </c>
    </row>
    <row r="18" spans="1:11" x14ac:dyDescent="0.2">
      <c r="A18" s="2" t="s">
        <v>47</v>
      </c>
      <c r="B18" s="3">
        <v>205</v>
      </c>
      <c r="C18" s="3">
        <v>215</v>
      </c>
      <c r="D18" s="3">
        <v>27</v>
      </c>
      <c r="E18" s="3">
        <v>41</v>
      </c>
      <c r="F18" s="3">
        <v>10</v>
      </c>
      <c r="G18" s="3">
        <v>0</v>
      </c>
      <c r="H18" s="3">
        <v>17</v>
      </c>
      <c r="I18" s="3">
        <v>0</v>
      </c>
      <c r="J18" s="3">
        <v>0</v>
      </c>
      <c r="K18" s="3">
        <f>SUM(B18:J18)</f>
        <v>515</v>
      </c>
    </row>
    <row r="19" spans="1:11" x14ac:dyDescent="0.2">
      <c r="A19" s="2" t="s">
        <v>249</v>
      </c>
      <c r="B19" s="3">
        <v>66</v>
      </c>
      <c r="C19" s="3">
        <v>17</v>
      </c>
      <c r="D19" s="3">
        <v>3</v>
      </c>
      <c r="E19" s="3">
        <v>10</v>
      </c>
      <c r="F19" s="3">
        <v>0</v>
      </c>
      <c r="G19" s="3">
        <v>2</v>
      </c>
      <c r="H19" s="3">
        <v>3</v>
      </c>
      <c r="I19" s="3">
        <v>0</v>
      </c>
      <c r="J19" s="3">
        <v>0</v>
      </c>
      <c r="K19" s="3">
        <f>SUM(B19:J19)</f>
        <v>101</v>
      </c>
    </row>
    <row r="20" spans="1:11" x14ac:dyDescent="0.2">
      <c r="A20" s="2" t="s">
        <v>250</v>
      </c>
      <c r="B20" s="7">
        <f>SUM(B18:B19)</f>
        <v>271</v>
      </c>
      <c r="C20" s="7">
        <f t="shared" ref="C20" si="38">SUM(C18:C19)</f>
        <v>232</v>
      </c>
      <c r="D20" s="7">
        <f t="shared" ref="D20" si="39">SUM(D18:D19)</f>
        <v>30</v>
      </c>
      <c r="E20" s="7">
        <f t="shared" ref="E20" si="40">SUM(E18:E19)</f>
        <v>51</v>
      </c>
      <c r="F20" s="7">
        <f t="shared" ref="F20" si="41">SUM(F18:F19)</f>
        <v>10</v>
      </c>
      <c r="G20" s="7">
        <f t="shared" ref="G20" si="42">SUM(G18:G19)</f>
        <v>2</v>
      </c>
      <c r="H20" s="7">
        <f t="shared" ref="H20" si="43">SUM(H18:H19)</f>
        <v>20</v>
      </c>
      <c r="I20" s="7">
        <f t="shared" ref="I20" si="44">SUM(I18:I19)</f>
        <v>0</v>
      </c>
      <c r="J20" s="7">
        <f t="shared" ref="J20" si="45">SUM(J18:J19)</f>
        <v>0</v>
      </c>
      <c r="K20" s="7">
        <f t="shared" ref="K20" si="46">SUM(K18:K19)</f>
        <v>616</v>
      </c>
    </row>
    <row r="21" spans="1:11" s="10" customFormat="1" ht="17" x14ac:dyDescent="0.2">
      <c r="A21" s="8" t="s">
        <v>254</v>
      </c>
      <c r="B21" s="9">
        <f>SUM(B11,B14,B17,B20)</f>
        <v>1902</v>
      </c>
      <c r="C21" s="9">
        <f t="shared" ref="C21:K21" si="47">SUM(C11,C14,C17,C20)</f>
        <v>1083</v>
      </c>
      <c r="D21" s="9">
        <f t="shared" si="47"/>
        <v>141</v>
      </c>
      <c r="E21" s="9">
        <f t="shared" si="47"/>
        <v>355</v>
      </c>
      <c r="F21" s="9">
        <f t="shared" si="47"/>
        <v>38</v>
      </c>
      <c r="G21" s="9">
        <f t="shared" si="47"/>
        <v>7</v>
      </c>
      <c r="H21" s="9">
        <f t="shared" si="47"/>
        <v>86</v>
      </c>
      <c r="I21" s="9">
        <f t="shared" si="47"/>
        <v>1</v>
      </c>
      <c r="J21" s="9">
        <f t="shared" si="47"/>
        <v>1</v>
      </c>
      <c r="K21" s="9">
        <f t="shared" si="47"/>
        <v>3614</v>
      </c>
    </row>
    <row r="22" spans="1:11" x14ac:dyDescent="0.2">
      <c r="A22" s="2" t="s">
        <v>79</v>
      </c>
      <c r="B22" s="3">
        <v>423</v>
      </c>
      <c r="C22" s="3">
        <v>70</v>
      </c>
      <c r="D22" s="3">
        <v>11</v>
      </c>
      <c r="E22" s="3">
        <v>158</v>
      </c>
      <c r="F22" s="3">
        <v>6</v>
      </c>
      <c r="G22" s="3">
        <v>2</v>
      </c>
      <c r="H22" s="3">
        <v>11</v>
      </c>
      <c r="I22" s="3">
        <v>0</v>
      </c>
      <c r="J22" s="3">
        <v>1</v>
      </c>
      <c r="K22" s="3">
        <f>SUM(B22:J22)</f>
        <v>682</v>
      </c>
    </row>
    <row r="23" spans="1:11" x14ac:dyDescent="0.2">
      <c r="A23" s="2" t="s">
        <v>249</v>
      </c>
      <c r="B23" s="3">
        <v>346</v>
      </c>
      <c r="C23" s="3">
        <v>44</v>
      </c>
      <c r="D23" s="3">
        <v>7</v>
      </c>
      <c r="E23" s="3">
        <v>49</v>
      </c>
      <c r="F23" s="3">
        <v>0</v>
      </c>
      <c r="G23" s="3">
        <v>3</v>
      </c>
      <c r="H23" s="3">
        <v>24</v>
      </c>
      <c r="I23" s="3">
        <v>0</v>
      </c>
      <c r="J23" s="3">
        <v>0</v>
      </c>
      <c r="K23" s="3">
        <f>SUM(B23:J23)</f>
        <v>473</v>
      </c>
    </row>
    <row r="24" spans="1:11" x14ac:dyDescent="0.2">
      <c r="A24" s="2" t="s">
        <v>250</v>
      </c>
      <c r="B24" s="7">
        <f>SUM(B22:B23)</f>
        <v>769</v>
      </c>
      <c r="C24" s="7">
        <f t="shared" ref="C24" si="48">SUM(C22:C23)</f>
        <v>114</v>
      </c>
      <c r="D24" s="7">
        <f t="shared" ref="D24" si="49">SUM(D22:D23)</f>
        <v>18</v>
      </c>
      <c r="E24" s="7">
        <f t="shared" ref="E24" si="50">SUM(E22:E23)</f>
        <v>207</v>
      </c>
      <c r="F24" s="7">
        <f t="shared" ref="F24" si="51">SUM(F22:F23)</f>
        <v>6</v>
      </c>
      <c r="G24" s="7">
        <f t="shared" ref="G24" si="52">SUM(G22:G23)</f>
        <v>5</v>
      </c>
      <c r="H24" s="7">
        <f t="shared" ref="H24" si="53">SUM(H22:H23)</f>
        <v>35</v>
      </c>
      <c r="I24" s="7">
        <f t="shared" ref="I24" si="54">SUM(I22:I23)</f>
        <v>0</v>
      </c>
      <c r="J24" s="7">
        <f t="shared" ref="J24" si="55">SUM(J22:J23)</f>
        <v>1</v>
      </c>
      <c r="K24" s="7">
        <f t="shared" ref="K24" si="56">SUM(K22:K23)</f>
        <v>1155</v>
      </c>
    </row>
    <row r="25" spans="1:11" x14ac:dyDescent="0.2">
      <c r="A25" s="2" t="s">
        <v>80</v>
      </c>
      <c r="B25" s="3">
        <v>252</v>
      </c>
      <c r="C25" s="3">
        <v>122</v>
      </c>
      <c r="D25" s="3">
        <v>10</v>
      </c>
      <c r="E25" s="3">
        <v>56</v>
      </c>
      <c r="F25" s="3">
        <v>1</v>
      </c>
      <c r="G25" s="3">
        <v>0</v>
      </c>
      <c r="H25" s="3">
        <v>8</v>
      </c>
      <c r="I25" s="3">
        <v>0</v>
      </c>
      <c r="J25" s="3">
        <v>0</v>
      </c>
      <c r="K25" s="3">
        <f>SUM(B25:J25)</f>
        <v>449</v>
      </c>
    </row>
    <row r="26" spans="1:11" x14ac:dyDescent="0.2">
      <c r="A26" s="2" t="s">
        <v>249</v>
      </c>
      <c r="B26" s="3">
        <v>106</v>
      </c>
      <c r="C26" s="3">
        <v>21</v>
      </c>
      <c r="D26" s="3">
        <v>1</v>
      </c>
      <c r="E26" s="3">
        <v>10</v>
      </c>
      <c r="F26" s="3">
        <v>2</v>
      </c>
      <c r="G26" s="3">
        <v>0</v>
      </c>
      <c r="H26" s="3">
        <v>13</v>
      </c>
      <c r="I26" s="3">
        <v>0</v>
      </c>
      <c r="J26" s="3">
        <v>0</v>
      </c>
      <c r="K26" s="3">
        <f>SUM(B26:J26)</f>
        <v>153</v>
      </c>
    </row>
    <row r="27" spans="1:11" x14ac:dyDescent="0.2">
      <c r="A27" s="2" t="s">
        <v>250</v>
      </c>
      <c r="B27" s="7">
        <f>SUM(B25:B26)</f>
        <v>358</v>
      </c>
      <c r="C27" s="7">
        <f t="shared" ref="C27" si="57">SUM(C25:C26)</f>
        <v>143</v>
      </c>
      <c r="D27" s="7">
        <f t="shared" ref="D27" si="58">SUM(D25:D26)</f>
        <v>11</v>
      </c>
      <c r="E27" s="7">
        <f t="shared" ref="E27" si="59">SUM(E25:E26)</f>
        <v>66</v>
      </c>
      <c r="F27" s="7">
        <f t="shared" ref="F27" si="60">SUM(F25:F26)</f>
        <v>3</v>
      </c>
      <c r="G27" s="7">
        <f t="shared" ref="G27" si="61">SUM(G25:G26)</f>
        <v>0</v>
      </c>
      <c r="H27" s="7">
        <f t="shared" ref="H27" si="62">SUM(H25:H26)</f>
        <v>21</v>
      </c>
      <c r="I27" s="7">
        <f t="shared" ref="I27" si="63">SUM(I25:I26)</f>
        <v>0</v>
      </c>
      <c r="J27" s="7">
        <f t="shared" ref="J27" si="64">SUM(J25:J26)</f>
        <v>0</v>
      </c>
      <c r="K27" s="7">
        <f t="shared" ref="K27" si="65">SUM(K25:K26)</f>
        <v>602</v>
      </c>
    </row>
    <row r="28" spans="1:11" x14ac:dyDescent="0.2">
      <c r="A28" s="2" t="s">
        <v>81</v>
      </c>
      <c r="B28" s="3">
        <v>202</v>
      </c>
      <c r="C28" s="3">
        <v>107</v>
      </c>
      <c r="D28" s="3">
        <v>9</v>
      </c>
      <c r="E28" s="3">
        <v>34</v>
      </c>
      <c r="F28" s="3">
        <v>3</v>
      </c>
      <c r="G28" s="3">
        <v>1</v>
      </c>
      <c r="H28" s="3">
        <v>6</v>
      </c>
      <c r="I28" s="3">
        <v>0</v>
      </c>
      <c r="J28" s="3">
        <v>0</v>
      </c>
      <c r="K28" s="3">
        <f>SUM(B28:J28)</f>
        <v>362</v>
      </c>
    </row>
    <row r="29" spans="1:11" x14ac:dyDescent="0.2">
      <c r="A29" s="2" t="s">
        <v>249</v>
      </c>
      <c r="B29" s="3">
        <v>66</v>
      </c>
      <c r="C29" s="3">
        <v>22</v>
      </c>
      <c r="D29" s="3">
        <v>5</v>
      </c>
      <c r="E29" s="3">
        <v>6</v>
      </c>
      <c r="F29" s="3">
        <v>3</v>
      </c>
      <c r="G29" s="3">
        <v>0</v>
      </c>
      <c r="H29" s="3">
        <v>6</v>
      </c>
      <c r="I29" s="3">
        <v>0</v>
      </c>
      <c r="J29" s="3">
        <v>0</v>
      </c>
      <c r="K29" s="3">
        <f>SUM(B29:J29)</f>
        <v>108</v>
      </c>
    </row>
    <row r="30" spans="1:11" x14ac:dyDescent="0.2">
      <c r="A30" s="2" t="s">
        <v>250</v>
      </c>
      <c r="B30" s="7">
        <f>SUM(B28:B29)</f>
        <v>268</v>
      </c>
      <c r="C30" s="7">
        <f t="shared" ref="C30" si="66">SUM(C28:C29)</f>
        <v>129</v>
      </c>
      <c r="D30" s="7">
        <f t="shared" ref="D30" si="67">SUM(D28:D29)</f>
        <v>14</v>
      </c>
      <c r="E30" s="7">
        <f t="shared" ref="E30" si="68">SUM(E28:E29)</f>
        <v>40</v>
      </c>
      <c r="F30" s="7">
        <f t="shared" ref="F30" si="69">SUM(F28:F29)</f>
        <v>6</v>
      </c>
      <c r="G30" s="7">
        <f t="shared" ref="G30" si="70">SUM(G28:G29)</f>
        <v>1</v>
      </c>
      <c r="H30" s="7">
        <f t="shared" ref="H30" si="71">SUM(H28:H29)</f>
        <v>12</v>
      </c>
      <c r="I30" s="7">
        <f t="shared" ref="I30" si="72">SUM(I28:I29)</f>
        <v>0</v>
      </c>
      <c r="J30" s="7">
        <f t="shared" ref="J30" si="73">SUM(J28:J29)</f>
        <v>0</v>
      </c>
      <c r="K30" s="7">
        <f t="shared" ref="K30" si="74">SUM(K28:K29)</f>
        <v>470</v>
      </c>
    </row>
    <row r="31" spans="1:11" x14ac:dyDescent="0.2">
      <c r="A31" s="2" t="s">
        <v>82</v>
      </c>
      <c r="B31" s="3">
        <v>477</v>
      </c>
      <c r="C31" s="3">
        <v>87</v>
      </c>
      <c r="D31" s="3">
        <v>7</v>
      </c>
      <c r="E31" s="3">
        <v>187</v>
      </c>
      <c r="F31" s="3">
        <v>4</v>
      </c>
      <c r="G31" s="3">
        <v>4</v>
      </c>
      <c r="H31" s="3">
        <v>18</v>
      </c>
      <c r="I31" s="3">
        <v>0</v>
      </c>
      <c r="J31" s="3">
        <v>1</v>
      </c>
      <c r="K31" s="3">
        <f>SUM(B31:J31)</f>
        <v>785</v>
      </c>
    </row>
    <row r="32" spans="1:11" x14ac:dyDescent="0.2">
      <c r="A32" s="2" t="s">
        <v>249</v>
      </c>
      <c r="B32" s="3">
        <v>165</v>
      </c>
      <c r="C32" s="3">
        <v>10</v>
      </c>
      <c r="D32" s="3">
        <v>3</v>
      </c>
      <c r="E32" s="3">
        <v>30</v>
      </c>
      <c r="F32" s="3">
        <v>2</v>
      </c>
      <c r="G32" s="3">
        <v>1</v>
      </c>
      <c r="H32" s="3">
        <v>18</v>
      </c>
      <c r="I32" s="3">
        <v>0</v>
      </c>
      <c r="J32" s="3">
        <v>0</v>
      </c>
      <c r="K32" s="3">
        <f>SUM(B32:J32)</f>
        <v>229</v>
      </c>
    </row>
    <row r="33" spans="1:11" x14ac:dyDescent="0.2">
      <c r="A33" s="2" t="s">
        <v>250</v>
      </c>
      <c r="B33" s="7">
        <f>SUM(B31:B32)</f>
        <v>642</v>
      </c>
      <c r="C33" s="7">
        <f t="shared" ref="C33" si="75">SUM(C31:C32)</f>
        <v>97</v>
      </c>
      <c r="D33" s="7">
        <f t="shared" ref="D33" si="76">SUM(D31:D32)</f>
        <v>10</v>
      </c>
      <c r="E33" s="7">
        <f t="shared" ref="E33" si="77">SUM(E31:E32)</f>
        <v>217</v>
      </c>
      <c r="F33" s="7">
        <f t="shared" ref="F33" si="78">SUM(F31:F32)</f>
        <v>6</v>
      </c>
      <c r="G33" s="7">
        <f t="shared" ref="G33" si="79">SUM(G31:G32)</f>
        <v>5</v>
      </c>
      <c r="H33" s="7">
        <f t="shared" ref="H33" si="80">SUM(H31:H32)</f>
        <v>36</v>
      </c>
      <c r="I33" s="7">
        <f t="shared" ref="I33" si="81">SUM(I31:I32)</f>
        <v>0</v>
      </c>
      <c r="J33" s="7">
        <f t="shared" ref="J33" si="82">SUM(J31:J32)</f>
        <v>1</v>
      </c>
      <c r="K33" s="7">
        <f t="shared" ref="K33" si="83">SUM(K31:K32)</f>
        <v>1014</v>
      </c>
    </row>
    <row r="34" spans="1:11" x14ac:dyDescent="0.2">
      <c r="A34" s="2" t="s">
        <v>83</v>
      </c>
      <c r="B34" s="3">
        <v>226</v>
      </c>
      <c r="C34" s="3">
        <v>69</v>
      </c>
      <c r="D34" s="3">
        <v>7</v>
      </c>
      <c r="E34" s="3">
        <v>53</v>
      </c>
      <c r="F34" s="3">
        <v>2</v>
      </c>
      <c r="G34" s="3">
        <v>0</v>
      </c>
      <c r="H34" s="3">
        <v>5</v>
      </c>
      <c r="I34" s="3">
        <v>0</v>
      </c>
      <c r="J34" s="3">
        <v>0</v>
      </c>
      <c r="K34" s="3">
        <f>SUM(B34:J34)</f>
        <v>362</v>
      </c>
    </row>
    <row r="35" spans="1:11" x14ac:dyDescent="0.2">
      <c r="A35" s="2" t="s">
        <v>249</v>
      </c>
      <c r="B35" s="3">
        <v>80</v>
      </c>
      <c r="C35" s="3">
        <v>15</v>
      </c>
      <c r="D35" s="3">
        <v>2</v>
      </c>
      <c r="E35" s="3">
        <v>17</v>
      </c>
      <c r="F35" s="3">
        <v>5</v>
      </c>
      <c r="G35" s="3">
        <v>1</v>
      </c>
      <c r="H35" s="3">
        <v>6</v>
      </c>
      <c r="I35" s="3">
        <v>0</v>
      </c>
      <c r="J35" s="3">
        <v>1</v>
      </c>
      <c r="K35" s="3">
        <f>SUM(B35:J35)</f>
        <v>127</v>
      </c>
    </row>
    <row r="36" spans="1:11" x14ac:dyDescent="0.2">
      <c r="A36" s="2" t="s">
        <v>250</v>
      </c>
      <c r="B36" s="7">
        <f>SUM(B34:B35)</f>
        <v>306</v>
      </c>
      <c r="C36" s="7">
        <f t="shared" ref="C36" si="84">SUM(C34:C35)</f>
        <v>84</v>
      </c>
      <c r="D36" s="7">
        <f t="shared" ref="D36" si="85">SUM(D34:D35)</f>
        <v>9</v>
      </c>
      <c r="E36" s="7">
        <f t="shared" ref="E36" si="86">SUM(E34:E35)</f>
        <v>70</v>
      </c>
      <c r="F36" s="7">
        <f t="shared" ref="F36" si="87">SUM(F34:F35)</f>
        <v>7</v>
      </c>
      <c r="G36" s="7">
        <f t="shared" ref="G36" si="88">SUM(G34:G35)</f>
        <v>1</v>
      </c>
      <c r="H36" s="7">
        <f t="shared" ref="H36" si="89">SUM(H34:H35)</f>
        <v>11</v>
      </c>
      <c r="I36" s="7">
        <f t="shared" ref="I36" si="90">SUM(I34:I35)</f>
        <v>0</v>
      </c>
      <c r="J36" s="7">
        <f t="shared" ref="J36" si="91">SUM(J34:J35)</f>
        <v>1</v>
      </c>
      <c r="K36" s="7">
        <f t="shared" ref="K36" si="92">SUM(K34:K35)</f>
        <v>489</v>
      </c>
    </row>
    <row r="37" spans="1:11" x14ac:dyDescent="0.2">
      <c r="A37" s="2" t="s">
        <v>84</v>
      </c>
      <c r="B37" s="3">
        <v>364</v>
      </c>
      <c r="C37" s="3">
        <v>129</v>
      </c>
      <c r="D37" s="3">
        <v>13</v>
      </c>
      <c r="E37" s="3">
        <v>91</v>
      </c>
      <c r="F37" s="3">
        <v>3</v>
      </c>
      <c r="G37" s="3">
        <v>1</v>
      </c>
      <c r="H37" s="3">
        <v>16</v>
      </c>
      <c r="I37" s="3">
        <v>0</v>
      </c>
      <c r="J37" s="3">
        <v>0</v>
      </c>
      <c r="K37" s="3">
        <f>SUM(B37:J37)</f>
        <v>617</v>
      </c>
    </row>
    <row r="38" spans="1:11" x14ac:dyDescent="0.2">
      <c r="A38" s="2" t="s">
        <v>249</v>
      </c>
      <c r="B38" s="3">
        <v>153</v>
      </c>
      <c r="C38" s="3">
        <v>18</v>
      </c>
      <c r="D38" s="3">
        <v>3</v>
      </c>
      <c r="E38" s="3">
        <v>27</v>
      </c>
      <c r="F38" s="3">
        <v>2</v>
      </c>
      <c r="G38" s="3">
        <v>2</v>
      </c>
      <c r="H38" s="3">
        <v>12</v>
      </c>
      <c r="I38" s="3">
        <v>0</v>
      </c>
      <c r="J38" s="3">
        <v>0</v>
      </c>
      <c r="K38" s="3">
        <f>SUM(B38:J38)</f>
        <v>217</v>
      </c>
    </row>
    <row r="39" spans="1:11" x14ac:dyDescent="0.2">
      <c r="A39" s="2" t="s">
        <v>250</v>
      </c>
      <c r="B39" s="7">
        <f>SUM(B37:B38)</f>
        <v>517</v>
      </c>
      <c r="C39" s="7">
        <f t="shared" ref="C39" si="93">SUM(C37:C38)</f>
        <v>147</v>
      </c>
      <c r="D39" s="7">
        <f t="shared" ref="D39" si="94">SUM(D37:D38)</f>
        <v>16</v>
      </c>
      <c r="E39" s="7">
        <f t="shared" ref="E39" si="95">SUM(E37:E38)</f>
        <v>118</v>
      </c>
      <c r="F39" s="7">
        <f t="shared" ref="F39" si="96">SUM(F37:F38)</f>
        <v>5</v>
      </c>
      <c r="G39" s="7">
        <f t="shared" ref="G39" si="97">SUM(G37:G38)</f>
        <v>3</v>
      </c>
      <c r="H39" s="7">
        <f t="shared" ref="H39" si="98">SUM(H37:H38)</f>
        <v>28</v>
      </c>
      <c r="I39" s="7">
        <f t="shared" ref="I39" si="99">SUM(I37:I38)</f>
        <v>0</v>
      </c>
      <c r="J39" s="7">
        <f t="shared" ref="J39" si="100">SUM(J37:J38)</f>
        <v>0</v>
      </c>
      <c r="K39" s="7">
        <f t="shared" ref="K39" si="101">SUM(K37:K38)</f>
        <v>834</v>
      </c>
    </row>
    <row r="40" spans="1:11" x14ac:dyDescent="0.2">
      <c r="A40" s="2" t="s">
        <v>85</v>
      </c>
      <c r="B40" s="3">
        <v>434</v>
      </c>
      <c r="C40" s="3">
        <v>186</v>
      </c>
      <c r="D40" s="3">
        <v>29</v>
      </c>
      <c r="E40" s="3">
        <v>83</v>
      </c>
      <c r="F40" s="3">
        <v>6</v>
      </c>
      <c r="G40" s="3">
        <v>2</v>
      </c>
      <c r="H40" s="3">
        <v>14</v>
      </c>
      <c r="I40" s="3">
        <v>0</v>
      </c>
      <c r="J40" s="3">
        <v>1</v>
      </c>
      <c r="K40" s="3">
        <f>SUM(B40:J40)</f>
        <v>755</v>
      </c>
    </row>
    <row r="41" spans="1:11" x14ac:dyDescent="0.2">
      <c r="A41" s="2" t="s">
        <v>249</v>
      </c>
      <c r="B41" s="3">
        <v>126</v>
      </c>
      <c r="C41" s="3">
        <v>23</v>
      </c>
      <c r="D41" s="3">
        <v>2</v>
      </c>
      <c r="E41" s="3">
        <v>25</v>
      </c>
      <c r="F41" s="3">
        <v>1</v>
      </c>
      <c r="G41" s="3">
        <v>0</v>
      </c>
      <c r="H41" s="3">
        <v>7</v>
      </c>
      <c r="I41" s="3">
        <v>0</v>
      </c>
      <c r="J41" s="3">
        <v>0</v>
      </c>
      <c r="K41" s="3">
        <f>SUM(B41:J41)</f>
        <v>184</v>
      </c>
    </row>
    <row r="42" spans="1:11" x14ac:dyDescent="0.2">
      <c r="A42" s="2" t="s">
        <v>250</v>
      </c>
      <c r="B42" s="7">
        <f>SUM(B40:B41)</f>
        <v>560</v>
      </c>
      <c r="C42" s="7">
        <f t="shared" ref="C42" si="102">SUM(C40:C41)</f>
        <v>209</v>
      </c>
      <c r="D42" s="7">
        <f t="shared" ref="D42" si="103">SUM(D40:D41)</f>
        <v>31</v>
      </c>
      <c r="E42" s="7">
        <f t="shared" ref="E42" si="104">SUM(E40:E41)</f>
        <v>108</v>
      </c>
      <c r="F42" s="7">
        <f t="shared" ref="F42" si="105">SUM(F40:F41)</f>
        <v>7</v>
      </c>
      <c r="G42" s="7">
        <f t="shared" ref="G42" si="106">SUM(G40:G41)</f>
        <v>2</v>
      </c>
      <c r="H42" s="7">
        <f t="shared" ref="H42" si="107">SUM(H40:H41)</f>
        <v>21</v>
      </c>
      <c r="I42" s="7">
        <f t="shared" ref="I42" si="108">SUM(I40:I41)</f>
        <v>0</v>
      </c>
      <c r="J42" s="7">
        <f t="shared" ref="J42" si="109">SUM(J40:J41)</f>
        <v>1</v>
      </c>
      <c r="K42" s="7">
        <f t="shared" ref="K42" si="110">SUM(K40:K41)</f>
        <v>939</v>
      </c>
    </row>
    <row r="43" spans="1:11" x14ac:dyDescent="0.2">
      <c r="A43" s="2" t="s">
        <v>86</v>
      </c>
      <c r="B43" s="3">
        <v>258</v>
      </c>
      <c r="C43" s="3">
        <v>79</v>
      </c>
      <c r="D43" s="3">
        <v>8</v>
      </c>
      <c r="E43" s="3">
        <v>91</v>
      </c>
      <c r="F43" s="3">
        <v>0</v>
      </c>
      <c r="G43" s="3">
        <v>1</v>
      </c>
      <c r="H43" s="3">
        <v>7</v>
      </c>
      <c r="I43" s="3">
        <v>0</v>
      </c>
      <c r="J43" s="3">
        <v>1</v>
      </c>
      <c r="K43" s="3">
        <f>SUM(B43:J43)</f>
        <v>445</v>
      </c>
    </row>
    <row r="44" spans="1:11" x14ac:dyDescent="0.2">
      <c r="A44" s="2" t="s">
        <v>249</v>
      </c>
      <c r="B44" s="3">
        <v>97</v>
      </c>
      <c r="C44" s="3">
        <v>11</v>
      </c>
      <c r="D44" s="3">
        <v>1</v>
      </c>
      <c r="E44" s="3">
        <v>11</v>
      </c>
      <c r="F44" s="3">
        <v>3</v>
      </c>
      <c r="G44" s="3">
        <v>0</v>
      </c>
      <c r="H44" s="3">
        <v>9</v>
      </c>
      <c r="I44" s="3">
        <v>0</v>
      </c>
      <c r="J44" s="3">
        <v>0</v>
      </c>
      <c r="K44" s="3">
        <f>SUM(B44:J44)</f>
        <v>132</v>
      </c>
    </row>
    <row r="45" spans="1:11" x14ac:dyDescent="0.2">
      <c r="A45" s="2" t="s">
        <v>250</v>
      </c>
      <c r="B45" s="7">
        <f>SUM(B43:B44)</f>
        <v>355</v>
      </c>
      <c r="C45" s="7">
        <f t="shared" ref="C45" si="111">SUM(C43:C44)</f>
        <v>90</v>
      </c>
      <c r="D45" s="7">
        <f t="shared" ref="D45" si="112">SUM(D43:D44)</f>
        <v>9</v>
      </c>
      <c r="E45" s="7">
        <f t="shared" ref="E45" si="113">SUM(E43:E44)</f>
        <v>102</v>
      </c>
      <c r="F45" s="7">
        <f t="shared" ref="F45" si="114">SUM(F43:F44)</f>
        <v>3</v>
      </c>
      <c r="G45" s="7">
        <f t="shared" ref="G45" si="115">SUM(G43:G44)</f>
        <v>1</v>
      </c>
      <c r="H45" s="7">
        <f t="shared" ref="H45" si="116">SUM(H43:H44)</f>
        <v>16</v>
      </c>
      <c r="I45" s="7">
        <f t="shared" ref="I45" si="117">SUM(I43:I44)</f>
        <v>0</v>
      </c>
      <c r="J45" s="7">
        <f t="shared" ref="J45" si="118">SUM(J43:J44)</f>
        <v>1</v>
      </c>
      <c r="K45" s="7">
        <f t="shared" ref="K45" si="119">SUM(K43:K44)</f>
        <v>577</v>
      </c>
    </row>
    <row r="46" spans="1:11" x14ac:dyDescent="0.2">
      <c r="A46" s="2" t="s">
        <v>87</v>
      </c>
      <c r="B46" s="3">
        <v>267</v>
      </c>
      <c r="C46" s="3">
        <v>17</v>
      </c>
      <c r="D46" s="3">
        <v>0</v>
      </c>
      <c r="E46" s="3">
        <v>77</v>
      </c>
      <c r="F46" s="3">
        <v>2</v>
      </c>
      <c r="G46" s="3">
        <v>0</v>
      </c>
      <c r="H46" s="3">
        <v>15</v>
      </c>
      <c r="I46" s="3">
        <v>0</v>
      </c>
      <c r="J46" s="3">
        <v>0</v>
      </c>
      <c r="K46" s="3">
        <f>SUM(B46:J46)</f>
        <v>378</v>
      </c>
    </row>
    <row r="47" spans="1:11" x14ac:dyDescent="0.2">
      <c r="A47" s="2" t="s">
        <v>249</v>
      </c>
      <c r="B47" s="3">
        <v>120</v>
      </c>
      <c r="C47" s="3">
        <v>8</v>
      </c>
      <c r="D47" s="3">
        <v>1</v>
      </c>
      <c r="E47" s="3">
        <v>12</v>
      </c>
      <c r="F47" s="3">
        <v>1</v>
      </c>
      <c r="G47" s="3">
        <v>1</v>
      </c>
      <c r="H47" s="3">
        <v>9</v>
      </c>
      <c r="I47" s="3">
        <v>0</v>
      </c>
      <c r="J47" s="3">
        <v>0</v>
      </c>
      <c r="K47" s="3">
        <f>SUM(B47:J47)</f>
        <v>152</v>
      </c>
    </row>
    <row r="48" spans="1:11" x14ac:dyDescent="0.2">
      <c r="A48" s="2" t="s">
        <v>250</v>
      </c>
      <c r="B48" s="7">
        <f>SUM(B46:B47)</f>
        <v>387</v>
      </c>
      <c r="C48" s="7">
        <f t="shared" ref="C48" si="120">SUM(C46:C47)</f>
        <v>25</v>
      </c>
      <c r="D48" s="7">
        <f t="shared" ref="D48" si="121">SUM(D46:D47)</f>
        <v>1</v>
      </c>
      <c r="E48" s="7">
        <f t="shared" ref="E48" si="122">SUM(E46:E47)</f>
        <v>89</v>
      </c>
      <c r="F48" s="7">
        <f t="shared" ref="F48" si="123">SUM(F46:F47)</f>
        <v>3</v>
      </c>
      <c r="G48" s="7">
        <f t="shared" ref="G48" si="124">SUM(G46:G47)</f>
        <v>1</v>
      </c>
      <c r="H48" s="7">
        <f t="shared" ref="H48" si="125">SUM(H46:H47)</f>
        <v>24</v>
      </c>
      <c r="I48" s="7">
        <f t="shared" ref="I48" si="126">SUM(I46:I47)</f>
        <v>0</v>
      </c>
      <c r="J48" s="7">
        <f t="shared" ref="J48" si="127">SUM(J46:J47)</f>
        <v>0</v>
      </c>
      <c r="K48" s="7">
        <f t="shared" ref="K48" si="128">SUM(K46:K47)</f>
        <v>530</v>
      </c>
    </row>
    <row r="49" spans="1:11" x14ac:dyDescent="0.2">
      <c r="A49" s="2" t="s">
        <v>88</v>
      </c>
      <c r="B49" s="3">
        <v>235</v>
      </c>
      <c r="C49" s="3">
        <v>165</v>
      </c>
      <c r="D49" s="3">
        <v>17</v>
      </c>
      <c r="E49" s="3">
        <v>32</v>
      </c>
      <c r="F49" s="3">
        <v>8</v>
      </c>
      <c r="G49" s="3">
        <v>1</v>
      </c>
      <c r="H49" s="3">
        <v>19</v>
      </c>
      <c r="I49" s="3">
        <v>0</v>
      </c>
      <c r="J49" s="3">
        <v>1</v>
      </c>
      <c r="K49" s="3">
        <f>SUM(B49:J49)</f>
        <v>478</v>
      </c>
    </row>
    <row r="50" spans="1:11" x14ac:dyDescent="0.2">
      <c r="A50" s="2" t="s">
        <v>249</v>
      </c>
      <c r="B50" s="3">
        <v>99</v>
      </c>
      <c r="C50" s="3">
        <v>14</v>
      </c>
      <c r="D50" s="3">
        <v>4</v>
      </c>
      <c r="E50" s="3">
        <v>13</v>
      </c>
      <c r="F50" s="3">
        <v>2</v>
      </c>
      <c r="G50" s="3">
        <v>0</v>
      </c>
      <c r="H50" s="3">
        <v>0</v>
      </c>
      <c r="I50" s="3">
        <v>0</v>
      </c>
      <c r="J50" s="3">
        <v>0</v>
      </c>
      <c r="K50" s="3">
        <f>SUM(B50:J50)</f>
        <v>132</v>
      </c>
    </row>
    <row r="51" spans="1:11" x14ac:dyDescent="0.2">
      <c r="A51" s="2" t="s">
        <v>250</v>
      </c>
      <c r="B51" s="7">
        <f>SUM(B49:B50)</f>
        <v>334</v>
      </c>
      <c r="C51" s="7">
        <f t="shared" ref="C51" si="129">SUM(C49:C50)</f>
        <v>179</v>
      </c>
      <c r="D51" s="7">
        <f t="shared" ref="D51" si="130">SUM(D49:D50)</f>
        <v>21</v>
      </c>
      <c r="E51" s="7">
        <f t="shared" ref="E51" si="131">SUM(E49:E50)</f>
        <v>45</v>
      </c>
      <c r="F51" s="7">
        <f t="shared" ref="F51" si="132">SUM(F49:F50)</f>
        <v>10</v>
      </c>
      <c r="G51" s="7">
        <f t="shared" ref="G51" si="133">SUM(G49:G50)</f>
        <v>1</v>
      </c>
      <c r="H51" s="7">
        <f t="shared" ref="H51" si="134">SUM(H49:H50)</f>
        <v>19</v>
      </c>
      <c r="I51" s="7">
        <f t="shared" ref="I51" si="135">SUM(I49:I50)</f>
        <v>0</v>
      </c>
      <c r="J51" s="7">
        <f t="shared" ref="J51" si="136">SUM(J49:J50)</f>
        <v>1</v>
      </c>
      <c r="K51" s="7">
        <f t="shared" ref="K51" si="137">SUM(K49:K50)</f>
        <v>610</v>
      </c>
    </row>
    <row r="52" spans="1:11" s="10" customFormat="1" ht="17" x14ac:dyDescent="0.2">
      <c r="A52" s="8" t="s">
        <v>260</v>
      </c>
      <c r="B52" s="9">
        <f>SUM(B24,B27,B30,B33,B36,B39,B42,B45,B48,B51)</f>
        <v>4496</v>
      </c>
      <c r="C52" s="9">
        <f t="shared" ref="C52:K52" si="138">SUM(C24,C27,C30,C33,C36,C39,C42,C45,C48,C51)</f>
        <v>1217</v>
      </c>
      <c r="D52" s="9">
        <f t="shared" si="138"/>
        <v>140</v>
      </c>
      <c r="E52" s="9">
        <f t="shared" si="138"/>
        <v>1062</v>
      </c>
      <c r="F52" s="9">
        <f t="shared" si="138"/>
        <v>56</v>
      </c>
      <c r="G52" s="9">
        <f t="shared" si="138"/>
        <v>20</v>
      </c>
      <c r="H52" s="9">
        <f t="shared" si="138"/>
        <v>223</v>
      </c>
      <c r="I52" s="9">
        <f t="shared" si="138"/>
        <v>0</v>
      </c>
      <c r="J52" s="9">
        <f t="shared" si="138"/>
        <v>6</v>
      </c>
      <c r="K52" s="9">
        <f t="shared" si="138"/>
        <v>7220</v>
      </c>
    </row>
    <row r="53" spans="1:11" x14ac:dyDescent="0.2">
      <c r="A53" s="2" t="s">
        <v>105</v>
      </c>
      <c r="B53" s="3">
        <v>306</v>
      </c>
      <c r="C53" s="3">
        <v>141</v>
      </c>
      <c r="D53" s="3">
        <v>18</v>
      </c>
      <c r="E53" s="3">
        <v>126</v>
      </c>
      <c r="F53" s="3">
        <v>4</v>
      </c>
      <c r="G53" s="3">
        <v>2</v>
      </c>
      <c r="H53" s="3">
        <v>13</v>
      </c>
      <c r="I53" s="3">
        <v>0</v>
      </c>
      <c r="J53" s="3">
        <v>0</v>
      </c>
      <c r="K53" s="3">
        <f>SUM(B53:J53)</f>
        <v>610</v>
      </c>
    </row>
    <row r="54" spans="1:11" x14ac:dyDescent="0.2">
      <c r="A54" s="2" t="s">
        <v>249</v>
      </c>
      <c r="B54" s="3">
        <v>113</v>
      </c>
      <c r="C54" s="3">
        <v>20</v>
      </c>
      <c r="D54" s="3">
        <v>3</v>
      </c>
      <c r="E54" s="3">
        <v>39</v>
      </c>
      <c r="F54" s="3">
        <v>1</v>
      </c>
      <c r="G54" s="3">
        <v>0</v>
      </c>
      <c r="H54" s="3">
        <v>2</v>
      </c>
      <c r="I54" s="3">
        <v>0</v>
      </c>
      <c r="J54" s="3">
        <v>0</v>
      </c>
      <c r="K54" s="3">
        <f>SUM(B54:J54)</f>
        <v>178</v>
      </c>
    </row>
    <row r="55" spans="1:11" x14ac:dyDescent="0.2">
      <c r="A55" s="2" t="s">
        <v>250</v>
      </c>
      <c r="B55" s="7">
        <f>SUM(B53:B54)</f>
        <v>419</v>
      </c>
      <c r="C55" s="7">
        <f t="shared" ref="C55" si="139">SUM(C53:C54)</f>
        <v>161</v>
      </c>
      <c r="D55" s="7">
        <f t="shared" ref="D55" si="140">SUM(D53:D54)</f>
        <v>21</v>
      </c>
      <c r="E55" s="7">
        <f t="shared" ref="E55" si="141">SUM(E53:E54)</f>
        <v>165</v>
      </c>
      <c r="F55" s="7">
        <f t="shared" ref="F55" si="142">SUM(F53:F54)</f>
        <v>5</v>
      </c>
      <c r="G55" s="7">
        <f t="shared" ref="G55" si="143">SUM(G53:G54)</f>
        <v>2</v>
      </c>
      <c r="H55" s="7">
        <f t="shared" ref="H55" si="144">SUM(H53:H54)</f>
        <v>15</v>
      </c>
      <c r="I55" s="7">
        <f t="shared" ref="I55" si="145">SUM(I53:I54)</f>
        <v>0</v>
      </c>
      <c r="J55" s="7">
        <f t="shared" ref="J55" si="146">SUM(J53:J54)</f>
        <v>0</v>
      </c>
      <c r="K55" s="7">
        <f t="shared" ref="K55" si="147">SUM(K53:K54)</f>
        <v>788</v>
      </c>
    </row>
    <row r="56" spans="1:11" x14ac:dyDescent="0.2">
      <c r="A56" s="2" t="s">
        <v>106</v>
      </c>
      <c r="B56" s="3">
        <v>192</v>
      </c>
      <c r="C56" s="3">
        <v>171</v>
      </c>
      <c r="D56" s="3">
        <v>12</v>
      </c>
      <c r="E56" s="3">
        <v>51</v>
      </c>
      <c r="F56" s="3">
        <v>4</v>
      </c>
      <c r="G56" s="3">
        <v>1</v>
      </c>
      <c r="H56" s="3">
        <v>11</v>
      </c>
      <c r="I56" s="3">
        <v>0</v>
      </c>
      <c r="J56" s="3">
        <v>1</v>
      </c>
      <c r="K56" s="3">
        <f>SUM(B56:J56)</f>
        <v>443</v>
      </c>
    </row>
    <row r="57" spans="1:11" x14ac:dyDescent="0.2">
      <c r="A57" s="2" t="s">
        <v>249</v>
      </c>
      <c r="B57" s="3">
        <v>81</v>
      </c>
      <c r="C57" s="3">
        <v>18</v>
      </c>
      <c r="D57" s="3">
        <v>3</v>
      </c>
      <c r="E57" s="3">
        <v>18</v>
      </c>
      <c r="F57" s="3">
        <v>1</v>
      </c>
      <c r="G57" s="3">
        <v>0</v>
      </c>
      <c r="H57" s="3">
        <v>2</v>
      </c>
      <c r="I57" s="3">
        <v>0</v>
      </c>
      <c r="J57" s="3">
        <v>0</v>
      </c>
      <c r="K57" s="3">
        <f>SUM(B57:J57)</f>
        <v>123</v>
      </c>
    </row>
    <row r="58" spans="1:11" x14ac:dyDescent="0.2">
      <c r="A58" s="2" t="s">
        <v>250</v>
      </c>
      <c r="B58" s="7">
        <f>SUM(B56:B57)</f>
        <v>273</v>
      </c>
      <c r="C58" s="7">
        <f t="shared" ref="C58" si="148">SUM(C56:C57)</f>
        <v>189</v>
      </c>
      <c r="D58" s="7">
        <f t="shared" ref="D58" si="149">SUM(D56:D57)</f>
        <v>15</v>
      </c>
      <c r="E58" s="7">
        <f t="shared" ref="E58" si="150">SUM(E56:E57)</f>
        <v>69</v>
      </c>
      <c r="F58" s="7">
        <f t="shared" ref="F58" si="151">SUM(F56:F57)</f>
        <v>5</v>
      </c>
      <c r="G58" s="7">
        <f t="shared" ref="G58" si="152">SUM(G56:G57)</f>
        <v>1</v>
      </c>
      <c r="H58" s="7">
        <f t="shared" ref="H58" si="153">SUM(H56:H57)</f>
        <v>13</v>
      </c>
      <c r="I58" s="7">
        <f t="shared" ref="I58" si="154">SUM(I56:I57)</f>
        <v>0</v>
      </c>
      <c r="J58" s="7">
        <f t="shared" ref="J58" si="155">SUM(J56:J57)</f>
        <v>1</v>
      </c>
      <c r="K58" s="7">
        <f t="shared" ref="K58" si="156">SUM(K56:K57)</f>
        <v>566</v>
      </c>
    </row>
    <row r="59" spans="1:11" x14ac:dyDescent="0.2">
      <c r="A59" s="2" t="s">
        <v>107</v>
      </c>
      <c r="B59" s="3">
        <v>209</v>
      </c>
      <c r="C59" s="3">
        <v>218</v>
      </c>
      <c r="D59" s="3">
        <v>16</v>
      </c>
      <c r="E59" s="3">
        <v>60</v>
      </c>
      <c r="F59" s="3">
        <v>3</v>
      </c>
      <c r="G59" s="3">
        <v>2</v>
      </c>
      <c r="H59" s="3">
        <v>7</v>
      </c>
      <c r="I59" s="3">
        <v>0</v>
      </c>
      <c r="J59" s="3">
        <v>1</v>
      </c>
      <c r="K59" s="3">
        <f>SUM(B59:J59)</f>
        <v>516</v>
      </c>
    </row>
    <row r="60" spans="1:11" x14ac:dyDescent="0.2">
      <c r="A60" s="2" t="s">
        <v>249</v>
      </c>
      <c r="B60" s="3">
        <v>79</v>
      </c>
      <c r="C60" s="3">
        <v>15</v>
      </c>
      <c r="D60" s="3">
        <v>1</v>
      </c>
      <c r="E60" s="3">
        <v>7</v>
      </c>
      <c r="F60" s="3">
        <v>1</v>
      </c>
      <c r="G60" s="3">
        <v>0</v>
      </c>
      <c r="H60" s="3">
        <v>7</v>
      </c>
      <c r="I60" s="3">
        <v>0</v>
      </c>
      <c r="J60" s="3">
        <v>0</v>
      </c>
      <c r="K60" s="3">
        <f>SUM(B60:J60)</f>
        <v>110</v>
      </c>
    </row>
    <row r="61" spans="1:11" x14ac:dyDescent="0.2">
      <c r="A61" s="2" t="s">
        <v>250</v>
      </c>
      <c r="B61" s="7">
        <f>SUM(B59:B60)</f>
        <v>288</v>
      </c>
      <c r="C61" s="7">
        <f t="shared" ref="C61" si="157">SUM(C59:C60)</f>
        <v>233</v>
      </c>
      <c r="D61" s="7">
        <f t="shared" ref="D61" si="158">SUM(D59:D60)</f>
        <v>17</v>
      </c>
      <c r="E61" s="7">
        <f t="shared" ref="E61" si="159">SUM(E59:E60)</f>
        <v>67</v>
      </c>
      <c r="F61" s="7">
        <f t="shared" ref="F61" si="160">SUM(F59:F60)</f>
        <v>4</v>
      </c>
      <c r="G61" s="7">
        <f t="shared" ref="G61" si="161">SUM(G59:G60)</f>
        <v>2</v>
      </c>
      <c r="H61" s="7">
        <f t="shared" ref="H61" si="162">SUM(H59:H60)</f>
        <v>14</v>
      </c>
      <c r="I61" s="7">
        <f t="shared" ref="I61" si="163">SUM(I59:I60)</f>
        <v>0</v>
      </c>
      <c r="J61" s="7">
        <f t="shared" ref="J61" si="164">SUM(J59:J60)</f>
        <v>1</v>
      </c>
      <c r="K61" s="7">
        <f t="shared" ref="K61" si="165">SUM(K59:K60)</f>
        <v>626</v>
      </c>
    </row>
    <row r="62" spans="1:11" x14ac:dyDescent="0.2">
      <c r="A62" s="2" t="s">
        <v>108</v>
      </c>
      <c r="B62" s="3">
        <v>283</v>
      </c>
      <c r="C62" s="3">
        <v>187</v>
      </c>
      <c r="D62" s="3">
        <v>15</v>
      </c>
      <c r="E62" s="3">
        <v>93</v>
      </c>
      <c r="F62" s="3">
        <v>5</v>
      </c>
      <c r="G62" s="3">
        <v>6</v>
      </c>
      <c r="H62" s="3">
        <v>11</v>
      </c>
      <c r="I62" s="3">
        <v>1</v>
      </c>
      <c r="J62" s="3">
        <v>0</v>
      </c>
      <c r="K62" s="3">
        <f>SUM(B62:J62)</f>
        <v>601</v>
      </c>
    </row>
    <row r="63" spans="1:11" x14ac:dyDescent="0.2">
      <c r="A63" s="2" t="s">
        <v>249</v>
      </c>
      <c r="B63" s="3">
        <v>143</v>
      </c>
      <c r="C63" s="3">
        <v>26</v>
      </c>
      <c r="D63" s="3">
        <v>5</v>
      </c>
      <c r="E63" s="3">
        <v>21</v>
      </c>
      <c r="F63" s="3">
        <v>2</v>
      </c>
      <c r="G63" s="3">
        <v>1</v>
      </c>
      <c r="H63" s="3">
        <v>6</v>
      </c>
      <c r="I63" s="3">
        <v>0</v>
      </c>
      <c r="J63" s="3">
        <v>0</v>
      </c>
      <c r="K63" s="3">
        <f>SUM(B63:J63)</f>
        <v>204</v>
      </c>
    </row>
    <row r="64" spans="1:11" x14ac:dyDescent="0.2">
      <c r="A64" s="2" t="s">
        <v>250</v>
      </c>
      <c r="B64" s="7">
        <f>SUM(B62:B63)</f>
        <v>426</v>
      </c>
      <c r="C64" s="7">
        <f t="shared" ref="C64" si="166">SUM(C62:C63)</f>
        <v>213</v>
      </c>
      <c r="D64" s="7">
        <f t="shared" ref="D64" si="167">SUM(D62:D63)</f>
        <v>20</v>
      </c>
      <c r="E64" s="7">
        <f t="shared" ref="E64" si="168">SUM(E62:E63)</f>
        <v>114</v>
      </c>
      <c r="F64" s="7">
        <f t="shared" ref="F64" si="169">SUM(F62:F63)</f>
        <v>7</v>
      </c>
      <c r="G64" s="7">
        <f t="shared" ref="G64" si="170">SUM(G62:G63)</f>
        <v>7</v>
      </c>
      <c r="H64" s="7">
        <f t="shared" ref="H64" si="171">SUM(H62:H63)</f>
        <v>17</v>
      </c>
      <c r="I64" s="7">
        <f t="shared" ref="I64" si="172">SUM(I62:I63)</f>
        <v>1</v>
      </c>
      <c r="J64" s="7">
        <f t="shared" ref="J64" si="173">SUM(J62:J63)</f>
        <v>0</v>
      </c>
      <c r="K64" s="7">
        <f t="shared" ref="K64" si="174">SUM(K62:K63)</f>
        <v>805</v>
      </c>
    </row>
    <row r="65" spans="1:11" x14ac:dyDescent="0.2">
      <c r="A65" s="2" t="s">
        <v>109</v>
      </c>
      <c r="B65" s="3">
        <v>265</v>
      </c>
      <c r="C65" s="3">
        <v>212</v>
      </c>
      <c r="D65" s="3">
        <v>28</v>
      </c>
      <c r="E65" s="3">
        <v>98</v>
      </c>
      <c r="F65" s="3">
        <v>9</v>
      </c>
      <c r="G65" s="3">
        <v>3</v>
      </c>
      <c r="H65" s="3">
        <v>15</v>
      </c>
      <c r="I65" s="3">
        <v>0</v>
      </c>
      <c r="J65" s="3">
        <v>2</v>
      </c>
      <c r="K65" s="3">
        <f>SUM(B65:J65)</f>
        <v>632</v>
      </c>
    </row>
    <row r="66" spans="1:11" x14ac:dyDescent="0.2">
      <c r="A66" s="2" t="s">
        <v>249</v>
      </c>
      <c r="B66" s="3">
        <v>101</v>
      </c>
      <c r="C66" s="3">
        <v>31</v>
      </c>
      <c r="D66" s="3">
        <v>5</v>
      </c>
      <c r="E66" s="3">
        <v>17</v>
      </c>
      <c r="F66" s="3">
        <v>2</v>
      </c>
      <c r="G66" s="3">
        <v>0</v>
      </c>
      <c r="H66" s="3">
        <v>6</v>
      </c>
      <c r="I66" s="3">
        <v>0</v>
      </c>
      <c r="J66" s="3">
        <v>0</v>
      </c>
      <c r="K66" s="3">
        <f>SUM(B66:J66)</f>
        <v>162</v>
      </c>
    </row>
    <row r="67" spans="1:11" x14ac:dyDescent="0.2">
      <c r="A67" s="2" t="s">
        <v>250</v>
      </c>
      <c r="B67" s="7">
        <f>SUM(B65:B66)</f>
        <v>366</v>
      </c>
      <c r="C67" s="7">
        <f t="shared" ref="C67" si="175">SUM(C65:C66)</f>
        <v>243</v>
      </c>
      <c r="D67" s="7">
        <f t="shared" ref="D67" si="176">SUM(D65:D66)</f>
        <v>33</v>
      </c>
      <c r="E67" s="7">
        <f t="shared" ref="E67" si="177">SUM(E65:E66)</f>
        <v>115</v>
      </c>
      <c r="F67" s="7">
        <f t="shared" ref="F67" si="178">SUM(F65:F66)</f>
        <v>11</v>
      </c>
      <c r="G67" s="7">
        <f t="shared" ref="G67" si="179">SUM(G65:G66)</f>
        <v>3</v>
      </c>
      <c r="H67" s="7">
        <f t="shared" ref="H67" si="180">SUM(H65:H66)</f>
        <v>21</v>
      </c>
      <c r="I67" s="7">
        <f t="shared" ref="I67" si="181">SUM(I65:I66)</f>
        <v>0</v>
      </c>
      <c r="J67" s="7">
        <f t="shared" ref="J67" si="182">SUM(J65:J66)</f>
        <v>2</v>
      </c>
      <c r="K67" s="7">
        <f t="shared" ref="K67" si="183">SUM(K65:K66)</f>
        <v>794</v>
      </c>
    </row>
    <row r="68" spans="1:11" s="10" customFormat="1" ht="17" x14ac:dyDescent="0.2">
      <c r="A68" s="8" t="s">
        <v>264</v>
      </c>
      <c r="B68" s="9">
        <f>SUM(B55,B58,B61,B64,B67)</f>
        <v>1772</v>
      </c>
      <c r="C68" s="9">
        <f t="shared" ref="C68:K68" si="184">SUM(C55,C58,C61,C64,C67)</f>
        <v>1039</v>
      </c>
      <c r="D68" s="9">
        <f t="shared" si="184"/>
        <v>106</v>
      </c>
      <c r="E68" s="9">
        <f t="shared" si="184"/>
        <v>530</v>
      </c>
      <c r="F68" s="9">
        <f t="shared" si="184"/>
        <v>32</v>
      </c>
      <c r="G68" s="9">
        <f t="shared" si="184"/>
        <v>15</v>
      </c>
      <c r="H68" s="9">
        <f t="shared" si="184"/>
        <v>80</v>
      </c>
      <c r="I68" s="9">
        <f t="shared" si="184"/>
        <v>1</v>
      </c>
      <c r="J68" s="9">
        <f t="shared" si="184"/>
        <v>4</v>
      </c>
      <c r="K68" s="9">
        <f t="shared" si="184"/>
        <v>3579</v>
      </c>
    </row>
    <row r="69" spans="1:11" x14ac:dyDescent="0.2">
      <c r="A69" s="2" t="s">
        <v>130</v>
      </c>
      <c r="B69" s="3">
        <v>222</v>
      </c>
      <c r="C69" s="3">
        <v>394</v>
      </c>
      <c r="D69" s="3">
        <v>29</v>
      </c>
      <c r="E69" s="3">
        <v>28</v>
      </c>
      <c r="F69" s="3">
        <v>8</v>
      </c>
      <c r="G69" s="3">
        <v>1</v>
      </c>
      <c r="H69" s="3">
        <v>19</v>
      </c>
      <c r="I69" s="3">
        <v>0</v>
      </c>
      <c r="J69" s="3">
        <v>0</v>
      </c>
      <c r="K69" s="3">
        <f>SUM(B69:J69)</f>
        <v>701</v>
      </c>
    </row>
    <row r="70" spans="1:11" x14ac:dyDescent="0.2">
      <c r="A70" s="2" t="s">
        <v>249</v>
      </c>
      <c r="B70" s="3">
        <v>61</v>
      </c>
      <c r="C70" s="3">
        <v>33</v>
      </c>
      <c r="D70" s="3">
        <v>1</v>
      </c>
      <c r="E70" s="3">
        <v>6</v>
      </c>
      <c r="F70" s="3">
        <v>3</v>
      </c>
      <c r="G70" s="3">
        <v>1</v>
      </c>
      <c r="H70" s="3">
        <v>11</v>
      </c>
      <c r="I70" s="3">
        <v>0</v>
      </c>
      <c r="J70" s="3">
        <v>0</v>
      </c>
      <c r="K70" s="3">
        <f>SUM(B70:J70)</f>
        <v>116</v>
      </c>
    </row>
    <row r="71" spans="1:11" x14ac:dyDescent="0.2">
      <c r="A71" s="2" t="s">
        <v>250</v>
      </c>
      <c r="B71" s="7">
        <f>SUM(B69:B70)</f>
        <v>283</v>
      </c>
      <c r="C71" s="7">
        <f t="shared" ref="C71" si="185">SUM(C69:C70)</f>
        <v>427</v>
      </c>
      <c r="D71" s="7">
        <f t="shared" ref="D71" si="186">SUM(D69:D70)</f>
        <v>30</v>
      </c>
      <c r="E71" s="7">
        <f t="shared" ref="E71" si="187">SUM(E69:E70)</f>
        <v>34</v>
      </c>
      <c r="F71" s="7">
        <f t="shared" ref="F71" si="188">SUM(F69:F70)</f>
        <v>11</v>
      </c>
      <c r="G71" s="7">
        <f t="shared" ref="G71" si="189">SUM(G69:G70)</f>
        <v>2</v>
      </c>
      <c r="H71" s="7">
        <f t="shared" ref="H71" si="190">SUM(H69:H70)</f>
        <v>30</v>
      </c>
      <c r="I71" s="7">
        <f t="shared" ref="I71" si="191">SUM(I69:I70)</f>
        <v>0</v>
      </c>
      <c r="J71" s="7">
        <f t="shared" ref="J71" si="192">SUM(J69:J70)</f>
        <v>0</v>
      </c>
      <c r="K71" s="7">
        <f t="shared" ref="K71" si="193">SUM(K69:K70)</f>
        <v>817</v>
      </c>
    </row>
    <row r="72" spans="1:11" x14ac:dyDescent="0.2">
      <c r="A72" s="2" t="s">
        <v>131</v>
      </c>
      <c r="B72" s="3">
        <v>262</v>
      </c>
      <c r="C72" s="3">
        <v>492</v>
      </c>
      <c r="D72" s="3">
        <v>40</v>
      </c>
      <c r="E72" s="3">
        <v>35</v>
      </c>
      <c r="F72" s="3">
        <v>7</v>
      </c>
      <c r="G72" s="3">
        <v>0</v>
      </c>
      <c r="H72" s="3">
        <v>21</v>
      </c>
      <c r="I72" s="3">
        <v>0</v>
      </c>
      <c r="J72" s="3">
        <v>0</v>
      </c>
      <c r="K72" s="3">
        <f>SUM(B72:J72)</f>
        <v>857</v>
      </c>
    </row>
    <row r="73" spans="1:11" x14ac:dyDescent="0.2">
      <c r="A73" s="2" t="s">
        <v>249</v>
      </c>
      <c r="B73" s="3">
        <v>135</v>
      </c>
      <c r="C73" s="3">
        <v>65</v>
      </c>
      <c r="D73" s="3">
        <v>3</v>
      </c>
      <c r="E73" s="3">
        <v>11</v>
      </c>
      <c r="F73" s="3">
        <v>3</v>
      </c>
      <c r="G73" s="3">
        <v>0</v>
      </c>
      <c r="H73" s="3">
        <v>9</v>
      </c>
      <c r="I73" s="3">
        <v>0</v>
      </c>
      <c r="J73" s="3">
        <v>0</v>
      </c>
      <c r="K73" s="3">
        <f>SUM(B73:J73)</f>
        <v>226</v>
      </c>
    </row>
    <row r="74" spans="1:11" x14ac:dyDescent="0.2">
      <c r="A74" s="2" t="s">
        <v>250</v>
      </c>
      <c r="B74" s="7">
        <f>SUM(B72:B73)</f>
        <v>397</v>
      </c>
      <c r="C74" s="7">
        <f t="shared" ref="C74" si="194">SUM(C72:C73)</f>
        <v>557</v>
      </c>
      <c r="D74" s="7">
        <f t="shared" ref="D74" si="195">SUM(D72:D73)</f>
        <v>43</v>
      </c>
      <c r="E74" s="7">
        <f t="shared" ref="E74" si="196">SUM(E72:E73)</f>
        <v>46</v>
      </c>
      <c r="F74" s="7">
        <f t="shared" ref="F74" si="197">SUM(F72:F73)</f>
        <v>10</v>
      </c>
      <c r="G74" s="7">
        <f t="shared" ref="G74" si="198">SUM(G72:G73)</f>
        <v>0</v>
      </c>
      <c r="H74" s="7">
        <f t="shared" ref="H74" si="199">SUM(H72:H73)</f>
        <v>30</v>
      </c>
      <c r="I74" s="7">
        <f t="shared" ref="I74" si="200">SUM(I72:I73)</f>
        <v>0</v>
      </c>
      <c r="J74" s="7">
        <f t="shared" ref="J74" si="201">SUM(J72:J73)</f>
        <v>0</v>
      </c>
      <c r="K74" s="7">
        <f t="shared" ref="K74" si="202">SUM(K72:K73)</f>
        <v>1083</v>
      </c>
    </row>
    <row r="75" spans="1:11" x14ac:dyDescent="0.2">
      <c r="A75" s="2" t="s">
        <v>132</v>
      </c>
      <c r="B75" s="3">
        <v>225</v>
      </c>
      <c r="C75" s="3">
        <v>475</v>
      </c>
      <c r="D75" s="3">
        <v>37</v>
      </c>
      <c r="E75" s="3">
        <v>23</v>
      </c>
      <c r="F75" s="3">
        <v>10</v>
      </c>
      <c r="G75" s="3">
        <v>1</v>
      </c>
      <c r="H75" s="3">
        <v>9</v>
      </c>
      <c r="I75" s="3">
        <v>0</v>
      </c>
      <c r="J75" s="3">
        <v>0</v>
      </c>
      <c r="K75" s="3">
        <f>SUM(B75:J75)</f>
        <v>780</v>
      </c>
    </row>
    <row r="76" spans="1:11" x14ac:dyDescent="0.2">
      <c r="A76" s="2" t="s">
        <v>249</v>
      </c>
      <c r="B76" s="3">
        <v>73</v>
      </c>
      <c r="C76" s="3">
        <v>41</v>
      </c>
      <c r="D76" s="3">
        <v>4</v>
      </c>
      <c r="E76" s="3">
        <v>7</v>
      </c>
      <c r="F76" s="3">
        <v>0</v>
      </c>
      <c r="G76" s="3">
        <v>0</v>
      </c>
      <c r="H76" s="3">
        <v>9</v>
      </c>
      <c r="I76" s="3">
        <v>1</v>
      </c>
      <c r="J76" s="3">
        <v>0</v>
      </c>
      <c r="K76" s="3">
        <f>SUM(B76:J76)</f>
        <v>135</v>
      </c>
    </row>
    <row r="77" spans="1:11" x14ac:dyDescent="0.2">
      <c r="A77" s="2" t="s">
        <v>250</v>
      </c>
      <c r="B77" s="7">
        <f>SUM(B75:B76)</f>
        <v>298</v>
      </c>
      <c r="C77" s="7">
        <f t="shared" ref="C77" si="203">SUM(C75:C76)</f>
        <v>516</v>
      </c>
      <c r="D77" s="7">
        <f t="shared" ref="D77" si="204">SUM(D75:D76)</f>
        <v>41</v>
      </c>
      <c r="E77" s="7">
        <f t="shared" ref="E77" si="205">SUM(E75:E76)</f>
        <v>30</v>
      </c>
      <c r="F77" s="7">
        <f t="shared" ref="F77" si="206">SUM(F75:F76)</f>
        <v>10</v>
      </c>
      <c r="G77" s="7">
        <f t="shared" ref="G77" si="207">SUM(G75:G76)</f>
        <v>1</v>
      </c>
      <c r="H77" s="7">
        <f t="shared" ref="H77" si="208">SUM(H75:H76)</f>
        <v>18</v>
      </c>
      <c r="I77" s="7">
        <f t="shared" ref="I77" si="209">SUM(I75:I76)</f>
        <v>1</v>
      </c>
      <c r="J77" s="7">
        <f t="shared" ref="J77" si="210">SUM(J75:J76)</f>
        <v>0</v>
      </c>
      <c r="K77" s="7">
        <f t="shared" ref="K77" si="211">SUM(K75:K76)</f>
        <v>915</v>
      </c>
    </row>
    <row r="78" spans="1:11" x14ac:dyDescent="0.2">
      <c r="A78" s="2" t="s">
        <v>133</v>
      </c>
      <c r="B78" s="3">
        <v>165</v>
      </c>
      <c r="C78" s="3">
        <v>238</v>
      </c>
      <c r="D78" s="3">
        <v>31</v>
      </c>
      <c r="E78" s="3">
        <v>27</v>
      </c>
      <c r="F78" s="3">
        <v>3</v>
      </c>
      <c r="G78" s="3">
        <v>0</v>
      </c>
      <c r="H78" s="3">
        <v>10</v>
      </c>
      <c r="I78" s="3">
        <v>1</v>
      </c>
      <c r="J78" s="3">
        <v>0</v>
      </c>
      <c r="K78" s="3">
        <f>SUM(B78:J78)</f>
        <v>475</v>
      </c>
    </row>
    <row r="79" spans="1:11" x14ac:dyDescent="0.2">
      <c r="A79" s="2" t="s">
        <v>249</v>
      </c>
      <c r="B79" s="3">
        <v>43</v>
      </c>
      <c r="C79" s="3">
        <v>27</v>
      </c>
      <c r="D79" s="3">
        <v>3</v>
      </c>
      <c r="E79" s="3">
        <v>8</v>
      </c>
      <c r="F79" s="3">
        <v>1</v>
      </c>
      <c r="G79" s="3">
        <v>0</v>
      </c>
      <c r="H79" s="3">
        <v>1</v>
      </c>
      <c r="I79" s="3">
        <v>0</v>
      </c>
      <c r="J79" s="3">
        <v>0</v>
      </c>
      <c r="K79" s="3">
        <f>SUM(B79:J79)</f>
        <v>83</v>
      </c>
    </row>
    <row r="80" spans="1:11" x14ac:dyDescent="0.2">
      <c r="A80" s="2" t="s">
        <v>250</v>
      </c>
      <c r="B80" s="7">
        <f>SUM(B78:B79)</f>
        <v>208</v>
      </c>
      <c r="C80" s="7">
        <f t="shared" ref="C80" si="212">SUM(C78:C79)</f>
        <v>265</v>
      </c>
      <c r="D80" s="7">
        <f t="shared" ref="D80" si="213">SUM(D78:D79)</f>
        <v>34</v>
      </c>
      <c r="E80" s="7">
        <f t="shared" ref="E80" si="214">SUM(E78:E79)</f>
        <v>35</v>
      </c>
      <c r="F80" s="7">
        <f t="shared" ref="F80" si="215">SUM(F78:F79)</f>
        <v>4</v>
      </c>
      <c r="G80" s="7">
        <f t="shared" ref="G80" si="216">SUM(G78:G79)</f>
        <v>0</v>
      </c>
      <c r="H80" s="7">
        <f t="shared" ref="H80" si="217">SUM(H78:H79)</f>
        <v>11</v>
      </c>
      <c r="I80" s="7">
        <f t="shared" ref="I80" si="218">SUM(I78:I79)</f>
        <v>1</v>
      </c>
      <c r="J80" s="7">
        <f t="shared" ref="J80" si="219">SUM(J78:J79)</f>
        <v>0</v>
      </c>
      <c r="K80" s="7">
        <f t="shared" ref="K80" si="220">SUM(K78:K79)</f>
        <v>558</v>
      </c>
    </row>
    <row r="81" spans="1:11" x14ac:dyDescent="0.2">
      <c r="A81" s="2" t="s">
        <v>134</v>
      </c>
      <c r="B81" s="3">
        <v>113</v>
      </c>
      <c r="C81" s="3">
        <v>342</v>
      </c>
      <c r="D81" s="3">
        <v>21</v>
      </c>
      <c r="E81" s="3">
        <v>20</v>
      </c>
      <c r="F81" s="3">
        <v>4</v>
      </c>
      <c r="G81" s="3">
        <v>0</v>
      </c>
      <c r="H81" s="3">
        <v>3</v>
      </c>
      <c r="I81" s="3">
        <v>1</v>
      </c>
      <c r="J81" s="3">
        <v>0</v>
      </c>
      <c r="K81" s="3">
        <f>SUM(B81:J81)</f>
        <v>504</v>
      </c>
    </row>
    <row r="82" spans="1:11" x14ac:dyDescent="0.2">
      <c r="A82" s="2" t="s">
        <v>249</v>
      </c>
      <c r="B82" s="3">
        <v>48</v>
      </c>
      <c r="C82" s="3">
        <v>25</v>
      </c>
      <c r="D82" s="3">
        <v>5</v>
      </c>
      <c r="E82" s="3">
        <v>4</v>
      </c>
      <c r="F82" s="3">
        <v>0</v>
      </c>
      <c r="G82" s="3">
        <v>0</v>
      </c>
      <c r="H82" s="3">
        <v>7</v>
      </c>
      <c r="I82" s="3">
        <v>0</v>
      </c>
      <c r="J82" s="3">
        <v>0</v>
      </c>
      <c r="K82" s="3">
        <f>SUM(B82:J82)</f>
        <v>89</v>
      </c>
    </row>
    <row r="83" spans="1:11" x14ac:dyDescent="0.2">
      <c r="A83" s="2" t="s">
        <v>250</v>
      </c>
      <c r="B83" s="7">
        <f>SUM(B81:B82)</f>
        <v>161</v>
      </c>
      <c r="C83" s="7">
        <f t="shared" ref="C83" si="221">SUM(C81:C82)</f>
        <v>367</v>
      </c>
      <c r="D83" s="7">
        <f t="shared" ref="D83" si="222">SUM(D81:D82)</f>
        <v>26</v>
      </c>
      <c r="E83" s="7">
        <f t="shared" ref="E83" si="223">SUM(E81:E82)</f>
        <v>24</v>
      </c>
      <c r="F83" s="7">
        <f t="shared" ref="F83" si="224">SUM(F81:F82)</f>
        <v>4</v>
      </c>
      <c r="G83" s="7">
        <f t="shared" ref="G83" si="225">SUM(G81:G82)</f>
        <v>0</v>
      </c>
      <c r="H83" s="7">
        <f t="shared" ref="H83" si="226">SUM(H81:H82)</f>
        <v>10</v>
      </c>
      <c r="I83" s="7">
        <f t="shared" ref="I83" si="227">SUM(I81:I82)</f>
        <v>1</v>
      </c>
      <c r="J83" s="7">
        <f t="shared" ref="J83" si="228">SUM(J81:J82)</f>
        <v>0</v>
      </c>
      <c r="K83" s="7">
        <f t="shared" ref="K83" si="229">SUM(K81:K82)</f>
        <v>593</v>
      </c>
    </row>
    <row r="84" spans="1:11" x14ac:dyDescent="0.2">
      <c r="A84" s="2" t="s">
        <v>135</v>
      </c>
      <c r="B84" s="3">
        <v>196</v>
      </c>
      <c r="C84" s="3">
        <v>452</v>
      </c>
      <c r="D84" s="3">
        <v>44</v>
      </c>
      <c r="E84" s="3">
        <v>27</v>
      </c>
      <c r="F84" s="3">
        <v>6</v>
      </c>
      <c r="G84" s="3">
        <v>1</v>
      </c>
      <c r="H84" s="3">
        <v>9</v>
      </c>
      <c r="I84" s="3">
        <v>1</v>
      </c>
      <c r="J84" s="3">
        <v>0</v>
      </c>
      <c r="K84" s="3">
        <f>SUM(B84:J84)</f>
        <v>736</v>
      </c>
    </row>
    <row r="85" spans="1:11" x14ac:dyDescent="0.2">
      <c r="A85" s="2" t="s">
        <v>249</v>
      </c>
      <c r="B85" s="3">
        <v>55</v>
      </c>
      <c r="C85" s="3">
        <v>40</v>
      </c>
      <c r="D85" s="3">
        <v>3</v>
      </c>
      <c r="E85" s="3">
        <v>9</v>
      </c>
      <c r="F85" s="3">
        <v>2</v>
      </c>
      <c r="G85" s="3">
        <v>0</v>
      </c>
      <c r="H85" s="3">
        <v>5</v>
      </c>
      <c r="I85" s="3">
        <v>0</v>
      </c>
      <c r="J85" s="3">
        <v>0</v>
      </c>
      <c r="K85" s="3">
        <f>SUM(B85:J85)</f>
        <v>114</v>
      </c>
    </row>
    <row r="86" spans="1:11" x14ac:dyDescent="0.2">
      <c r="A86" s="2" t="s">
        <v>250</v>
      </c>
      <c r="B86" s="7">
        <f>SUM(B84:B85)</f>
        <v>251</v>
      </c>
      <c r="C86" s="7">
        <f t="shared" ref="C86" si="230">SUM(C84:C85)</f>
        <v>492</v>
      </c>
      <c r="D86" s="7">
        <f t="shared" ref="D86" si="231">SUM(D84:D85)</f>
        <v>47</v>
      </c>
      <c r="E86" s="7">
        <f t="shared" ref="E86" si="232">SUM(E84:E85)</f>
        <v>36</v>
      </c>
      <c r="F86" s="7">
        <f t="shared" ref="F86" si="233">SUM(F84:F85)</f>
        <v>8</v>
      </c>
      <c r="G86" s="7">
        <f t="shared" ref="G86" si="234">SUM(G84:G85)</f>
        <v>1</v>
      </c>
      <c r="H86" s="7">
        <f t="shared" ref="H86" si="235">SUM(H84:H85)</f>
        <v>14</v>
      </c>
      <c r="I86" s="7">
        <f t="shared" ref="I86" si="236">SUM(I84:I85)</f>
        <v>1</v>
      </c>
      <c r="J86" s="7">
        <f t="shared" ref="J86" si="237">SUM(J84:J85)</f>
        <v>0</v>
      </c>
      <c r="K86" s="7">
        <f t="shared" ref="K86" si="238">SUM(K84:K85)</f>
        <v>850</v>
      </c>
    </row>
    <row r="87" spans="1:11" x14ac:dyDescent="0.2">
      <c r="A87" s="2" t="s">
        <v>136</v>
      </c>
      <c r="B87" s="3">
        <v>282</v>
      </c>
      <c r="C87" s="3">
        <v>544</v>
      </c>
      <c r="D87" s="3">
        <v>36</v>
      </c>
      <c r="E87" s="3">
        <v>22</v>
      </c>
      <c r="F87" s="3">
        <v>5</v>
      </c>
      <c r="G87" s="3">
        <v>2</v>
      </c>
      <c r="H87" s="3">
        <v>18</v>
      </c>
      <c r="I87" s="3">
        <v>0</v>
      </c>
      <c r="J87" s="3">
        <v>0</v>
      </c>
      <c r="K87" s="3">
        <f>SUM(B87:J87)</f>
        <v>909</v>
      </c>
    </row>
    <row r="88" spans="1:11" x14ac:dyDescent="0.2">
      <c r="A88" s="2" t="s">
        <v>249</v>
      </c>
      <c r="B88" s="3">
        <v>69</v>
      </c>
      <c r="C88" s="3">
        <v>46</v>
      </c>
      <c r="D88" s="3">
        <v>7</v>
      </c>
      <c r="E88" s="3">
        <v>4</v>
      </c>
      <c r="F88" s="3">
        <v>0</v>
      </c>
      <c r="G88" s="3">
        <v>1</v>
      </c>
      <c r="H88" s="3">
        <v>12</v>
      </c>
      <c r="I88" s="3">
        <v>0</v>
      </c>
      <c r="J88" s="3">
        <v>0</v>
      </c>
      <c r="K88" s="3">
        <f>SUM(B88:J88)</f>
        <v>139</v>
      </c>
    </row>
    <row r="89" spans="1:11" x14ac:dyDescent="0.2">
      <c r="A89" s="2" t="s">
        <v>250</v>
      </c>
      <c r="B89" s="7">
        <f>SUM(B87:B88)</f>
        <v>351</v>
      </c>
      <c r="C89" s="7">
        <f t="shared" ref="C89" si="239">SUM(C87:C88)</f>
        <v>590</v>
      </c>
      <c r="D89" s="7">
        <f t="shared" ref="D89" si="240">SUM(D87:D88)</f>
        <v>43</v>
      </c>
      <c r="E89" s="7">
        <f t="shared" ref="E89" si="241">SUM(E87:E88)</f>
        <v>26</v>
      </c>
      <c r="F89" s="7">
        <f t="shared" ref="F89" si="242">SUM(F87:F88)</f>
        <v>5</v>
      </c>
      <c r="G89" s="7">
        <f t="shared" ref="G89" si="243">SUM(G87:G88)</f>
        <v>3</v>
      </c>
      <c r="H89" s="7">
        <f t="shared" ref="H89" si="244">SUM(H87:H88)</f>
        <v>30</v>
      </c>
      <c r="I89" s="7">
        <f t="shared" ref="I89" si="245">SUM(I87:I88)</f>
        <v>0</v>
      </c>
      <c r="J89" s="7">
        <f t="shared" ref="J89" si="246">SUM(J87:J88)</f>
        <v>0</v>
      </c>
      <c r="K89" s="7">
        <f t="shared" ref="K89" si="247">SUM(K87:K88)</f>
        <v>1048</v>
      </c>
    </row>
    <row r="90" spans="1:11" s="10" customFormat="1" ht="17" x14ac:dyDescent="0.2">
      <c r="A90" s="8" t="s">
        <v>267</v>
      </c>
      <c r="B90" s="9">
        <f>SUM(B71,B74,B77,B80,B83,B86,B89)</f>
        <v>1949</v>
      </c>
      <c r="C90" s="9">
        <f t="shared" ref="C90:K90" si="248">SUM(C71,C74,C77,C80,C83,C86,C89)</f>
        <v>3214</v>
      </c>
      <c r="D90" s="9">
        <f t="shared" si="248"/>
        <v>264</v>
      </c>
      <c r="E90" s="9">
        <f t="shared" si="248"/>
        <v>231</v>
      </c>
      <c r="F90" s="9">
        <f t="shared" si="248"/>
        <v>52</v>
      </c>
      <c r="G90" s="9">
        <f t="shared" si="248"/>
        <v>7</v>
      </c>
      <c r="H90" s="9">
        <f t="shared" si="248"/>
        <v>143</v>
      </c>
      <c r="I90" s="9">
        <f t="shared" si="248"/>
        <v>4</v>
      </c>
      <c r="J90" s="9">
        <f t="shared" si="248"/>
        <v>0</v>
      </c>
      <c r="K90" s="9">
        <f t="shared" si="248"/>
        <v>5864</v>
      </c>
    </row>
    <row r="91" spans="1:11" x14ac:dyDescent="0.2">
      <c r="A91" s="2" t="s">
        <v>151</v>
      </c>
      <c r="B91" s="3">
        <v>104</v>
      </c>
      <c r="C91" s="3">
        <v>63</v>
      </c>
      <c r="D91" s="3">
        <v>7</v>
      </c>
      <c r="E91" s="3">
        <v>12</v>
      </c>
      <c r="F91" s="3">
        <v>6</v>
      </c>
      <c r="G91" s="3">
        <v>1</v>
      </c>
      <c r="H91" s="3">
        <v>14</v>
      </c>
      <c r="I91" s="3">
        <v>0</v>
      </c>
      <c r="J91" s="3">
        <v>0</v>
      </c>
      <c r="K91" s="3">
        <f>SUM(B91:J91)</f>
        <v>207</v>
      </c>
    </row>
    <row r="92" spans="1:11" x14ac:dyDescent="0.2">
      <c r="A92" s="2" t="s">
        <v>249</v>
      </c>
      <c r="B92" s="3">
        <v>21</v>
      </c>
      <c r="C92" s="3">
        <v>10</v>
      </c>
      <c r="D92" s="3">
        <v>1</v>
      </c>
      <c r="E92" s="3">
        <v>1</v>
      </c>
      <c r="F92" s="3">
        <v>1</v>
      </c>
      <c r="G92" s="3">
        <v>0</v>
      </c>
      <c r="H92" s="3">
        <v>1</v>
      </c>
      <c r="I92" s="3">
        <v>0</v>
      </c>
      <c r="J92" s="3">
        <v>0</v>
      </c>
      <c r="K92" s="3">
        <f>SUM(B92:J92)</f>
        <v>35</v>
      </c>
    </row>
    <row r="93" spans="1:11" x14ac:dyDescent="0.2">
      <c r="A93" s="2" t="s">
        <v>250</v>
      </c>
      <c r="B93" s="7">
        <f>SUM(B91:B92)</f>
        <v>125</v>
      </c>
      <c r="C93" s="7">
        <f t="shared" ref="C93" si="249">SUM(C91:C92)</f>
        <v>73</v>
      </c>
      <c r="D93" s="7">
        <f t="shared" ref="D93" si="250">SUM(D91:D92)</f>
        <v>8</v>
      </c>
      <c r="E93" s="7">
        <f t="shared" ref="E93" si="251">SUM(E91:E92)</f>
        <v>13</v>
      </c>
      <c r="F93" s="7">
        <f t="shared" ref="F93" si="252">SUM(F91:F92)</f>
        <v>7</v>
      </c>
      <c r="G93" s="7">
        <f t="shared" ref="G93" si="253">SUM(G91:G92)</f>
        <v>1</v>
      </c>
      <c r="H93" s="7">
        <f t="shared" ref="H93" si="254">SUM(H91:H92)</f>
        <v>15</v>
      </c>
      <c r="I93" s="7">
        <f t="shared" ref="I93" si="255">SUM(I91:I92)</f>
        <v>0</v>
      </c>
      <c r="J93" s="7">
        <f t="shared" ref="J93" si="256">SUM(J91:J92)</f>
        <v>0</v>
      </c>
      <c r="K93" s="7">
        <f t="shared" ref="K93" si="257">SUM(K91:K92)</f>
        <v>242</v>
      </c>
    </row>
    <row r="94" spans="1:11" x14ac:dyDescent="0.2">
      <c r="A94" s="2" t="s">
        <v>152</v>
      </c>
      <c r="B94" s="3">
        <v>234</v>
      </c>
      <c r="C94" s="3">
        <v>147</v>
      </c>
      <c r="D94" s="3">
        <v>17</v>
      </c>
      <c r="E94" s="3">
        <v>18</v>
      </c>
      <c r="F94" s="3">
        <v>9</v>
      </c>
      <c r="G94" s="3">
        <v>0</v>
      </c>
      <c r="H94" s="3">
        <v>21</v>
      </c>
      <c r="I94" s="3">
        <v>0</v>
      </c>
      <c r="J94" s="3">
        <v>0</v>
      </c>
      <c r="K94" s="3">
        <f>SUM(B94:J94)</f>
        <v>446</v>
      </c>
    </row>
    <row r="95" spans="1:11" x14ac:dyDescent="0.2">
      <c r="A95" s="2" t="s">
        <v>249</v>
      </c>
      <c r="B95" s="3">
        <v>67</v>
      </c>
      <c r="C95" s="3">
        <v>17</v>
      </c>
      <c r="D95" s="3">
        <v>2</v>
      </c>
      <c r="E95" s="3">
        <v>10</v>
      </c>
      <c r="F95" s="3">
        <v>1</v>
      </c>
      <c r="G95" s="3">
        <v>0</v>
      </c>
      <c r="H95" s="3">
        <v>6</v>
      </c>
      <c r="I95" s="3">
        <v>0</v>
      </c>
      <c r="J95" s="3">
        <v>0</v>
      </c>
      <c r="K95" s="3">
        <f>SUM(B95:J95)</f>
        <v>103</v>
      </c>
    </row>
    <row r="96" spans="1:11" x14ac:dyDescent="0.2">
      <c r="A96" s="2" t="s">
        <v>250</v>
      </c>
      <c r="B96" s="7">
        <f>SUM(B94:B95)</f>
        <v>301</v>
      </c>
      <c r="C96" s="7">
        <f t="shared" ref="C96" si="258">SUM(C94:C95)</f>
        <v>164</v>
      </c>
      <c r="D96" s="7">
        <f t="shared" ref="D96" si="259">SUM(D94:D95)</f>
        <v>19</v>
      </c>
      <c r="E96" s="7">
        <f t="shared" ref="E96" si="260">SUM(E94:E95)</f>
        <v>28</v>
      </c>
      <c r="F96" s="7">
        <f t="shared" ref="F96" si="261">SUM(F94:F95)</f>
        <v>10</v>
      </c>
      <c r="G96" s="7">
        <f t="shared" ref="G96" si="262">SUM(G94:G95)</f>
        <v>0</v>
      </c>
      <c r="H96" s="7">
        <f t="shared" ref="H96" si="263">SUM(H94:H95)</f>
        <v>27</v>
      </c>
      <c r="I96" s="7">
        <f t="shared" ref="I96" si="264">SUM(I94:I95)</f>
        <v>0</v>
      </c>
      <c r="J96" s="7">
        <f t="shared" ref="J96" si="265">SUM(J94:J95)</f>
        <v>0</v>
      </c>
      <c r="K96" s="7">
        <f t="shared" ref="K96" si="266">SUM(K94:K95)</f>
        <v>549</v>
      </c>
    </row>
    <row r="97" spans="1:11" x14ac:dyDescent="0.2">
      <c r="A97" s="2" t="s">
        <v>153</v>
      </c>
      <c r="B97" s="3">
        <v>218</v>
      </c>
      <c r="C97" s="3">
        <v>127</v>
      </c>
      <c r="D97" s="3">
        <v>18</v>
      </c>
      <c r="E97" s="3">
        <v>26</v>
      </c>
      <c r="F97" s="3">
        <v>5</v>
      </c>
      <c r="G97" s="3">
        <v>0</v>
      </c>
      <c r="H97" s="3">
        <v>17</v>
      </c>
      <c r="I97" s="3">
        <v>1</v>
      </c>
      <c r="J97" s="3">
        <v>0</v>
      </c>
      <c r="K97" s="3">
        <f>SUM(B97:J97)</f>
        <v>412</v>
      </c>
    </row>
    <row r="98" spans="1:11" x14ac:dyDescent="0.2">
      <c r="A98" s="2" t="s">
        <v>249</v>
      </c>
      <c r="B98" s="3">
        <v>55</v>
      </c>
      <c r="C98" s="3">
        <v>14</v>
      </c>
      <c r="D98" s="3">
        <v>0</v>
      </c>
      <c r="E98" s="3">
        <v>2</v>
      </c>
      <c r="F98" s="3">
        <v>1</v>
      </c>
      <c r="G98" s="3">
        <v>1</v>
      </c>
      <c r="H98" s="3">
        <v>5</v>
      </c>
      <c r="I98" s="3">
        <v>0</v>
      </c>
      <c r="J98" s="3">
        <v>0</v>
      </c>
      <c r="K98" s="3">
        <f>SUM(B98:J98)</f>
        <v>78</v>
      </c>
    </row>
    <row r="99" spans="1:11" x14ac:dyDescent="0.2">
      <c r="A99" s="2" t="s">
        <v>250</v>
      </c>
      <c r="B99" s="7">
        <f>SUM(B97:B98)</f>
        <v>273</v>
      </c>
      <c r="C99" s="7">
        <f t="shared" ref="C99" si="267">SUM(C97:C98)</f>
        <v>141</v>
      </c>
      <c r="D99" s="7">
        <f t="shared" ref="D99" si="268">SUM(D97:D98)</f>
        <v>18</v>
      </c>
      <c r="E99" s="7">
        <f t="shared" ref="E99" si="269">SUM(E97:E98)</f>
        <v>28</v>
      </c>
      <c r="F99" s="7">
        <f t="shared" ref="F99" si="270">SUM(F97:F98)</f>
        <v>6</v>
      </c>
      <c r="G99" s="7">
        <f t="shared" ref="G99" si="271">SUM(G97:G98)</f>
        <v>1</v>
      </c>
      <c r="H99" s="7">
        <f t="shared" ref="H99" si="272">SUM(H97:H98)</f>
        <v>22</v>
      </c>
      <c r="I99" s="7">
        <f t="shared" ref="I99" si="273">SUM(I97:I98)</f>
        <v>1</v>
      </c>
      <c r="J99" s="7">
        <f t="shared" ref="J99" si="274">SUM(J97:J98)</f>
        <v>0</v>
      </c>
      <c r="K99" s="7">
        <f t="shared" ref="K99" si="275">SUM(K97:K98)</f>
        <v>490</v>
      </c>
    </row>
    <row r="100" spans="1:11" x14ac:dyDescent="0.2">
      <c r="A100" s="2" t="s">
        <v>154</v>
      </c>
      <c r="B100" s="3">
        <v>141</v>
      </c>
      <c r="C100" s="3">
        <v>108</v>
      </c>
      <c r="D100" s="3">
        <v>19</v>
      </c>
      <c r="E100" s="3">
        <v>10</v>
      </c>
      <c r="F100" s="3">
        <v>3</v>
      </c>
      <c r="G100" s="3">
        <v>0</v>
      </c>
      <c r="H100" s="3">
        <v>17</v>
      </c>
      <c r="I100" s="3">
        <v>2</v>
      </c>
      <c r="J100" s="3">
        <v>0</v>
      </c>
      <c r="K100" s="3">
        <f>SUM(B100:J100)</f>
        <v>300</v>
      </c>
    </row>
    <row r="101" spans="1:11" x14ac:dyDescent="0.2">
      <c r="A101" s="2" t="s">
        <v>249</v>
      </c>
      <c r="B101" s="3">
        <v>40</v>
      </c>
      <c r="C101" s="3">
        <v>13</v>
      </c>
      <c r="D101" s="3">
        <v>0</v>
      </c>
      <c r="E101" s="3">
        <v>0</v>
      </c>
      <c r="F101" s="3">
        <v>0</v>
      </c>
      <c r="G101" s="3">
        <v>0</v>
      </c>
      <c r="H101" s="3">
        <v>2</v>
      </c>
      <c r="I101" s="3">
        <v>0</v>
      </c>
      <c r="J101" s="3">
        <v>0</v>
      </c>
      <c r="K101" s="3">
        <f>SUM(B101:J101)</f>
        <v>55</v>
      </c>
    </row>
    <row r="102" spans="1:11" x14ac:dyDescent="0.2">
      <c r="A102" s="2" t="s">
        <v>250</v>
      </c>
      <c r="B102" s="7">
        <f>SUM(B100:B101)</f>
        <v>181</v>
      </c>
      <c r="C102" s="7">
        <f t="shared" ref="C102" si="276">SUM(C100:C101)</f>
        <v>121</v>
      </c>
      <c r="D102" s="7">
        <f t="shared" ref="D102" si="277">SUM(D100:D101)</f>
        <v>19</v>
      </c>
      <c r="E102" s="7">
        <f t="shared" ref="E102" si="278">SUM(E100:E101)</f>
        <v>10</v>
      </c>
      <c r="F102" s="7">
        <f t="shared" ref="F102" si="279">SUM(F100:F101)</f>
        <v>3</v>
      </c>
      <c r="G102" s="7">
        <f t="shared" ref="G102" si="280">SUM(G100:G101)</f>
        <v>0</v>
      </c>
      <c r="H102" s="7">
        <f t="shared" ref="H102" si="281">SUM(H100:H101)</f>
        <v>19</v>
      </c>
      <c r="I102" s="7">
        <f t="shared" ref="I102" si="282">SUM(I100:I101)</f>
        <v>2</v>
      </c>
      <c r="J102" s="7">
        <f t="shared" ref="J102" si="283">SUM(J100:J101)</f>
        <v>0</v>
      </c>
      <c r="K102" s="7">
        <f t="shared" ref="K102" si="284">SUM(K100:K101)</f>
        <v>355</v>
      </c>
    </row>
    <row r="103" spans="1:11" x14ac:dyDescent="0.2">
      <c r="A103" s="2" t="s">
        <v>155</v>
      </c>
      <c r="B103" s="3">
        <v>84</v>
      </c>
      <c r="C103" s="3">
        <v>172</v>
      </c>
      <c r="D103" s="3">
        <v>10</v>
      </c>
      <c r="E103" s="3">
        <v>13</v>
      </c>
      <c r="F103" s="3">
        <v>5</v>
      </c>
      <c r="G103" s="3">
        <v>0</v>
      </c>
      <c r="H103" s="3">
        <v>10</v>
      </c>
      <c r="I103" s="3">
        <v>0</v>
      </c>
      <c r="J103" s="3">
        <v>0</v>
      </c>
      <c r="K103" s="3">
        <f>SUM(B103:J103)</f>
        <v>294</v>
      </c>
    </row>
    <row r="104" spans="1:11" x14ac:dyDescent="0.2">
      <c r="A104" s="2" t="s">
        <v>249</v>
      </c>
      <c r="B104" s="3">
        <v>34</v>
      </c>
      <c r="C104" s="3">
        <v>32</v>
      </c>
      <c r="D104" s="3">
        <v>4</v>
      </c>
      <c r="E104" s="3">
        <v>3</v>
      </c>
      <c r="F104" s="3">
        <v>2</v>
      </c>
      <c r="G104" s="3">
        <v>0</v>
      </c>
      <c r="H104" s="3">
        <v>1</v>
      </c>
      <c r="I104" s="3">
        <v>0</v>
      </c>
      <c r="J104" s="3">
        <v>0</v>
      </c>
      <c r="K104" s="3">
        <f>SUM(B104:J104)</f>
        <v>76</v>
      </c>
    </row>
    <row r="105" spans="1:11" x14ac:dyDescent="0.2">
      <c r="A105" s="2" t="s">
        <v>250</v>
      </c>
      <c r="B105" s="7">
        <f>SUM(B103:B104)</f>
        <v>118</v>
      </c>
      <c r="C105" s="7">
        <f t="shared" ref="C105" si="285">SUM(C103:C104)</f>
        <v>204</v>
      </c>
      <c r="D105" s="7">
        <f t="shared" ref="D105" si="286">SUM(D103:D104)</f>
        <v>14</v>
      </c>
      <c r="E105" s="7">
        <f t="shared" ref="E105" si="287">SUM(E103:E104)</f>
        <v>16</v>
      </c>
      <c r="F105" s="7">
        <f t="shared" ref="F105" si="288">SUM(F103:F104)</f>
        <v>7</v>
      </c>
      <c r="G105" s="7">
        <f t="shared" ref="G105" si="289">SUM(G103:G104)</f>
        <v>0</v>
      </c>
      <c r="H105" s="7">
        <f t="shared" ref="H105" si="290">SUM(H103:H104)</f>
        <v>11</v>
      </c>
      <c r="I105" s="7">
        <f t="shared" ref="I105" si="291">SUM(I103:I104)</f>
        <v>0</v>
      </c>
      <c r="J105" s="7">
        <f t="shared" ref="J105" si="292">SUM(J103:J104)</f>
        <v>0</v>
      </c>
      <c r="K105" s="7">
        <f t="shared" ref="K105" si="293">SUM(K103:K104)</f>
        <v>370</v>
      </c>
    </row>
    <row r="106" spans="1:11" x14ac:dyDescent="0.2">
      <c r="A106" s="2" t="s">
        <v>156</v>
      </c>
      <c r="B106" s="3">
        <v>101</v>
      </c>
      <c r="C106" s="3">
        <v>216</v>
      </c>
      <c r="D106" s="3">
        <v>20</v>
      </c>
      <c r="E106" s="3">
        <v>22</v>
      </c>
      <c r="F106" s="3">
        <v>4</v>
      </c>
      <c r="G106" s="3">
        <v>1</v>
      </c>
      <c r="H106" s="3">
        <v>17</v>
      </c>
      <c r="I106" s="3">
        <v>0</v>
      </c>
      <c r="J106" s="3">
        <v>0</v>
      </c>
      <c r="K106" s="3">
        <f>SUM(B106:J106)</f>
        <v>381</v>
      </c>
    </row>
    <row r="107" spans="1:11" x14ac:dyDescent="0.2">
      <c r="A107" s="2" t="s">
        <v>249</v>
      </c>
      <c r="B107" s="3">
        <v>35</v>
      </c>
      <c r="C107" s="3">
        <v>29</v>
      </c>
      <c r="D107" s="3">
        <v>1</v>
      </c>
      <c r="E107" s="3">
        <v>3</v>
      </c>
      <c r="F107" s="3">
        <v>2</v>
      </c>
      <c r="G107" s="3">
        <v>1</v>
      </c>
      <c r="H107" s="3">
        <v>2</v>
      </c>
      <c r="I107" s="3">
        <v>0</v>
      </c>
      <c r="J107" s="3">
        <v>0</v>
      </c>
      <c r="K107" s="3">
        <f>SUM(B107:J107)</f>
        <v>73</v>
      </c>
    </row>
    <row r="108" spans="1:11" x14ac:dyDescent="0.2">
      <c r="A108" s="2" t="s">
        <v>250</v>
      </c>
      <c r="B108" s="7">
        <f>SUM(B106:B107)</f>
        <v>136</v>
      </c>
      <c r="C108" s="7">
        <f t="shared" ref="C108" si="294">SUM(C106:C107)</f>
        <v>245</v>
      </c>
      <c r="D108" s="7">
        <f t="shared" ref="D108" si="295">SUM(D106:D107)</f>
        <v>21</v>
      </c>
      <c r="E108" s="7">
        <f t="shared" ref="E108" si="296">SUM(E106:E107)</f>
        <v>25</v>
      </c>
      <c r="F108" s="7">
        <f t="shared" ref="F108" si="297">SUM(F106:F107)</f>
        <v>6</v>
      </c>
      <c r="G108" s="7">
        <f t="shared" ref="G108" si="298">SUM(G106:G107)</f>
        <v>2</v>
      </c>
      <c r="H108" s="7">
        <f t="shared" ref="H108" si="299">SUM(H106:H107)</f>
        <v>19</v>
      </c>
      <c r="I108" s="7">
        <f t="shared" ref="I108" si="300">SUM(I106:I107)</f>
        <v>0</v>
      </c>
      <c r="J108" s="7">
        <f t="shared" ref="J108" si="301">SUM(J106:J107)</f>
        <v>0</v>
      </c>
      <c r="K108" s="7">
        <f t="shared" ref="K108" si="302">SUM(K106:K107)</f>
        <v>454</v>
      </c>
    </row>
    <row r="109" spans="1:11" x14ac:dyDescent="0.2">
      <c r="A109" s="2" t="s">
        <v>157</v>
      </c>
      <c r="B109" s="3">
        <v>113</v>
      </c>
      <c r="C109" s="3">
        <v>179</v>
      </c>
      <c r="D109" s="3">
        <v>20</v>
      </c>
      <c r="E109" s="3">
        <v>17</v>
      </c>
      <c r="F109" s="3">
        <v>5</v>
      </c>
      <c r="G109" s="3">
        <v>1</v>
      </c>
      <c r="H109" s="3">
        <v>8</v>
      </c>
      <c r="I109" s="3">
        <v>0</v>
      </c>
      <c r="J109" s="3">
        <v>0</v>
      </c>
      <c r="K109" s="3">
        <f>SUM(B109:J109)</f>
        <v>343</v>
      </c>
    </row>
    <row r="110" spans="1:11" x14ac:dyDescent="0.2">
      <c r="A110" s="2" t="s">
        <v>249</v>
      </c>
      <c r="B110" s="3">
        <v>54</v>
      </c>
      <c r="C110" s="3">
        <v>28</v>
      </c>
      <c r="D110" s="3">
        <v>1</v>
      </c>
      <c r="E110" s="3">
        <v>5</v>
      </c>
      <c r="F110" s="3">
        <v>1</v>
      </c>
      <c r="G110" s="3">
        <v>1</v>
      </c>
      <c r="H110" s="3">
        <v>2</v>
      </c>
      <c r="I110" s="3">
        <v>1</v>
      </c>
      <c r="J110" s="3">
        <v>0</v>
      </c>
      <c r="K110" s="3">
        <f>SUM(B110:J110)</f>
        <v>93</v>
      </c>
    </row>
    <row r="111" spans="1:11" x14ac:dyDescent="0.2">
      <c r="A111" s="2" t="s">
        <v>250</v>
      </c>
      <c r="B111" s="7">
        <f>SUM(B109:B110)</f>
        <v>167</v>
      </c>
      <c r="C111" s="7">
        <f t="shared" ref="C111" si="303">SUM(C109:C110)</f>
        <v>207</v>
      </c>
      <c r="D111" s="7">
        <f t="shared" ref="D111" si="304">SUM(D109:D110)</f>
        <v>21</v>
      </c>
      <c r="E111" s="7">
        <f t="shared" ref="E111" si="305">SUM(E109:E110)</f>
        <v>22</v>
      </c>
      <c r="F111" s="7">
        <f t="shared" ref="F111" si="306">SUM(F109:F110)</f>
        <v>6</v>
      </c>
      <c r="G111" s="7">
        <f t="shared" ref="G111" si="307">SUM(G109:G110)</f>
        <v>2</v>
      </c>
      <c r="H111" s="7">
        <f t="shared" ref="H111" si="308">SUM(H109:H110)</f>
        <v>10</v>
      </c>
      <c r="I111" s="7">
        <f t="shared" ref="I111" si="309">SUM(I109:I110)</f>
        <v>1</v>
      </c>
      <c r="J111" s="7">
        <f t="shared" ref="J111" si="310">SUM(J109:J110)</f>
        <v>0</v>
      </c>
      <c r="K111" s="7">
        <f t="shared" ref="K111" si="311">SUM(K109:K110)</f>
        <v>436</v>
      </c>
    </row>
    <row r="112" spans="1:11" x14ac:dyDescent="0.2">
      <c r="A112" s="2" t="s">
        <v>158</v>
      </c>
      <c r="B112" s="3">
        <v>228</v>
      </c>
      <c r="C112" s="3">
        <v>333</v>
      </c>
      <c r="D112" s="3">
        <v>14</v>
      </c>
      <c r="E112" s="3">
        <v>32</v>
      </c>
      <c r="F112" s="3">
        <v>6</v>
      </c>
      <c r="G112" s="3">
        <v>2</v>
      </c>
      <c r="H112" s="3">
        <v>21</v>
      </c>
      <c r="I112" s="3">
        <v>0</v>
      </c>
      <c r="J112" s="3">
        <v>0</v>
      </c>
      <c r="K112" s="3">
        <f>SUM(B112:J112)</f>
        <v>636</v>
      </c>
    </row>
    <row r="113" spans="1:11" x14ac:dyDescent="0.2">
      <c r="A113" s="2" t="s">
        <v>249</v>
      </c>
      <c r="B113" s="3">
        <v>75</v>
      </c>
      <c r="C113" s="3">
        <v>34</v>
      </c>
      <c r="D113" s="3">
        <v>1</v>
      </c>
      <c r="E113" s="3">
        <v>8</v>
      </c>
      <c r="F113" s="3">
        <v>3</v>
      </c>
      <c r="G113" s="3">
        <v>0</v>
      </c>
      <c r="H113" s="3">
        <v>6</v>
      </c>
      <c r="I113" s="3">
        <v>2</v>
      </c>
      <c r="J113" s="3">
        <v>0</v>
      </c>
      <c r="K113" s="3">
        <f>SUM(B113:J113)</f>
        <v>129</v>
      </c>
    </row>
    <row r="114" spans="1:11" x14ac:dyDescent="0.2">
      <c r="A114" s="2" t="s">
        <v>250</v>
      </c>
      <c r="B114" s="7">
        <f>SUM(B112:B113)</f>
        <v>303</v>
      </c>
      <c r="C114" s="7">
        <f t="shared" ref="C114" si="312">SUM(C112:C113)</f>
        <v>367</v>
      </c>
      <c r="D114" s="7">
        <f t="shared" ref="D114" si="313">SUM(D112:D113)</f>
        <v>15</v>
      </c>
      <c r="E114" s="7">
        <f t="shared" ref="E114" si="314">SUM(E112:E113)</f>
        <v>40</v>
      </c>
      <c r="F114" s="7">
        <f t="shared" ref="F114" si="315">SUM(F112:F113)</f>
        <v>9</v>
      </c>
      <c r="G114" s="7">
        <f t="shared" ref="G114" si="316">SUM(G112:G113)</f>
        <v>2</v>
      </c>
      <c r="H114" s="7">
        <f t="shared" ref="H114" si="317">SUM(H112:H113)</f>
        <v>27</v>
      </c>
      <c r="I114" s="7">
        <f t="shared" ref="I114" si="318">SUM(I112:I113)</f>
        <v>2</v>
      </c>
      <c r="J114" s="7">
        <f t="shared" ref="J114" si="319">SUM(J112:J113)</f>
        <v>0</v>
      </c>
      <c r="K114" s="7">
        <f t="shared" ref="K114" si="320">SUM(K112:K113)</f>
        <v>765</v>
      </c>
    </row>
    <row r="115" spans="1:11" x14ac:dyDescent="0.2">
      <c r="A115" s="2" t="s">
        <v>159</v>
      </c>
      <c r="B115" s="3">
        <v>79</v>
      </c>
      <c r="C115" s="3">
        <v>93</v>
      </c>
      <c r="D115" s="3">
        <v>13</v>
      </c>
      <c r="E115" s="3">
        <v>22</v>
      </c>
      <c r="F115" s="3">
        <v>0</v>
      </c>
      <c r="G115" s="3">
        <v>0</v>
      </c>
      <c r="H115" s="3">
        <v>3</v>
      </c>
      <c r="I115" s="3">
        <v>0</v>
      </c>
      <c r="J115" s="3">
        <v>0</v>
      </c>
      <c r="K115" s="3">
        <f>SUM(B115:J115)</f>
        <v>210</v>
      </c>
    </row>
    <row r="116" spans="1:11" x14ac:dyDescent="0.2">
      <c r="A116" s="2" t="s">
        <v>249</v>
      </c>
      <c r="B116" s="3">
        <v>25</v>
      </c>
      <c r="C116" s="3">
        <v>17</v>
      </c>
      <c r="D116" s="3">
        <v>0</v>
      </c>
      <c r="E116" s="3">
        <v>2</v>
      </c>
      <c r="F116" s="3">
        <v>0</v>
      </c>
      <c r="G116" s="3">
        <v>0</v>
      </c>
      <c r="H116" s="3">
        <v>1</v>
      </c>
      <c r="I116" s="3">
        <v>0</v>
      </c>
      <c r="J116" s="3">
        <v>0</v>
      </c>
      <c r="K116" s="3">
        <f>SUM(B116:J116)</f>
        <v>45</v>
      </c>
    </row>
    <row r="117" spans="1:11" x14ac:dyDescent="0.2">
      <c r="A117" s="2" t="s">
        <v>250</v>
      </c>
      <c r="B117" s="7">
        <f>SUM(B115:B116)</f>
        <v>104</v>
      </c>
      <c r="C117" s="7">
        <f t="shared" ref="C117" si="321">SUM(C115:C116)</f>
        <v>110</v>
      </c>
      <c r="D117" s="7">
        <f t="shared" ref="D117" si="322">SUM(D115:D116)</f>
        <v>13</v>
      </c>
      <c r="E117" s="7">
        <f t="shared" ref="E117" si="323">SUM(E115:E116)</f>
        <v>24</v>
      </c>
      <c r="F117" s="7">
        <f t="shared" ref="F117" si="324">SUM(F115:F116)</f>
        <v>0</v>
      </c>
      <c r="G117" s="7">
        <f t="shared" ref="G117" si="325">SUM(G115:G116)</f>
        <v>0</v>
      </c>
      <c r="H117" s="7">
        <f t="shared" ref="H117" si="326">SUM(H115:H116)</f>
        <v>4</v>
      </c>
      <c r="I117" s="7">
        <f t="shared" ref="I117" si="327">SUM(I115:I116)</f>
        <v>0</v>
      </c>
      <c r="J117" s="7">
        <f t="shared" ref="J117" si="328">SUM(J115:J116)</f>
        <v>0</v>
      </c>
      <c r="K117" s="7">
        <f t="shared" ref="K117" si="329">SUM(K115:K116)</f>
        <v>255</v>
      </c>
    </row>
    <row r="118" spans="1:11" x14ac:dyDescent="0.2">
      <c r="A118" s="2" t="s">
        <v>160</v>
      </c>
      <c r="B118" s="3">
        <v>126</v>
      </c>
      <c r="C118" s="3">
        <v>175</v>
      </c>
      <c r="D118" s="3">
        <v>21</v>
      </c>
      <c r="E118" s="3">
        <v>20</v>
      </c>
      <c r="F118" s="3">
        <v>4</v>
      </c>
      <c r="G118" s="3">
        <v>0</v>
      </c>
      <c r="H118" s="3">
        <v>7</v>
      </c>
      <c r="I118" s="3">
        <v>1</v>
      </c>
      <c r="J118" s="3">
        <v>0</v>
      </c>
      <c r="K118" s="3">
        <f>SUM(B118:J118)</f>
        <v>354</v>
      </c>
    </row>
    <row r="119" spans="1:11" x14ac:dyDescent="0.2">
      <c r="A119" s="2" t="s">
        <v>249</v>
      </c>
      <c r="B119" s="3">
        <v>43</v>
      </c>
      <c r="C119" s="3">
        <v>19</v>
      </c>
      <c r="D119" s="3">
        <v>4</v>
      </c>
      <c r="E119" s="3">
        <v>4</v>
      </c>
      <c r="F119" s="3">
        <v>3</v>
      </c>
      <c r="G119" s="3">
        <v>0</v>
      </c>
      <c r="H119" s="3">
        <v>7</v>
      </c>
      <c r="I119" s="3">
        <v>0</v>
      </c>
      <c r="J119" s="3">
        <v>0</v>
      </c>
      <c r="K119" s="3">
        <f>SUM(B119:J119)</f>
        <v>80</v>
      </c>
    </row>
    <row r="120" spans="1:11" x14ac:dyDescent="0.2">
      <c r="A120" s="2" t="s">
        <v>250</v>
      </c>
      <c r="B120" s="7">
        <f>SUM(B118:B119)</f>
        <v>169</v>
      </c>
      <c r="C120" s="7">
        <f t="shared" ref="C120" si="330">SUM(C118:C119)</f>
        <v>194</v>
      </c>
      <c r="D120" s="7">
        <f t="shared" ref="D120" si="331">SUM(D118:D119)</f>
        <v>25</v>
      </c>
      <c r="E120" s="7">
        <f t="shared" ref="E120" si="332">SUM(E118:E119)</f>
        <v>24</v>
      </c>
      <c r="F120" s="7">
        <f t="shared" ref="F120" si="333">SUM(F118:F119)</f>
        <v>7</v>
      </c>
      <c r="G120" s="7">
        <f t="shared" ref="G120" si="334">SUM(G118:G119)</f>
        <v>0</v>
      </c>
      <c r="H120" s="7">
        <f t="shared" ref="H120" si="335">SUM(H118:H119)</f>
        <v>14</v>
      </c>
      <c r="I120" s="7">
        <f t="shared" ref="I120" si="336">SUM(I118:I119)</f>
        <v>1</v>
      </c>
      <c r="J120" s="7">
        <f t="shared" ref="J120" si="337">SUM(J118:J119)</f>
        <v>0</v>
      </c>
      <c r="K120" s="7">
        <f t="shared" ref="K120" si="338">SUM(K118:K119)</f>
        <v>434</v>
      </c>
    </row>
    <row r="121" spans="1:11" x14ac:dyDescent="0.2">
      <c r="A121" s="2" t="s">
        <v>161</v>
      </c>
      <c r="B121" s="3">
        <v>71</v>
      </c>
      <c r="C121" s="3">
        <v>47</v>
      </c>
      <c r="D121" s="3">
        <v>6</v>
      </c>
      <c r="E121" s="3">
        <v>9</v>
      </c>
      <c r="F121" s="3">
        <v>0</v>
      </c>
      <c r="G121" s="3">
        <v>0</v>
      </c>
      <c r="H121" s="3">
        <v>3</v>
      </c>
      <c r="I121" s="3">
        <v>0</v>
      </c>
      <c r="J121" s="3">
        <v>0</v>
      </c>
      <c r="K121" s="3">
        <f>SUM(B121:J121)</f>
        <v>136</v>
      </c>
    </row>
    <row r="122" spans="1:11" x14ac:dyDescent="0.2">
      <c r="A122" s="2" t="s">
        <v>249</v>
      </c>
      <c r="B122" s="3">
        <v>25</v>
      </c>
      <c r="C122" s="3">
        <v>3</v>
      </c>
      <c r="D122" s="3">
        <v>0</v>
      </c>
      <c r="E122" s="3">
        <v>4</v>
      </c>
      <c r="F122" s="3">
        <v>1</v>
      </c>
      <c r="G122" s="3">
        <v>0</v>
      </c>
      <c r="H122" s="3">
        <v>3</v>
      </c>
      <c r="I122" s="3">
        <v>0</v>
      </c>
      <c r="J122" s="3">
        <v>0</v>
      </c>
      <c r="K122" s="3">
        <f>SUM(B122:J122)</f>
        <v>36</v>
      </c>
    </row>
    <row r="123" spans="1:11" x14ac:dyDescent="0.2">
      <c r="A123" s="2" t="s">
        <v>250</v>
      </c>
      <c r="B123" s="7">
        <f>SUM(B121:B122)</f>
        <v>96</v>
      </c>
      <c r="C123" s="7">
        <f t="shared" ref="C123" si="339">SUM(C121:C122)</f>
        <v>50</v>
      </c>
      <c r="D123" s="7">
        <f t="shared" ref="D123" si="340">SUM(D121:D122)</f>
        <v>6</v>
      </c>
      <c r="E123" s="7">
        <f t="shared" ref="E123" si="341">SUM(E121:E122)</f>
        <v>13</v>
      </c>
      <c r="F123" s="7">
        <f t="shared" ref="F123" si="342">SUM(F121:F122)</f>
        <v>1</v>
      </c>
      <c r="G123" s="7">
        <f t="shared" ref="G123" si="343">SUM(G121:G122)</f>
        <v>0</v>
      </c>
      <c r="H123" s="7">
        <f t="shared" ref="H123" si="344">SUM(H121:H122)</f>
        <v>6</v>
      </c>
      <c r="I123" s="7">
        <f t="shared" ref="I123" si="345">SUM(I121:I122)</f>
        <v>0</v>
      </c>
      <c r="J123" s="7">
        <f t="shared" ref="J123" si="346">SUM(J121:J122)</f>
        <v>0</v>
      </c>
      <c r="K123" s="7">
        <f t="shared" ref="K123" si="347">SUM(K121:K122)</f>
        <v>172</v>
      </c>
    </row>
    <row r="124" spans="1:11" x14ac:dyDescent="0.2">
      <c r="A124" s="2" t="s">
        <v>162</v>
      </c>
      <c r="B124" s="3">
        <v>175</v>
      </c>
      <c r="C124" s="3">
        <v>196</v>
      </c>
      <c r="D124" s="3">
        <v>22</v>
      </c>
      <c r="E124" s="3">
        <v>29</v>
      </c>
      <c r="F124" s="3">
        <v>10</v>
      </c>
      <c r="G124" s="3">
        <v>2</v>
      </c>
      <c r="H124" s="3">
        <v>12</v>
      </c>
      <c r="I124" s="3">
        <v>0</v>
      </c>
      <c r="J124" s="3">
        <v>0</v>
      </c>
      <c r="K124" s="3">
        <f>SUM(B124:J124)</f>
        <v>446</v>
      </c>
    </row>
    <row r="125" spans="1:11" x14ac:dyDescent="0.2">
      <c r="A125" s="2" t="s">
        <v>249</v>
      </c>
      <c r="B125" s="3">
        <v>49</v>
      </c>
      <c r="C125" s="3">
        <v>11</v>
      </c>
      <c r="D125" s="3">
        <v>1</v>
      </c>
      <c r="E125" s="3">
        <v>7</v>
      </c>
      <c r="F125" s="3">
        <v>1</v>
      </c>
      <c r="G125" s="3">
        <v>0</v>
      </c>
      <c r="H125" s="3">
        <v>0</v>
      </c>
      <c r="I125" s="3">
        <v>0</v>
      </c>
      <c r="J125" s="3">
        <v>0</v>
      </c>
      <c r="K125" s="3">
        <f>SUM(B125:J125)</f>
        <v>69</v>
      </c>
    </row>
    <row r="126" spans="1:11" x14ac:dyDescent="0.2">
      <c r="A126" s="2" t="s">
        <v>250</v>
      </c>
      <c r="B126" s="7">
        <f>SUM(B124:B125)</f>
        <v>224</v>
      </c>
      <c r="C126" s="7">
        <f t="shared" ref="C126" si="348">SUM(C124:C125)</f>
        <v>207</v>
      </c>
      <c r="D126" s="7">
        <f t="shared" ref="D126" si="349">SUM(D124:D125)</f>
        <v>23</v>
      </c>
      <c r="E126" s="7">
        <f t="shared" ref="E126" si="350">SUM(E124:E125)</f>
        <v>36</v>
      </c>
      <c r="F126" s="7">
        <f t="shared" ref="F126" si="351">SUM(F124:F125)</f>
        <v>11</v>
      </c>
      <c r="G126" s="7">
        <f t="shared" ref="G126" si="352">SUM(G124:G125)</f>
        <v>2</v>
      </c>
      <c r="H126" s="7">
        <f t="shared" ref="H126" si="353">SUM(H124:H125)</f>
        <v>12</v>
      </c>
      <c r="I126" s="7">
        <f t="shared" ref="I126" si="354">SUM(I124:I125)</f>
        <v>0</v>
      </c>
      <c r="J126" s="7">
        <f t="shared" ref="J126" si="355">SUM(J124:J125)</f>
        <v>0</v>
      </c>
      <c r="K126" s="7">
        <f t="shared" ref="K126" si="356">SUM(K124:K125)</f>
        <v>515</v>
      </c>
    </row>
    <row r="127" spans="1:11" s="11" customFormat="1" ht="17" x14ac:dyDescent="0.2">
      <c r="A127" s="8" t="s">
        <v>269</v>
      </c>
      <c r="B127" s="9">
        <f>SUM(B93,B96,B99,B102,B105,B108,B111,B114,B117,B120,B123,B126)</f>
        <v>2197</v>
      </c>
      <c r="C127" s="9">
        <f t="shared" ref="C127:K127" si="357">SUM(C93,C96,C99,C102,C105,C108,C111,C114,C117,C120,C123,C126)</f>
        <v>2083</v>
      </c>
      <c r="D127" s="9">
        <f t="shared" si="357"/>
        <v>202</v>
      </c>
      <c r="E127" s="9">
        <f t="shared" si="357"/>
        <v>279</v>
      </c>
      <c r="F127" s="9">
        <f t="shared" si="357"/>
        <v>73</v>
      </c>
      <c r="G127" s="9">
        <f t="shared" si="357"/>
        <v>10</v>
      </c>
      <c r="H127" s="9">
        <f t="shared" si="357"/>
        <v>186</v>
      </c>
      <c r="I127" s="9">
        <f t="shared" si="357"/>
        <v>7</v>
      </c>
      <c r="J127" s="9">
        <f t="shared" si="357"/>
        <v>0</v>
      </c>
      <c r="K127" s="9">
        <f t="shared" si="357"/>
        <v>5037</v>
      </c>
    </row>
    <row r="128" spans="1:11" x14ac:dyDescent="0.2">
      <c r="A128" s="4" t="s">
        <v>172</v>
      </c>
      <c r="B128" s="5">
        <f>SUM(B8,B21,B52,B68,B90,B127)</f>
        <v>12443</v>
      </c>
      <c r="C128" s="5">
        <f t="shared" ref="C128:K128" si="358">SUM(C8,C21,C52,C68,C90,C127)</f>
        <v>8782</v>
      </c>
      <c r="D128" s="5">
        <f t="shared" si="358"/>
        <v>859</v>
      </c>
      <c r="E128" s="5">
        <f t="shared" si="358"/>
        <v>2481</v>
      </c>
      <c r="F128" s="5">
        <f t="shared" si="358"/>
        <v>254</v>
      </c>
      <c r="G128" s="5">
        <f t="shared" si="358"/>
        <v>59</v>
      </c>
      <c r="H128" s="5">
        <f t="shared" si="358"/>
        <v>730</v>
      </c>
      <c r="I128" s="5">
        <f t="shared" si="358"/>
        <v>13</v>
      </c>
      <c r="J128" s="5">
        <f t="shared" si="358"/>
        <v>12</v>
      </c>
      <c r="K128" s="5">
        <f t="shared" si="358"/>
        <v>25633</v>
      </c>
    </row>
    <row r="130" spans="1:2" s="18" customFormat="1" ht="19" x14ac:dyDescent="0.25">
      <c r="A130" s="18" t="s">
        <v>283</v>
      </c>
      <c r="B130" s="18">
        <f>SUM(B128,E128,G128)</f>
        <v>14983</v>
      </c>
    </row>
    <row r="131" spans="1:2" s="18" customFormat="1" ht="19" x14ac:dyDescent="0.25">
      <c r="A131" s="18" t="s">
        <v>284</v>
      </c>
      <c r="B131" s="18">
        <f>SUM(C128,D128,F128)</f>
        <v>9895</v>
      </c>
    </row>
  </sheetData>
  <pageMargins left="0.75" right="0.75" top="1" bottom="1" header="0.5" footer="0.5"/>
  <pageSetup paperSize="5" orientation="landscape" r:id="rId1"/>
  <headerFooter>
    <oddHeader>&amp;CGeneral Election November 3, 2020
NYS Senate, District 42 (Vote for one)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00"/>
  <sheetViews>
    <sheetView zoomScaleNormal="100" workbookViewId="0">
      <pane ySplit="1" topLeftCell="A278" activePane="bottomLeft" state="frozen"/>
      <selection pane="bottomLeft" activeCell="J249" sqref="J249"/>
    </sheetView>
  </sheetViews>
  <sheetFormatPr baseColWidth="10" defaultColWidth="8.83203125" defaultRowHeight="15" x14ac:dyDescent="0.2"/>
  <cols>
    <col min="1" max="1" width="19.83203125" customWidth="1"/>
    <col min="2" max="2" width="13.33203125" customWidth="1"/>
    <col min="3" max="3" width="12.5" customWidth="1"/>
    <col min="4" max="5" width="14" customWidth="1"/>
    <col min="6" max="7" width="12" customWidth="1"/>
    <col min="8" max="8" width="11.5" bestFit="1" customWidth="1"/>
    <col min="9" max="9" width="10.1640625" bestFit="1" customWidth="1"/>
    <col min="10" max="10" width="15.5" customWidth="1"/>
    <col min="11" max="20" width="19" customWidth="1"/>
  </cols>
  <sheetData>
    <row r="1" spans="1:11" ht="48" x14ac:dyDescent="0.2">
      <c r="A1" s="1" t="s">
        <v>0</v>
      </c>
      <c r="B1" s="6" t="s">
        <v>190</v>
      </c>
      <c r="C1" s="6" t="s">
        <v>191</v>
      </c>
      <c r="D1" s="6" t="s">
        <v>192</v>
      </c>
      <c r="E1" s="6" t="s">
        <v>193</v>
      </c>
      <c r="F1" s="6" t="s">
        <v>194</v>
      </c>
      <c r="G1" s="6" t="s">
        <v>195</v>
      </c>
      <c r="H1" s="6" t="s">
        <v>246</v>
      </c>
      <c r="I1" s="6" t="s">
        <v>247</v>
      </c>
      <c r="J1" s="6" t="s">
        <v>248</v>
      </c>
      <c r="K1" s="6" t="s">
        <v>8</v>
      </c>
    </row>
    <row r="2" spans="1:11" x14ac:dyDescent="0.2">
      <c r="A2" s="2" t="s">
        <v>9</v>
      </c>
      <c r="B2" s="3">
        <v>140</v>
      </c>
      <c r="C2" s="3">
        <v>61</v>
      </c>
      <c r="D2" s="3">
        <v>3</v>
      </c>
      <c r="E2" s="3">
        <v>12</v>
      </c>
      <c r="F2" s="3">
        <v>1</v>
      </c>
      <c r="G2" s="3">
        <v>3</v>
      </c>
      <c r="H2" s="3">
        <v>8</v>
      </c>
      <c r="I2" s="3">
        <v>0</v>
      </c>
      <c r="J2" s="3">
        <v>0</v>
      </c>
      <c r="K2" s="3">
        <f>SUM(B2:J2)</f>
        <v>228</v>
      </c>
    </row>
    <row r="3" spans="1:11" x14ac:dyDescent="0.2">
      <c r="A3" s="2" t="s">
        <v>249</v>
      </c>
      <c r="B3" s="3">
        <v>65</v>
      </c>
      <c r="C3" s="3">
        <v>19</v>
      </c>
      <c r="D3" s="3">
        <v>0</v>
      </c>
      <c r="E3" s="3">
        <v>3</v>
      </c>
      <c r="F3" s="3">
        <v>0</v>
      </c>
      <c r="G3" s="3">
        <v>0</v>
      </c>
      <c r="H3" s="3">
        <v>3</v>
      </c>
      <c r="I3" s="3">
        <v>0</v>
      </c>
      <c r="J3" s="3">
        <v>0</v>
      </c>
      <c r="K3" s="3">
        <f>SUM(B3:J3)</f>
        <v>90</v>
      </c>
    </row>
    <row r="4" spans="1:11" x14ac:dyDescent="0.2">
      <c r="A4" s="2" t="s">
        <v>250</v>
      </c>
      <c r="B4" s="7">
        <f>SUM(B2:B3)</f>
        <v>205</v>
      </c>
      <c r="C4" s="7">
        <f t="shared" ref="C4:K4" si="0">SUM(C2:C3)</f>
        <v>80</v>
      </c>
      <c r="D4" s="7">
        <f t="shared" si="0"/>
        <v>3</v>
      </c>
      <c r="E4" s="7">
        <f t="shared" si="0"/>
        <v>15</v>
      </c>
      <c r="F4" s="7">
        <f t="shared" si="0"/>
        <v>1</v>
      </c>
      <c r="G4" s="7">
        <f t="shared" si="0"/>
        <v>3</v>
      </c>
      <c r="H4" s="7">
        <f t="shared" si="0"/>
        <v>11</v>
      </c>
      <c r="I4" s="7">
        <f t="shared" si="0"/>
        <v>0</v>
      </c>
      <c r="J4" s="7">
        <f t="shared" si="0"/>
        <v>0</v>
      </c>
      <c r="K4" s="7">
        <f t="shared" si="0"/>
        <v>318</v>
      </c>
    </row>
    <row r="5" spans="1:11" x14ac:dyDescent="0.2">
      <c r="A5" s="2" t="s">
        <v>10</v>
      </c>
      <c r="B5" s="3">
        <v>263</v>
      </c>
      <c r="C5" s="3">
        <v>153</v>
      </c>
      <c r="D5" s="3">
        <v>12</v>
      </c>
      <c r="E5" s="3">
        <v>64</v>
      </c>
      <c r="F5" s="3">
        <v>10</v>
      </c>
      <c r="G5" s="3">
        <v>5</v>
      </c>
      <c r="H5" s="3">
        <v>8</v>
      </c>
      <c r="I5" s="3">
        <v>0</v>
      </c>
      <c r="J5" s="3">
        <v>0</v>
      </c>
      <c r="K5" s="3">
        <f>SUM(B5:J5)</f>
        <v>515</v>
      </c>
    </row>
    <row r="6" spans="1:11" x14ac:dyDescent="0.2">
      <c r="A6" s="2" t="s">
        <v>249</v>
      </c>
      <c r="B6" s="3">
        <v>82</v>
      </c>
      <c r="C6" s="3">
        <v>33</v>
      </c>
      <c r="D6" s="3">
        <v>1</v>
      </c>
      <c r="E6" s="3">
        <v>15</v>
      </c>
      <c r="F6" s="3">
        <v>2</v>
      </c>
      <c r="G6" s="3">
        <v>3</v>
      </c>
      <c r="H6" s="3">
        <v>8</v>
      </c>
      <c r="I6" s="3">
        <v>0</v>
      </c>
      <c r="J6" s="3">
        <v>0</v>
      </c>
      <c r="K6" s="3">
        <f>SUM(B6:J6)</f>
        <v>144</v>
      </c>
    </row>
    <row r="7" spans="1:11" x14ac:dyDescent="0.2">
      <c r="A7" s="2" t="s">
        <v>250</v>
      </c>
      <c r="B7" s="7">
        <f>SUM(B5:B6)</f>
        <v>345</v>
      </c>
      <c r="C7" s="7">
        <f t="shared" ref="C7" si="1">SUM(C5:C6)</f>
        <v>186</v>
      </c>
      <c r="D7" s="7">
        <f t="shared" ref="D7" si="2">SUM(D5:D6)</f>
        <v>13</v>
      </c>
      <c r="E7" s="7">
        <f t="shared" ref="E7" si="3">SUM(E5:E6)</f>
        <v>79</v>
      </c>
      <c r="F7" s="7">
        <f t="shared" ref="F7" si="4">SUM(F5:F6)</f>
        <v>12</v>
      </c>
      <c r="G7" s="7">
        <f t="shared" ref="G7" si="5">SUM(G5:G6)</f>
        <v>8</v>
      </c>
      <c r="H7" s="7">
        <f t="shared" ref="H7" si="6">SUM(H5:H6)</f>
        <v>16</v>
      </c>
      <c r="I7" s="7">
        <f t="shared" ref="I7" si="7">SUM(I5:I6)</f>
        <v>0</v>
      </c>
      <c r="J7" s="7">
        <f t="shared" ref="J7" si="8">SUM(J5:J6)</f>
        <v>0</v>
      </c>
      <c r="K7" s="7">
        <f t="shared" ref="K7" si="9">SUM(K5:K6)</f>
        <v>659</v>
      </c>
    </row>
    <row r="8" spans="1:11" x14ac:dyDescent="0.2">
      <c r="A8" s="2" t="s">
        <v>11</v>
      </c>
      <c r="B8" s="3">
        <v>222</v>
      </c>
      <c r="C8" s="3">
        <v>100</v>
      </c>
      <c r="D8" s="3">
        <v>15</v>
      </c>
      <c r="E8" s="3">
        <v>56</v>
      </c>
      <c r="F8" s="3">
        <v>3</v>
      </c>
      <c r="G8" s="3">
        <v>5</v>
      </c>
      <c r="H8" s="3">
        <v>8</v>
      </c>
      <c r="I8" s="3">
        <v>0</v>
      </c>
      <c r="J8" s="3">
        <v>0</v>
      </c>
      <c r="K8" s="3">
        <f>SUM(B8:J8)</f>
        <v>409</v>
      </c>
    </row>
    <row r="9" spans="1:11" x14ac:dyDescent="0.2">
      <c r="A9" s="2" t="s">
        <v>249</v>
      </c>
      <c r="B9" s="3">
        <v>84</v>
      </c>
      <c r="C9" s="3">
        <v>15</v>
      </c>
      <c r="D9" s="3">
        <v>1</v>
      </c>
      <c r="E9" s="3">
        <v>16</v>
      </c>
      <c r="F9" s="3">
        <v>1</v>
      </c>
      <c r="G9" s="3">
        <v>1</v>
      </c>
      <c r="H9" s="3">
        <v>2</v>
      </c>
      <c r="I9" s="3">
        <v>1</v>
      </c>
      <c r="J9" s="3">
        <v>0</v>
      </c>
      <c r="K9" s="3">
        <f>SUM(B9:J9)</f>
        <v>121</v>
      </c>
    </row>
    <row r="10" spans="1:11" x14ac:dyDescent="0.2">
      <c r="A10" s="2" t="s">
        <v>250</v>
      </c>
      <c r="B10" s="7">
        <f>SUM(B8:B9)</f>
        <v>306</v>
      </c>
      <c r="C10" s="7">
        <f t="shared" ref="C10" si="10">SUM(C8:C9)</f>
        <v>115</v>
      </c>
      <c r="D10" s="7">
        <f t="shared" ref="D10" si="11">SUM(D8:D9)</f>
        <v>16</v>
      </c>
      <c r="E10" s="7">
        <f t="shared" ref="E10" si="12">SUM(E8:E9)</f>
        <v>72</v>
      </c>
      <c r="F10" s="7">
        <f t="shared" ref="F10" si="13">SUM(F8:F9)</f>
        <v>4</v>
      </c>
      <c r="G10" s="7">
        <f t="shared" ref="G10" si="14">SUM(G8:G9)</f>
        <v>6</v>
      </c>
      <c r="H10" s="7">
        <f t="shared" ref="H10" si="15">SUM(H8:H9)</f>
        <v>10</v>
      </c>
      <c r="I10" s="7">
        <f t="shared" ref="I10" si="16">SUM(I8:I9)</f>
        <v>1</v>
      </c>
      <c r="J10" s="7">
        <f t="shared" ref="J10" si="17">SUM(J8:J9)</f>
        <v>0</v>
      </c>
      <c r="K10" s="7">
        <f t="shared" ref="K10" si="18">SUM(K8:K9)</f>
        <v>530</v>
      </c>
    </row>
    <row r="11" spans="1:11" x14ac:dyDescent="0.2">
      <c r="A11" s="2" t="s">
        <v>12</v>
      </c>
      <c r="B11" s="3">
        <v>212</v>
      </c>
      <c r="C11" s="3">
        <v>58</v>
      </c>
      <c r="D11" s="3">
        <v>7</v>
      </c>
      <c r="E11" s="3">
        <v>62</v>
      </c>
      <c r="F11" s="3">
        <v>9</v>
      </c>
      <c r="G11" s="3">
        <v>1</v>
      </c>
      <c r="H11" s="3">
        <v>11</v>
      </c>
      <c r="I11" s="3">
        <v>2</v>
      </c>
      <c r="J11" s="3">
        <v>0</v>
      </c>
      <c r="K11" s="3">
        <f>SUM(B11:J11)</f>
        <v>362</v>
      </c>
    </row>
    <row r="12" spans="1:11" x14ac:dyDescent="0.2">
      <c r="A12" s="2" t="s">
        <v>249</v>
      </c>
      <c r="B12" s="3">
        <v>60</v>
      </c>
      <c r="C12" s="3">
        <v>7</v>
      </c>
      <c r="D12" s="3">
        <v>2</v>
      </c>
      <c r="E12" s="3">
        <v>14</v>
      </c>
      <c r="F12" s="3">
        <v>1</v>
      </c>
      <c r="G12" s="3">
        <v>1</v>
      </c>
      <c r="H12" s="3">
        <v>7</v>
      </c>
      <c r="I12" s="3">
        <v>0</v>
      </c>
      <c r="J12" s="3">
        <v>0</v>
      </c>
      <c r="K12" s="3">
        <f>SUM(B12:J12)</f>
        <v>92</v>
      </c>
    </row>
    <row r="13" spans="1:11" x14ac:dyDescent="0.2">
      <c r="A13" s="2" t="s">
        <v>250</v>
      </c>
      <c r="B13" s="7">
        <f>SUM(B11:B12)</f>
        <v>272</v>
      </c>
      <c r="C13" s="7">
        <f t="shared" ref="C13" si="19">SUM(C11:C12)</f>
        <v>65</v>
      </c>
      <c r="D13" s="7">
        <f t="shared" ref="D13" si="20">SUM(D11:D12)</f>
        <v>9</v>
      </c>
      <c r="E13" s="7">
        <f t="shared" ref="E13" si="21">SUM(E11:E12)</f>
        <v>76</v>
      </c>
      <c r="F13" s="7">
        <f t="shared" ref="F13" si="22">SUM(F11:F12)</f>
        <v>10</v>
      </c>
      <c r="G13" s="7">
        <f t="shared" ref="G13" si="23">SUM(G11:G12)</f>
        <v>2</v>
      </c>
      <c r="H13" s="7">
        <f t="shared" ref="H13" si="24">SUM(H11:H12)</f>
        <v>18</v>
      </c>
      <c r="I13" s="7">
        <f t="shared" ref="I13" si="25">SUM(I11:I12)</f>
        <v>2</v>
      </c>
      <c r="J13" s="7">
        <f t="shared" ref="J13" si="26">SUM(J11:J12)</f>
        <v>0</v>
      </c>
      <c r="K13" s="7">
        <f t="shared" ref="K13" si="27">SUM(K11:K12)</f>
        <v>454</v>
      </c>
    </row>
    <row r="14" spans="1:11" x14ac:dyDescent="0.2">
      <c r="A14" s="2" t="s">
        <v>13</v>
      </c>
      <c r="B14" s="3">
        <v>74</v>
      </c>
      <c r="C14" s="3">
        <v>40</v>
      </c>
      <c r="D14" s="3">
        <v>5</v>
      </c>
      <c r="E14" s="3">
        <v>17</v>
      </c>
      <c r="F14" s="3">
        <v>0</v>
      </c>
      <c r="G14" s="3">
        <v>0</v>
      </c>
      <c r="H14" s="3">
        <v>7</v>
      </c>
      <c r="I14" s="3">
        <v>1</v>
      </c>
      <c r="J14" s="3">
        <v>0</v>
      </c>
      <c r="K14" s="3">
        <f>SUM(B14:J14)</f>
        <v>144</v>
      </c>
    </row>
    <row r="15" spans="1:11" x14ac:dyDescent="0.2">
      <c r="A15" s="2" t="s">
        <v>249</v>
      </c>
      <c r="B15" s="3">
        <v>49</v>
      </c>
      <c r="C15" s="3">
        <v>8</v>
      </c>
      <c r="D15" s="3">
        <v>0</v>
      </c>
      <c r="E15" s="3">
        <v>1</v>
      </c>
      <c r="F15" s="3">
        <v>1</v>
      </c>
      <c r="G15" s="3">
        <v>0</v>
      </c>
      <c r="H15" s="3">
        <v>2</v>
      </c>
      <c r="I15" s="3">
        <v>0</v>
      </c>
      <c r="J15" s="3">
        <v>0</v>
      </c>
      <c r="K15" s="3">
        <f>SUM(B15:J15)</f>
        <v>61</v>
      </c>
    </row>
    <row r="16" spans="1:11" x14ac:dyDescent="0.2">
      <c r="A16" s="2" t="s">
        <v>250</v>
      </c>
      <c r="B16" s="7">
        <f>SUM(B14:B15)</f>
        <v>123</v>
      </c>
      <c r="C16" s="7">
        <f t="shared" ref="C16" si="28">SUM(C14:C15)</f>
        <v>48</v>
      </c>
      <c r="D16" s="7">
        <f t="shared" ref="D16" si="29">SUM(D14:D15)</f>
        <v>5</v>
      </c>
      <c r="E16" s="7">
        <f t="shared" ref="E16" si="30">SUM(E14:E15)</f>
        <v>18</v>
      </c>
      <c r="F16" s="7">
        <f t="shared" ref="F16" si="31">SUM(F14:F15)</f>
        <v>1</v>
      </c>
      <c r="G16" s="7">
        <f t="shared" ref="G16" si="32">SUM(G14:G15)</f>
        <v>0</v>
      </c>
      <c r="H16" s="7">
        <f t="shared" ref="H16" si="33">SUM(H14:H15)</f>
        <v>9</v>
      </c>
      <c r="I16" s="7">
        <f t="shared" ref="I16" si="34">SUM(I14:I15)</f>
        <v>1</v>
      </c>
      <c r="J16" s="7">
        <f t="shared" ref="J16" si="35">SUM(J14:J15)</f>
        <v>0</v>
      </c>
      <c r="K16" s="7">
        <f t="shared" ref="K16" si="36">SUM(K14:K15)</f>
        <v>205</v>
      </c>
    </row>
    <row r="17" spans="1:11" x14ac:dyDescent="0.2">
      <c r="A17" s="2" t="s">
        <v>14</v>
      </c>
      <c r="B17" s="3">
        <v>239</v>
      </c>
      <c r="C17" s="3">
        <v>78</v>
      </c>
      <c r="D17" s="3">
        <v>15</v>
      </c>
      <c r="E17" s="3">
        <v>75</v>
      </c>
      <c r="F17" s="3">
        <v>3</v>
      </c>
      <c r="G17" s="3">
        <v>3</v>
      </c>
      <c r="H17" s="3">
        <v>14</v>
      </c>
      <c r="I17" s="3">
        <v>0</v>
      </c>
      <c r="J17" s="3">
        <v>1</v>
      </c>
      <c r="K17" s="3">
        <f>SUM(B17:J17)</f>
        <v>428</v>
      </c>
    </row>
    <row r="18" spans="1:11" x14ac:dyDescent="0.2">
      <c r="A18" s="2" t="s">
        <v>249</v>
      </c>
      <c r="B18" s="3">
        <v>65</v>
      </c>
      <c r="C18" s="3">
        <v>13</v>
      </c>
      <c r="D18" s="3">
        <v>0</v>
      </c>
      <c r="E18" s="3">
        <v>6</v>
      </c>
      <c r="F18" s="3">
        <v>0</v>
      </c>
      <c r="G18" s="3">
        <v>0</v>
      </c>
      <c r="H18" s="3">
        <v>8</v>
      </c>
      <c r="I18" s="3">
        <v>0</v>
      </c>
      <c r="J18" s="3">
        <v>1</v>
      </c>
      <c r="K18" s="3">
        <f>SUM(B18:J18)</f>
        <v>93</v>
      </c>
    </row>
    <row r="19" spans="1:11" x14ac:dyDescent="0.2">
      <c r="A19" s="2" t="s">
        <v>250</v>
      </c>
      <c r="B19" s="7">
        <f>SUM(B17:B18)</f>
        <v>304</v>
      </c>
      <c r="C19" s="7">
        <f t="shared" ref="C19" si="37">SUM(C17:C18)</f>
        <v>91</v>
      </c>
      <c r="D19" s="7">
        <f t="shared" ref="D19" si="38">SUM(D17:D18)</f>
        <v>15</v>
      </c>
      <c r="E19" s="7">
        <f t="shared" ref="E19" si="39">SUM(E17:E18)</f>
        <v>81</v>
      </c>
      <c r="F19" s="7">
        <f t="shared" ref="F19" si="40">SUM(F17:F18)</f>
        <v>3</v>
      </c>
      <c r="G19" s="7">
        <f t="shared" ref="G19" si="41">SUM(G17:G18)</f>
        <v>3</v>
      </c>
      <c r="H19" s="7">
        <f t="shared" ref="H19" si="42">SUM(H17:H18)</f>
        <v>22</v>
      </c>
      <c r="I19" s="7">
        <f t="shared" ref="I19" si="43">SUM(I17:I18)</f>
        <v>0</v>
      </c>
      <c r="J19" s="7">
        <f t="shared" ref="J19" si="44">SUM(J17:J18)</f>
        <v>2</v>
      </c>
      <c r="K19" s="7">
        <f t="shared" ref="K19" si="45">SUM(K17:K18)</f>
        <v>521</v>
      </c>
    </row>
    <row r="20" spans="1:11" x14ac:dyDescent="0.2">
      <c r="A20" s="2" t="s">
        <v>15</v>
      </c>
      <c r="B20" s="3">
        <v>225</v>
      </c>
      <c r="C20" s="3">
        <v>130</v>
      </c>
      <c r="D20" s="3">
        <v>18</v>
      </c>
      <c r="E20" s="3">
        <v>51</v>
      </c>
      <c r="F20" s="3">
        <v>2</v>
      </c>
      <c r="G20" s="3">
        <v>8</v>
      </c>
      <c r="H20" s="3">
        <v>7</v>
      </c>
      <c r="I20" s="3">
        <v>0</v>
      </c>
      <c r="J20" s="3">
        <v>0</v>
      </c>
      <c r="K20" s="3">
        <f>SUM(B20:J20)</f>
        <v>441</v>
      </c>
    </row>
    <row r="21" spans="1:11" x14ac:dyDescent="0.2">
      <c r="A21" s="2" t="s">
        <v>249</v>
      </c>
      <c r="B21" s="3">
        <v>103</v>
      </c>
      <c r="C21" s="3">
        <v>26</v>
      </c>
      <c r="D21" s="3">
        <v>2</v>
      </c>
      <c r="E21" s="3">
        <v>11</v>
      </c>
      <c r="F21" s="3">
        <v>0</v>
      </c>
      <c r="G21" s="3">
        <v>0</v>
      </c>
      <c r="H21" s="3">
        <v>10</v>
      </c>
      <c r="I21" s="3">
        <v>0</v>
      </c>
      <c r="J21" s="3">
        <v>0</v>
      </c>
      <c r="K21" s="3">
        <f>SUM(B21:J21)</f>
        <v>152</v>
      </c>
    </row>
    <row r="22" spans="1:11" x14ac:dyDescent="0.2">
      <c r="A22" s="2" t="s">
        <v>250</v>
      </c>
      <c r="B22" s="7">
        <f>SUM(B20:B21)</f>
        <v>328</v>
      </c>
      <c r="C22" s="7">
        <f t="shared" ref="C22" si="46">SUM(C20:C21)</f>
        <v>156</v>
      </c>
      <c r="D22" s="7">
        <f t="shared" ref="D22" si="47">SUM(D20:D21)</f>
        <v>20</v>
      </c>
      <c r="E22" s="7">
        <f t="shared" ref="E22" si="48">SUM(E20:E21)</f>
        <v>62</v>
      </c>
      <c r="F22" s="7">
        <f t="shared" ref="F22" si="49">SUM(F20:F21)</f>
        <v>2</v>
      </c>
      <c r="G22" s="7">
        <f t="shared" ref="G22" si="50">SUM(G20:G21)</f>
        <v>8</v>
      </c>
      <c r="H22" s="7">
        <f t="shared" ref="H22" si="51">SUM(H20:H21)</f>
        <v>17</v>
      </c>
      <c r="I22" s="7">
        <f t="shared" ref="I22" si="52">SUM(I20:I21)</f>
        <v>0</v>
      </c>
      <c r="J22" s="7">
        <f t="shared" ref="J22" si="53">SUM(J20:J21)</f>
        <v>0</v>
      </c>
      <c r="K22" s="7">
        <f t="shared" ref="K22" si="54">SUM(K20:K21)</f>
        <v>593</v>
      </c>
    </row>
    <row r="23" spans="1:11" x14ac:dyDescent="0.2">
      <c r="A23" s="2" t="s">
        <v>16</v>
      </c>
      <c r="B23" s="3">
        <v>113</v>
      </c>
      <c r="C23" s="3">
        <v>42</v>
      </c>
      <c r="D23" s="3">
        <v>5</v>
      </c>
      <c r="E23" s="3">
        <v>53</v>
      </c>
      <c r="F23" s="3">
        <v>4</v>
      </c>
      <c r="G23" s="3">
        <v>1</v>
      </c>
      <c r="H23" s="3">
        <v>4</v>
      </c>
      <c r="I23" s="3">
        <v>0</v>
      </c>
      <c r="J23" s="3">
        <v>0</v>
      </c>
      <c r="K23" s="3">
        <f>SUM(B23:J23)</f>
        <v>222</v>
      </c>
    </row>
    <row r="24" spans="1:11" x14ac:dyDescent="0.2">
      <c r="A24" s="2" t="s">
        <v>249</v>
      </c>
      <c r="B24" s="3">
        <v>51</v>
      </c>
      <c r="C24" s="3">
        <v>7</v>
      </c>
      <c r="D24" s="3">
        <v>0</v>
      </c>
      <c r="E24" s="3">
        <v>12</v>
      </c>
      <c r="F24" s="3">
        <v>2</v>
      </c>
      <c r="G24" s="3">
        <v>0</v>
      </c>
      <c r="H24" s="3">
        <v>4</v>
      </c>
      <c r="I24" s="3">
        <v>0</v>
      </c>
      <c r="J24" s="3">
        <v>0</v>
      </c>
      <c r="K24" s="3">
        <f>SUM(B24:J24)</f>
        <v>76</v>
      </c>
    </row>
    <row r="25" spans="1:11" x14ac:dyDescent="0.2">
      <c r="A25" s="2" t="s">
        <v>250</v>
      </c>
      <c r="B25" s="7">
        <f>SUM(B23:B24)</f>
        <v>164</v>
      </c>
      <c r="C25" s="7">
        <f t="shared" ref="C25" si="55">SUM(C23:C24)</f>
        <v>49</v>
      </c>
      <c r="D25" s="7">
        <f t="shared" ref="D25" si="56">SUM(D23:D24)</f>
        <v>5</v>
      </c>
      <c r="E25" s="7">
        <f t="shared" ref="E25" si="57">SUM(E23:E24)</f>
        <v>65</v>
      </c>
      <c r="F25" s="7">
        <f t="shared" ref="F25" si="58">SUM(F23:F24)</f>
        <v>6</v>
      </c>
      <c r="G25" s="7">
        <f t="shared" ref="G25" si="59">SUM(G23:G24)</f>
        <v>1</v>
      </c>
      <c r="H25" s="7">
        <f t="shared" ref="H25" si="60">SUM(H23:H24)</f>
        <v>8</v>
      </c>
      <c r="I25" s="7">
        <f t="shared" ref="I25" si="61">SUM(I23:I24)</f>
        <v>0</v>
      </c>
      <c r="J25" s="7">
        <f t="shared" ref="J25" si="62">SUM(J23:J24)</f>
        <v>0</v>
      </c>
      <c r="K25" s="7">
        <f t="shared" ref="K25" si="63">SUM(K23:K24)</f>
        <v>298</v>
      </c>
    </row>
    <row r="26" spans="1:11" x14ac:dyDescent="0.2">
      <c r="A26" s="2" t="s">
        <v>17</v>
      </c>
      <c r="B26" s="3">
        <v>183</v>
      </c>
      <c r="C26" s="3">
        <v>124</v>
      </c>
      <c r="D26" s="3">
        <v>22</v>
      </c>
      <c r="E26" s="3">
        <v>49</v>
      </c>
      <c r="F26" s="3">
        <v>3</v>
      </c>
      <c r="G26" s="3">
        <v>8</v>
      </c>
      <c r="H26" s="3">
        <v>4</v>
      </c>
      <c r="I26" s="3">
        <v>0</v>
      </c>
      <c r="J26" s="3">
        <v>0</v>
      </c>
      <c r="K26" s="3">
        <f>SUM(B26:J26)</f>
        <v>393</v>
      </c>
    </row>
    <row r="27" spans="1:11" x14ac:dyDescent="0.2">
      <c r="A27" s="2" t="s">
        <v>249</v>
      </c>
      <c r="B27" s="3">
        <v>115</v>
      </c>
      <c r="C27" s="3">
        <v>39</v>
      </c>
      <c r="D27" s="3">
        <v>7</v>
      </c>
      <c r="E27" s="3">
        <v>20</v>
      </c>
      <c r="F27" s="3">
        <v>3</v>
      </c>
      <c r="G27" s="3">
        <v>2</v>
      </c>
      <c r="H27" s="3">
        <v>19</v>
      </c>
      <c r="I27" s="3">
        <v>1</v>
      </c>
      <c r="J27" s="3">
        <v>0</v>
      </c>
      <c r="K27" s="3">
        <f>SUM(B27:J27)</f>
        <v>206</v>
      </c>
    </row>
    <row r="28" spans="1:11" x14ac:dyDescent="0.2">
      <c r="A28" s="2" t="s">
        <v>250</v>
      </c>
      <c r="B28" s="7">
        <f>SUM(B26:B27)</f>
        <v>298</v>
      </c>
      <c r="C28" s="7">
        <f t="shared" ref="C28" si="64">SUM(C26:C27)</f>
        <v>163</v>
      </c>
      <c r="D28" s="7">
        <f t="shared" ref="D28" si="65">SUM(D26:D27)</f>
        <v>29</v>
      </c>
      <c r="E28" s="7">
        <f t="shared" ref="E28" si="66">SUM(E26:E27)</f>
        <v>69</v>
      </c>
      <c r="F28" s="7">
        <f t="shared" ref="F28" si="67">SUM(F26:F27)</f>
        <v>6</v>
      </c>
      <c r="G28" s="7">
        <f t="shared" ref="G28" si="68">SUM(G26:G27)</f>
        <v>10</v>
      </c>
      <c r="H28" s="7">
        <f t="shared" ref="H28" si="69">SUM(H26:H27)</f>
        <v>23</v>
      </c>
      <c r="I28" s="7">
        <f t="shared" ref="I28" si="70">SUM(I26:I27)</f>
        <v>1</v>
      </c>
      <c r="J28" s="7">
        <f t="shared" ref="J28" si="71">SUM(J26:J27)</f>
        <v>0</v>
      </c>
      <c r="K28" s="7">
        <f t="shared" ref="K28" si="72">SUM(K26:K27)</f>
        <v>599</v>
      </c>
    </row>
    <row r="29" spans="1:11" x14ac:dyDescent="0.2">
      <c r="A29" s="2" t="s">
        <v>18</v>
      </c>
      <c r="B29" s="3">
        <v>194</v>
      </c>
      <c r="C29" s="3">
        <v>33</v>
      </c>
      <c r="D29" s="3">
        <v>3</v>
      </c>
      <c r="E29" s="3">
        <v>83</v>
      </c>
      <c r="F29" s="3">
        <v>3</v>
      </c>
      <c r="G29" s="3">
        <v>3</v>
      </c>
      <c r="H29" s="3">
        <v>8</v>
      </c>
      <c r="I29" s="3">
        <v>1</v>
      </c>
      <c r="J29" s="3">
        <v>0</v>
      </c>
      <c r="K29" s="3">
        <f>SUM(B29:J29)</f>
        <v>328</v>
      </c>
    </row>
    <row r="30" spans="1:11" x14ac:dyDescent="0.2">
      <c r="A30" s="2" t="s">
        <v>249</v>
      </c>
      <c r="B30" s="3">
        <v>71</v>
      </c>
      <c r="C30" s="3">
        <v>7</v>
      </c>
      <c r="D30" s="3">
        <v>0</v>
      </c>
      <c r="E30" s="3">
        <v>13</v>
      </c>
      <c r="F30" s="3">
        <v>2</v>
      </c>
      <c r="G30" s="3">
        <v>0</v>
      </c>
      <c r="H30" s="3">
        <v>4</v>
      </c>
      <c r="I30" s="3">
        <v>1</v>
      </c>
      <c r="J30" s="3">
        <v>0</v>
      </c>
      <c r="K30" s="3">
        <f>SUM(B30:J30)</f>
        <v>98</v>
      </c>
    </row>
    <row r="31" spans="1:11" x14ac:dyDescent="0.2">
      <c r="A31" s="2" t="s">
        <v>250</v>
      </c>
      <c r="B31" s="7">
        <f>SUM(B29:B30)</f>
        <v>265</v>
      </c>
      <c r="C31" s="7">
        <f t="shared" ref="C31" si="73">SUM(C29:C30)</f>
        <v>40</v>
      </c>
      <c r="D31" s="7">
        <f t="shared" ref="D31" si="74">SUM(D29:D30)</f>
        <v>3</v>
      </c>
      <c r="E31" s="7">
        <f t="shared" ref="E31" si="75">SUM(E29:E30)</f>
        <v>96</v>
      </c>
      <c r="F31" s="7">
        <f t="shared" ref="F31" si="76">SUM(F29:F30)</f>
        <v>5</v>
      </c>
      <c r="G31" s="7">
        <f t="shared" ref="G31" si="77">SUM(G29:G30)</f>
        <v>3</v>
      </c>
      <c r="H31" s="7">
        <f t="shared" ref="H31" si="78">SUM(H29:H30)</f>
        <v>12</v>
      </c>
      <c r="I31" s="7">
        <f t="shared" ref="I31" si="79">SUM(I29:I30)</f>
        <v>2</v>
      </c>
      <c r="J31" s="7">
        <f t="shared" ref="J31" si="80">SUM(J29:J30)</f>
        <v>0</v>
      </c>
      <c r="K31" s="7">
        <f t="shared" ref="K31" si="81">SUM(K29:K30)</f>
        <v>426</v>
      </c>
    </row>
    <row r="32" spans="1:11" x14ac:dyDescent="0.2">
      <c r="A32" s="2" t="s">
        <v>19</v>
      </c>
      <c r="B32" s="3">
        <v>172</v>
      </c>
      <c r="C32" s="3">
        <v>24</v>
      </c>
      <c r="D32" s="3">
        <v>7</v>
      </c>
      <c r="E32" s="3">
        <v>51</v>
      </c>
      <c r="F32" s="3">
        <v>5</v>
      </c>
      <c r="G32" s="3">
        <v>5</v>
      </c>
      <c r="H32" s="3">
        <v>7</v>
      </c>
      <c r="I32" s="3">
        <v>1</v>
      </c>
      <c r="J32" s="3">
        <v>0</v>
      </c>
      <c r="K32" s="3">
        <f>SUM(B32:J32)</f>
        <v>272</v>
      </c>
    </row>
    <row r="33" spans="1:11" x14ac:dyDescent="0.2">
      <c r="A33" s="2" t="s">
        <v>249</v>
      </c>
      <c r="B33" s="3">
        <v>64</v>
      </c>
      <c r="C33" s="3">
        <v>1</v>
      </c>
      <c r="D33" s="3">
        <v>1</v>
      </c>
      <c r="E33" s="3">
        <v>19</v>
      </c>
      <c r="F33" s="3">
        <v>1</v>
      </c>
      <c r="G33" s="3">
        <v>1</v>
      </c>
      <c r="H33" s="3">
        <v>3</v>
      </c>
      <c r="I33" s="3">
        <v>0</v>
      </c>
      <c r="J33" s="3">
        <v>2</v>
      </c>
      <c r="K33" s="3">
        <f>SUM(B33:J33)</f>
        <v>92</v>
      </c>
    </row>
    <row r="34" spans="1:11" x14ac:dyDescent="0.2">
      <c r="A34" s="2" t="s">
        <v>250</v>
      </c>
      <c r="B34" s="7">
        <f>SUM(B32:B33)</f>
        <v>236</v>
      </c>
      <c r="C34" s="7">
        <f t="shared" ref="C34" si="82">SUM(C32:C33)</f>
        <v>25</v>
      </c>
      <c r="D34" s="7">
        <f t="shared" ref="D34" si="83">SUM(D32:D33)</f>
        <v>8</v>
      </c>
      <c r="E34" s="7">
        <f t="shared" ref="E34" si="84">SUM(E32:E33)</f>
        <v>70</v>
      </c>
      <c r="F34" s="7">
        <f t="shared" ref="F34" si="85">SUM(F32:F33)</f>
        <v>6</v>
      </c>
      <c r="G34" s="7">
        <f t="shared" ref="G34" si="86">SUM(G32:G33)</f>
        <v>6</v>
      </c>
      <c r="H34" s="7">
        <f t="shared" ref="H34" si="87">SUM(H32:H33)</f>
        <v>10</v>
      </c>
      <c r="I34" s="7">
        <f t="shared" ref="I34" si="88">SUM(I32:I33)</f>
        <v>1</v>
      </c>
      <c r="J34" s="7">
        <f t="shared" ref="J34" si="89">SUM(J32:J33)</f>
        <v>2</v>
      </c>
      <c r="K34" s="7">
        <f t="shared" ref="K34" si="90">SUM(K32:K33)</f>
        <v>364</v>
      </c>
    </row>
    <row r="35" spans="1:11" x14ac:dyDescent="0.2">
      <c r="A35" s="2" t="s">
        <v>20</v>
      </c>
      <c r="B35" s="3">
        <v>173</v>
      </c>
      <c r="C35" s="3">
        <v>54</v>
      </c>
      <c r="D35" s="3">
        <v>3</v>
      </c>
      <c r="E35" s="3">
        <v>50</v>
      </c>
      <c r="F35" s="3">
        <v>5</v>
      </c>
      <c r="G35" s="3">
        <v>0</v>
      </c>
      <c r="H35" s="3">
        <v>3</v>
      </c>
      <c r="I35" s="3">
        <v>0</v>
      </c>
      <c r="J35" s="3">
        <v>0</v>
      </c>
      <c r="K35" s="3">
        <f>SUM(B35:J35)</f>
        <v>288</v>
      </c>
    </row>
    <row r="36" spans="1:11" x14ac:dyDescent="0.2">
      <c r="A36" s="2" t="s">
        <v>249</v>
      </c>
      <c r="B36" s="3">
        <v>58</v>
      </c>
      <c r="C36" s="3">
        <v>4</v>
      </c>
      <c r="D36" s="3">
        <v>1</v>
      </c>
      <c r="E36" s="3">
        <v>7</v>
      </c>
      <c r="F36" s="3">
        <v>0</v>
      </c>
      <c r="G36" s="3">
        <v>0</v>
      </c>
      <c r="H36" s="3">
        <v>4</v>
      </c>
      <c r="I36" s="3">
        <v>0</v>
      </c>
      <c r="J36" s="3">
        <v>0</v>
      </c>
      <c r="K36" s="3">
        <f>SUM(B36:J36)</f>
        <v>74</v>
      </c>
    </row>
    <row r="37" spans="1:11" x14ac:dyDescent="0.2">
      <c r="A37" s="2" t="s">
        <v>250</v>
      </c>
      <c r="B37" s="7">
        <f>SUM(B35:B36)</f>
        <v>231</v>
      </c>
      <c r="C37" s="7">
        <f t="shared" ref="C37" si="91">SUM(C35:C36)</f>
        <v>58</v>
      </c>
      <c r="D37" s="7">
        <f t="shared" ref="D37" si="92">SUM(D35:D36)</f>
        <v>4</v>
      </c>
      <c r="E37" s="7">
        <f t="shared" ref="E37" si="93">SUM(E35:E36)</f>
        <v>57</v>
      </c>
      <c r="F37" s="7">
        <f t="shared" ref="F37" si="94">SUM(F35:F36)</f>
        <v>5</v>
      </c>
      <c r="G37" s="7">
        <f t="shared" ref="G37" si="95">SUM(G35:G36)</f>
        <v>0</v>
      </c>
      <c r="H37" s="7">
        <f t="shared" ref="H37" si="96">SUM(H35:H36)</f>
        <v>7</v>
      </c>
      <c r="I37" s="7">
        <f t="shared" ref="I37" si="97">SUM(I35:I36)</f>
        <v>0</v>
      </c>
      <c r="J37" s="7">
        <f t="shared" ref="J37" si="98">SUM(J35:J36)</f>
        <v>0</v>
      </c>
      <c r="K37" s="7">
        <f t="shared" ref="K37" si="99">SUM(K35:K36)</f>
        <v>362</v>
      </c>
    </row>
    <row r="38" spans="1:11" x14ac:dyDescent="0.2">
      <c r="A38" s="2" t="s">
        <v>21</v>
      </c>
      <c r="B38" s="3">
        <v>215</v>
      </c>
      <c r="C38" s="3">
        <v>98</v>
      </c>
      <c r="D38" s="3">
        <v>18</v>
      </c>
      <c r="E38" s="3">
        <v>55</v>
      </c>
      <c r="F38" s="3">
        <v>4</v>
      </c>
      <c r="G38" s="3">
        <v>5</v>
      </c>
      <c r="H38" s="3">
        <v>13</v>
      </c>
      <c r="I38" s="3">
        <v>0</v>
      </c>
      <c r="J38" s="3">
        <v>0</v>
      </c>
      <c r="K38" s="3">
        <f>SUM(B38:J38)</f>
        <v>408</v>
      </c>
    </row>
    <row r="39" spans="1:11" x14ac:dyDescent="0.2">
      <c r="A39" s="2" t="s">
        <v>249</v>
      </c>
      <c r="B39" s="3">
        <v>105</v>
      </c>
      <c r="C39" s="3">
        <v>28</v>
      </c>
      <c r="D39" s="3">
        <v>4</v>
      </c>
      <c r="E39" s="3">
        <v>12</v>
      </c>
      <c r="F39" s="3">
        <v>1</v>
      </c>
      <c r="G39" s="3">
        <v>1</v>
      </c>
      <c r="H39" s="3">
        <v>7</v>
      </c>
      <c r="I39" s="3">
        <v>0</v>
      </c>
      <c r="J39" s="3">
        <v>1</v>
      </c>
      <c r="K39" s="3">
        <f>SUM(B39:J39)</f>
        <v>159</v>
      </c>
    </row>
    <row r="40" spans="1:11" x14ac:dyDescent="0.2">
      <c r="A40" s="2" t="s">
        <v>250</v>
      </c>
      <c r="B40" s="7">
        <f>SUM(B38:B39)</f>
        <v>320</v>
      </c>
      <c r="C40" s="7">
        <f t="shared" ref="C40" si="100">SUM(C38:C39)</f>
        <v>126</v>
      </c>
      <c r="D40" s="7">
        <f t="shared" ref="D40" si="101">SUM(D38:D39)</f>
        <v>22</v>
      </c>
      <c r="E40" s="7">
        <f t="shared" ref="E40" si="102">SUM(E38:E39)</f>
        <v>67</v>
      </c>
      <c r="F40" s="7">
        <f t="shared" ref="F40" si="103">SUM(F38:F39)</f>
        <v>5</v>
      </c>
      <c r="G40" s="7">
        <f t="shared" ref="G40" si="104">SUM(G38:G39)</f>
        <v>6</v>
      </c>
      <c r="H40" s="7">
        <f t="shared" ref="H40" si="105">SUM(H38:H39)</f>
        <v>20</v>
      </c>
      <c r="I40" s="7">
        <f t="shared" ref="I40" si="106">SUM(I38:I39)</f>
        <v>0</v>
      </c>
      <c r="J40" s="7">
        <f t="shared" ref="J40" si="107">SUM(J38:J39)</f>
        <v>1</v>
      </c>
      <c r="K40" s="7">
        <f t="shared" ref="K40" si="108">SUM(K38:K39)</f>
        <v>567</v>
      </c>
    </row>
    <row r="41" spans="1:11" x14ac:dyDescent="0.2">
      <c r="A41" s="2" t="s">
        <v>22</v>
      </c>
      <c r="B41" s="3">
        <v>107</v>
      </c>
      <c r="C41" s="3">
        <v>39</v>
      </c>
      <c r="D41" s="3">
        <v>11</v>
      </c>
      <c r="E41" s="3">
        <v>19</v>
      </c>
      <c r="F41" s="3">
        <v>1</v>
      </c>
      <c r="G41" s="3">
        <v>3</v>
      </c>
      <c r="H41" s="3">
        <v>2</v>
      </c>
      <c r="I41" s="3">
        <v>0</v>
      </c>
      <c r="J41" s="3">
        <v>0</v>
      </c>
      <c r="K41" s="3">
        <f>SUM(B41:J41)</f>
        <v>182</v>
      </c>
    </row>
    <row r="42" spans="1:11" x14ac:dyDescent="0.2">
      <c r="A42" s="2" t="s">
        <v>249</v>
      </c>
      <c r="B42" s="3">
        <v>23</v>
      </c>
      <c r="C42" s="3">
        <v>6</v>
      </c>
      <c r="D42" s="3">
        <v>0</v>
      </c>
      <c r="E42" s="3">
        <v>7</v>
      </c>
      <c r="F42" s="3">
        <v>2</v>
      </c>
      <c r="G42" s="3">
        <v>0</v>
      </c>
      <c r="H42" s="3">
        <v>0</v>
      </c>
      <c r="I42" s="3">
        <v>0</v>
      </c>
      <c r="J42" s="3">
        <v>0</v>
      </c>
      <c r="K42" s="3">
        <f>SUM(B42:J42)</f>
        <v>38</v>
      </c>
    </row>
    <row r="43" spans="1:11" x14ac:dyDescent="0.2">
      <c r="A43" s="2" t="s">
        <v>250</v>
      </c>
      <c r="B43" s="7">
        <f>SUM(B41:B42)</f>
        <v>130</v>
      </c>
      <c r="C43" s="7">
        <f t="shared" ref="C43" si="109">SUM(C41:C42)</f>
        <v>45</v>
      </c>
      <c r="D43" s="7">
        <f t="shared" ref="D43" si="110">SUM(D41:D42)</f>
        <v>11</v>
      </c>
      <c r="E43" s="7">
        <f t="shared" ref="E43" si="111">SUM(E41:E42)</f>
        <v>26</v>
      </c>
      <c r="F43" s="7">
        <f t="shared" ref="F43" si="112">SUM(F41:F42)</f>
        <v>3</v>
      </c>
      <c r="G43" s="7">
        <f t="shared" ref="G43" si="113">SUM(G41:G42)</f>
        <v>3</v>
      </c>
      <c r="H43" s="7">
        <f t="shared" ref="H43" si="114">SUM(H41:H42)</f>
        <v>2</v>
      </c>
      <c r="I43" s="7">
        <f t="shared" ref="I43" si="115">SUM(I41:I42)</f>
        <v>0</v>
      </c>
      <c r="J43" s="7">
        <f t="shared" ref="J43" si="116">SUM(J41:J42)</f>
        <v>0</v>
      </c>
      <c r="K43" s="7">
        <f t="shared" ref="K43" si="117">SUM(K41:K42)</f>
        <v>220</v>
      </c>
    </row>
    <row r="44" spans="1:11" x14ac:dyDescent="0.2">
      <c r="A44" s="2" t="s">
        <v>23</v>
      </c>
      <c r="B44" s="3">
        <v>201</v>
      </c>
      <c r="C44" s="3">
        <v>146</v>
      </c>
      <c r="D44" s="3">
        <v>9</v>
      </c>
      <c r="E44" s="3">
        <v>37</v>
      </c>
      <c r="F44" s="3">
        <v>5</v>
      </c>
      <c r="G44" s="3">
        <v>5</v>
      </c>
      <c r="H44" s="3">
        <v>10</v>
      </c>
      <c r="I44" s="3">
        <v>0</v>
      </c>
      <c r="J44" s="3">
        <v>0</v>
      </c>
      <c r="K44" s="3">
        <f>SUM(B44:J44)</f>
        <v>413</v>
      </c>
    </row>
    <row r="45" spans="1:11" x14ac:dyDescent="0.2">
      <c r="A45" s="2" t="s">
        <v>249</v>
      </c>
      <c r="B45" s="3">
        <v>73</v>
      </c>
      <c r="C45" s="3">
        <v>23</v>
      </c>
      <c r="D45" s="3">
        <v>0</v>
      </c>
      <c r="E45" s="3">
        <v>9</v>
      </c>
      <c r="F45" s="3">
        <v>2</v>
      </c>
      <c r="G45" s="3">
        <v>0</v>
      </c>
      <c r="H45" s="3">
        <v>6</v>
      </c>
      <c r="I45" s="3">
        <v>0</v>
      </c>
      <c r="J45" s="3">
        <v>0</v>
      </c>
      <c r="K45" s="3">
        <f>SUM(B45:J45)</f>
        <v>113</v>
      </c>
    </row>
    <row r="46" spans="1:11" x14ac:dyDescent="0.2">
      <c r="A46" s="2" t="s">
        <v>250</v>
      </c>
      <c r="B46" s="7">
        <f>SUM(B44:B45)</f>
        <v>274</v>
      </c>
      <c r="C46" s="7">
        <f t="shared" ref="C46" si="118">SUM(C44:C45)</f>
        <v>169</v>
      </c>
      <c r="D46" s="7">
        <f t="shared" ref="D46" si="119">SUM(D44:D45)</f>
        <v>9</v>
      </c>
      <c r="E46" s="7">
        <f t="shared" ref="E46" si="120">SUM(E44:E45)</f>
        <v>46</v>
      </c>
      <c r="F46" s="7">
        <f t="shared" ref="F46" si="121">SUM(F44:F45)</f>
        <v>7</v>
      </c>
      <c r="G46" s="7">
        <f t="shared" ref="G46" si="122">SUM(G44:G45)</f>
        <v>5</v>
      </c>
      <c r="H46" s="7">
        <f t="shared" ref="H46" si="123">SUM(H44:H45)</f>
        <v>16</v>
      </c>
      <c r="I46" s="7">
        <f t="shared" ref="I46" si="124">SUM(I44:I45)</f>
        <v>0</v>
      </c>
      <c r="J46" s="7">
        <f t="shared" ref="J46" si="125">SUM(J44:J45)</f>
        <v>0</v>
      </c>
      <c r="K46" s="7">
        <f t="shared" ref="K46" si="126">SUM(K44:K45)</f>
        <v>526</v>
      </c>
    </row>
    <row r="47" spans="1:11" x14ac:dyDescent="0.2">
      <c r="A47" s="2" t="s">
        <v>24</v>
      </c>
      <c r="B47" s="3">
        <v>125</v>
      </c>
      <c r="C47" s="3">
        <v>41</v>
      </c>
      <c r="D47" s="3">
        <v>3</v>
      </c>
      <c r="E47" s="3">
        <v>28</v>
      </c>
      <c r="F47" s="3">
        <v>1</v>
      </c>
      <c r="G47" s="3">
        <v>3</v>
      </c>
      <c r="H47" s="3">
        <v>10</v>
      </c>
      <c r="I47" s="3">
        <v>0</v>
      </c>
      <c r="J47" s="3">
        <v>0</v>
      </c>
      <c r="K47" s="3">
        <f>SUM(B47:J47)</f>
        <v>211</v>
      </c>
    </row>
    <row r="48" spans="1:11" x14ac:dyDescent="0.2">
      <c r="A48" s="2" t="s">
        <v>249</v>
      </c>
      <c r="B48" s="3">
        <v>30</v>
      </c>
      <c r="C48" s="3">
        <v>4</v>
      </c>
      <c r="D48" s="3">
        <v>1</v>
      </c>
      <c r="E48" s="3">
        <v>5</v>
      </c>
      <c r="F48" s="3">
        <v>0</v>
      </c>
      <c r="G48" s="3">
        <v>0</v>
      </c>
      <c r="H48" s="3">
        <v>5</v>
      </c>
      <c r="I48" s="3">
        <v>0</v>
      </c>
      <c r="J48" s="3">
        <v>0</v>
      </c>
      <c r="K48" s="3">
        <f>SUM(B48:J48)</f>
        <v>45</v>
      </c>
    </row>
    <row r="49" spans="1:11" x14ac:dyDescent="0.2">
      <c r="A49" s="2" t="s">
        <v>250</v>
      </c>
      <c r="B49" s="7">
        <f>SUM(B47:B48)</f>
        <v>155</v>
      </c>
      <c r="C49" s="7">
        <f t="shared" ref="C49" si="127">SUM(C47:C48)</f>
        <v>45</v>
      </c>
      <c r="D49" s="7">
        <f t="shared" ref="D49" si="128">SUM(D47:D48)</f>
        <v>4</v>
      </c>
      <c r="E49" s="7">
        <f t="shared" ref="E49" si="129">SUM(E47:E48)</f>
        <v>33</v>
      </c>
      <c r="F49" s="7">
        <f t="shared" ref="F49" si="130">SUM(F47:F48)</f>
        <v>1</v>
      </c>
      <c r="G49" s="7">
        <f t="shared" ref="G49" si="131">SUM(G47:G48)</f>
        <v>3</v>
      </c>
      <c r="H49" s="7">
        <f t="shared" ref="H49" si="132">SUM(H47:H48)</f>
        <v>15</v>
      </c>
      <c r="I49" s="7">
        <f t="shared" ref="I49" si="133">SUM(I47:I48)</f>
        <v>0</v>
      </c>
      <c r="J49" s="7">
        <f t="shared" ref="J49" si="134">SUM(J47:J48)</f>
        <v>0</v>
      </c>
      <c r="K49" s="7">
        <f t="shared" ref="K49" si="135">SUM(K47:K48)</f>
        <v>256</v>
      </c>
    </row>
    <row r="50" spans="1:11" x14ac:dyDescent="0.2">
      <c r="A50" s="2" t="s">
        <v>25</v>
      </c>
      <c r="B50" s="3">
        <v>274</v>
      </c>
      <c r="C50" s="3">
        <v>96</v>
      </c>
      <c r="D50" s="3">
        <v>12</v>
      </c>
      <c r="E50" s="3">
        <v>100</v>
      </c>
      <c r="F50" s="3">
        <v>3</v>
      </c>
      <c r="G50" s="3">
        <v>4</v>
      </c>
      <c r="H50" s="3">
        <v>10</v>
      </c>
      <c r="I50" s="3">
        <v>0</v>
      </c>
      <c r="J50" s="3">
        <v>1</v>
      </c>
      <c r="K50" s="3">
        <f>SUM(B50:J50)</f>
        <v>500</v>
      </c>
    </row>
    <row r="51" spans="1:11" x14ac:dyDescent="0.2">
      <c r="A51" s="2" t="s">
        <v>249</v>
      </c>
      <c r="B51" s="3">
        <v>61</v>
      </c>
      <c r="C51" s="3">
        <v>9</v>
      </c>
      <c r="D51" s="3">
        <v>1</v>
      </c>
      <c r="E51" s="3">
        <v>10</v>
      </c>
      <c r="F51" s="3">
        <v>0</v>
      </c>
      <c r="G51" s="3">
        <v>0</v>
      </c>
      <c r="H51" s="3">
        <v>4</v>
      </c>
      <c r="I51" s="3">
        <v>1</v>
      </c>
      <c r="J51" s="3">
        <v>1</v>
      </c>
      <c r="K51" s="3">
        <f>SUM(B51:J51)</f>
        <v>87</v>
      </c>
    </row>
    <row r="52" spans="1:11" x14ac:dyDescent="0.2">
      <c r="A52" s="2" t="s">
        <v>250</v>
      </c>
      <c r="B52" s="7">
        <f>SUM(B50:B51)</f>
        <v>335</v>
      </c>
      <c r="C52" s="7">
        <f t="shared" ref="C52" si="136">SUM(C50:C51)</f>
        <v>105</v>
      </c>
      <c r="D52" s="7">
        <f t="shared" ref="D52" si="137">SUM(D50:D51)</f>
        <v>13</v>
      </c>
      <c r="E52" s="7">
        <f t="shared" ref="E52" si="138">SUM(E50:E51)</f>
        <v>110</v>
      </c>
      <c r="F52" s="7">
        <f t="shared" ref="F52" si="139">SUM(F50:F51)</f>
        <v>3</v>
      </c>
      <c r="G52" s="7">
        <f t="shared" ref="G52" si="140">SUM(G50:G51)</f>
        <v>4</v>
      </c>
      <c r="H52" s="7">
        <f t="shared" ref="H52" si="141">SUM(H50:H51)</f>
        <v>14</v>
      </c>
      <c r="I52" s="7">
        <f t="shared" ref="I52" si="142">SUM(I50:I51)</f>
        <v>1</v>
      </c>
      <c r="J52" s="7">
        <f t="shared" ref="J52" si="143">SUM(J50:J51)</f>
        <v>2</v>
      </c>
      <c r="K52" s="7">
        <f t="shared" ref="K52" si="144">SUM(K50:K51)</f>
        <v>587</v>
      </c>
    </row>
    <row r="53" spans="1:11" x14ac:dyDescent="0.2">
      <c r="A53" s="2" t="s">
        <v>26</v>
      </c>
      <c r="B53" s="3">
        <v>151</v>
      </c>
      <c r="C53" s="3">
        <v>104</v>
      </c>
      <c r="D53" s="3">
        <v>23</v>
      </c>
      <c r="E53" s="3">
        <v>49</v>
      </c>
      <c r="F53" s="3">
        <v>3</v>
      </c>
      <c r="G53" s="3">
        <v>0</v>
      </c>
      <c r="H53" s="3">
        <v>4</v>
      </c>
      <c r="I53" s="3">
        <v>1</v>
      </c>
      <c r="J53" s="3">
        <v>0</v>
      </c>
      <c r="K53" s="3">
        <f>SUM(B53:J53)</f>
        <v>335</v>
      </c>
    </row>
    <row r="54" spans="1:11" x14ac:dyDescent="0.2">
      <c r="A54" s="2" t="s">
        <v>249</v>
      </c>
      <c r="B54" s="3">
        <v>57</v>
      </c>
      <c r="C54" s="3">
        <v>22</v>
      </c>
      <c r="D54" s="3">
        <v>3</v>
      </c>
      <c r="E54" s="3">
        <v>11</v>
      </c>
      <c r="F54" s="3">
        <v>1</v>
      </c>
      <c r="G54" s="3">
        <v>2</v>
      </c>
      <c r="H54" s="3">
        <v>4</v>
      </c>
      <c r="I54" s="3">
        <v>0</v>
      </c>
      <c r="J54" s="3">
        <v>0</v>
      </c>
      <c r="K54" s="3">
        <f>SUM(B54:J54)</f>
        <v>100</v>
      </c>
    </row>
    <row r="55" spans="1:11" x14ac:dyDescent="0.2">
      <c r="A55" s="2" t="s">
        <v>250</v>
      </c>
      <c r="B55" s="7">
        <f>SUM(B53:B54)</f>
        <v>208</v>
      </c>
      <c r="C55" s="7">
        <f t="shared" ref="C55" si="145">SUM(C53:C54)</f>
        <v>126</v>
      </c>
      <c r="D55" s="7">
        <f t="shared" ref="D55" si="146">SUM(D53:D54)</f>
        <v>26</v>
      </c>
      <c r="E55" s="7">
        <f t="shared" ref="E55" si="147">SUM(E53:E54)</f>
        <v>60</v>
      </c>
      <c r="F55" s="7">
        <f t="shared" ref="F55" si="148">SUM(F53:F54)</f>
        <v>4</v>
      </c>
      <c r="G55" s="7">
        <f t="shared" ref="G55" si="149">SUM(G53:G54)</f>
        <v>2</v>
      </c>
      <c r="H55" s="7">
        <f t="shared" ref="H55" si="150">SUM(H53:H54)</f>
        <v>8</v>
      </c>
      <c r="I55" s="7">
        <f t="shared" ref="I55" si="151">SUM(I53:I54)</f>
        <v>1</v>
      </c>
      <c r="J55" s="7">
        <f t="shared" ref="J55" si="152">SUM(J53:J54)</f>
        <v>0</v>
      </c>
      <c r="K55" s="7">
        <f t="shared" ref="K55" si="153">SUM(K53:K54)</f>
        <v>435</v>
      </c>
    </row>
    <row r="56" spans="1:11" x14ac:dyDescent="0.2">
      <c r="A56" s="2" t="s">
        <v>27</v>
      </c>
      <c r="B56" s="3">
        <v>192</v>
      </c>
      <c r="C56" s="3">
        <v>163</v>
      </c>
      <c r="D56" s="3">
        <v>17</v>
      </c>
      <c r="E56" s="3">
        <v>46</v>
      </c>
      <c r="F56" s="3">
        <v>2</v>
      </c>
      <c r="G56" s="3">
        <v>3</v>
      </c>
      <c r="H56" s="3">
        <v>14</v>
      </c>
      <c r="I56" s="3">
        <v>0</v>
      </c>
      <c r="J56" s="3">
        <v>0</v>
      </c>
      <c r="K56" s="3">
        <f>SUM(B56:J56)</f>
        <v>437</v>
      </c>
    </row>
    <row r="57" spans="1:11" x14ac:dyDescent="0.2">
      <c r="A57" s="2" t="s">
        <v>249</v>
      </c>
      <c r="B57" s="3">
        <v>87</v>
      </c>
      <c r="C57" s="3">
        <v>15</v>
      </c>
      <c r="D57" s="3">
        <v>8</v>
      </c>
      <c r="E57" s="3">
        <v>11</v>
      </c>
      <c r="F57" s="3">
        <v>2</v>
      </c>
      <c r="G57" s="3">
        <v>2</v>
      </c>
      <c r="H57" s="3">
        <v>4</v>
      </c>
      <c r="I57" s="3">
        <v>0</v>
      </c>
      <c r="J57" s="3">
        <v>0</v>
      </c>
      <c r="K57" s="3">
        <f>SUM(B57:J57)</f>
        <v>129</v>
      </c>
    </row>
    <row r="58" spans="1:11" x14ac:dyDescent="0.2">
      <c r="A58" s="2" t="s">
        <v>250</v>
      </c>
      <c r="B58" s="7">
        <f>SUM(B56:B57)</f>
        <v>279</v>
      </c>
      <c r="C58" s="7">
        <f t="shared" ref="C58" si="154">SUM(C56:C57)</f>
        <v>178</v>
      </c>
      <c r="D58" s="7">
        <f t="shared" ref="D58" si="155">SUM(D56:D57)</f>
        <v>25</v>
      </c>
      <c r="E58" s="7">
        <f t="shared" ref="E58" si="156">SUM(E56:E57)</f>
        <v>57</v>
      </c>
      <c r="F58" s="7">
        <f t="shared" ref="F58" si="157">SUM(F56:F57)</f>
        <v>4</v>
      </c>
      <c r="G58" s="7">
        <f t="shared" ref="G58" si="158">SUM(G56:G57)</f>
        <v>5</v>
      </c>
      <c r="H58" s="7">
        <f t="shared" ref="H58" si="159">SUM(H56:H57)</f>
        <v>18</v>
      </c>
      <c r="I58" s="7">
        <f t="shared" ref="I58" si="160">SUM(I56:I57)</f>
        <v>0</v>
      </c>
      <c r="J58" s="7">
        <f t="shared" ref="J58" si="161">SUM(J56:J57)</f>
        <v>0</v>
      </c>
      <c r="K58" s="7">
        <f t="shared" ref="K58" si="162">SUM(K56:K57)</f>
        <v>566</v>
      </c>
    </row>
    <row r="59" spans="1:11" x14ac:dyDescent="0.2">
      <c r="A59" s="2" t="s">
        <v>28</v>
      </c>
      <c r="B59" s="3">
        <v>160</v>
      </c>
      <c r="C59" s="3">
        <v>126</v>
      </c>
      <c r="D59" s="3">
        <v>13</v>
      </c>
      <c r="E59" s="3">
        <v>30</v>
      </c>
      <c r="F59" s="3">
        <v>3</v>
      </c>
      <c r="G59" s="3">
        <v>4</v>
      </c>
      <c r="H59" s="3">
        <v>9</v>
      </c>
      <c r="I59" s="3">
        <v>0</v>
      </c>
      <c r="J59" s="3">
        <v>0</v>
      </c>
      <c r="K59" s="3">
        <f>SUM(B59:J59)</f>
        <v>345</v>
      </c>
    </row>
    <row r="60" spans="1:11" x14ac:dyDescent="0.2">
      <c r="A60" s="2" t="s">
        <v>249</v>
      </c>
      <c r="B60" s="3">
        <v>46</v>
      </c>
      <c r="C60" s="3">
        <v>20</v>
      </c>
      <c r="D60" s="3">
        <v>0</v>
      </c>
      <c r="E60" s="3">
        <v>13</v>
      </c>
      <c r="F60" s="3">
        <v>1</v>
      </c>
      <c r="G60" s="3">
        <v>3</v>
      </c>
      <c r="H60" s="3">
        <v>3</v>
      </c>
      <c r="I60" s="3">
        <v>0</v>
      </c>
      <c r="J60" s="3">
        <v>0</v>
      </c>
      <c r="K60" s="3">
        <f>SUM(B60:J60)</f>
        <v>86</v>
      </c>
    </row>
    <row r="61" spans="1:11" x14ac:dyDescent="0.2">
      <c r="A61" s="2" t="s">
        <v>250</v>
      </c>
      <c r="B61" s="7">
        <f>SUM(B59:B60)</f>
        <v>206</v>
      </c>
      <c r="C61" s="7">
        <f t="shared" ref="C61" si="163">SUM(C59:C60)</f>
        <v>146</v>
      </c>
      <c r="D61" s="7">
        <f t="shared" ref="D61" si="164">SUM(D59:D60)</f>
        <v>13</v>
      </c>
      <c r="E61" s="7">
        <f t="shared" ref="E61" si="165">SUM(E59:E60)</f>
        <v>43</v>
      </c>
      <c r="F61" s="7">
        <f t="shared" ref="F61" si="166">SUM(F59:F60)</f>
        <v>4</v>
      </c>
      <c r="G61" s="7">
        <f t="shared" ref="G61" si="167">SUM(G59:G60)</f>
        <v>7</v>
      </c>
      <c r="H61" s="7">
        <f t="shared" ref="H61" si="168">SUM(H59:H60)</f>
        <v>12</v>
      </c>
      <c r="I61" s="7">
        <f t="shared" ref="I61" si="169">SUM(I59:I60)</f>
        <v>0</v>
      </c>
      <c r="J61" s="7">
        <f t="shared" ref="J61" si="170">SUM(J59:J60)</f>
        <v>0</v>
      </c>
      <c r="K61" s="7">
        <f t="shared" ref="K61" si="171">SUM(K59:K60)</f>
        <v>431</v>
      </c>
    </row>
    <row r="62" spans="1:11" x14ac:dyDescent="0.2">
      <c r="A62" s="2" t="s">
        <v>29</v>
      </c>
      <c r="B62" s="3">
        <v>180</v>
      </c>
      <c r="C62" s="3">
        <v>35</v>
      </c>
      <c r="D62" s="3">
        <v>2</v>
      </c>
      <c r="E62" s="3">
        <v>64</v>
      </c>
      <c r="F62" s="3">
        <v>5</v>
      </c>
      <c r="G62" s="3">
        <v>0</v>
      </c>
      <c r="H62" s="3">
        <v>8</v>
      </c>
      <c r="I62" s="3">
        <v>0</v>
      </c>
      <c r="J62" s="3">
        <v>0</v>
      </c>
      <c r="K62" s="3">
        <f>SUM(B62:J62)</f>
        <v>294</v>
      </c>
    </row>
    <row r="63" spans="1:11" x14ac:dyDescent="0.2">
      <c r="A63" s="2" t="s">
        <v>249</v>
      </c>
      <c r="B63" s="3">
        <v>66</v>
      </c>
      <c r="C63" s="3">
        <v>4</v>
      </c>
      <c r="D63" s="3">
        <v>0</v>
      </c>
      <c r="E63" s="3">
        <v>4</v>
      </c>
      <c r="F63" s="3">
        <v>0</v>
      </c>
      <c r="G63" s="3">
        <v>0</v>
      </c>
      <c r="H63" s="3">
        <v>1</v>
      </c>
      <c r="I63" s="3">
        <v>0</v>
      </c>
      <c r="J63" s="3">
        <v>0</v>
      </c>
      <c r="K63" s="3">
        <f>SUM(B63:J63)</f>
        <v>75</v>
      </c>
    </row>
    <row r="64" spans="1:11" x14ac:dyDescent="0.2">
      <c r="A64" s="2" t="s">
        <v>250</v>
      </c>
      <c r="B64" s="7">
        <f>SUM(B62:B63)</f>
        <v>246</v>
      </c>
      <c r="C64" s="7">
        <f t="shared" ref="C64" si="172">SUM(C62:C63)</f>
        <v>39</v>
      </c>
      <c r="D64" s="7">
        <f t="shared" ref="D64" si="173">SUM(D62:D63)</f>
        <v>2</v>
      </c>
      <c r="E64" s="7">
        <f t="shared" ref="E64" si="174">SUM(E62:E63)</f>
        <v>68</v>
      </c>
      <c r="F64" s="7">
        <f t="shared" ref="F64" si="175">SUM(F62:F63)</f>
        <v>5</v>
      </c>
      <c r="G64" s="7">
        <f t="shared" ref="G64" si="176">SUM(G62:G63)</f>
        <v>0</v>
      </c>
      <c r="H64" s="7">
        <f t="shared" ref="H64" si="177">SUM(H62:H63)</f>
        <v>9</v>
      </c>
      <c r="I64" s="7">
        <f t="shared" ref="I64" si="178">SUM(I62:I63)</f>
        <v>0</v>
      </c>
      <c r="J64" s="7">
        <f t="shared" ref="J64" si="179">SUM(J62:J63)</f>
        <v>0</v>
      </c>
      <c r="K64" s="7">
        <f t="shared" ref="K64" si="180">SUM(K62:K63)</f>
        <v>369</v>
      </c>
    </row>
    <row r="65" spans="1:11" x14ac:dyDescent="0.2">
      <c r="A65" s="2" t="s">
        <v>30</v>
      </c>
      <c r="B65" s="3">
        <v>113</v>
      </c>
      <c r="C65" s="3">
        <v>31</v>
      </c>
      <c r="D65" s="3">
        <v>5</v>
      </c>
      <c r="E65" s="3">
        <v>12</v>
      </c>
      <c r="F65" s="3">
        <v>0</v>
      </c>
      <c r="G65" s="3">
        <v>0</v>
      </c>
      <c r="H65" s="3">
        <v>9</v>
      </c>
      <c r="I65" s="3">
        <v>0</v>
      </c>
      <c r="J65" s="3">
        <v>0</v>
      </c>
      <c r="K65" s="3">
        <f>SUM(B65:J65)</f>
        <v>170</v>
      </c>
    </row>
    <row r="66" spans="1:11" x14ac:dyDescent="0.2">
      <c r="A66" s="2" t="s">
        <v>249</v>
      </c>
      <c r="B66" s="3">
        <v>48</v>
      </c>
      <c r="C66" s="3">
        <v>4</v>
      </c>
      <c r="D66" s="3">
        <v>1</v>
      </c>
      <c r="E66" s="3">
        <v>3</v>
      </c>
      <c r="F66" s="3">
        <v>1</v>
      </c>
      <c r="G66" s="3">
        <v>0</v>
      </c>
      <c r="H66" s="3">
        <v>6</v>
      </c>
      <c r="I66" s="3">
        <v>0</v>
      </c>
      <c r="J66" s="3">
        <v>0</v>
      </c>
      <c r="K66" s="3">
        <f>SUM(B66:J66)</f>
        <v>63</v>
      </c>
    </row>
    <row r="67" spans="1:11" x14ac:dyDescent="0.2">
      <c r="A67" s="2" t="s">
        <v>250</v>
      </c>
      <c r="B67" s="7">
        <f>SUM(B65:B66)</f>
        <v>161</v>
      </c>
      <c r="C67" s="7">
        <f t="shared" ref="C67" si="181">SUM(C65:C66)</f>
        <v>35</v>
      </c>
      <c r="D67" s="7">
        <f t="shared" ref="D67" si="182">SUM(D65:D66)</f>
        <v>6</v>
      </c>
      <c r="E67" s="7">
        <f t="shared" ref="E67" si="183">SUM(E65:E66)</f>
        <v>15</v>
      </c>
      <c r="F67" s="7">
        <f t="shared" ref="F67" si="184">SUM(F65:F66)</f>
        <v>1</v>
      </c>
      <c r="G67" s="7">
        <f t="shared" ref="G67" si="185">SUM(G65:G66)</f>
        <v>0</v>
      </c>
      <c r="H67" s="7">
        <f t="shared" ref="H67" si="186">SUM(H65:H66)</f>
        <v>15</v>
      </c>
      <c r="I67" s="7">
        <f t="shared" ref="I67" si="187">SUM(I65:I66)</f>
        <v>0</v>
      </c>
      <c r="J67" s="7">
        <f t="shared" ref="J67" si="188">SUM(J65:J66)</f>
        <v>0</v>
      </c>
      <c r="K67" s="7">
        <f t="shared" ref="K67" si="189">SUM(K65:K66)</f>
        <v>233</v>
      </c>
    </row>
    <row r="68" spans="1:11" x14ac:dyDescent="0.2">
      <c r="A68" s="2" t="s">
        <v>31</v>
      </c>
      <c r="B68" s="3">
        <v>204</v>
      </c>
      <c r="C68" s="3">
        <v>106</v>
      </c>
      <c r="D68" s="3">
        <v>4</v>
      </c>
      <c r="E68" s="3">
        <v>49</v>
      </c>
      <c r="F68" s="3">
        <v>5</v>
      </c>
      <c r="G68" s="3">
        <v>6</v>
      </c>
      <c r="H68" s="3">
        <v>12</v>
      </c>
      <c r="I68" s="3">
        <v>0</v>
      </c>
      <c r="J68" s="3">
        <v>0</v>
      </c>
      <c r="K68" s="3">
        <f>SUM(B68:J68)</f>
        <v>386</v>
      </c>
    </row>
    <row r="69" spans="1:11" x14ac:dyDescent="0.2">
      <c r="A69" s="2" t="s">
        <v>249</v>
      </c>
      <c r="B69" s="3">
        <v>57</v>
      </c>
      <c r="C69" s="3">
        <v>14</v>
      </c>
      <c r="D69" s="3">
        <v>0</v>
      </c>
      <c r="E69" s="3">
        <v>5</v>
      </c>
      <c r="F69" s="3">
        <v>3</v>
      </c>
      <c r="G69" s="3">
        <v>2</v>
      </c>
      <c r="H69" s="3">
        <v>2</v>
      </c>
      <c r="I69" s="3">
        <v>0</v>
      </c>
      <c r="J69" s="3">
        <v>0</v>
      </c>
      <c r="K69" s="3">
        <f>SUM(B69:J69)</f>
        <v>83</v>
      </c>
    </row>
    <row r="70" spans="1:11" x14ac:dyDescent="0.2">
      <c r="A70" s="2" t="s">
        <v>250</v>
      </c>
      <c r="B70" s="7">
        <f>SUM(B68:B69)</f>
        <v>261</v>
      </c>
      <c r="C70" s="7">
        <f t="shared" ref="C70" si="190">SUM(C68:C69)</f>
        <v>120</v>
      </c>
      <c r="D70" s="7">
        <f t="shared" ref="D70" si="191">SUM(D68:D69)</f>
        <v>4</v>
      </c>
      <c r="E70" s="7">
        <f t="shared" ref="E70" si="192">SUM(E68:E69)</f>
        <v>54</v>
      </c>
      <c r="F70" s="7">
        <f t="shared" ref="F70" si="193">SUM(F68:F69)</f>
        <v>8</v>
      </c>
      <c r="G70" s="7">
        <f t="shared" ref="G70" si="194">SUM(G68:G69)</f>
        <v>8</v>
      </c>
      <c r="H70" s="7">
        <f t="shared" ref="H70" si="195">SUM(H68:H69)</f>
        <v>14</v>
      </c>
      <c r="I70" s="7">
        <f t="shared" ref="I70" si="196">SUM(I68:I69)</f>
        <v>0</v>
      </c>
      <c r="J70" s="7">
        <f t="shared" ref="J70" si="197">SUM(J68:J69)</f>
        <v>0</v>
      </c>
      <c r="K70" s="7">
        <f t="shared" ref="K70" si="198">SUM(K68:K69)</f>
        <v>469</v>
      </c>
    </row>
    <row r="71" spans="1:11" x14ac:dyDescent="0.2">
      <c r="A71" s="2" t="s">
        <v>32</v>
      </c>
      <c r="B71" s="3">
        <v>172</v>
      </c>
      <c r="C71" s="3">
        <v>101</v>
      </c>
      <c r="D71" s="3">
        <v>12</v>
      </c>
      <c r="E71" s="3">
        <v>47</v>
      </c>
      <c r="F71" s="3">
        <v>4</v>
      </c>
      <c r="G71" s="3">
        <v>3</v>
      </c>
      <c r="H71" s="3">
        <v>1</v>
      </c>
      <c r="I71" s="3">
        <v>1</v>
      </c>
      <c r="J71" s="3">
        <v>0</v>
      </c>
      <c r="K71" s="3">
        <f>SUM(B71:J71)</f>
        <v>341</v>
      </c>
    </row>
    <row r="72" spans="1:11" x14ac:dyDescent="0.2">
      <c r="A72" s="2" t="s">
        <v>249</v>
      </c>
      <c r="B72" s="3">
        <v>54</v>
      </c>
      <c r="C72" s="3">
        <v>16</v>
      </c>
      <c r="D72" s="3">
        <v>0</v>
      </c>
      <c r="E72" s="3">
        <v>10</v>
      </c>
      <c r="F72" s="3">
        <v>2</v>
      </c>
      <c r="G72" s="3">
        <v>0</v>
      </c>
      <c r="H72" s="3">
        <v>4</v>
      </c>
      <c r="I72" s="3">
        <v>0</v>
      </c>
      <c r="J72" s="3">
        <v>0</v>
      </c>
      <c r="K72" s="3">
        <f>SUM(B72:J72)</f>
        <v>86</v>
      </c>
    </row>
    <row r="73" spans="1:11" x14ac:dyDescent="0.2">
      <c r="A73" s="2" t="s">
        <v>250</v>
      </c>
      <c r="B73" s="7">
        <f>SUM(B71:B72)</f>
        <v>226</v>
      </c>
      <c r="C73" s="7">
        <f t="shared" ref="C73" si="199">SUM(C71:C72)</f>
        <v>117</v>
      </c>
      <c r="D73" s="7">
        <f t="shared" ref="D73" si="200">SUM(D71:D72)</f>
        <v>12</v>
      </c>
      <c r="E73" s="7">
        <f t="shared" ref="E73" si="201">SUM(E71:E72)</f>
        <v>57</v>
      </c>
      <c r="F73" s="7">
        <f t="shared" ref="F73" si="202">SUM(F71:F72)</f>
        <v>6</v>
      </c>
      <c r="G73" s="7">
        <f t="shared" ref="G73" si="203">SUM(G71:G72)</f>
        <v>3</v>
      </c>
      <c r="H73" s="7">
        <f t="shared" ref="H73" si="204">SUM(H71:H72)</f>
        <v>5</v>
      </c>
      <c r="I73" s="7">
        <f t="shared" ref="I73" si="205">SUM(I71:I72)</f>
        <v>1</v>
      </c>
      <c r="J73" s="7">
        <f t="shared" ref="J73" si="206">SUM(J71:J72)</f>
        <v>0</v>
      </c>
      <c r="K73" s="7">
        <f t="shared" ref="K73" si="207">SUM(K71:K72)</f>
        <v>427</v>
      </c>
    </row>
    <row r="74" spans="1:11" x14ac:dyDescent="0.2">
      <c r="A74" s="2" t="s">
        <v>33</v>
      </c>
      <c r="B74" s="3">
        <v>202</v>
      </c>
      <c r="C74" s="3">
        <v>86</v>
      </c>
      <c r="D74" s="3">
        <v>13</v>
      </c>
      <c r="E74" s="3">
        <v>57</v>
      </c>
      <c r="F74" s="3">
        <v>3</v>
      </c>
      <c r="G74" s="3">
        <v>6</v>
      </c>
      <c r="H74" s="3">
        <v>7</v>
      </c>
      <c r="I74" s="3">
        <v>3</v>
      </c>
      <c r="J74" s="3">
        <v>0</v>
      </c>
      <c r="K74" s="3">
        <f>SUM(B74:J74)</f>
        <v>377</v>
      </c>
    </row>
    <row r="75" spans="1:11" x14ac:dyDescent="0.2">
      <c r="A75" s="2" t="s">
        <v>249</v>
      </c>
      <c r="B75" s="3">
        <v>90</v>
      </c>
      <c r="C75" s="3">
        <v>17</v>
      </c>
      <c r="D75" s="3">
        <v>1</v>
      </c>
      <c r="E75" s="3">
        <v>16</v>
      </c>
      <c r="F75" s="3">
        <v>2</v>
      </c>
      <c r="G75" s="3">
        <v>0</v>
      </c>
      <c r="H75" s="3">
        <v>5</v>
      </c>
      <c r="I75" s="3">
        <v>0</v>
      </c>
      <c r="J75" s="3">
        <v>0</v>
      </c>
      <c r="K75" s="3">
        <f>SUM(B75:J75)</f>
        <v>131</v>
      </c>
    </row>
    <row r="76" spans="1:11" x14ac:dyDescent="0.2">
      <c r="A76" s="2" t="s">
        <v>250</v>
      </c>
      <c r="B76" s="7">
        <f>SUM(B74:B75)</f>
        <v>292</v>
      </c>
      <c r="C76" s="7">
        <f t="shared" ref="C76" si="208">SUM(C74:C75)</f>
        <v>103</v>
      </c>
      <c r="D76" s="7">
        <f t="shared" ref="D76" si="209">SUM(D74:D75)</f>
        <v>14</v>
      </c>
      <c r="E76" s="7">
        <f t="shared" ref="E76" si="210">SUM(E74:E75)</f>
        <v>73</v>
      </c>
      <c r="F76" s="7">
        <f t="shared" ref="F76" si="211">SUM(F74:F75)</f>
        <v>5</v>
      </c>
      <c r="G76" s="7">
        <f t="shared" ref="G76" si="212">SUM(G74:G75)</f>
        <v>6</v>
      </c>
      <c r="H76" s="7">
        <f t="shared" ref="H76" si="213">SUM(H74:H75)</f>
        <v>12</v>
      </c>
      <c r="I76" s="7">
        <f t="shared" ref="I76" si="214">SUM(I74:I75)</f>
        <v>3</v>
      </c>
      <c r="J76" s="7">
        <f t="shared" ref="J76" si="215">SUM(J74:J75)</f>
        <v>0</v>
      </c>
      <c r="K76" s="7">
        <f t="shared" ref="K76" si="216">SUM(K74:K75)</f>
        <v>508</v>
      </c>
    </row>
    <row r="77" spans="1:11" x14ac:dyDescent="0.2">
      <c r="A77" s="2" t="s">
        <v>34</v>
      </c>
      <c r="B77" s="3">
        <v>193</v>
      </c>
      <c r="C77" s="3">
        <v>55</v>
      </c>
      <c r="D77" s="3">
        <v>7</v>
      </c>
      <c r="E77" s="3">
        <v>45</v>
      </c>
      <c r="F77" s="3">
        <v>2</v>
      </c>
      <c r="G77" s="3">
        <v>3</v>
      </c>
      <c r="H77" s="3">
        <v>5</v>
      </c>
      <c r="I77" s="3">
        <v>1</v>
      </c>
      <c r="J77" s="3">
        <v>0</v>
      </c>
      <c r="K77" s="3">
        <f>SUM(B77:J77)</f>
        <v>311</v>
      </c>
    </row>
    <row r="78" spans="1:11" x14ac:dyDescent="0.2">
      <c r="A78" s="2" t="s">
        <v>249</v>
      </c>
      <c r="B78" s="3">
        <v>60</v>
      </c>
      <c r="C78" s="3">
        <v>7</v>
      </c>
      <c r="D78" s="3">
        <v>0</v>
      </c>
      <c r="E78" s="3">
        <v>15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f>SUM(B78:J78)</f>
        <v>82</v>
      </c>
    </row>
    <row r="79" spans="1:11" x14ac:dyDescent="0.2">
      <c r="A79" s="2" t="s">
        <v>250</v>
      </c>
      <c r="B79" s="7">
        <f>SUM(B77:B78)</f>
        <v>253</v>
      </c>
      <c r="C79" s="7">
        <f t="shared" ref="C79" si="217">SUM(C77:C78)</f>
        <v>62</v>
      </c>
      <c r="D79" s="7">
        <f t="shared" ref="D79" si="218">SUM(D77:D78)</f>
        <v>7</v>
      </c>
      <c r="E79" s="7">
        <f t="shared" ref="E79" si="219">SUM(E77:E78)</f>
        <v>60</v>
      </c>
      <c r="F79" s="7">
        <f t="shared" ref="F79" si="220">SUM(F77:F78)</f>
        <v>2</v>
      </c>
      <c r="G79" s="7">
        <f t="shared" ref="G79" si="221">SUM(G77:G78)</f>
        <v>3</v>
      </c>
      <c r="H79" s="7">
        <f t="shared" ref="H79" si="222">SUM(H77:H78)</f>
        <v>5</v>
      </c>
      <c r="I79" s="7">
        <f t="shared" ref="I79" si="223">SUM(I77:I78)</f>
        <v>1</v>
      </c>
      <c r="J79" s="7">
        <f t="shared" ref="J79" si="224">SUM(J77:J78)</f>
        <v>0</v>
      </c>
      <c r="K79" s="7">
        <f t="shared" ref="K79" si="225">SUM(K77:K78)</f>
        <v>393</v>
      </c>
    </row>
    <row r="80" spans="1:11" s="11" customFormat="1" ht="17" x14ac:dyDescent="0.2">
      <c r="A80" s="8" t="s">
        <v>251</v>
      </c>
      <c r="B80" s="9">
        <f>SUM(B4,B7,B10,B13,B16,B19,B22,B25,B28,B31,B34,B37,B40,B43,B46,B49,B52,B55,B58,B61,B64,B67,B70,B73,B76,B79)</f>
        <v>6423</v>
      </c>
      <c r="C80" s="9">
        <f t="shared" ref="C80:K80" si="226">SUM(C4,C7,C10,C13,C16,C19,C22,C25,C28,C31,C34,C37,C40,C43,C46,C49,C52,C55,C58,C61,C64,C67,C70,C73,C76,C79)</f>
        <v>2492</v>
      </c>
      <c r="D80" s="9">
        <f t="shared" si="226"/>
        <v>298</v>
      </c>
      <c r="E80" s="9">
        <f t="shared" si="226"/>
        <v>1529</v>
      </c>
      <c r="F80" s="9">
        <f t="shared" si="226"/>
        <v>119</v>
      </c>
      <c r="G80" s="9">
        <f t="shared" si="226"/>
        <v>105</v>
      </c>
      <c r="H80" s="9">
        <f t="shared" si="226"/>
        <v>328</v>
      </c>
      <c r="I80" s="9">
        <f t="shared" si="226"/>
        <v>15</v>
      </c>
      <c r="J80" s="9">
        <f t="shared" si="226"/>
        <v>7</v>
      </c>
      <c r="K80" s="9">
        <f t="shared" si="226"/>
        <v>11316</v>
      </c>
    </row>
    <row r="81" spans="1:11" x14ac:dyDescent="0.2">
      <c r="A81" s="2" t="s">
        <v>37</v>
      </c>
      <c r="B81" s="3">
        <v>295</v>
      </c>
      <c r="C81" s="3">
        <v>230</v>
      </c>
      <c r="D81" s="3">
        <v>32</v>
      </c>
      <c r="E81" s="3">
        <v>62</v>
      </c>
      <c r="F81" s="3">
        <v>7</v>
      </c>
      <c r="G81" s="3">
        <v>5</v>
      </c>
      <c r="H81" s="3">
        <v>20</v>
      </c>
      <c r="I81" s="3">
        <v>0</v>
      </c>
      <c r="J81" s="3">
        <v>1</v>
      </c>
      <c r="K81" s="3">
        <f>SUM(B81:J81)</f>
        <v>652</v>
      </c>
    </row>
    <row r="82" spans="1:11" x14ac:dyDescent="0.2">
      <c r="A82" s="2" t="s">
        <v>249</v>
      </c>
      <c r="B82" s="3">
        <v>166</v>
      </c>
      <c r="C82" s="3">
        <v>29</v>
      </c>
      <c r="D82" s="3">
        <v>4</v>
      </c>
      <c r="E82" s="3">
        <v>16</v>
      </c>
      <c r="F82" s="3">
        <v>0</v>
      </c>
      <c r="G82" s="3">
        <v>0</v>
      </c>
      <c r="H82" s="3">
        <v>2</v>
      </c>
      <c r="I82" s="3">
        <v>0</v>
      </c>
      <c r="J82" s="3">
        <v>0</v>
      </c>
      <c r="K82" s="3">
        <f>SUM(B82:J82)</f>
        <v>217</v>
      </c>
    </row>
    <row r="83" spans="1:11" x14ac:dyDescent="0.2">
      <c r="A83" s="2" t="s">
        <v>250</v>
      </c>
      <c r="B83" s="7">
        <f>SUM(B81:B82)</f>
        <v>461</v>
      </c>
      <c r="C83" s="7">
        <f t="shared" ref="C83:K83" si="227">SUM(C81:C82)</f>
        <v>259</v>
      </c>
      <c r="D83" s="7">
        <f t="shared" si="227"/>
        <v>36</v>
      </c>
      <c r="E83" s="7">
        <f t="shared" si="227"/>
        <v>78</v>
      </c>
      <c r="F83" s="7">
        <f t="shared" si="227"/>
        <v>7</v>
      </c>
      <c r="G83" s="7">
        <f t="shared" si="227"/>
        <v>5</v>
      </c>
      <c r="H83" s="7">
        <f t="shared" si="227"/>
        <v>22</v>
      </c>
      <c r="I83" s="7">
        <f t="shared" si="227"/>
        <v>0</v>
      </c>
      <c r="J83" s="7">
        <f t="shared" si="227"/>
        <v>1</v>
      </c>
      <c r="K83" s="7">
        <f t="shared" si="227"/>
        <v>869</v>
      </c>
    </row>
    <row r="84" spans="1:11" x14ac:dyDescent="0.2">
      <c r="A84" s="2" t="s">
        <v>38</v>
      </c>
      <c r="B84" s="3">
        <v>168</v>
      </c>
      <c r="C84" s="3">
        <v>172</v>
      </c>
      <c r="D84" s="3">
        <v>37</v>
      </c>
      <c r="E84" s="3">
        <v>40</v>
      </c>
      <c r="F84" s="3">
        <v>3</v>
      </c>
      <c r="G84" s="3">
        <v>9</v>
      </c>
      <c r="H84" s="3">
        <v>11</v>
      </c>
      <c r="I84" s="3">
        <v>0</v>
      </c>
      <c r="J84" s="3">
        <v>1</v>
      </c>
      <c r="K84" s="3">
        <f>SUM(B84:J84)</f>
        <v>441</v>
      </c>
    </row>
    <row r="85" spans="1:11" x14ac:dyDescent="0.2">
      <c r="A85" s="2" t="s">
        <v>249</v>
      </c>
      <c r="B85" s="3">
        <v>58</v>
      </c>
      <c r="C85" s="3">
        <v>27</v>
      </c>
      <c r="D85" s="3">
        <v>9</v>
      </c>
      <c r="E85" s="3">
        <v>9</v>
      </c>
      <c r="F85" s="3">
        <v>0</v>
      </c>
      <c r="G85" s="3">
        <v>1</v>
      </c>
      <c r="H85" s="3">
        <v>4</v>
      </c>
      <c r="I85" s="3">
        <v>0</v>
      </c>
      <c r="J85" s="3">
        <v>0</v>
      </c>
      <c r="K85" s="3">
        <f>SUM(B85:J85)</f>
        <v>108</v>
      </c>
    </row>
    <row r="86" spans="1:11" x14ac:dyDescent="0.2">
      <c r="A86" s="2" t="s">
        <v>250</v>
      </c>
      <c r="B86" s="7">
        <f>SUM(B84:B85)</f>
        <v>226</v>
      </c>
      <c r="C86" s="7">
        <f t="shared" ref="C86" si="228">SUM(C84:C85)</f>
        <v>199</v>
      </c>
      <c r="D86" s="7">
        <f t="shared" ref="D86" si="229">SUM(D84:D85)</f>
        <v>46</v>
      </c>
      <c r="E86" s="7">
        <f t="shared" ref="E86" si="230">SUM(E84:E85)</f>
        <v>49</v>
      </c>
      <c r="F86" s="7">
        <f t="shared" ref="F86" si="231">SUM(F84:F85)</f>
        <v>3</v>
      </c>
      <c r="G86" s="7">
        <f t="shared" ref="G86" si="232">SUM(G84:G85)</f>
        <v>10</v>
      </c>
      <c r="H86" s="7">
        <f t="shared" ref="H86" si="233">SUM(H84:H85)</f>
        <v>15</v>
      </c>
      <c r="I86" s="7">
        <f t="shared" ref="I86" si="234">SUM(I84:I85)</f>
        <v>0</v>
      </c>
      <c r="J86" s="7">
        <f t="shared" ref="J86" si="235">SUM(J84:J85)</f>
        <v>1</v>
      </c>
      <c r="K86" s="7">
        <f t="shared" ref="K86" si="236">SUM(K84:K85)</f>
        <v>549</v>
      </c>
    </row>
    <row r="87" spans="1:11" x14ac:dyDescent="0.2">
      <c r="A87" s="2" t="s">
        <v>39</v>
      </c>
      <c r="B87" s="3">
        <v>256</v>
      </c>
      <c r="C87" s="3">
        <v>194</v>
      </c>
      <c r="D87" s="3">
        <v>27</v>
      </c>
      <c r="E87" s="3">
        <v>68</v>
      </c>
      <c r="F87" s="3">
        <v>4</v>
      </c>
      <c r="G87" s="3">
        <v>8</v>
      </c>
      <c r="H87" s="3">
        <v>9</v>
      </c>
      <c r="I87" s="3">
        <v>0</v>
      </c>
      <c r="J87" s="3">
        <v>0</v>
      </c>
      <c r="K87" s="3">
        <f>SUM(B87:J87)</f>
        <v>566</v>
      </c>
    </row>
    <row r="88" spans="1:11" x14ac:dyDescent="0.2">
      <c r="A88" s="2" t="s">
        <v>249</v>
      </c>
      <c r="B88" s="3">
        <v>69</v>
      </c>
      <c r="C88" s="3">
        <v>12</v>
      </c>
      <c r="D88" s="3">
        <v>0</v>
      </c>
      <c r="E88" s="3">
        <v>4</v>
      </c>
      <c r="F88" s="3">
        <v>0</v>
      </c>
      <c r="G88" s="3">
        <v>1</v>
      </c>
      <c r="H88" s="3">
        <v>10</v>
      </c>
      <c r="I88" s="3">
        <v>0</v>
      </c>
      <c r="J88" s="3">
        <v>0</v>
      </c>
      <c r="K88" s="3">
        <f>SUM(B88:J88)</f>
        <v>96</v>
      </c>
    </row>
    <row r="89" spans="1:11" x14ac:dyDescent="0.2">
      <c r="A89" s="2" t="s">
        <v>250</v>
      </c>
      <c r="B89" s="7">
        <f>SUM(B87:B88)</f>
        <v>325</v>
      </c>
      <c r="C89" s="7">
        <f t="shared" ref="C89" si="237">SUM(C87:C88)</f>
        <v>206</v>
      </c>
      <c r="D89" s="7">
        <f t="shared" ref="D89" si="238">SUM(D87:D88)</f>
        <v>27</v>
      </c>
      <c r="E89" s="7">
        <f t="shared" ref="E89" si="239">SUM(E87:E88)</f>
        <v>72</v>
      </c>
      <c r="F89" s="7">
        <f t="shared" ref="F89" si="240">SUM(F87:F88)</f>
        <v>4</v>
      </c>
      <c r="G89" s="7">
        <f t="shared" ref="G89" si="241">SUM(G87:G88)</f>
        <v>9</v>
      </c>
      <c r="H89" s="7">
        <f t="shared" ref="H89" si="242">SUM(H87:H88)</f>
        <v>19</v>
      </c>
      <c r="I89" s="7">
        <f t="shared" ref="I89" si="243">SUM(I87:I88)</f>
        <v>0</v>
      </c>
      <c r="J89" s="7">
        <f t="shared" ref="J89" si="244">SUM(J87:J88)</f>
        <v>0</v>
      </c>
      <c r="K89" s="7">
        <f t="shared" ref="K89" si="245">SUM(K87:K88)</f>
        <v>662</v>
      </c>
    </row>
    <row r="90" spans="1:11" x14ac:dyDescent="0.2">
      <c r="A90" s="2" t="s">
        <v>40</v>
      </c>
      <c r="B90" s="3">
        <v>314</v>
      </c>
      <c r="C90" s="3">
        <v>232</v>
      </c>
      <c r="D90" s="3">
        <v>27</v>
      </c>
      <c r="E90" s="3">
        <v>92</v>
      </c>
      <c r="F90" s="3">
        <v>5</v>
      </c>
      <c r="G90" s="3">
        <v>50</v>
      </c>
      <c r="H90" s="3">
        <v>22</v>
      </c>
      <c r="I90" s="3">
        <v>0</v>
      </c>
      <c r="J90" s="3">
        <v>0</v>
      </c>
      <c r="K90" s="3">
        <f>SUM(B90:J90)</f>
        <v>742</v>
      </c>
    </row>
    <row r="91" spans="1:11" x14ac:dyDescent="0.2">
      <c r="A91" s="2" t="s">
        <v>249</v>
      </c>
      <c r="B91" s="3">
        <v>78</v>
      </c>
      <c r="C91" s="3">
        <v>33</v>
      </c>
      <c r="D91" s="3">
        <v>3</v>
      </c>
      <c r="E91" s="3">
        <v>15</v>
      </c>
      <c r="F91" s="3">
        <v>2</v>
      </c>
      <c r="G91" s="3">
        <v>1</v>
      </c>
      <c r="H91" s="3">
        <v>4</v>
      </c>
      <c r="I91" s="3">
        <v>0</v>
      </c>
      <c r="J91" s="3">
        <v>0</v>
      </c>
      <c r="K91" s="3">
        <f>SUM(B91:J91)</f>
        <v>136</v>
      </c>
    </row>
    <row r="92" spans="1:11" x14ac:dyDescent="0.2">
      <c r="A92" s="2" t="s">
        <v>250</v>
      </c>
      <c r="B92" s="7">
        <f>SUM(B90:B91)</f>
        <v>392</v>
      </c>
      <c r="C92" s="7">
        <f t="shared" ref="C92" si="246">SUM(C90:C91)</f>
        <v>265</v>
      </c>
      <c r="D92" s="7">
        <f t="shared" ref="D92" si="247">SUM(D90:D91)</f>
        <v>30</v>
      </c>
      <c r="E92" s="7">
        <f t="shared" ref="E92" si="248">SUM(E90:E91)</f>
        <v>107</v>
      </c>
      <c r="F92" s="7">
        <f t="shared" ref="F92" si="249">SUM(F90:F91)</f>
        <v>7</v>
      </c>
      <c r="G92" s="7">
        <f t="shared" ref="G92" si="250">SUM(G90:G91)</f>
        <v>51</v>
      </c>
      <c r="H92" s="7">
        <f t="shared" ref="H92" si="251">SUM(H90:H91)</f>
        <v>26</v>
      </c>
      <c r="I92" s="7">
        <f t="shared" ref="I92" si="252">SUM(I90:I91)</f>
        <v>0</v>
      </c>
      <c r="J92" s="7">
        <f t="shared" ref="J92" si="253">SUM(J90:J91)</f>
        <v>0</v>
      </c>
      <c r="K92" s="7">
        <f t="shared" ref="K92" si="254">SUM(K90:K91)</f>
        <v>878</v>
      </c>
    </row>
    <row r="93" spans="1:11" x14ac:dyDescent="0.2">
      <c r="A93" s="2" t="s">
        <v>41</v>
      </c>
      <c r="B93" s="3">
        <v>200</v>
      </c>
      <c r="C93" s="3">
        <v>203</v>
      </c>
      <c r="D93" s="3">
        <v>34</v>
      </c>
      <c r="E93" s="3">
        <v>45</v>
      </c>
      <c r="F93" s="3">
        <v>10</v>
      </c>
      <c r="G93" s="3">
        <v>3</v>
      </c>
      <c r="H93" s="3">
        <v>17</v>
      </c>
      <c r="I93" s="3">
        <v>0</v>
      </c>
      <c r="J93" s="3">
        <v>0</v>
      </c>
      <c r="K93" s="3">
        <f>SUM(B93:J93)</f>
        <v>512</v>
      </c>
    </row>
    <row r="94" spans="1:11" x14ac:dyDescent="0.2">
      <c r="A94" s="2" t="s">
        <v>249</v>
      </c>
      <c r="B94" s="3">
        <v>67</v>
      </c>
      <c r="C94" s="3">
        <v>27</v>
      </c>
      <c r="D94" s="3">
        <v>2</v>
      </c>
      <c r="E94" s="3">
        <v>10</v>
      </c>
      <c r="F94" s="3">
        <v>2</v>
      </c>
      <c r="G94" s="3">
        <v>1</v>
      </c>
      <c r="H94" s="3">
        <v>5</v>
      </c>
      <c r="I94" s="3">
        <v>0</v>
      </c>
      <c r="J94" s="3">
        <v>0</v>
      </c>
      <c r="K94" s="3">
        <f>SUM(B94:J94)</f>
        <v>114</v>
      </c>
    </row>
    <row r="95" spans="1:11" x14ac:dyDescent="0.2">
      <c r="A95" s="2" t="s">
        <v>250</v>
      </c>
      <c r="B95" s="7">
        <f>SUM(B93:B94)</f>
        <v>267</v>
      </c>
      <c r="C95" s="7">
        <f t="shared" ref="C95" si="255">SUM(C93:C94)</f>
        <v>230</v>
      </c>
      <c r="D95" s="7">
        <f t="shared" ref="D95" si="256">SUM(D93:D94)</f>
        <v>36</v>
      </c>
      <c r="E95" s="7">
        <f t="shared" ref="E95" si="257">SUM(E93:E94)</f>
        <v>55</v>
      </c>
      <c r="F95" s="7">
        <f t="shared" ref="F95" si="258">SUM(F93:F94)</f>
        <v>12</v>
      </c>
      <c r="G95" s="7">
        <f t="shared" ref="G95" si="259">SUM(G93:G94)</f>
        <v>4</v>
      </c>
      <c r="H95" s="7">
        <f t="shared" ref="H95" si="260">SUM(H93:H94)</f>
        <v>22</v>
      </c>
      <c r="I95" s="7">
        <f t="shared" ref="I95" si="261">SUM(I93:I94)</f>
        <v>0</v>
      </c>
      <c r="J95" s="7">
        <f t="shared" ref="J95" si="262">SUM(J93:J94)</f>
        <v>0</v>
      </c>
      <c r="K95" s="7">
        <f t="shared" ref="K95" si="263">SUM(K93:K94)</f>
        <v>626</v>
      </c>
    </row>
    <row r="96" spans="1:11" x14ac:dyDescent="0.2">
      <c r="A96" s="2" t="s">
        <v>42</v>
      </c>
      <c r="B96" s="3">
        <v>239</v>
      </c>
      <c r="C96" s="3">
        <v>195</v>
      </c>
      <c r="D96" s="3">
        <v>29</v>
      </c>
      <c r="E96" s="3">
        <v>41</v>
      </c>
      <c r="F96" s="3">
        <v>7</v>
      </c>
      <c r="G96" s="3">
        <v>5</v>
      </c>
      <c r="H96" s="3">
        <v>17</v>
      </c>
      <c r="I96" s="3">
        <v>1</v>
      </c>
      <c r="J96" s="3">
        <v>0</v>
      </c>
      <c r="K96" s="3">
        <f>SUM(B96:J96)</f>
        <v>534</v>
      </c>
    </row>
    <row r="97" spans="1:11" x14ac:dyDescent="0.2">
      <c r="A97" s="2" t="s">
        <v>249</v>
      </c>
      <c r="B97" s="3">
        <v>70</v>
      </c>
      <c r="C97" s="3">
        <v>38</v>
      </c>
      <c r="D97" s="3">
        <v>4</v>
      </c>
      <c r="E97" s="3">
        <v>7</v>
      </c>
      <c r="F97" s="3">
        <v>1</v>
      </c>
      <c r="G97" s="3">
        <v>6</v>
      </c>
      <c r="H97" s="3">
        <v>3</v>
      </c>
      <c r="I97" s="3">
        <v>0</v>
      </c>
      <c r="J97" s="3">
        <v>1</v>
      </c>
      <c r="K97" s="3">
        <f>SUM(B97:J97)</f>
        <v>130</v>
      </c>
    </row>
    <row r="98" spans="1:11" x14ac:dyDescent="0.2">
      <c r="A98" s="2" t="s">
        <v>250</v>
      </c>
      <c r="B98" s="7">
        <f>SUM(B96:B97)</f>
        <v>309</v>
      </c>
      <c r="C98" s="7">
        <f t="shared" ref="C98" si="264">SUM(C96:C97)</f>
        <v>233</v>
      </c>
      <c r="D98" s="7">
        <f t="shared" ref="D98" si="265">SUM(D96:D97)</f>
        <v>33</v>
      </c>
      <c r="E98" s="7">
        <f t="shared" ref="E98" si="266">SUM(E96:E97)</f>
        <v>48</v>
      </c>
      <c r="F98" s="7">
        <f t="shared" ref="F98" si="267">SUM(F96:F97)</f>
        <v>8</v>
      </c>
      <c r="G98" s="7">
        <f t="shared" ref="G98" si="268">SUM(G96:G97)</f>
        <v>11</v>
      </c>
      <c r="H98" s="7">
        <f t="shared" ref="H98" si="269">SUM(H96:H97)</f>
        <v>20</v>
      </c>
      <c r="I98" s="7">
        <f t="shared" ref="I98" si="270">SUM(I96:I97)</f>
        <v>1</v>
      </c>
      <c r="J98" s="7">
        <f t="shared" ref="J98" si="271">SUM(J96:J97)</f>
        <v>1</v>
      </c>
      <c r="K98" s="7">
        <f t="shared" ref="K98" si="272">SUM(K96:K97)</f>
        <v>664</v>
      </c>
    </row>
    <row r="99" spans="1:11" x14ac:dyDescent="0.2">
      <c r="A99" s="2" t="s">
        <v>43</v>
      </c>
      <c r="B99" s="3">
        <v>274</v>
      </c>
      <c r="C99" s="3">
        <v>329</v>
      </c>
      <c r="D99" s="3">
        <v>46</v>
      </c>
      <c r="E99" s="3">
        <v>64</v>
      </c>
      <c r="F99" s="3">
        <v>9</v>
      </c>
      <c r="G99" s="3">
        <v>12</v>
      </c>
      <c r="H99" s="3">
        <v>17</v>
      </c>
      <c r="I99" s="3">
        <v>0</v>
      </c>
      <c r="J99" s="3">
        <v>0</v>
      </c>
      <c r="K99" s="3">
        <f>SUM(B99:J99)</f>
        <v>751</v>
      </c>
    </row>
    <row r="100" spans="1:11" x14ac:dyDescent="0.2">
      <c r="A100" s="2" t="s">
        <v>249</v>
      </c>
      <c r="B100" s="3">
        <v>74</v>
      </c>
      <c r="C100" s="3">
        <v>27</v>
      </c>
      <c r="D100" s="3">
        <v>6</v>
      </c>
      <c r="E100" s="3">
        <v>13</v>
      </c>
      <c r="F100" s="3">
        <v>2</v>
      </c>
      <c r="G100" s="3">
        <v>2</v>
      </c>
      <c r="H100" s="3">
        <v>11</v>
      </c>
      <c r="I100" s="3">
        <v>1</v>
      </c>
      <c r="J100" s="3">
        <v>0</v>
      </c>
      <c r="K100" s="3">
        <f>SUM(B100:J100)</f>
        <v>136</v>
      </c>
    </row>
    <row r="101" spans="1:11" x14ac:dyDescent="0.2">
      <c r="A101" s="2" t="s">
        <v>250</v>
      </c>
      <c r="B101" s="7">
        <f>SUM(B99:B100)</f>
        <v>348</v>
      </c>
      <c r="C101" s="7">
        <f t="shared" ref="C101" si="273">SUM(C99:C100)</f>
        <v>356</v>
      </c>
      <c r="D101" s="7">
        <f t="shared" ref="D101" si="274">SUM(D99:D100)</f>
        <v>52</v>
      </c>
      <c r="E101" s="7">
        <f t="shared" ref="E101" si="275">SUM(E99:E100)</f>
        <v>77</v>
      </c>
      <c r="F101" s="7">
        <f t="shared" ref="F101" si="276">SUM(F99:F100)</f>
        <v>11</v>
      </c>
      <c r="G101" s="7">
        <f t="shared" ref="G101" si="277">SUM(G99:G100)</f>
        <v>14</v>
      </c>
      <c r="H101" s="7">
        <f t="shared" ref="H101" si="278">SUM(H99:H100)</f>
        <v>28</v>
      </c>
      <c r="I101" s="7">
        <f t="shared" ref="I101" si="279">SUM(I99:I100)</f>
        <v>1</v>
      </c>
      <c r="J101" s="7">
        <f t="shared" ref="J101" si="280">SUM(J99:J100)</f>
        <v>0</v>
      </c>
      <c r="K101" s="7">
        <f t="shared" ref="K101" si="281">SUM(K99:K100)</f>
        <v>887</v>
      </c>
    </row>
    <row r="102" spans="1:11" s="11" customFormat="1" ht="17" x14ac:dyDescent="0.2">
      <c r="A102" s="8" t="s">
        <v>253</v>
      </c>
      <c r="B102" s="9">
        <f>SUM(B83,B86,B89,B92,B95,B98,B101)</f>
        <v>2328</v>
      </c>
      <c r="C102" s="9">
        <f t="shared" ref="C102:K102" si="282">SUM(C83,C86,C89,C92,C95,C98,C101)</f>
        <v>1748</v>
      </c>
      <c r="D102" s="9">
        <f t="shared" si="282"/>
        <v>260</v>
      </c>
      <c r="E102" s="9">
        <f t="shared" si="282"/>
        <v>486</v>
      </c>
      <c r="F102" s="9">
        <f t="shared" si="282"/>
        <v>52</v>
      </c>
      <c r="G102" s="9">
        <f t="shared" si="282"/>
        <v>104</v>
      </c>
      <c r="H102" s="9">
        <f t="shared" si="282"/>
        <v>152</v>
      </c>
      <c r="I102" s="9">
        <f t="shared" si="282"/>
        <v>2</v>
      </c>
      <c r="J102" s="9">
        <f t="shared" si="282"/>
        <v>3</v>
      </c>
      <c r="K102" s="9">
        <f t="shared" si="282"/>
        <v>5135</v>
      </c>
    </row>
    <row r="103" spans="1:11" x14ac:dyDescent="0.2">
      <c r="A103" s="2" t="s">
        <v>50</v>
      </c>
      <c r="B103" s="3">
        <v>196</v>
      </c>
      <c r="C103" s="3">
        <v>122</v>
      </c>
      <c r="D103" s="3">
        <v>16</v>
      </c>
      <c r="E103" s="3">
        <v>39</v>
      </c>
      <c r="F103" s="3">
        <v>4</v>
      </c>
      <c r="G103" s="3">
        <v>4</v>
      </c>
      <c r="H103" s="3">
        <v>8</v>
      </c>
      <c r="I103" s="3">
        <v>0</v>
      </c>
      <c r="J103" s="3">
        <v>1</v>
      </c>
      <c r="K103" s="3">
        <f>SUM(B103:J103)</f>
        <v>390</v>
      </c>
    </row>
    <row r="104" spans="1:11" x14ac:dyDescent="0.2">
      <c r="A104" s="2" t="s">
        <v>249</v>
      </c>
      <c r="B104" s="3">
        <v>72</v>
      </c>
      <c r="C104" s="3">
        <v>16</v>
      </c>
      <c r="D104" s="3">
        <v>7</v>
      </c>
      <c r="E104" s="3">
        <v>7</v>
      </c>
      <c r="F104" s="3">
        <v>0</v>
      </c>
      <c r="G104" s="3">
        <v>2</v>
      </c>
      <c r="H104" s="3">
        <v>4</v>
      </c>
      <c r="I104" s="3">
        <v>0</v>
      </c>
      <c r="J104" s="3">
        <v>0</v>
      </c>
      <c r="K104" s="3">
        <f>SUM(B104:J104)</f>
        <v>108</v>
      </c>
    </row>
    <row r="105" spans="1:11" x14ac:dyDescent="0.2">
      <c r="A105" s="2" t="s">
        <v>250</v>
      </c>
      <c r="B105" s="7">
        <f>SUM(B103:B104)</f>
        <v>268</v>
      </c>
      <c r="C105" s="7">
        <f t="shared" ref="C105:K105" si="283">SUM(C103:C104)</f>
        <v>138</v>
      </c>
      <c r="D105" s="7">
        <f t="shared" si="283"/>
        <v>23</v>
      </c>
      <c r="E105" s="7">
        <f t="shared" si="283"/>
        <v>46</v>
      </c>
      <c r="F105" s="7">
        <f t="shared" si="283"/>
        <v>4</v>
      </c>
      <c r="G105" s="7">
        <f t="shared" si="283"/>
        <v>6</v>
      </c>
      <c r="H105" s="7">
        <f t="shared" si="283"/>
        <v>12</v>
      </c>
      <c r="I105" s="7">
        <f t="shared" si="283"/>
        <v>0</v>
      </c>
      <c r="J105" s="7">
        <f t="shared" si="283"/>
        <v>1</v>
      </c>
      <c r="K105" s="7">
        <f t="shared" si="283"/>
        <v>498</v>
      </c>
    </row>
    <row r="106" spans="1:11" x14ac:dyDescent="0.2">
      <c r="A106" s="2" t="s">
        <v>51</v>
      </c>
      <c r="B106" s="3">
        <v>184</v>
      </c>
      <c r="C106" s="3">
        <v>131</v>
      </c>
      <c r="D106" s="3">
        <v>16</v>
      </c>
      <c r="E106" s="3">
        <v>38</v>
      </c>
      <c r="F106" s="3">
        <v>1</v>
      </c>
      <c r="G106" s="3">
        <v>5</v>
      </c>
      <c r="H106" s="3">
        <v>8</v>
      </c>
      <c r="I106" s="3">
        <v>0</v>
      </c>
      <c r="J106" s="3">
        <v>1</v>
      </c>
      <c r="K106" s="3">
        <f>SUM(B106:J106)</f>
        <v>384</v>
      </c>
    </row>
    <row r="107" spans="1:11" x14ac:dyDescent="0.2">
      <c r="A107" s="2" t="s">
        <v>249</v>
      </c>
      <c r="B107" s="3">
        <v>70</v>
      </c>
      <c r="C107" s="3">
        <v>18</v>
      </c>
      <c r="D107" s="3">
        <v>1</v>
      </c>
      <c r="E107" s="3">
        <v>7</v>
      </c>
      <c r="F107" s="3">
        <v>0</v>
      </c>
      <c r="G107" s="3">
        <v>1</v>
      </c>
      <c r="H107" s="3">
        <v>5</v>
      </c>
      <c r="I107" s="3">
        <v>0</v>
      </c>
      <c r="J107" s="3">
        <v>0</v>
      </c>
      <c r="K107" s="3">
        <f>SUM(B107:J107)</f>
        <v>102</v>
      </c>
    </row>
    <row r="108" spans="1:11" x14ac:dyDescent="0.2">
      <c r="A108" s="2" t="s">
        <v>250</v>
      </c>
      <c r="B108" s="7">
        <f>SUM(B106:B107)</f>
        <v>254</v>
      </c>
      <c r="C108" s="7">
        <f t="shared" ref="C108" si="284">SUM(C106:C107)</f>
        <v>149</v>
      </c>
      <c r="D108" s="7">
        <f t="shared" ref="D108" si="285">SUM(D106:D107)</f>
        <v>17</v>
      </c>
      <c r="E108" s="7">
        <f t="shared" ref="E108" si="286">SUM(E106:E107)</f>
        <v>45</v>
      </c>
      <c r="F108" s="7">
        <f t="shared" ref="F108" si="287">SUM(F106:F107)</f>
        <v>1</v>
      </c>
      <c r="G108" s="7">
        <f t="shared" ref="G108" si="288">SUM(G106:G107)</f>
        <v>6</v>
      </c>
      <c r="H108" s="7">
        <f t="shared" ref="H108" si="289">SUM(H106:H107)</f>
        <v>13</v>
      </c>
      <c r="I108" s="7">
        <f t="shared" ref="I108" si="290">SUM(I106:I107)</f>
        <v>0</v>
      </c>
      <c r="J108" s="7">
        <f t="shared" ref="J108" si="291">SUM(J106:J107)</f>
        <v>1</v>
      </c>
      <c r="K108" s="7">
        <f t="shared" ref="K108" si="292">SUM(K106:K107)</f>
        <v>486</v>
      </c>
    </row>
    <row r="109" spans="1:11" x14ac:dyDescent="0.2">
      <c r="A109" s="2" t="s">
        <v>52</v>
      </c>
      <c r="B109" s="3">
        <v>218</v>
      </c>
      <c r="C109" s="3">
        <v>199</v>
      </c>
      <c r="D109" s="3">
        <v>36</v>
      </c>
      <c r="E109" s="3">
        <v>38</v>
      </c>
      <c r="F109" s="3">
        <v>7</v>
      </c>
      <c r="G109" s="3">
        <v>9</v>
      </c>
      <c r="H109" s="3">
        <v>8</v>
      </c>
      <c r="I109" s="3">
        <v>0</v>
      </c>
      <c r="J109" s="3">
        <v>0</v>
      </c>
      <c r="K109" s="3">
        <f>SUM(B109:J109)</f>
        <v>515</v>
      </c>
    </row>
    <row r="110" spans="1:11" x14ac:dyDescent="0.2">
      <c r="A110" s="2" t="s">
        <v>249</v>
      </c>
      <c r="B110" s="3">
        <v>95</v>
      </c>
      <c r="C110" s="3">
        <v>19</v>
      </c>
      <c r="D110" s="3">
        <v>0</v>
      </c>
      <c r="E110" s="3">
        <v>16</v>
      </c>
      <c r="F110" s="3">
        <v>1</v>
      </c>
      <c r="G110" s="3">
        <v>0</v>
      </c>
      <c r="H110" s="3">
        <v>8</v>
      </c>
      <c r="I110" s="3">
        <v>1</v>
      </c>
      <c r="J110" s="3">
        <v>0</v>
      </c>
      <c r="K110" s="3">
        <f>SUM(B110:J110)</f>
        <v>140</v>
      </c>
    </row>
    <row r="111" spans="1:11" x14ac:dyDescent="0.2">
      <c r="A111" s="2" t="s">
        <v>250</v>
      </c>
      <c r="B111" s="7">
        <f>SUM(B109:B110)</f>
        <v>313</v>
      </c>
      <c r="C111" s="7">
        <f t="shared" ref="C111" si="293">SUM(C109:C110)</f>
        <v>218</v>
      </c>
      <c r="D111" s="7">
        <f t="shared" ref="D111" si="294">SUM(D109:D110)</f>
        <v>36</v>
      </c>
      <c r="E111" s="7">
        <f t="shared" ref="E111" si="295">SUM(E109:E110)</f>
        <v>54</v>
      </c>
      <c r="F111" s="7">
        <f t="shared" ref="F111" si="296">SUM(F109:F110)</f>
        <v>8</v>
      </c>
      <c r="G111" s="7">
        <f t="shared" ref="G111" si="297">SUM(G109:G110)</f>
        <v>9</v>
      </c>
      <c r="H111" s="7">
        <f t="shared" ref="H111" si="298">SUM(H109:H110)</f>
        <v>16</v>
      </c>
      <c r="I111" s="7">
        <f t="shared" ref="I111" si="299">SUM(I109:I110)</f>
        <v>1</v>
      </c>
      <c r="J111" s="7">
        <f t="shared" ref="J111" si="300">SUM(J109:J110)</f>
        <v>0</v>
      </c>
      <c r="K111" s="7">
        <f t="shared" ref="K111" si="301">SUM(K109:K110)</f>
        <v>655</v>
      </c>
    </row>
    <row r="112" spans="1:11" x14ac:dyDescent="0.2">
      <c r="A112" s="2" t="s">
        <v>53</v>
      </c>
      <c r="B112" s="3">
        <v>177</v>
      </c>
      <c r="C112" s="3">
        <v>183</v>
      </c>
      <c r="D112" s="3">
        <v>24</v>
      </c>
      <c r="E112" s="3">
        <v>38</v>
      </c>
      <c r="F112" s="3">
        <v>4</v>
      </c>
      <c r="G112" s="3">
        <v>4</v>
      </c>
      <c r="H112" s="3">
        <v>5</v>
      </c>
      <c r="I112" s="3">
        <v>0</v>
      </c>
      <c r="J112" s="3">
        <v>0</v>
      </c>
      <c r="K112" s="3">
        <f>SUM(B112:J112)</f>
        <v>435</v>
      </c>
    </row>
    <row r="113" spans="1:11" x14ac:dyDescent="0.2">
      <c r="A113" s="2" t="s">
        <v>249</v>
      </c>
      <c r="B113" s="3">
        <v>72</v>
      </c>
      <c r="C113" s="3">
        <v>38</v>
      </c>
      <c r="D113" s="3">
        <v>5</v>
      </c>
      <c r="E113" s="3">
        <v>10</v>
      </c>
      <c r="F113" s="3">
        <v>0</v>
      </c>
      <c r="G113" s="3">
        <v>2</v>
      </c>
      <c r="H113" s="3">
        <v>6</v>
      </c>
      <c r="I113" s="3">
        <v>1</v>
      </c>
      <c r="J113" s="3">
        <v>0</v>
      </c>
      <c r="K113" s="3">
        <f>SUM(B113:J113)</f>
        <v>134</v>
      </c>
    </row>
    <row r="114" spans="1:11" x14ac:dyDescent="0.2">
      <c r="A114" s="2" t="s">
        <v>250</v>
      </c>
      <c r="B114" s="7">
        <f>SUM(B112:B113)</f>
        <v>249</v>
      </c>
      <c r="C114" s="7">
        <f t="shared" ref="C114" si="302">SUM(C112:C113)</f>
        <v>221</v>
      </c>
      <c r="D114" s="7">
        <f t="shared" ref="D114" si="303">SUM(D112:D113)</f>
        <v>29</v>
      </c>
      <c r="E114" s="7">
        <f t="shared" ref="E114" si="304">SUM(E112:E113)</f>
        <v>48</v>
      </c>
      <c r="F114" s="7">
        <f t="shared" ref="F114" si="305">SUM(F112:F113)</f>
        <v>4</v>
      </c>
      <c r="G114" s="7">
        <f t="shared" ref="G114" si="306">SUM(G112:G113)</f>
        <v>6</v>
      </c>
      <c r="H114" s="7">
        <f t="shared" ref="H114" si="307">SUM(H112:H113)</f>
        <v>11</v>
      </c>
      <c r="I114" s="7">
        <f t="shared" ref="I114" si="308">SUM(I112:I113)</f>
        <v>1</v>
      </c>
      <c r="J114" s="7">
        <f t="shared" ref="J114" si="309">SUM(J112:J113)</f>
        <v>0</v>
      </c>
      <c r="K114" s="7">
        <f t="shared" ref="K114" si="310">SUM(K112:K113)</f>
        <v>569</v>
      </c>
    </row>
    <row r="115" spans="1:11" x14ac:dyDescent="0.2">
      <c r="A115" s="2" t="s">
        <v>54</v>
      </c>
      <c r="B115" s="3">
        <v>240</v>
      </c>
      <c r="C115" s="3">
        <v>73</v>
      </c>
      <c r="D115" s="3">
        <v>10</v>
      </c>
      <c r="E115" s="3">
        <v>58</v>
      </c>
      <c r="F115" s="3">
        <v>3</v>
      </c>
      <c r="G115" s="3">
        <v>4</v>
      </c>
      <c r="H115" s="3">
        <v>4</v>
      </c>
      <c r="I115" s="3">
        <v>0</v>
      </c>
      <c r="J115" s="3">
        <v>0</v>
      </c>
      <c r="K115" s="3">
        <f>SUM(B115:J115)</f>
        <v>392</v>
      </c>
    </row>
    <row r="116" spans="1:11" x14ac:dyDescent="0.2">
      <c r="A116" s="2" t="s">
        <v>249</v>
      </c>
      <c r="B116" s="3">
        <v>99</v>
      </c>
      <c r="C116" s="3">
        <v>10</v>
      </c>
      <c r="D116" s="3">
        <v>1</v>
      </c>
      <c r="E116" s="3">
        <v>11</v>
      </c>
      <c r="F116" s="3">
        <v>0</v>
      </c>
      <c r="G116" s="3">
        <v>0</v>
      </c>
      <c r="H116" s="3">
        <v>8</v>
      </c>
      <c r="I116" s="3">
        <v>0</v>
      </c>
      <c r="J116" s="3">
        <v>0</v>
      </c>
      <c r="K116" s="3">
        <f>SUM(B116:J116)</f>
        <v>129</v>
      </c>
    </row>
    <row r="117" spans="1:11" x14ac:dyDescent="0.2">
      <c r="A117" s="2" t="s">
        <v>250</v>
      </c>
      <c r="B117" s="7">
        <f>SUM(B115:B116)</f>
        <v>339</v>
      </c>
      <c r="C117" s="7">
        <f t="shared" ref="C117" si="311">SUM(C115:C116)</f>
        <v>83</v>
      </c>
      <c r="D117" s="7">
        <f t="shared" ref="D117" si="312">SUM(D115:D116)</f>
        <v>11</v>
      </c>
      <c r="E117" s="7">
        <f t="shared" ref="E117" si="313">SUM(E115:E116)</f>
        <v>69</v>
      </c>
      <c r="F117" s="7">
        <f t="shared" ref="F117" si="314">SUM(F115:F116)</f>
        <v>3</v>
      </c>
      <c r="G117" s="7">
        <f t="shared" ref="G117" si="315">SUM(G115:G116)</f>
        <v>4</v>
      </c>
      <c r="H117" s="7">
        <f t="shared" ref="H117" si="316">SUM(H115:H116)</f>
        <v>12</v>
      </c>
      <c r="I117" s="7">
        <f t="shared" ref="I117" si="317">SUM(I115:I116)</f>
        <v>0</v>
      </c>
      <c r="J117" s="7">
        <f t="shared" ref="J117" si="318">SUM(J115:J116)</f>
        <v>0</v>
      </c>
      <c r="K117" s="7">
        <f t="shared" ref="K117" si="319">SUM(K115:K116)</f>
        <v>521</v>
      </c>
    </row>
    <row r="118" spans="1:11" x14ac:dyDescent="0.2">
      <c r="A118" s="2" t="s">
        <v>55</v>
      </c>
      <c r="B118" s="3">
        <v>136</v>
      </c>
      <c r="C118" s="3">
        <v>126</v>
      </c>
      <c r="D118" s="3">
        <v>9</v>
      </c>
      <c r="E118" s="3">
        <v>23</v>
      </c>
      <c r="F118" s="3">
        <v>0</v>
      </c>
      <c r="G118" s="3">
        <v>4</v>
      </c>
      <c r="H118" s="3">
        <v>4</v>
      </c>
      <c r="I118" s="3">
        <v>1</v>
      </c>
      <c r="J118" s="3">
        <v>0</v>
      </c>
      <c r="K118" s="3">
        <f>SUM(B118:J118)</f>
        <v>303</v>
      </c>
    </row>
    <row r="119" spans="1:11" x14ac:dyDescent="0.2">
      <c r="A119" s="2" t="s">
        <v>249</v>
      </c>
      <c r="B119" s="3">
        <v>49</v>
      </c>
      <c r="C119" s="3">
        <v>18</v>
      </c>
      <c r="D119" s="3">
        <v>4</v>
      </c>
      <c r="E119" s="3">
        <v>4</v>
      </c>
      <c r="F119" s="3">
        <v>0</v>
      </c>
      <c r="G119" s="3">
        <v>1</v>
      </c>
      <c r="H119" s="3">
        <v>1</v>
      </c>
      <c r="I119" s="3">
        <v>0</v>
      </c>
      <c r="J119" s="3">
        <v>0</v>
      </c>
      <c r="K119" s="3">
        <f>SUM(B119:J119)</f>
        <v>77</v>
      </c>
    </row>
    <row r="120" spans="1:11" x14ac:dyDescent="0.2">
      <c r="A120" s="2" t="s">
        <v>250</v>
      </c>
      <c r="B120" s="7">
        <f>SUM(B118:B119)</f>
        <v>185</v>
      </c>
      <c r="C120" s="7">
        <f t="shared" ref="C120" si="320">SUM(C118:C119)</f>
        <v>144</v>
      </c>
      <c r="D120" s="7">
        <f t="shared" ref="D120" si="321">SUM(D118:D119)</f>
        <v>13</v>
      </c>
      <c r="E120" s="7">
        <f t="shared" ref="E120" si="322">SUM(E118:E119)</f>
        <v>27</v>
      </c>
      <c r="F120" s="7">
        <f t="shared" ref="F120" si="323">SUM(F118:F119)</f>
        <v>0</v>
      </c>
      <c r="G120" s="7">
        <f t="shared" ref="G120" si="324">SUM(G118:G119)</f>
        <v>5</v>
      </c>
      <c r="H120" s="7">
        <f t="shared" ref="H120" si="325">SUM(H118:H119)</f>
        <v>5</v>
      </c>
      <c r="I120" s="7">
        <f t="shared" ref="I120" si="326">SUM(I118:I119)</f>
        <v>1</v>
      </c>
      <c r="J120" s="7">
        <f t="shared" ref="J120" si="327">SUM(J118:J119)</f>
        <v>0</v>
      </c>
      <c r="K120" s="7">
        <f t="shared" ref="K120" si="328">SUM(K118:K119)</f>
        <v>380</v>
      </c>
    </row>
    <row r="121" spans="1:11" x14ac:dyDescent="0.2">
      <c r="A121" s="2" t="s">
        <v>56</v>
      </c>
      <c r="B121" s="3">
        <v>226</v>
      </c>
      <c r="C121" s="3">
        <v>130</v>
      </c>
      <c r="D121" s="3">
        <v>12</v>
      </c>
      <c r="E121" s="3">
        <v>47</v>
      </c>
      <c r="F121" s="3">
        <v>5</v>
      </c>
      <c r="G121" s="3">
        <v>6</v>
      </c>
      <c r="H121" s="3">
        <v>5</v>
      </c>
      <c r="I121" s="3">
        <v>0</v>
      </c>
      <c r="J121" s="3">
        <v>1</v>
      </c>
      <c r="K121" s="3">
        <f>SUM(B121:J121)</f>
        <v>432</v>
      </c>
    </row>
    <row r="122" spans="1:11" x14ac:dyDescent="0.2">
      <c r="A122" s="2" t="s">
        <v>249</v>
      </c>
      <c r="B122" s="3">
        <v>118</v>
      </c>
      <c r="C122" s="3">
        <v>16</v>
      </c>
      <c r="D122" s="3">
        <v>0</v>
      </c>
      <c r="E122" s="3">
        <v>12</v>
      </c>
      <c r="F122" s="3">
        <v>1</v>
      </c>
      <c r="G122" s="3">
        <v>0</v>
      </c>
      <c r="H122" s="3">
        <v>5</v>
      </c>
      <c r="I122" s="3">
        <v>0</v>
      </c>
      <c r="J122" s="3">
        <v>0</v>
      </c>
      <c r="K122" s="3">
        <f>SUM(B122:J122)</f>
        <v>152</v>
      </c>
    </row>
    <row r="123" spans="1:11" x14ac:dyDescent="0.2">
      <c r="A123" s="2" t="s">
        <v>250</v>
      </c>
      <c r="B123" s="7">
        <f>SUM(B121:B122)</f>
        <v>344</v>
      </c>
      <c r="C123" s="7">
        <f t="shared" ref="C123" si="329">SUM(C121:C122)</f>
        <v>146</v>
      </c>
      <c r="D123" s="7">
        <f t="shared" ref="D123" si="330">SUM(D121:D122)</f>
        <v>12</v>
      </c>
      <c r="E123" s="7">
        <f t="shared" ref="E123" si="331">SUM(E121:E122)</f>
        <v>59</v>
      </c>
      <c r="F123" s="7">
        <f t="shared" ref="F123" si="332">SUM(F121:F122)</f>
        <v>6</v>
      </c>
      <c r="G123" s="7">
        <f t="shared" ref="G123" si="333">SUM(G121:G122)</f>
        <v>6</v>
      </c>
      <c r="H123" s="7">
        <f t="shared" ref="H123" si="334">SUM(H121:H122)</f>
        <v>10</v>
      </c>
      <c r="I123" s="7">
        <f t="shared" ref="I123" si="335">SUM(I121:I122)</f>
        <v>0</v>
      </c>
      <c r="J123" s="7">
        <f t="shared" ref="J123" si="336">SUM(J121:J122)</f>
        <v>1</v>
      </c>
      <c r="K123" s="7">
        <f t="shared" ref="K123" si="337">SUM(K121:K122)</f>
        <v>584</v>
      </c>
    </row>
    <row r="124" spans="1:11" x14ac:dyDescent="0.2">
      <c r="A124" s="2" t="s">
        <v>57</v>
      </c>
      <c r="B124" s="3">
        <v>178</v>
      </c>
      <c r="C124" s="3">
        <v>171</v>
      </c>
      <c r="D124" s="3">
        <v>17</v>
      </c>
      <c r="E124" s="3">
        <v>26</v>
      </c>
      <c r="F124" s="3">
        <v>3</v>
      </c>
      <c r="G124" s="3">
        <v>4</v>
      </c>
      <c r="H124" s="3">
        <v>3</v>
      </c>
      <c r="I124" s="3">
        <v>0</v>
      </c>
      <c r="J124" s="3">
        <v>0</v>
      </c>
      <c r="K124" s="3">
        <f>SUM(B124:J124)</f>
        <v>402</v>
      </c>
    </row>
    <row r="125" spans="1:11" x14ac:dyDescent="0.2">
      <c r="A125" s="2" t="s">
        <v>249</v>
      </c>
      <c r="B125" s="3">
        <v>60</v>
      </c>
      <c r="C125" s="3">
        <v>22</v>
      </c>
      <c r="D125" s="3">
        <v>2</v>
      </c>
      <c r="E125" s="3">
        <v>8</v>
      </c>
      <c r="F125" s="3">
        <v>0</v>
      </c>
      <c r="G125" s="3">
        <v>1</v>
      </c>
      <c r="H125" s="3">
        <v>5</v>
      </c>
      <c r="I125" s="3">
        <v>0</v>
      </c>
      <c r="J125" s="3">
        <v>0</v>
      </c>
      <c r="K125" s="3">
        <f>SUM(B125:J125)</f>
        <v>98</v>
      </c>
    </row>
    <row r="126" spans="1:11" x14ac:dyDescent="0.2">
      <c r="A126" s="2" t="s">
        <v>250</v>
      </c>
      <c r="B126" s="7">
        <f>SUM(B124:B125)</f>
        <v>238</v>
      </c>
      <c r="C126" s="7">
        <f t="shared" ref="C126" si="338">SUM(C124:C125)</f>
        <v>193</v>
      </c>
      <c r="D126" s="7">
        <f t="shared" ref="D126" si="339">SUM(D124:D125)</f>
        <v>19</v>
      </c>
      <c r="E126" s="7">
        <f t="shared" ref="E126" si="340">SUM(E124:E125)</f>
        <v>34</v>
      </c>
      <c r="F126" s="7">
        <f t="shared" ref="F126" si="341">SUM(F124:F125)</f>
        <v>3</v>
      </c>
      <c r="G126" s="7">
        <f t="shared" ref="G126" si="342">SUM(G124:G125)</f>
        <v>5</v>
      </c>
      <c r="H126" s="7">
        <f t="shared" ref="H126" si="343">SUM(H124:H125)</f>
        <v>8</v>
      </c>
      <c r="I126" s="7">
        <f t="shared" ref="I126" si="344">SUM(I124:I125)</f>
        <v>0</v>
      </c>
      <c r="J126" s="7">
        <f t="shared" ref="J126" si="345">SUM(J124:J125)</f>
        <v>0</v>
      </c>
      <c r="K126" s="7">
        <f t="shared" ref="K126" si="346">SUM(K124:K125)</f>
        <v>500</v>
      </c>
    </row>
    <row r="127" spans="1:11" s="10" customFormat="1" ht="17" x14ac:dyDescent="0.2">
      <c r="A127" s="8" t="s">
        <v>256</v>
      </c>
      <c r="B127" s="9">
        <f>SUM(B105,B108,B111,B114,B117,B120,B123,B126)</f>
        <v>2190</v>
      </c>
      <c r="C127" s="9">
        <f t="shared" ref="C127:K127" si="347">SUM(C105,C108,C111,C114,C117,C120,C123,C126)</f>
        <v>1292</v>
      </c>
      <c r="D127" s="9">
        <f t="shared" si="347"/>
        <v>160</v>
      </c>
      <c r="E127" s="9">
        <f t="shared" si="347"/>
        <v>382</v>
      </c>
      <c r="F127" s="9">
        <f t="shared" si="347"/>
        <v>29</v>
      </c>
      <c r="G127" s="9">
        <f t="shared" si="347"/>
        <v>47</v>
      </c>
      <c r="H127" s="9">
        <f t="shared" si="347"/>
        <v>87</v>
      </c>
      <c r="I127" s="9">
        <f t="shared" si="347"/>
        <v>3</v>
      </c>
      <c r="J127" s="9">
        <f t="shared" si="347"/>
        <v>3</v>
      </c>
      <c r="K127" s="9">
        <f t="shared" si="347"/>
        <v>4193</v>
      </c>
    </row>
    <row r="128" spans="1:11" x14ac:dyDescent="0.2">
      <c r="A128" s="2" t="s">
        <v>58</v>
      </c>
      <c r="B128" s="3">
        <v>179</v>
      </c>
      <c r="C128" s="3">
        <v>220</v>
      </c>
      <c r="D128" s="3">
        <v>29</v>
      </c>
      <c r="E128" s="3">
        <v>30</v>
      </c>
      <c r="F128" s="3">
        <v>6</v>
      </c>
      <c r="G128" s="3">
        <v>7</v>
      </c>
      <c r="H128" s="3">
        <v>9</v>
      </c>
      <c r="I128" s="3">
        <v>0</v>
      </c>
      <c r="J128" s="3">
        <v>0</v>
      </c>
      <c r="K128" s="3">
        <f>SUM(B128:J128)</f>
        <v>480</v>
      </c>
    </row>
    <row r="129" spans="1:11" x14ac:dyDescent="0.2">
      <c r="A129" s="2" t="s">
        <v>249</v>
      </c>
      <c r="B129" s="3">
        <v>46</v>
      </c>
      <c r="C129" s="3">
        <v>14</v>
      </c>
      <c r="D129" s="3">
        <v>1</v>
      </c>
      <c r="E129" s="3">
        <v>9</v>
      </c>
      <c r="F129" s="3">
        <v>1</v>
      </c>
      <c r="G129" s="3">
        <v>0</v>
      </c>
      <c r="H129" s="3">
        <v>3</v>
      </c>
      <c r="I129" s="3">
        <v>1</v>
      </c>
      <c r="J129" s="3">
        <v>0</v>
      </c>
      <c r="K129" s="3">
        <f>SUM(B129:J129)</f>
        <v>75</v>
      </c>
    </row>
    <row r="130" spans="1:11" s="10" customFormat="1" ht="17" x14ac:dyDescent="0.2">
      <c r="A130" s="8" t="s">
        <v>276</v>
      </c>
      <c r="B130" s="9">
        <f>SUM(B128:B129)</f>
        <v>225</v>
      </c>
      <c r="C130" s="9">
        <f t="shared" ref="C130:K130" si="348">SUM(C128:C129)</f>
        <v>234</v>
      </c>
      <c r="D130" s="9">
        <f t="shared" si="348"/>
        <v>30</v>
      </c>
      <c r="E130" s="9">
        <f t="shared" si="348"/>
        <v>39</v>
      </c>
      <c r="F130" s="9">
        <f t="shared" si="348"/>
        <v>7</v>
      </c>
      <c r="G130" s="9">
        <f t="shared" si="348"/>
        <v>7</v>
      </c>
      <c r="H130" s="9">
        <f t="shared" si="348"/>
        <v>12</v>
      </c>
      <c r="I130" s="9">
        <f t="shared" si="348"/>
        <v>1</v>
      </c>
      <c r="J130" s="9">
        <f t="shared" si="348"/>
        <v>0</v>
      </c>
      <c r="K130" s="9">
        <f t="shared" si="348"/>
        <v>555</v>
      </c>
    </row>
    <row r="131" spans="1:11" x14ac:dyDescent="0.2">
      <c r="A131" s="2" t="s">
        <v>59</v>
      </c>
      <c r="B131" s="3">
        <v>341</v>
      </c>
      <c r="C131" s="3">
        <v>310</v>
      </c>
      <c r="D131" s="3">
        <v>30</v>
      </c>
      <c r="E131" s="3">
        <v>59</v>
      </c>
      <c r="F131" s="3">
        <v>2</v>
      </c>
      <c r="G131" s="3">
        <v>7</v>
      </c>
      <c r="H131" s="3">
        <v>21</v>
      </c>
      <c r="I131" s="3">
        <v>0</v>
      </c>
      <c r="J131" s="3">
        <v>0</v>
      </c>
      <c r="K131" s="3">
        <f>SUM(B131:J131)</f>
        <v>770</v>
      </c>
    </row>
    <row r="132" spans="1:11" x14ac:dyDescent="0.2">
      <c r="A132" s="2" t="s">
        <v>249</v>
      </c>
      <c r="B132" s="3">
        <v>118</v>
      </c>
      <c r="C132" s="3">
        <v>38</v>
      </c>
      <c r="D132" s="3">
        <v>5</v>
      </c>
      <c r="E132" s="3">
        <v>10</v>
      </c>
      <c r="F132" s="3">
        <v>1</v>
      </c>
      <c r="G132" s="3">
        <v>0</v>
      </c>
      <c r="H132" s="3">
        <v>13</v>
      </c>
      <c r="I132" s="3">
        <v>0</v>
      </c>
      <c r="J132" s="3">
        <v>1</v>
      </c>
      <c r="K132" s="3">
        <f>SUM(B132:J132)</f>
        <v>186</v>
      </c>
    </row>
    <row r="133" spans="1:11" x14ac:dyDescent="0.2">
      <c r="A133" s="2" t="s">
        <v>250</v>
      </c>
      <c r="B133" s="7">
        <f>SUM(B131:B132)</f>
        <v>459</v>
      </c>
      <c r="C133" s="7">
        <f t="shared" ref="C133:K133" si="349">SUM(C131:C132)</f>
        <v>348</v>
      </c>
      <c r="D133" s="7">
        <f t="shared" si="349"/>
        <v>35</v>
      </c>
      <c r="E133" s="7">
        <f t="shared" si="349"/>
        <v>69</v>
      </c>
      <c r="F133" s="7">
        <f t="shared" si="349"/>
        <v>3</v>
      </c>
      <c r="G133" s="7">
        <f t="shared" si="349"/>
        <v>7</v>
      </c>
      <c r="H133" s="7">
        <f t="shared" si="349"/>
        <v>34</v>
      </c>
      <c r="I133" s="7">
        <f t="shared" si="349"/>
        <v>0</v>
      </c>
      <c r="J133" s="7">
        <f t="shared" si="349"/>
        <v>1</v>
      </c>
      <c r="K133" s="7">
        <f t="shared" si="349"/>
        <v>956</v>
      </c>
    </row>
    <row r="134" spans="1:11" x14ac:dyDescent="0.2">
      <c r="A134" s="2" t="s">
        <v>60</v>
      </c>
      <c r="B134" s="3">
        <v>287</v>
      </c>
      <c r="C134" s="3">
        <v>201</v>
      </c>
      <c r="D134" s="3">
        <v>34</v>
      </c>
      <c r="E134" s="3">
        <v>53</v>
      </c>
      <c r="F134" s="3">
        <v>1</v>
      </c>
      <c r="G134" s="3">
        <v>1</v>
      </c>
      <c r="H134" s="3">
        <v>14</v>
      </c>
      <c r="I134" s="3">
        <v>1</v>
      </c>
      <c r="J134" s="3">
        <v>0</v>
      </c>
      <c r="K134" s="3">
        <f>SUM(B134:J134)</f>
        <v>592</v>
      </c>
    </row>
    <row r="135" spans="1:11" x14ac:dyDescent="0.2">
      <c r="A135" s="2" t="s">
        <v>249</v>
      </c>
      <c r="B135" s="3">
        <v>77</v>
      </c>
      <c r="C135" s="3">
        <v>23</v>
      </c>
      <c r="D135" s="3">
        <v>2</v>
      </c>
      <c r="E135" s="3">
        <v>10</v>
      </c>
      <c r="F135" s="3">
        <v>0</v>
      </c>
      <c r="G135" s="3">
        <v>3</v>
      </c>
      <c r="H135" s="3">
        <v>7</v>
      </c>
      <c r="I135" s="3">
        <v>0</v>
      </c>
      <c r="J135" s="3">
        <v>0</v>
      </c>
      <c r="K135" s="3">
        <f>SUM(B135:J135)</f>
        <v>122</v>
      </c>
    </row>
    <row r="136" spans="1:11" x14ac:dyDescent="0.2">
      <c r="A136" s="2" t="s">
        <v>250</v>
      </c>
      <c r="B136" s="7">
        <f>SUM(B134:B135)</f>
        <v>364</v>
      </c>
      <c r="C136" s="7">
        <f t="shared" ref="C136" si="350">SUM(C134:C135)</f>
        <v>224</v>
      </c>
      <c r="D136" s="7">
        <f t="shared" ref="D136" si="351">SUM(D134:D135)</f>
        <v>36</v>
      </c>
      <c r="E136" s="7">
        <f t="shared" ref="E136" si="352">SUM(E134:E135)</f>
        <v>63</v>
      </c>
      <c r="F136" s="7">
        <f t="shared" ref="F136" si="353">SUM(F134:F135)</f>
        <v>1</v>
      </c>
      <c r="G136" s="7">
        <f t="shared" ref="G136" si="354">SUM(G134:G135)</f>
        <v>4</v>
      </c>
      <c r="H136" s="7">
        <f t="shared" ref="H136" si="355">SUM(H134:H135)</f>
        <v>21</v>
      </c>
      <c r="I136" s="7">
        <f t="shared" ref="I136" si="356">SUM(I134:I135)</f>
        <v>1</v>
      </c>
      <c r="J136" s="7">
        <f t="shared" ref="J136" si="357">SUM(J134:J135)</f>
        <v>0</v>
      </c>
      <c r="K136" s="7">
        <f t="shared" ref="K136" si="358">SUM(K134:K135)</f>
        <v>714</v>
      </c>
    </row>
    <row r="137" spans="1:11" x14ac:dyDescent="0.2">
      <c r="A137" s="2" t="s">
        <v>61</v>
      </c>
      <c r="B137" s="3">
        <v>279</v>
      </c>
      <c r="C137" s="3">
        <v>263</v>
      </c>
      <c r="D137" s="3">
        <v>31</v>
      </c>
      <c r="E137" s="3">
        <v>33</v>
      </c>
      <c r="F137" s="3">
        <v>4</v>
      </c>
      <c r="G137" s="3">
        <v>5</v>
      </c>
      <c r="H137" s="3">
        <v>19</v>
      </c>
      <c r="I137" s="3">
        <v>1</v>
      </c>
      <c r="J137" s="3">
        <v>0</v>
      </c>
      <c r="K137" s="3">
        <f>SUM(B137:J137)</f>
        <v>635</v>
      </c>
    </row>
    <row r="138" spans="1:11" x14ac:dyDescent="0.2">
      <c r="A138" s="2" t="s">
        <v>249</v>
      </c>
      <c r="B138" s="3">
        <v>100</v>
      </c>
      <c r="C138" s="3">
        <v>24</v>
      </c>
      <c r="D138" s="3">
        <v>0</v>
      </c>
      <c r="E138" s="3">
        <v>11</v>
      </c>
      <c r="F138" s="3">
        <v>1</v>
      </c>
      <c r="G138" s="3">
        <v>0</v>
      </c>
      <c r="H138" s="3">
        <v>7</v>
      </c>
      <c r="I138" s="3">
        <v>0</v>
      </c>
      <c r="J138" s="3">
        <v>0</v>
      </c>
      <c r="K138" s="3">
        <f>SUM(B138:J138)</f>
        <v>143</v>
      </c>
    </row>
    <row r="139" spans="1:11" x14ac:dyDescent="0.2">
      <c r="A139" s="2" t="s">
        <v>250</v>
      </c>
      <c r="B139" s="7">
        <f>SUM(B137:B138)</f>
        <v>379</v>
      </c>
      <c r="C139" s="7">
        <f t="shared" ref="C139" si="359">SUM(C137:C138)</f>
        <v>287</v>
      </c>
      <c r="D139" s="7">
        <f t="shared" ref="D139" si="360">SUM(D137:D138)</f>
        <v>31</v>
      </c>
      <c r="E139" s="7">
        <f t="shared" ref="E139" si="361">SUM(E137:E138)</f>
        <v>44</v>
      </c>
      <c r="F139" s="7">
        <f t="shared" ref="F139" si="362">SUM(F137:F138)</f>
        <v>5</v>
      </c>
      <c r="G139" s="7">
        <f t="shared" ref="G139" si="363">SUM(G137:G138)</f>
        <v>5</v>
      </c>
      <c r="H139" s="7">
        <f t="shared" ref="H139" si="364">SUM(H137:H138)</f>
        <v>26</v>
      </c>
      <c r="I139" s="7">
        <f t="shared" ref="I139" si="365">SUM(I137:I138)</f>
        <v>1</v>
      </c>
      <c r="J139" s="7">
        <f t="shared" ref="J139" si="366">SUM(J137:J138)</f>
        <v>0</v>
      </c>
      <c r="K139" s="7">
        <f t="shared" ref="K139" si="367">SUM(K137:K138)</f>
        <v>778</v>
      </c>
    </row>
    <row r="140" spans="1:11" x14ac:dyDescent="0.2">
      <c r="A140" s="2" t="s">
        <v>62</v>
      </c>
      <c r="B140" s="3">
        <v>268</v>
      </c>
      <c r="C140" s="3">
        <v>269</v>
      </c>
      <c r="D140" s="3">
        <v>21</v>
      </c>
      <c r="E140" s="3">
        <v>42</v>
      </c>
      <c r="F140" s="3">
        <v>5</v>
      </c>
      <c r="G140" s="3">
        <v>3</v>
      </c>
      <c r="H140" s="3">
        <v>24</v>
      </c>
      <c r="I140" s="3">
        <v>0</v>
      </c>
      <c r="J140" s="3">
        <v>0</v>
      </c>
      <c r="K140" s="3">
        <f>SUM(B140:J140)</f>
        <v>632</v>
      </c>
    </row>
    <row r="141" spans="1:11" x14ac:dyDescent="0.2">
      <c r="A141" s="2" t="s">
        <v>249</v>
      </c>
      <c r="B141" s="3">
        <v>101</v>
      </c>
      <c r="C141" s="3">
        <v>33</v>
      </c>
      <c r="D141" s="3">
        <v>3</v>
      </c>
      <c r="E141" s="3">
        <v>10</v>
      </c>
      <c r="F141" s="3">
        <v>2</v>
      </c>
      <c r="G141" s="3">
        <v>1</v>
      </c>
      <c r="H141" s="3">
        <v>5</v>
      </c>
      <c r="I141" s="3">
        <v>1</v>
      </c>
      <c r="J141" s="3">
        <v>0</v>
      </c>
      <c r="K141" s="3">
        <f>SUM(B141:J141)</f>
        <v>156</v>
      </c>
    </row>
    <row r="142" spans="1:11" x14ac:dyDescent="0.2">
      <c r="A142" s="2" t="s">
        <v>250</v>
      </c>
      <c r="B142" s="7">
        <f>SUM(B140:B141)</f>
        <v>369</v>
      </c>
      <c r="C142" s="7">
        <f t="shared" ref="C142" si="368">SUM(C140:C141)</f>
        <v>302</v>
      </c>
      <c r="D142" s="7">
        <f t="shared" ref="D142" si="369">SUM(D140:D141)</f>
        <v>24</v>
      </c>
      <c r="E142" s="7">
        <f t="shared" ref="E142" si="370">SUM(E140:E141)</f>
        <v>52</v>
      </c>
      <c r="F142" s="7">
        <f t="shared" ref="F142" si="371">SUM(F140:F141)</f>
        <v>7</v>
      </c>
      <c r="G142" s="7">
        <f t="shared" ref="G142" si="372">SUM(G140:G141)</f>
        <v>4</v>
      </c>
      <c r="H142" s="7">
        <f t="shared" ref="H142" si="373">SUM(H140:H141)</f>
        <v>29</v>
      </c>
      <c r="I142" s="7">
        <f t="shared" ref="I142" si="374">SUM(I140:I141)</f>
        <v>1</v>
      </c>
      <c r="J142" s="7">
        <f t="shared" ref="J142" si="375">SUM(J140:J141)</f>
        <v>0</v>
      </c>
      <c r="K142" s="7">
        <f t="shared" ref="K142" si="376">SUM(K140:K141)</f>
        <v>788</v>
      </c>
    </row>
    <row r="143" spans="1:11" x14ac:dyDescent="0.2">
      <c r="A143" s="2" t="s">
        <v>63</v>
      </c>
      <c r="B143" s="3">
        <v>445</v>
      </c>
      <c r="C143" s="3">
        <v>369</v>
      </c>
      <c r="D143" s="3">
        <v>31</v>
      </c>
      <c r="E143" s="3">
        <v>56</v>
      </c>
      <c r="F143" s="3">
        <v>5</v>
      </c>
      <c r="G143" s="3">
        <v>8</v>
      </c>
      <c r="H143" s="3">
        <v>40</v>
      </c>
      <c r="I143" s="3">
        <v>0</v>
      </c>
      <c r="J143" s="3">
        <v>0</v>
      </c>
      <c r="K143" s="3">
        <f>SUM(B143:J143)</f>
        <v>954</v>
      </c>
    </row>
    <row r="144" spans="1:11" x14ac:dyDescent="0.2">
      <c r="A144" s="2" t="s">
        <v>249</v>
      </c>
      <c r="B144" s="3">
        <v>188</v>
      </c>
      <c r="C144" s="3">
        <v>64</v>
      </c>
      <c r="D144" s="3">
        <v>5</v>
      </c>
      <c r="E144" s="3">
        <v>17</v>
      </c>
      <c r="F144" s="3">
        <v>1</v>
      </c>
      <c r="G144" s="3">
        <v>2</v>
      </c>
      <c r="H144" s="3">
        <v>14</v>
      </c>
      <c r="I144" s="3">
        <v>0</v>
      </c>
      <c r="J144" s="3">
        <v>0</v>
      </c>
      <c r="K144" s="3">
        <f>SUM(B144:J144)</f>
        <v>291</v>
      </c>
    </row>
    <row r="145" spans="1:11" x14ac:dyDescent="0.2">
      <c r="A145" s="2" t="s">
        <v>250</v>
      </c>
      <c r="B145" s="7">
        <f>SUM(B143:B144)</f>
        <v>633</v>
      </c>
      <c r="C145" s="7">
        <f t="shared" ref="C145" si="377">SUM(C143:C144)</f>
        <v>433</v>
      </c>
      <c r="D145" s="7">
        <f t="shared" ref="D145" si="378">SUM(D143:D144)</f>
        <v>36</v>
      </c>
      <c r="E145" s="7">
        <f t="shared" ref="E145" si="379">SUM(E143:E144)</f>
        <v>73</v>
      </c>
      <c r="F145" s="7">
        <f t="shared" ref="F145" si="380">SUM(F143:F144)</f>
        <v>6</v>
      </c>
      <c r="G145" s="7">
        <f t="shared" ref="G145" si="381">SUM(G143:G144)</f>
        <v>10</v>
      </c>
      <c r="H145" s="7">
        <f t="shared" ref="H145" si="382">SUM(H143:H144)</f>
        <v>54</v>
      </c>
      <c r="I145" s="7">
        <f t="shared" ref="I145" si="383">SUM(I143:I144)</f>
        <v>0</v>
      </c>
      <c r="J145" s="7">
        <f t="shared" ref="J145" si="384">SUM(J143:J144)</f>
        <v>0</v>
      </c>
      <c r="K145" s="7">
        <f t="shared" ref="K145" si="385">SUM(K143:K144)</f>
        <v>1245</v>
      </c>
    </row>
    <row r="146" spans="1:11" x14ac:dyDescent="0.2">
      <c r="A146" s="2" t="s">
        <v>64</v>
      </c>
      <c r="B146" s="3">
        <v>198</v>
      </c>
      <c r="C146" s="3">
        <v>232</v>
      </c>
      <c r="D146" s="3">
        <v>28</v>
      </c>
      <c r="E146" s="3">
        <v>33</v>
      </c>
      <c r="F146" s="3">
        <v>6</v>
      </c>
      <c r="G146" s="3">
        <v>3</v>
      </c>
      <c r="H146" s="3">
        <v>24</v>
      </c>
      <c r="I146" s="3">
        <v>0</v>
      </c>
      <c r="J146" s="3">
        <v>0</v>
      </c>
      <c r="K146" s="3">
        <f>SUM(B146:J146)</f>
        <v>524</v>
      </c>
    </row>
    <row r="147" spans="1:11" x14ac:dyDescent="0.2">
      <c r="A147" s="2" t="s">
        <v>249</v>
      </c>
      <c r="B147" s="3">
        <v>91</v>
      </c>
      <c r="C147" s="3">
        <v>31</v>
      </c>
      <c r="D147" s="3">
        <v>0</v>
      </c>
      <c r="E147" s="3">
        <v>14</v>
      </c>
      <c r="F147" s="3">
        <v>3</v>
      </c>
      <c r="G147" s="3">
        <v>0</v>
      </c>
      <c r="H147" s="3">
        <v>8</v>
      </c>
      <c r="I147" s="3">
        <v>0</v>
      </c>
      <c r="J147" s="3">
        <v>0</v>
      </c>
      <c r="K147" s="3">
        <f>SUM(B147:J147)</f>
        <v>147</v>
      </c>
    </row>
    <row r="148" spans="1:11" x14ac:dyDescent="0.2">
      <c r="A148" s="2" t="s">
        <v>250</v>
      </c>
      <c r="B148" s="7">
        <f>SUM(B146:B147)</f>
        <v>289</v>
      </c>
      <c r="C148" s="7">
        <f t="shared" ref="C148" si="386">SUM(C146:C147)</f>
        <v>263</v>
      </c>
      <c r="D148" s="7">
        <f t="shared" ref="D148" si="387">SUM(D146:D147)</f>
        <v>28</v>
      </c>
      <c r="E148" s="7">
        <f t="shared" ref="E148" si="388">SUM(E146:E147)</f>
        <v>47</v>
      </c>
      <c r="F148" s="7">
        <f t="shared" ref="F148" si="389">SUM(F146:F147)</f>
        <v>9</v>
      </c>
      <c r="G148" s="7">
        <f t="shared" ref="G148" si="390">SUM(G146:G147)</f>
        <v>3</v>
      </c>
      <c r="H148" s="7">
        <f t="shared" ref="H148" si="391">SUM(H146:H147)</f>
        <v>32</v>
      </c>
      <c r="I148" s="7">
        <f t="shared" ref="I148" si="392">SUM(I146:I147)</f>
        <v>0</v>
      </c>
      <c r="J148" s="7">
        <f t="shared" ref="J148" si="393">SUM(J146:J147)</f>
        <v>0</v>
      </c>
      <c r="K148" s="7">
        <f t="shared" ref="K148" si="394">SUM(K146:K147)</f>
        <v>671</v>
      </c>
    </row>
    <row r="149" spans="1:11" x14ac:dyDescent="0.2">
      <c r="A149" s="2" t="s">
        <v>65</v>
      </c>
      <c r="B149" s="3">
        <v>346</v>
      </c>
      <c r="C149" s="3">
        <v>344</v>
      </c>
      <c r="D149" s="3">
        <v>24</v>
      </c>
      <c r="E149" s="3">
        <v>46</v>
      </c>
      <c r="F149" s="3">
        <v>10</v>
      </c>
      <c r="G149" s="3">
        <v>9</v>
      </c>
      <c r="H149" s="3">
        <v>16</v>
      </c>
      <c r="I149" s="3">
        <v>2</v>
      </c>
      <c r="J149" s="3">
        <v>0</v>
      </c>
      <c r="K149" s="3">
        <f>SUM(B149:J149)</f>
        <v>797</v>
      </c>
    </row>
    <row r="150" spans="1:11" x14ac:dyDescent="0.2">
      <c r="A150" s="2" t="s">
        <v>249</v>
      </c>
      <c r="B150" s="3">
        <v>100</v>
      </c>
      <c r="C150" s="3">
        <v>34</v>
      </c>
      <c r="D150" s="3">
        <v>2</v>
      </c>
      <c r="E150" s="3">
        <v>12</v>
      </c>
      <c r="F150" s="3">
        <v>3</v>
      </c>
      <c r="G150" s="3">
        <v>0</v>
      </c>
      <c r="H150" s="3">
        <v>5</v>
      </c>
      <c r="I150" s="3">
        <v>0</v>
      </c>
      <c r="J150" s="3">
        <v>0</v>
      </c>
      <c r="K150" s="3">
        <f>SUM(B150:J150)</f>
        <v>156</v>
      </c>
    </row>
    <row r="151" spans="1:11" x14ac:dyDescent="0.2">
      <c r="A151" s="2" t="s">
        <v>250</v>
      </c>
      <c r="B151" s="7">
        <f>SUM(B149:B150)</f>
        <v>446</v>
      </c>
      <c r="C151" s="7">
        <f t="shared" ref="C151" si="395">SUM(C149:C150)</f>
        <v>378</v>
      </c>
      <c r="D151" s="7">
        <f t="shared" ref="D151" si="396">SUM(D149:D150)</f>
        <v>26</v>
      </c>
      <c r="E151" s="7">
        <f t="shared" ref="E151" si="397">SUM(E149:E150)</f>
        <v>58</v>
      </c>
      <c r="F151" s="7">
        <f t="shared" ref="F151" si="398">SUM(F149:F150)</f>
        <v>13</v>
      </c>
      <c r="G151" s="7">
        <f t="shared" ref="G151" si="399">SUM(G149:G150)</f>
        <v>9</v>
      </c>
      <c r="H151" s="7">
        <f t="shared" ref="H151" si="400">SUM(H149:H150)</f>
        <v>21</v>
      </c>
      <c r="I151" s="7">
        <f t="shared" ref="I151" si="401">SUM(I149:I150)</f>
        <v>2</v>
      </c>
      <c r="J151" s="7">
        <f t="shared" ref="J151" si="402">SUM(J149:J150)</f>
        <v>0</v>
      </c>
      <c r="K151" s="7">
        <f t="shared" ref="K151" si="403">SUM(K149:K150)</f>
        <v>953</v>
      </c>
    </row>
    <row r="152" spans="1:11" s="10" customFormat="1" ht="17" x14ac:dyDescent="0.2">
      <c r="A152" s="8" t="s">
        <v>257</v>
      </c>
      <c r="B152" s="9">
        <f>SUM(B133,B136,B139,B142,B145,B148,B151)</f>
        <v>2939</v>
      </c>
      <c r="C152" s="9">
        <f t="shared" ref="C152:K152" si="404">SUM(C133,C136,C139,C142,C145,C148,C151)</f>
        <v>2235</v>
      </c>
      <c r="D152" s="9">
        <f t="shared" si="404"/>
        <v>216</v>
      </c>
      <c r="E152" s="9">
        <f t="shared" si="404"/>
        <v>406</v>
      </c>
      <c r="F152" s="9">
        <f t="shared" si="404"/>
        <v>44</v>
      </c>
      <c r="G152" s="9">
        <f t="shared" si="404"/>
        <v>42</v>
      </c>
      <c r="H152" s="9">
        <f t="shared" si="404"/>
        <v>217</v>
      </c>
      <c r="I152" s="9">
        <f t="shared" si="404"/>
        <v>5</v>
      </c>
      <c r="J152" s="9">
        <f t="shared" si="404"/>
        <v>1</v>
      </c>
      <c r="K152" s="9">
        <f t="shared" si="404"/>
        <v>6105</v>
      </c>
    </row>
    <row r="153" spans="1:11" x14ac:dyDescent="0.2">
      <c r="A153" s="2" t="s">
        <v>66</v>
      </c>
      <c r="B153" s="3">
        <v>134</v>
      </c>
      <c r="C153" s="3">
        <v>48</v>
      </c>
      <c r="D153" s="3">
        <v>6</v>
      </c>
      <c r="E153" s="3">
        <v>41</v>
      </c>
      <c r="F153" s="3">
        <v>3</v>
      </c>
      <c r="G153" s="3">
        <v>2</v>
      </c>
      <c r="H153" s="3">
        <v>4</v>
      </c>
      <c r="I153" s="3">
        <v>0</v>
      </c>
      <c r="J153" s="3">
        <v>0</v>
      </c>
      <c r="K153" s="3">
        <f>SUM(B153:J153)</f>
        <v>238</v>
      </c>
    </row>
    <row r="154" spans="1:11" x14ac:dyDescent="0.2">
      <c r="A154" s="2" t="s">
        <v>249</v>
      </c>
      <c r="B154" s="3">
        <v>34</v>
      </c>
      <c r="C154" s="3">
        <v>7</v>
      </c>
      <c r="D154" s="3">
        <v>0</v>
      </c>
      <c r="E154" s="3">
        <v>15</v>
      </c>
      <c r="F154" s="3">
        <v>1</v>
      </c>
      <c r="G154" s="3">
        <v>1</v>
      </c>
      <c r="H154" s="3">
        <v>3</v>
      </c>
      <c r="I154" s="3">
        <v>0</v>
      </c>
      <c r="J154" s="3">
        <v>0</v>
      </c>
      <c r="K154" s="3">
        <f>SUM(B154:J154)</f>
        <v>61</v>
      </c>
    </row>
    <row r="155" spans="1:11" x14ac:dyDescent="0.2">
      <c r="A155" s="2" t="s">
        <v>250</v>
      </c>
      <c r="B155" s="7">
        <f>SUM(B153:B154)</f>
        <v>168</v>
      </c>
      <c r="C155" s="7">
        <f t="shared" ref="C155:K155" si="405">SUM(C153:C154)</f>
        <v>55</v>
      </c>
      <c r="D155" s="7">
        <f t="shared" si="405"/>
        <v>6</v>
      </c>
      <c r="E155" s="7">
        <f t="shared" si="405"/>
        <v>56</v>
      </c>
      <c r="F155" s="7">
        <f t="shared" si="405"/>
        <v>4</v>
      </c>
      <c r="G155" s="7">
        <f t="shared" si="405"/>
        <v>3</v>
      </c>
      <c r="H155" s="7">
        <f t="shared" si="405"/>
        <v>7</v>
      </c>
      <c r="I155" s="7">
        <f t="shared" si="405"/>
        <v>0</v>
      </c>
      <c r="J155" s="7">
        <f t="shared" si="405"/>
        <v>0</v>
      </c>
      <c r="K155" s="7">
        <f t="shared" si="405"/>
        <v>299</v>
      </c>
    </row>
    <row r="156" spans="1:11" x14ac:dyDescent="0.2">
      <c r="A156" s="2" t="s">
        <v>67</v>
      </c>
      <c r="B156" s="3">
        <v>228</v>
      </c>
      <c r="C156" s="3">
        <v>103</v>
      </c>
      <c r="D156" s="3">
        <v>14</v>
      </c>
      <c r="E156" s="3">
        <v>58</v>
      </c>
      <c r="F156" s="3">
        <v>4</v>
      </c>
      <c r="G156" s="3">
        <v>5</v>
      </c>
      <c r="H156" s="3">
        <v>8</v>
      </c>
      <c r="I156" s="3">
        <v>0</v>
      </c>
      <c r="J156" s="3">
        <v>0</v>
      </c>
      <c r="K156" s="3">
        <f>SUM(B156:J156)</f>
        <v>420</v>
      </c>
    </row>
    <row r="157" spans="1:11" x14ac:dyDescent="0.2">
      <c r="A157" s="2" t="s">
        <v>249</v>
      </c>
      <c r="B157" s="3">
        <v>68</v>
      </c>
      <c r="C157" s="3">
        <v>5</v>
      </c>
      <c r="D157" s="3">
        <v>1</v>
      </c>
      <c r="E157" s="3">
        <v>5</v>
      </c>
      <c r="F157" s="3">
        <v>0</v>
      </c>
      <c r="G157" s="3">
        <v>0</v>
      </c>
      <c r="H157" s="3">
        <v>1</v>
      </c>
      <c r="I157" s="3">
        <v>0</v>
      </c>
      <c r="J157" s="3">
        <v>0</v>
      </c>
      <c r="K157" s="3">
        <f>SUM(B157:J157)</f>
        <v>80</v>
      </c>
    </row>
    <row r="158" spans="1:11" x14ac:dyDescent="0.2">
      <c r="A158" s="2" t="s">
        <v>250</v>
      </c>
      <c r="B158" s="7">
        <f>SUM(B156:B157)</f>
        <v>296</v>
      </c>
      <c r="C158" s="7">
        <f t="shared" ref="C158" si="406">SUM(C156:C157)</f>
        <v>108</v>
      </c>
      <c r="D158" s="7">
        <f t="shared" ref="D158" si="407">SUM(D156:D157)</f>
        <v>15</v>
      </c>
      <c r="E158" s="7">
        <f t="shared" ref="E158" si="408">SUM(E156:E157)</f>
        <v>63</v>
      </c>
      <c r="F158" s="7">
        <f t="shared" ref="F158" si="409">SUM(F156:F157)</f>
        <v>4</v>
      </c>
      <c r="G158" s="7">
        <f t="shared" ref="G158" si="410">SUM(G156:G157)</f>
        <v>5</v>
      </c>
      <c r="H158" s="7">
        <f t="shared" ref="H158" si="411">SUM(H156:H157)</f>
        <v>9</v>
      </c>
      <c r="I158" s="7">
        <f t="shared" ref="I158" si="412">SUM(I156:I157)</f>
        <v>0</v>
      </c>
      <c r="J158" s="7">
        <f t="shared" ref="J158" si="413">SUM(J156:J157)</f>
        <v>0</v>
      </c>
      <c r="K158" s="7">
        <f t="shared" ref="K158" si="414">SUM(K156:K157)</f>
        <v>500</v>
      </c>
    </row>
    <row r="159" spans="1:11" x14ac:dyDescent="0.2">
      <c r="A159" s="2" t="s">
        <v>68</v>
      </c>
      <c r="B159" s="3">
        <v>274</v>
      </c>
      <c r="C159" s="3">
        <v>159</v>
      </c>
      <c r="D159" s="3">
        <v>13</v>
      </c>
      <c r="E159" s="3">
        <v>53</v>
      </c>
      <c r="F159" s="3">
        <v>4</v>
      </c>
      <c r="G159" s="3">
        <v>2</v>
      </c>
      <c r="H159" s="3">
        <v>9</v>
      </c>
      <c r="I159" s="3">
        <v>0</v>
      </c>
      <c r="J159" s="3">
        <v>0</v>
      </c>
      <c r="K159" s="3">
        <f>SUM(B159:J159)</f>
        <v>514</v>
      </c>
    </row>
    <row r="160" spans="1:11" x14ac:dyDescent="0.2">
      <c r="A160" s="2" t="s">
        <v>249</v>
      </c>
      <c r="B160" s="3">
        <v>90</v>
      </c>
      <c r="C160" s="3">
        <v>21</v>
      </c>
      <c r="D160" s="3">
        <v>5</v>
      </c>
      <c r="E160" s="3">
        <v>16</v>
      </c>
      <c r="F160" s="3">
        <v>0</v>
      </c>
      <c r="G160" s="3">
        <v>1</v>
      </c>
      <c r="H160" s="3">
        <v>8</v>
      </c>
      <c r="I160" s="3">
        <v>0</v>
      </c>
      <c r="J160" s="3">
        <v>0</v>
      </c>
      <c r="K160" s="3">
        <f>SUM(B160:J160)</f>
        <v>141</v>
      </c>
    </row>
    <row r="161" spans="1:11" x14ac:dyDescent="0.2">
      <c r="A161" s="2" t="s">
        <v>250</v>
      </c>
      <c r="B161" s="7">
        <f>SUM(B159:B160)</f>
        <v>364</v>
      </c>
      <c r="C161" s="7">
        <f t="shared" ref="C161" si="415">SUM(C159:C160)</f>
        <v>180</v>
      </c>
      <c r="D161" s="7">
        <f t="shared" ref="D161" si="416">SUM(D159:D160)</f>
        <v>18</v>
      </c>
      <c r="E161" s="7">
        <f t="shared" ref="E161" si="417">SUM(E159:E160)</f>
        <v>69</v>
      </c>
      <c r="F161" s="7">
        <f t="shared" ref="F161" si="418">SUM(F159:F160)</f>
        <v>4</v>
      </c>
      <c r="G161" s="7">
        <f t="shared" ref="G161" si="419">SUM(G159:G160)</f>
        <v>3</v>
      </c>
      <c r="H161" s="7">
        <f t="shared" ref="H161" si="420">SUM(H159:H160)</f>
        <v>17</v>
      </c>
      <c r="I161" s="7">
        <f t="shared" ref="I161" si="421">SUM(I159:I160)</f>
        <v>0</v>
      </c>
      <c r="J161" s="7">
        <f t="shared" ref="J161" si="422">SUM(J159:J160)</f>
        <v>0</v>
      </c>
      <c r="K161" s="7">
        <f t="shared" ref="K161" si="423">SUM(K159:K160)</f>
        <v>655</v>
      </c>
    </row>
    <row r="162" spans="1:11" x14ac:dyDescent="0.2">
      <c r="A162" s="2" t="s">
        <v>69</v>
      </c>
      <c r="B162" s="3">
        <v>199</v>
      </c>
      <c r="C162" s="3">
        <v>104</v>
      </c>
      <c r="D162" s="3">
        <v>11</v>
      </c>
      <c r="E162" s="3">
        <v>42</v>
      </c>
      <c r="F162" s="3">
        <v>2</v>
      </c>
      <c r="G162" s="3">
        <v>2</v>
      </c>
      <c r="H162" s="3">
        <v>11</v>
      </c>
      <c r="I162" s="3">
        <v>0</v>
      </c>
      <c r="J162" s="3">
        <v>0</v>
      </c>
      <c r="K162" s="3">
        <f>SUM(B162:J162)</f>
        <v>371</v>
      </c>
    </row>
    <row r="163" spans="1:11" x14ac:dyDescent="0.2">
      <c r="A163" s="2" t="s">
        <v>249</v>
      </c>
      <c r="B163" s="3">
        <v>59</v>
      </c>
      <c r="C163" s="3">
        <v>7</v>
      </c>
      <c r="D163" s="3">
        <v>1</v>
      </c>
      <c r="E163" s="3">
        <v>6</v>
      </c>
      <c r="F163" s="3">
        <v>2</v>
      </c>
      <c r="G163" s="3">
        <v>0</v>
      </c>
      <c r="H163" s="3">
        <v>4</v>
      </c>
      <c r="I163" s="3">
        <v>0</v>
      </c>
      <c r="J163" s="3">
        <v>0</v>
      </c>
      <c r="K163" s="3">
        <f>SUM(B163:J163)</f>
        <v>79</v>
      </c>
    </row>
    <row r="164" spans="1:11" x14ac:dyDescent="0.2">
      <c r="A164" s="2" t="s">
        <v>250</v>
      </c>
      <c r="B164" s="7">
        <f>SUM(B162:B163)</f>
        <v>258</v>
      </c>
      <c r="C164" s="7">
        <f t="shared" ref="C164" si="424">SUM(C162:C163)</f>
        <v>111</v>
      </c>
      <c r="D164" s="7">
        <f t="shared" ref="D164" si="425">SUM(D162:D163)</f>
        <v>12</v>
      </c>
      <c r="E164" s="7">
        <f t="shared" ref="E164" si="426">SUM(E162:E163)</f>
        <v>48</v>
      </c>
      <c r="F164" s="7">
        <f t="shared" ref="F164" si="427">SUM(F162:F163)</f>
        <v>4</v>
      </c>
      <c r="G164" s="7">
        <f t="shared" ref="G164" si="428">SUM(G162:G163)</f>
        <v>2</v>
      </c>
      <c r="H164" s="7">
        <f t="shared" ref="H164" si="429">SUM(H162:H163)</f>
        <v>15</v>
      </c>
      <c r="I164" s="7">
        <f t="shared" ref="I164" si="430">SUM(I162:I163)</f>
        <v>0</v>
      </c>
      <c r="J164" s="7">
        <f t="shared" ref="J164" si="431">SUM(J162:J163)</f>
        <v>0</v>
      </c>
      <c r="K164" s="7">
        <f t="shared" ref="K164" si="432">SUM(K162:K163)</f>
        <v>450</v>
      </c>
    </row>
    <row r="165" spans="1:11" x14ac:dyDescent="0.2">
      <c r="A165" s="2" t="s">
        <v>70</v>
      </c>
      <c r="B165" s="3">
        <v>234</v>
      </c>
      <c r="C165" s="3">
        <v>125</v>
      </c>
      <c r="D165" s="3">
        <v>17</v>
      </c>
      <c r="E165" s="3">
        <v>52</v>
      </c>
      <c r="F165" s="3">
        <v>1</v>
      </c>
      <c r="G165" s="3">
        <v>3</v>
      </c>
      <c r="H165" s="3">
        <v>8</v>
      </c>
      <c r="I165" s="3">
        <v>0</v>
      </c>
      <c r="J165" s="3">
        <v>0</v>
      </c>
      <c r="K165" s="3">
        <f>SUM(B165:J165)</f>
        <v>440</v>
      </c>
    </row>
    <row r="166" spans="1:11" x14ac:dyDescent="0.2">
      <c r="A166" s="2" t="s">
        <v>249</v>
      </c>
      <c r="B166" s="3">
        <v>74</v>
      </c>
      <c r="C166" s="3">
        <v>21</v>
      </c>
      <c r="D166" s="3">
        <v>4</v>
      </c>
      <c r="E166" s="3">
        <v>6</v>
      </c>
      <c r="F166" s="3">
        <v>3</v>
      </c>
      <c r="G166" s="3">
        <v>2</v>
      </c>
      <c r="H166" s="3">
        <v>5</v>
      </c>
      <c r="I166" s="3">
        <v>0</v>
      </c>
      <c r="J166" s="3">
        <v>0</v>
      </c>
      <c r="K166" s="3">
        <f>SUM(B166:J166)</f>
        <v>115</v>
      </c>
    </row>
    <row r="167" spans="1:11" x14ac:dyDescent="0.2">
      <c r="A167" s="2" t="s">
        <v>250</v>
      </c>
      <c r="B167" s="7">
        <f>SUM(B165:B166)</f>
        <v>308</v>
      </c>
      <c r="C167" s="7">
        <f t="shared" ref="C167" si="433">SUM(C165:C166)</f>
        <v>146</v>
      </c>
      <c r="D167" s="7">
        <f t="shared" ref="D167" si="434">SUM(D165:D166)</f>
        <v>21</v>
      </c>
      <c r="E167" s="7">
        <f t="shared" ref="E167" si="435">SUM(E165:E166)</f>
        <v>58</v>
      </c>
      <c r="F167" s="7">
        <f t="shared" ref="F167" si="436">SUM(F165:F166)</f>
        <v>4</v>
      </c>
      <c r="G167" s="7">
        <f t="shared" ref="G167" si="437">SUM(G165:G166)</f>
        <v>5</v>
      </c>
      <c r="H167" s="7">
        <f t="shared" ref="H167" si="438">SUM(H165:H166)</f>
        <v>13</v>
      </c>
      <c r="I167" s="7">
        <f t="shared" ref="I167" si="439">SUM(I165:I166)</f>
        <v>0</v>
      </c>
      <c r="J167" s="7">
        <f t="shared" ref="J167" si="440">SUM(J165:J166)</f>
        <v>0</v>
      </c>
      <c r="K167" s="7">
        <f t="shared" ref="K167" si="441">SUM(K165:K166)</f>
        <v>555</v>
      </c>
    </row>
    <row r="168" spans="1:11" x14ac:dyDescent="0.2">
      <c r="A168" s="2" t="s">
        <v>71</v>
      </c>
      <c r="B168" s="3">
        <v>275</v>
      </c>
      <c r="C168" s="3">
        <v>138</v>
      </c>
      <c r="D168" s="3">
        <v>15</v>
      </c>
      <c r="E168" s="3">
        <v>55</v>
      </c>
      <c r="F168" s="3">
        <v>1</v>
      </c>
      <c r="G168" s="3">
        <v>5</v>
      </c>
      <c r="H168" s="3">
        <v>5</v>
      </c>
      <c r="I168" s="3">
        <v>0</v>
      </c>
      <c r="J168" s="3">
        <v>1</v>
      </c>
      <c r="K168" s="3">
        <f>SUM(B168:J168)</f>
        <v>495</v>
      </c>
    </row>
    <row r="169" spans="1:11" x14ac:dyDescent="0.2">
      <c r="A169" s="2" t="s">
        <v>249</v>
      </c>
      <c r="B169" s="3">
        <v>97</v>
      </c>
      <c r="C169" s="3">
        <v>12</v>
      </c>
      <c r="D169" s="3">
        <v>0</v>
      </c>
      <c r="E169" s="3">
        <v>12</v>
      </c>
      <c r="F169" s="3">
        <v>2</v>
      </c>
      <c r="G169" s="3">
        <v>1</v>
      </c>
      <c r="H169" s="3">
        <v>1</v>
      </c>
      <c r="I169" s="3">
        <v>0</v>
      </c>
      <c r="J169" s="3">
        <v>0</v>
      </c>
      <c r="K169" s="3">
        <f>SUM(B169:J169)</f>
        <v>125</v>
      </c>
    </row>
    <row r="170" spans="1:11" x14ac:dyDescent="0.2">
      <c r="A170" s="2" t="s">
        <v>250</v>
      </c>
      <c r="B170" s="7">
        <f>SUM(B168:B169)</f>
        <v>372</v>
      </c>
      <c r="C170" s="7">
        <f t="shared" ref="C170" si="442">SUM(C168:C169)</f>
        <v>150</v>
      </c>
      <c r="D170" s="7">
        <f t="shared" ref="D170" si="443">SUM(D168:D169)</f>
        <v>15</v>
      </c>
      <c r="E170" s="7">
        <f t="shared" ref="E170" si="444">SUM(E168:E169)</f>
        <v>67</v>
      </c>
      <c r="F170" s="7">
        <f t="shared" ref="F170" si="445">SUM(F168:F169)</f>
        <v>3</v>
      </c>
      <c r="G170" s="7">
        <f t="shared" ref="G170" si="446">SUM(G168:G169)</f>
        <v>6</v>
      </c>
      <c r="H170" s="7">
        <f t="shared" ref="H170" si="447">SUM(H168:H169)</f>
        <v>6</v>
      </c>
      <c r="I170" s="7">
        <f t="shared" ref="I170" si="448">SUM(I168:I169)</f>
        <v>0</v>
      </c>
      <c r="J170" s="7">
        <f t="shared" ref="J170" si="449">SUM(J168:J169)</f>
        <v>1</v>
      </c>
      <c r="K170" s="7">
        <f t="shared" ref="K170" si="450">SUM(K168:K169)</f>
        <v>620</v>
      </c>
    </row>
    <row r="171" spans="1:11" x14ac:dyDescent="0.2">
      <c r="A171" s="2" t="s">
        <v>72</v>
      </c>
      <c r="B171" s="3">
        <v>335</v>
      </c>
      <c r="C171" s="3">
        <v>199</v>
      </c>
      <c r="D171" s="3">
        <v>27</v>
      </c>
      <c r="E171" s="3">
        <v>77</v>
      </c>
      <c r="F171" s="3">
        <v>6</v>
      </c>
      <c r="G171" s="3">
        <v>3</v>
      </c>
      <c r="H171" s="3">
        <v>14</v>
      </c>
      <c r="I171" s="3">
        <v>0</v>
      </c>
      <c r="J171" s="3">
        <v>1</v>
      </c>
      <c r="K171" s="3">
        <f>SUM(B171:J171)</f>
        <v>662</v>
      </c>
    </row>
    <row r="172" spans="1:11" x14ac:dyDescent="0.2">
      <c r="A172" s="2" t="s">
        <v>249</v>
      </c>
      <c r="B172" s="3">
        <v>110</v>
      </c>
      <c r="C172" s="3">
        <v>13</v>
      </c>
      <c r="D172" s="3">
        <v>0</v>
      </c>
      <c r="E172" s="3">
        <v>14</v>
      </c>
      <c r="F172" s="3">
        <v>0</v>
      </c>
      <c r="G172" s="3">
        <v>0</v>
      </c>
      <c r="H172" s="3">
        <v>9</v>
      </c>
      <c r="I172" s="3">
        <v>0</v>
      </c>
      <c r="J172" s="3">
        <v>0</v>
      </c>
      <c r="K172" s="3">
        <f>SUM(B172:J172)</f>
        <v>146</v>
      </c>
    </row>
    <row r="173" spans="1:11" x14ac:dyDescent="0.2">
      <c r="A173" s="2" t="s">
        <v>250</v>
      </c>
      <c r="B173" s="7">
        <f>SUM(B171:B172)</f>
        <v>445</v>
      </c>
      <c r="C173" s="7">
        <f t="shared" ref="C173" si="451">SUM(C171:C172)</f>
        <v>212</v>
      </c>
      <c r="D173" s="7">
        <f t="shared" ref="D173" si="452">SUM(D171:D172)</f>
        <v>27</v>
      </c>
      <c r="E173" s="7">
        <f t="shared" ref="E173" si="453">SUM(E171:E172)</f>
        <v>91</v>
      </c>
      <c r="F173" s="7">
        <f t="shared" ref="F173" si="454">SUM(F171:F172)</f>
        <v>6</v>
      </c>
      <c r="G173" s="7">
        <f t="shared" ref="G173" si="455">SUM(G171:G172)</f>
        <v>3</v>
      </c>
      <c r="H173" s="7">
        <f t="shared" ref="H173" si="456">SUM(H171:H172)</f>
        <v>23</v>
      </c>
      <c r="I173" s="7">
        <f t="shared" ref="I173" si="457">SUM(I171:I172)</f>
        <v>0</v>
      </c>
      <c r="J173" s="7">
        <f t="shared" ref="J173" si="458">SUM(J171:J172)</f>
        <v>1</v>
      </c>
      <c r="K173" s="7">
        <f t="shared" ref="K173" si="459">SUM(K171:K172)</f>
        <v>808</v>
      </c>
    </row>
    <row r="174" spans="1:11" s="10" customFormat="1" ht="17" x14ac:dyDescent="0.2">
      <c r="A174" s="8" t="s">
        <v>258</v>
      </c>
      <c r="B174" s="9">
        <f>SUM(B155,B158,B161,B164,B167,B170,B173)</f>
        <v>2211</v>
      </c>
      <c r="C174" s="9">
        <f t="shared" ref="C174:K174" si="460">SUM(C155,C158,C161,C164,C167,C170,C173)</f>
        <v>962</v>
      </c>
      <c r="D174" s="9">
        <f t="shared" si="460"/>
        <v>114</v>
      </c>
      <c r="E174" s="9">
        <f t="shared" si="460"/>
        <v>452</v>
      </c>
      <c r="F174" s="9">
        <f t="shared" si="460"/>
        <v>29</v>
      </c>
      <c r="G174" s="9">
        <f t="shared" si="460"/>
        <v>27</v>
      </c>
      <c r="H174" s="9">
        <f t="shared" si="460"/>
        <v>90</v>
      </c>
      <c r="I174" s="9">
        <f t="shared" si="460"/>
        <v>0</v>
      </c>
      <c r="J174" s="9">
        <f t="shared" si="460"/>
        <v>2</v>
      </c>
      <c r="K174" s="9">
        <f t="shared" si="460"/>
        <v>3887</v>
      </c>
    </row>
    <row r="175" spans="1:11" x14ac:dyDescent="0.2">
      <c r="A175" s="2" t="s">
        <v>110</v>
      </c>
      <c r="B175" s="3">
        <v>108</v>
      </c>
      <c r="C175" s="3">
        <v>99</v>
      </c>
      <c r="D175" s="3">
        <v>14</v>
      </c>
      <c r="E175" s="3">
        <v>34</v>
      </c>
      <c r="F175" s="3">
        <v>1</v>
      </c>
      <c r="G175" s="3">
        <v>6</v>
      </c>
      <c r="H175" s="3">
        <v>5</v>
      </c>
      <c r="I175" s="3">
        <v>0</v>
      </c>
      <c r="J175" s="3">
        <v>0</v>
      </c>
      <c r="K175" s="3">
        <f>SUM(B175:J175)</f>
        <v>267</v>
      </c>
    </row>
    <row r="176" spans="1:11" x14ac:dyDescent="0.2">
      <c r="A176" s="2" t="s">
        <v>249</v>
      </c>
      <c r="B176" s="3">
        <v>44</v>
      </c>
      <c r="C176" s="3">
        <v>9</v>
      </c>
      <c r="D176" s="3">
        <v>4</v>
      </c>
      <c r="E176" s="3">
        <v>4</v>
      </c>
      <c r="F176" s="3">
        <v>0</v>
      </c>
      <c r="G176" s="3">
        <v>0</v>
      </c>
      <c r="H176" s="3">
        <v>1</v>
      </c>
      <c r="I176" s="3">
        <v>0</v>
      </c>
      <c r="J176" s="3">
        <v>0</v>
      </c>
      <c r="K176" s="3">
        <f>SUM(B176:J176)</f>
        <v>62</v>
      </c>
    </row>
    <row r="177" spans="1:11" x14ac:dyDescent="0.2">
      <c r="A177" s="2" t="s">
        <v>250</v>
      </c>
      <c r="B177" s="7">
        <f>SUM(B175:B176)</f>
        <v>152</v>
      </c>
      <c r="C177" s="7">
        <f t="shared" ref="C177:K177" si="461">SUM(C175:C176)</f>
        <v>108</v>
      </c>
      <c r="D177" s="7">
        <f t="shared" si="461"/>
        <v>18</v>
      </c>
      <c r="E177" s="7">
        <f t="shared" si="461"/>
        <v>38</v>
      </c>
      <c r="F177" s="7">
        <f t="shared" si="461"/>
        <v>1</v>
      </c>
      <c r="G177" s="7">
        <f t="shared" si="461"/>
        <v>6</v>
      </c>
      <c r="H177" s="7">
        <f t="shared" si="461"/>
        <v>6</v>
      </c>
      <c r="I177" s="7">
        <f t="shared" si="461"/>
        <v>0</v>
      </c>
      <c r="J177" s="7">
        <f t="shared" si="461"/>
        <v>0</v>
      </c>
      <c r="K177" s="7">
        <f t="shared" si="461"/>
        <v>329</v>
      </c>
    </row>
    <row r="178" spans="1:11" x14ac:dyDescent="0.2">
      <c r="A178" s="2" t="s">
        <v>111</v>
      </c>
      <c r="B178" s="3">
        <v>260</v>
      </c>
      <c r="C178" s="3">
        <v>146</v>
      </c>
      <c r="D178" s="3">
        <v>17</v>
      </c>
      <c r="E178" s="3">
        <v>66</v>
      </c>
      <c r="F178" s="3">
        <v>4</v>
      </c>
      <c r="G178" s="3">
        <v>6</v>
      </c>
      <c r="H178" s="3">
        <v>8</v>
      </c>
      <c r="I178" s="3">
        <v>0</v>
      </c>
      <c r="J178" s="3">
        <v>0</v>
      </c>
      <c r="K178" s="3">
        <f>SUM(B178:J178)</f>
        <v>507</v>
      </c>
    </row>
    <row r="179" spans="1:11" x14ac:dyDescent="0.2">
      <c r="A179" s="2" t="s">
        <v>249</v>
      </c>
      <c r="B179" s="3">
        <v>111</v>
      </c>
      <c r="C179" s="3">
        <v>28</v>
      </c>
      <c r="D179" s="3">
        <v>2</v>
      </c>
      <c r="E179" s="3">
        <v>13</v>
      </c>
      <c r="F179" s="3">
        <v>3</v>
      </c>
      <c r="G179" s="3">
        <v>1</v>
      </c>
      <c r="H179" s="3">
        <v>8</v>
      </c>
      <c r="I179" s="3">
        <v>0</v>
      </c>
      <c r="J179" s="3">
        <v>1</v>
      </c>
      <c r="K179" s="3">
        <f>SUM(B179:J179)</f>
        <v>167</v>
      </c>
    </row>
    <row r="180" spans="1:11" x14ac:dyDescent="0.2">
      <c r="A180" s="2" t="s">
        <v>250</v>
      </c>
      <c r="B180" s="7">
        <f>SUM(B178:B179)</f>
        <v>371</v>
      </c>
      <c r="C180" s="7">
        <f t="shared" ref="C180" si="462">SUM(C178:C179)</f>
        <v>174</v>
      </c>
      <c r="D180" s="7">
        <f t="shared" ref="D180" si="463">SUM(D178:D179)</f>
        <v>19</v>
      </c>
      <c r="E180" s="7">
        <f t="shared" ref="E180" si="464">SUM(E178:E179)</f>
        <v>79</v>
      </c>
      <c r="F180" s="7">
        <f t="shared" ref="F180" si="465">SUM(F178:F179)</f>
        <v>7</v>
      </c>
      <c r="G180" s="7">
        <f t="shared" ref="G180" si="466">SUM(G178:G179)</f>
        <v>7</v>
      </c>
      <c r="H180" s="7">
        <f t="shared" ref="H180" si="467">SUM(H178:H179)</f>
        <v>16</v>
      </c>
      <c r="I180" s="7">
        <f t="shared" ref="I180" si="468">SUM(I178:I179)</f>
        <v>0</v>
      </c>
      <c r="J180" s="7">
        <f t="shared" ref="J180" si="469">SUM(J178:J179)</f>
        <v>1</v>
      </c>
      <c r="K180" s="7">
        <f t="shared" ref="K180" si="470">SUM(K178:K179)</f>
        <v>674</v>
      </c>
    </row>
    <row r="181" spans="1:11" x14ac:dyDescent="0.2">
      <c r="A181" s="2" t="s">
        <v>112</v>
      </c>
      <c r="B181" s="3">
        <v>190</v>
      </c>
      <c r="C181" s="3">
        <v>109</v>
      </c>
      <c r="D181" s="3">
        <v>6</v>
      </c>
      <c r="E181" s="3">
        <v>47</v>
      </c>
      <c r="F181" s="3">
        <v>5</v>
      </c>
      <c r="G181" s="3">
        <v>6</v>
      </c>
      <c r="H181" s="3">
        <v>12</v>
      </c>
      <c r="I181" s="3">
        <v>0</v>
      </c>
      <c r="J181" s="3">
        <v>0</v>
      </c>
      <c r="K181" s="3">
        <f>SUM(B181:J181)</f>
        <v>375</v>
      </c>
    </row>
    <row r="182" spans="1:11" x14ac:dyDescent="0.2">
      <c r="A182" s="2" t="s">
        <v>249</v>
      </c>
      <c r="B182" s="3">
        <v>75</v>
      </c>
      <c r="C182" s="3">
        <v>25</v>
      </c>
      <c r="D182" s="3">
        <v>0</v>
      </c>
      <c r="E182" s="3">
        <v>5</v>
      </c>
      <c r="F182" s="3">
        <v>1</v>
      </c>
      <c r="G182" s="3">
        <v>0</v>
      </c>
      <c r="H182" s="3">
        <v>3</v>
      </c>
      <c r="I182" s="3">
        <v>0</v>
      </c>
      <c r="J182" s="3">
        <v>0</v>
      </c>
      <c r="K182" s="3">
        <f>SUM(B182:J182)</f>
        <v>109</v>
      </c>
    </row>
    <row r="183" spans="1:11" x14ac:dyDescent="0.2">
      <c r="A183" s="2" t="s">
        <v>250</v>
      </c>
      <c r="B183" s="7">
        <f>SUM(B181:B182)</f>
        <v>265</v>
      </c>
      <c r="C183" s="7">
        <f t="shared" ref="C183" si="471">SUM(C181:C182)</f>
        <v>134</v>
      </c>
      <c r="D183" s="7">
        <f t="shared" ref="D183" si="472">SUM(D181:D182)</f>
        <v>6</v>
      </c>
      <c r="E183" s="7">
        <f t="shared" ref="E183" si="473">SUM(E181:E182)</f>
        <v>52</v>
      </c>
      <c r="F183" s="7">
        <f t="shared" ref="F183" si="474">SUM(F181:F182)</f>
        <v>6</v>
      </c>
      <c r="G183" s="7">
        <f t="shared" ref="G183" si="475">SUM(G181:G182)</f>
        <v>6</v>
      </c>
      <c r="H183" s="7">
        <f t="shared" ref="H183" si="476">SUM(H181:H182)</f>
        <v>15</v>
      </c>
      <c r="I183" s="7">
        <f t="shared" ref="I183" si="477">SUM(I181:I182)</f>
        <v>0</v>
      </c>
      <c r="J183" s="7">
        <f t="shared" ref="J183" si="478">SUM(J181:J182)</f>
        <v>0</v>
      </c>
      <c r="K183" s="7">
        <f t="shared" ref="K183" si="479">SUM(K181:K182)</f>
        <v>484</v>
      </c>
    </row>
    <row r="184" spans="1:11" x14ac:dyDescent="0.2">
      <c r="A184" s="2" t="s">
        <v>113</v>
      </c>
      <c r="B184" s="3">
        <v>346</v>
      </c>
      <c r="C184" s="3">
        <v>189</v>
      </c>
      <c r="D184" s="3">
        <v>27</v>
      </c>
      <c r="E184" s="3">
        <v>90</v>
      </c>
      <c r="F184" s="3">
        <v>7</v>
      </c>
      <c r="G184" s="3">
        <v>13</v>
      </c>
      <c r="H184" s="3">
        <v>4</v>
      </c>
      <c r="I184" s="3">
        <v>0</v>
      </c>
      <c r="J184" s="3">
        <v>0</v>
      </c>
      <c r="K184" s="3">
        <f>SUM(B184:J184)</f>
        <v>676</v>
      </c>
    </row>
    <row r="185" spans="1:11" x14ac:dyDescent="0.2">
      <c r="A185" s="2" t="s">
        <v>249</v>
      </c>
      <c r="B185" s="3">
        <v>126</v>
      </c>
      <c r="C185" s="3">
        <v>33</v>
      </c>
      <c r="D185" s="3">
        <v>1</v>
      </c>
      <c r="E185" s="3">
        <v>12</v>
      </c>
      <c r="F185" s="3">
        <v>2</v>
      </c>
      <c r="G185" s="3">
        <v>3</v>
      </c>
      <c r="H185" s="3">
        <v>10</v>
      </c>
      <c r="I185" s="3">
        <v>0</v>
      </c>
      <c r="J185" s="3">
        <v>0</v>
      </c>
      <c r="K185" s="3">
        <f>SUM(B185:J185)</f>
        <v>187</v>
      </c>
    </row>
    <row r="186" spans="1:11" x14ac:dyDescent="0.2">
      <c r="A186" s="2" t="s">
        <v>250</v>
      </c>
      <c r="B186" s="7">
        <f>SUM(B184:B185)</f>
        <v>472</v>
      </c>
      <c r="C186" s="7">
        <f t="shared" ref="C186" si="480">SUM(C184:C185)</f>
        <v>222</v>
      </c>
      <c r="D186" s="7">
        <f t="shared" ref="D186" si="481">SUM(D184:D185)</f>
        <v>28</v>
      </c>
      <c r="E186" s="7">
        <f t="shared" ref="E186" si="482">SUM(E184:E185)</f>
        <v>102</v>
      </c>
      <c r="F186" s="7">
        <f t="shared" ref="F186" si="483">SUM(F184:F185)</f>
        <v>9</v>
      </c>
      <c r="G186" s="7">
        <f t="shared" ref="G186" si="484">SUM(G184:G185)</f>
        <v>16</v>
      </c>
      <c r="H186" s="7">
        <f t="shared" ref="H186" si="485">SUM(H184:H185)</f>
        <v>14</v>
      </c>
      <c r="I186" s="7">
        <f t="shared" ref="I186" si="486">SUM(I184:I185)</f>
        <v>0</v>
      </c>
      <c r="J186" s="7">
        <f t="shared" ref="J186" si="487">SUM(J184:J185)</f>
        <v>0</v>
      </c>
      <c r="K186" s="7">
        <f t="shared" ref="K186" si="488">SUM(K184:K185)</f>
        <v>863</v>
      </c>
    </row>
    <row r="187" spans="1:11" x14ac:dyDescent="0.2">
      <c r="A187" s="2" t="s">
        <v>114</v>
      </c>
      <c r="B187" s="3">
        <v>299</v>
      </c>
      <c r="C187" s="3">
        <v>207</v>
      </c>
      <c r="D187" s="3">
        <v>22</v>
      </c>
      <c r="E187" s="3">
        <v>108</v>
      </c>
      <c r="F187" s="3">
        <v>6</v>
      </c>
      <c r="G187" s="3">
        <v>7</v>
      </c>
      <c r="H187" s="3">
        <v>7</v>
      </c>
      <c r="I187" s="3">
        <v>0</v>
      </c>
      <c r="J187" s="3">
        <v>2</v>
      </c>
      <c r="K187" s="3">
        <f>SUM(B187:J187)</f>
        <v>658</v>
      </c>
    </row>
    <row r="188" spans="1:11" x14ac:dyDescent="0.2">
      <c r="A188" s="2" t="s">
        <v>249</v>
      </c>
      <c r="B188" s="3">
        <v>162</v>
      </c>
      <c r="C188" s="3">
        <v>34</v>
      </c>
      <c r="D188" s="3">
        <v>2</v>
      </c>
      <c r="E188" s="3">
        <v>25</v>
      </c>
      <c r="F188" s="3">
        <v>1</v>
      </c>
      <c r="G188" s="3">
        <v>0</v>
      </c>
      <c r="H188" s="3">
        <v>10</v>
      </c>
      <c r="I188" s="3">
        <v>0</v>
      </c>
      <c r="J188" s="3">
        <v>1</v>
      </c>
      <c r="K188" s="3">
        <f>SUM(B188:J188)</f>
        <v>235</v>
      </c>
    </row>
    <row r="189" spans="1:11" x14ac:dyDescent="0.2">
      <c r="A189" s="2" t="s">
        <v>250</v>
      </c>
      <c r="B189" s="7">
        <f>SUM(B187:B188)</f>
        <v>461</v>
      </c>
      <c r="C189" s="7">
        <f t="shared" ref="C189" si="489">SUM(C187:C188)</f>
        <v>241</v>
      </c>
      <c r="D189" s="7">
        <f t="shared" ref="D189" si="490">SUM(D187:D188)</f>
        <v>24</v>
      </c>
      <c r="E189" s="7">
        <f t="shared" ref="E189" si="491">SUM(E187:E188)</f>
        <v>133</v>
      </c>
      <c r="F189" s="7">
        <f t="shared" ref="F189" si="492">SUM(F187:F188)</f>
        <v>7</v>
      </c>
      <c r="G189" s="7">
        <f t="shared" ref="G189" si="493">SUM(G187:G188)</f>
        <v>7</v>
      </c>
      <c r="H189" s="7">
        <f t="shared" ref="H189" si="494">SUM(H187:H188)</f>
        <v>17</v>
      </c>
      <c r="I189" s="7">
        <f t="shared" ref="I189" si="495">SUM(I187:I188)</f>
        <v>0</v>
      </c>
      <c r="J189" s="7">
        <f t="shared" ref="J189" si="496">SUM(J187:J188)</f>
        <v>3</v>
      </c>
      <c r="K189" s="7">
        <f t="shared" ref="K189" si="497">SUM(K187:K188)</f>
        <v>893</v>
      </c>
    </row>
    <row r="190" spans="1:11" x14ac:dyDescent="0.2">
      <c r="A190" s="2" t="s">
        <v>115</v>
      </c>
      <c r="B190" s="3">
        <v>323</v>
      </c>
      <c r="C190" s="3">
        <v>305</v>
      </c>
      <c r="D190" s="3">
        <v>42</v>
      </c>
      <c r="E190" s="3">
        <v>81</v>
      </c>
      <c r="F190" s="3">
        <v>5</v>
      </c>
      <c r="G190" s="3">
        <v>4</v>
      </c>
      <c r="H190" s="3">
        <v>19</v>
      </c>
      <c r="I190" s="3">
        <v>0</v>
      </c>
      <c r="J190" s="3">
        <v>0</v>
      </c>
      <c r="K190" s="3">
        <f>SUM(B190:J190)</f>
        <v>779</v>
      </c>
    </row>
    <row r="191" spans="1:11" x14ac:dyDescent="0.2">
      <c r="A191" s="2" t="s">
        <v>249</v>
      </c>
      <c r="B191" s="3">
        <v>89</v>
      </c>
      <c r="C191" s="3">
        <v>33</v>
      </c>
      <c r="D191" s="3">
        <v>2</v>
      </c>
      <c r="E191" s="3">
        <v>16</v>
      </c>
      <c r="F191" s="3">
        <v>2</v>
      </c>
      <c r="G191" s="3">
        <v>3</v>
      </c>
      <c r="H191" s="3">
        <v>5</v>
      </c>
      <c r="I191" s="3">
        <v>0</v>
      </c>
      <c r="J191" s="3">
        <v>0</v>
      </c>
      <c r="K191" s="3">
        <f>SUM(B191:J191)</f>
        <v>150</v>
      </c>
    </row>
    <row r="192" spans="1:11" x14ac:dyDescent="0.2">
      <c r="A192" s="2" t="s">
        <v>250</v>
      </c>
      <c r="B192" s="7">
        <f>SUM(B190:B191)</f>
        <v>412</v>
      </c>
      <c r="C192" s="7">
        <f t="shared" ref="C192" si="498">SUM(C190:C191)</f>
        <v>338</v>
      </c>
      <c r="D192" s="7">
        <f t="shared" ref="D192" si="499">SUM(D190:D191)</f>
        <v>44</v>
      </c>
      <c r="E192" s="7">
        <f t="shared" ref="E192" si="500">SUM(E190:E191)</f>
        <v>97</v>
      </c>
      <c r="F192" s="7">
        <f t="shared" ref="F192" si="501">SUM(F190:F191)</f>
        <v>7</v>
      </c>
      <c r="G192" s="7">
        <f t="shared" ref="G192" si="502">SUM(G190:G191)</f>
        <v>7</v>
      </c>
      <c r="H192" s="7">
        <f t="shared" ref="H192" si="503">SUM(H190:H191)</f>
        <v>24</v>
      </c>
      <c r="I192" s="7">
        <f t="shared" ref="I192" si="504">SUM(I190:I191)</f>
        <v>0</v>
      </c>
      <c r="J192" s="7">
        <f t="shared" ref="J192" si="505">SUM(J190:J191)</f>
        <v>0</v>
      </c>
      <c r="K192" s="7">
        <f t="shared" ref="K192" si="506">SUM(K190:K191)</f>
        <v>929</v>
      </c>
    </row>
    <row r="193" spans="1:11" x14ac:dyDescent="0.2">
      <c r="A193" s="2" t="s">
        <v>116</v>
      </c>
      <c r="B193" s="3">
        <v>102</v>
      </c>
      <c r="C193" s="3">
        <v>88</v>
      </c>
      <c r="D193" s="3">
        <v>10</v>
      </c>
      <c r="E193" s="3">
        <v>23</v>
      </c>
      <c r="F193" s="3">
        <v>1</v>
      </c>
      <c r="G193" s="3">
        <v>3</v>
      </c>
      <c r="H193" s="3">
        <v>6</v>
      </c>
      <c r="I193" s="3">
        <v>0</v>
      </c>
      <c r="J193" s="3">
        <v>1</v>
      </c>
      <c r="K193" s="3">
        <f>SUM(B193:J193)</f>
        <v>234</v>
      </c>
    </row>
    <row r="194" spans="1:11" x14ac:dyDescent="0.2">
      <c r="A194" s="2" t="s">
        <v>249</v>
      </c>
      <c r="B194" s="3">
        <v>30</v>
      </c>
      <c r="C194" s="3">
        <v>7</v>
      </c>
      <c r="D194" s="3">
        <v>2</v>
      </c>
      <c r="E194" s="3">
        <v>8</v>
      </c>
      <c r="F194" s="3">
        <v>1</v>
      </c>
      <c r="G194" s="3">
        <v>0</v>
      </c>
      <c r="H194" s="3">
        <v>0</v>
      </c>
      <c r="I194" s="3">
        <v>0</v>
      </c>
      <c r="J194" s="3">
        <v>0</v>
      </c>
      <c r="K194" s="3">
        <f>SUM(B194:J194)</f>
        <v>48</v>
      </c>
    </row>
    <row r="195" spans="1:11" x14ac:dyDescent="0.2">
      <c r="A195" s="2" t="s">
        <v>250</v>
      </c>
      <c r="B195" s="7">
        <f>SUM(B193:B194)</f>
        <v>132</v>
      </c>
      <c r="C195" s="7">
        <f t="shared" ref="C195" si="507">SUM(C193:C194)</f>
        <v>95</v>
      </c>
      <c r="D195" s="7">
        <f t="shared" ref="D195" si="508">SUM(D193:D194)</f>
        <v>12</v>
      </c>
      <c r="E195" s="7">
        <f t="shared" ref="E195" si="509">SUM(E193:E194)</f>
        <v>31</v>
      </c>
      <c r="F195" s="7">
        <f t="shared" ref="F195" si="510">SUM(F193:F194)</f>
        <v>2</v>
      </c>
      <c r="G195" s="7">
        <f t="shared" ref="G195" si="511">SUM(G193:G194)</f>
        <v>3</v>
      </c>
      <c r="H195" s="7">
        <f t="shared" ref="H195" si="512">SUM(H193:H194)</f>
        <v>6</v>
      </c>
      <c r="I195" s="7">
        <f t="shared" ref="I195" si="513">SUM(I193:I194)</f>
        <v>0</v>
      </c>
      <c r="J195" s="7">
        <f t="shared" ref="J195" si="514">SUM(J193:J194)</f>
        <v>1</v>
      </c>
      <c r="K195" s="7">
        <f t="shared" ref="K195" si="515">SUM(K193:K194)</f>
        <v>282</v>
      </c>
    </row>
    <row r="196" spans="1:11" x14ac:dyDescent="0.2">
      <c r="A196" s="2" t="s">
        <v>117</v>
      </c>
      <c r="B196" s="3">
        <v>261</v>
      </c>
      <c r="C196" s="3">
        <v>252</v>
      </c>
      <c r="D196" s="3">
        <v>29</v>
      </c>
      <c r="E196" s="3">
        <v>41</v>
      </c>
      <c r="F196" s="3">
        <v>3</v>
      </c>
      <c r="G196" s="3">
        <v>9</v>
      </c>
      <c r="H196" s="3">
        <v>14</v>
      </c>
      <c r="I196" s="3">
        <v>0</v>
      </c>
      <c r="J196" s="3">
        <v>2</v>
      </c>
      <c r="K196" s="3">
        <f>SUM(B196:J196)</f>
        <v>611</v>
      </c>
    </row>
    <row r="197" spans="1:11" x14ac:dyDescent="0.2">
      <c r="A197" s="2" t="s">
        <v>249</v>
      </c>
      <c r="B197" s="3">
        <v>126</v>
      </c>
      <c r="C197" s="3">
        <v>42</v>
      </c>
      <c r="D197" s="3">
        <v>3</v>
      </c>
      <c r="E197" s="3">
        <v>9</v>
      </c>
      <c r="F197" s="3">
        <v>1</v>
      </c>
      <c r="G197" s="3">
        <v>0</v>
      </c>
      <c r="H197" s="3">
        <v>4</v>
      </c>
      <c r="I197" s="3">
        <v>0</v>
      </c>
      <c r="J197" s="3">
        <v>0</v>
      </c>
      <c r="K197" s="3">
        <f>SUM(B197:J197)</f>
        <v>185</v>
      </c>
    </row>
    <row r="198" spans="1:11" x14ac:dyDescent="0.2">
      <c r="A198" s="2" t="s">
        <v>250</v>
      </c>
      <c r="B198" s="7">
        <f>SUM(B196:B197)</f>
        <v>387</v>
      </c>
      <c r="C198" s="7">
        <f t="shared" ref="C198" si="516">SUM(C196:C197)</f>
        <v>294</v>
      </c>
      <c r="D198" s="7">
        <f t="shared" ref="D198" si="517">SUM(D196:D197)</f>
        <v>32</v>
      </c>
      <c r="E198" s="7">
        <f t="shared" ref="E198" si="518">SUM(E196:E197)</f>
        <v>50</v>
      </c>
      <c r="F198" s="7">
        <f t="shared" ref="F198" si="519">SUM(F196:F197)</f>
        <v>4</v>
      </c>
      <c r="G198" s="7">
        <f t="shared" ref="G198" si="520">SUM(G196:G197)</f>
        <v>9</v>
      </c>
      <c r="H198" s="7">
        <f t="shared" ref="H198" si="521">SUM(H196:H197)</f>
        <v>18</v>
      </c>
      <c r="I198" s="7">
        <f t="shared" ref="I198" si="522">SUM(I196:I197)</f>
        <v>0</v>
      </c>
      <c r="J198" s="7">
        <f t="shared" ref="J198" si="523">SUM(J196:J197)</f>
        <v>2</v>
      </c>
      <c r="K198" s="7">
        <f t="shared" ref="K198" si="524">SUM(K196:K197)</f>
        <v>796</v>
      </c>
    </row>
    <row r="199" spans="1:11" x14ac:dyDescent="0.2">
      <c r="A199" s="2" t="s">
        <v>118</v>
      </c>
      <c r="B199" s="3">
        <v>192</v>
      </c>
      <c r="C199" s="3">
        <v>129</v>
      </c>
      <c r="D199" s="3">
        <v>25</v>
      </c>
      <c r="E199" s="3">
        <v>63</v>
      </c>
      <c r="F199" s="3">
        <v>3</v>
      </c>
      <c r="G199" s="3">
        <v>4</v>
      </c>
      <c r="H199" s="3">
        <v>7</v>
      </c>
      <c r="I199" s="3">
        <v>0</v>
      </c>
      <c r="J199" s="3">
        <v>0</v>
      </c>
      <c r="K199" s="3">
        <f>SUM(B199:J199)</f>
        <v>423</v>
      </c>
    </row>
    <row r="200" spans="1:11" x14ac:dyDescent="0.2">
      <c r="A200" s="2" t="s">
        <v>249</v>
      </c>
      <c r="B200" s="3">
        <v>75</v>
      </c>
      <c r="C200" s="3">
        <v>12</v>
      </c>
      <c r="D200" s="3">
        <v>1</v>
      </c>
      <c r="E200" s="3">
        <v>10</v>
      </c>
      <c r="F200" s="3">
        <v>1</v>
      </c>
      <c r="G200" s="3">
        <v>1</v>
      </c>
      <c r="H200" s="3">
        <v>6</v>
      </c>
      <c r="I200" s="3">
        <v>0</v>
      </c>
      <c r="J200" s="3">
        <v>0</v>
      </c>
      <c r="K200" s="3">
        <f>SUM(B200:J200)</f>
        <v>106</v>
      </c>
    </row>
    <row r="201" spans="1:11" x14ac:dyDescent="0.2">
      <c r="A201" s="2" t="s">
        <v>250</v>
      </c>
      <c r="B201" s="7">
        <f>SUM(B199:B200)</f>
        <v>267</v>
      </c>
      <c r="C201" s="7">
        <f t="shared" ref="C201" si="525">SUM(C199:C200)</f>
        <v>141</v>
      </c>
      <c r="D201" s="7">
        <f t="shared" ref="D201" si="526">SUM(D199:D200)</f>
        <v>26</v>
      </c>
      <c r="E201" s="7">
        <f t="shared" ref="E201" si="527">SUM(E199:E200)</f>
        <v>73</v>
      </c>
      <c r="F201" s="7">
        <f t="shared" ref="F201" si="528">SUM(F199:F200)</f>
        <v>4</v>
      </c>
      <c r="G201" s="7">
        <f t="shared" ref="G201" si="529">SUM(G199:G200)</f>
        <v>5</v>
      </c>
      <c r="H201" s="7">
        <f t="shared" ref="H201" si="530">SUM(H199:H200)</f>
        <v>13</v>
      </c>
      <c r="I201" s="7">
        <f t="shared" ref="I201" si="531">SUM(I199:I200)</f>
        <v>0</v>
      </c>
      <c r="J201" s="7">
        <f t="shared" ref="J201" si="532">SUM(J199:J200)</f>
        <v>0</v>
      </c>
      <c r="K201" s="7">
        <f t="shared" ref="K201" si="533">SUM(K199:K200)</f>
        <v>529</v>
      </c>
    </row>
    <row r="202" spans="1:11" x14ac:dyDescent="0.2">
      <c r="A202" s="2" t="s">
        <v>119</v>
      </c>
      <c r="B202" s="3">
        <v>151</v>
      </c>
      <c r="C202" s="3">
        <v>144</v>
      </c>
      <c r="D202" s="3">
        <v>18</v>
      </c>
      <c r="E202" s="3">
        <v>36</v>
      </c>
      <c r="F202" s="3">
        <v>5</v>
      </c>
      <c r="G202" s="3">
        <v>7</v>
      </c>
      <c r="H202" s="3">
        <v>4</v>
      </c>
      <c r="I202" s="3">
        <v>1</v>
      </c>
      <c r="J202" s="3">
        <v>0</v>
      </c>
      <c r="K202" s="3">
        <f>SUM(B202:J202)</f>
        <v>366</v>
      </c>
    </row>
    <row r="203" spans="1:11" x14ac:dyDescent="0.2">
      <c r="A203" s="2" t="s">
        <v>249</v>
      </c>
      <c r="B203" s="3">
        <v>64</v>
      </c>
      <c r="C203" s="3">
        <v>5</v>
      </c>
      <c r="D203" s="3">
        <v>4</v>
      </c>
      <c r="E203" s="3">
        <v>4</v>
      </c>
      <c r="F203" s="3">
        <v>0</v>
      </c>
      <c r="G203" s="3">
        <v>0</v>
      </c>
      <c r="H203" s="3">
        <v>4</v>
      </c>
      <c r="I203" s="3">
        <v>1</v>
      </c>
      <c r="J203" s="3">
        <v>0</v>
      </c>
      <c r="K203" s="3">
        <f>SUM(B203:J203)</f>
        <v>82</v>
      </c>
    </row>
    <row r="204" spans="1:11" x14ac:dyDescent="0.2">
      <c r="A204" s="2" t="s">
        <v>250</v>
      </c>
      <c r="B204" s="7">
        <f>SUM(B202:B203)</f>
        <v>215</v>
      </c>
      <c r="C204" s="7">
        <f t="shared" ref="C204" si="534">SUM(C202:C203)</f>
        <v>149</v>
      </c>
      <c r="D204" s="7">
        <f t="shared" ref="D204" si="535">SUM(D202:D203)</f>
        <v>22</v>
      </c>
      <c r="E204" s="7">
        <f t="shared" ref="E204" si="536">SUM(E202:E203)</f>
        <v>40</v>
      </c>
      <c r="F204" s="7">
        <f t="shared" ref="F204" si="537">SUM(F202:F203)</f>
        <v>5</v>
      </c>
      <c r="G204" s="7">
        <f t="shared" ref="G204" si="538">SUM(G202:G203)</f>
        <v>7</v>
      </c>
      <c r="H204" s="7">
        <f t="shared" ref="H204" si="539">SUM(H202:H203)</f>
        <v>8</v>
      </c>
      <c r="I204" s="7">
        <f t="shared" ref="I204" si="540">SUM(I202:I203)</f>
        <v>2</v>
      </c>
      <c r="J204" s="7">
        <f t="shared" ref="J204" si="541">SUM(J202:J203)</f>
        <v>0</v>
      </c>
      <c r="K204" s="7">
        <f t="shared" ref="K204" si="542">SUM(K202:K203)</f>
        <v>448</v>
      </c>
    </row>
    <row r="205" spans="1:11" x14ac:dyDescent="0.2">
      <c r="A205" s="2" t="s">
        <v>120</v>
      </c>
      <c r="B205" s="3">
        <v>332</v>
      </c>
      <c r="C205" s="3">
        <v>345</v>
      </c>
      <c r="D205" s="3">
        <v>39</v>
      </c>
      <c r="E205" s="3">
        <v>75</v>
      </c>
      <c r="F205" s="3">
        <v>2</v>
      </c>
      <c r="G205" s="3">
        <v>11</v>
      </c>
      <c r="H205" s="3">
        <v>16</v>
      </c>
      <c r="I205" s="3">
        <v>0</v>
      </c>
      <c r="J205" s="3">
        <v>2</v>
      </c>
      <c r="K205" s="3">
        <f>SUM(B205:J205)</f>
        <v>822</v>
      </c>
    </row>
    <row r="206" spans="1:11" x14ac:dyDescent="0.2">
      <c r="A206" s="2" t="s">
        <v>249</v>
      </c>
      <c r="B206" s="3">
        <v>156</v>
      </c>
      <c r="C206" s="3">
        <v>48</v>
      </c>
      <c r="D206" s="3">
        <v>5</v>
      </c>
      <c r="E206" s="3">
        <v>13</v>
      </c>
      <c r="F206" s="3">
        <v>1</v>
      </c>
      <c r="G206" s="3">
        <v>0</v>
      </c>
      <c r="H206" s="3">
        <v>10</v>
      </c>
      <c r="I206" s="3">
        <v>2</v>
      </c>
      <c r="J206" s="3">
        <v>0</v>
      </c>
      <c r="K206" s="3">
        <f>SUM(B206:J206)</f>
        <v>235</v>
      </c>
    </row>
    <row r="207" spans="1:11" x14ac:dyDescent="0.2">
      <c r="A207" s="2" t="s">
        <v>250</v>
      </c>
      <c r="B207" s="7">
        <f>SUM(B205:B206)</f>
        <v>488</v>
      </c>
      <c r="C207" s="7">
        <f t="shared" ref="C207" si="543">SUM(C205:C206)</f>
        <v>393</v>
      </c>
      <c r="D207" s="7">
        <f t="shared" ref="D207" si="544">SUM(D205:D206)</f>
        <v>44</v>
      </c>
      <c r="E207" s="7">
        <f t="shared" ref="E207" si="545">SUM(E205:E206)</f>
        <v>88</v>
      </c>
      <c r="F207" s="7">
        <f t="shared" ref="F207" si="546">SUM(F205:F206)</f>
        <v>3</v>
      </c>
      <c r="G207" s="7">
        <f t="shared" ref="G207" si="547">SUM(G205:G206)</f>
        <v>11</v>
      </c>
      <c r="H207" s="7">
        <f t="shared" ref="H207" si="548">SUM(H205:H206)</f>
        <v>26</v>
      </c>
      <c r="I207" s="7">
        <f t="shared" ref="I207" si="549">SUM(I205:I206)</f>
        <v>2</v>
      </c>
      <c r="J207" s="7">
        <f t="shared" ref="J207" si="550">SUM(J205:J206)</f>
        <v>2</v>
      </c>
      <c r="K207" s="7">
        <f t="shared" ref="K207" si="551">SUM(K205:K206)</f>
        <v>1057</v>
      </c>
    </row>
    <row r="208" spans="1:11" x14ac:dyDescent="0.2">
      <c r="A208" s="2" t="s">
        <v>121</v>
      </c>
      <c r="B208" s="3">
        <v>240</v>
      </c>
      <c r="C208" s="3">
        <v>344</v>
      </c>
      <c r="D208" s="3">
        <v>34</v>
      </c>
      <c r="E208" s="3">
        <v>60</v>
      </c>
      <c r="F208" s="3">
        <v>4</v>
      </c>
      <c r="G208" s="3">
        <v>11</v>
      </c>
      <c r="H208" s="3">
        <v>17</v>
      </c>
      <c r="I208" s="3">
        <v>0</v>
      </c>
      <c r="J208" s="3">
        <v>3</v>
      </c>
      <c r="K208" s="3">
        <f>SUM(B208:J208)</f>
        <v>713</v>
      </c>
    </row>
    <row r="209" spans="1:11" x14ac:dyDescent="0.2">
      <c r="A209" s="2" t="s">
        <v>249</v>
      </c>
      <c r="B209" s="3">
        <v>103</v>
      </c>
      <c r="C209" s="3">
        <v>45</v>
      </c>
      <c r="D209" s="3">
        <v>6</v>
      </c>
      <c r="E209" s="3">
        <v>22</v>
      </c>
      <c r="F209" s="3">
        <v>1</v>
      </c>
      <c r="G209" s="3">
        <v>3</v>
      </c>
      <c r="H209" s="3">
        <v>11</v>
      </c>
      <c r="I209" s="3">
        <v>0</v>
      </c>
      <c r="J209" s="3">
        <v>0</v>
      </c>
      <c r="K209" s="3">
        <f>SUM(B209:J209)</f>
        <v>191</v>
      </c>
    </row>
    <row r="210" spans="1:11" x14ac:dyDescent="0.2">
      <c r="A210" s="2" t="s">
        <v>250</v>
      </c>
      <c r="B210" s="7">
        <f>SUM(B208:B209)</f>
        <v>343</v>
      </c>
      <c r="C210" s="7">
        <f t="shared" ref="C210" si="552">SUM(C208:C209)</f>
        <v>389</v>
      </c>
      <c r="D210" s="7">
        <f t="shared" ref="D210" si="553">SUM(D208:D209)</f>
        <v>40</v>
      </c>
      <c r="E210" s="7">
        <f t="shared" ref="E210" si="554">SUM(E208:E209)</f>
        <v>82</v>
      </c>
      <c r="F210" s="7">
        <f t="shared" ref="F210" si="555">SUM(F208:F209)</f>
        <v>5</v>
      </c>
      <c r="G210" s="7">
        <f t="shared" ref="G210" si="556">SUM(G208:G209)</f>
        <v>14</v>
      </c>
      <c r="H210" s="7">
        <f t="shared" ref="H210" si="557">SUM(H208:H209)</f>
        <v>28</v>
      </c>
      <c r="I210" s="7">
        <f t="shared" ref="I210" si="558">SUM(I208:I209)</f>
        <v>0</v>
      </c>
      <c r="J210" s="7">
        <f t="shared" ref="J210" si="559">SUM(J208:J209)</f>
        <v>3</v>
      </c>
      <c r="K210" s="7">
        <f t="shared" ref="K210" si="560">SUM(K208:K209)</f>
        <v>904</v>
      </c>
    </row>
    <row r="211" spans="1:11" x14ac:dyDescent="0.2">
      <c r="A211" s="2" t="s">
        <v>122</v>
      </c>
      <c r="B211" s="3">
        <v>262</v>
      </c>
      <c r="C211" s="3">
        <v>293</v>
      </c>
      <c r="D211" s="3">
        <v>30</v>
      </c>
      <c r="E211" s="3">
        <v>60</v>
      </c>
      <c r="F211" s="3">
        <v>1</v>
      </c>
      <c r="G211" s="3">
        <v>12</v>
      </c>
      <c r="H211" s="3">
        <v>16</v>
      </c>
      <c r="I211" s="3">
        <v>0</v>
      </c>
      <c r="J211" s="3">
        <v>0</v>
      </c>
      <c r="K211" s="3">
        <f>SUM(B211:J211)</f>
        <v>674</v>
      </c>
    </row>
    <row r="212" spans="1:11" x14ac:dyDescent="0.2">
      <c r="A212" s="2" t="s">
        <v>249</v>
      </c>
      <c r="B212" s="3">
        <v>143</v>
      </c>
      <c r="C212" s="3">
        <v>43</v>
      </c>
      <c r="D212" s="3">
        <v>7</v>
      </c>
      <c r="E212" s="3">
        <v>15</v>
      </c>
      <c r="F212" s="3">
        <v>1</v>
      </c>
      <c r="G212" s="3">
        <v>0</v>
      </c>
      <c r="H212" s="3">
        <v>8</v>
      </c>
      <c r="I212" s="3">
        <v>0</v>
      </c>
      <c r="J212" s="3">
        <v>0</v>
      </c>
      <c r="K212" s="3">
        <f>SUM(B212:J212)</f>
        <v>217</v>
      </c>
    </row>
    <row r="213" spans="1:11" x14ac:dyDescent="0.2">
      <c r="A213" s="2" t="s">
        <v>250</v>
      </c>
      <c r="B213" s="7">
        <f>SUM(B211:B212)</f>
        <v>405</v>
      </c>
      <c r="C213" s="7">
        <f t="shared" ref="C213" si="561">SUM(C211:C212)</f>
        <v>336</v>
      </c>
      <c r="D213" s="7">
        <f t="shared" ref="D213" si="562">SUM(D211:D212)</f>
        <v>37</v>
      </c>
      <c r="E213" s="7">
        <f t="shared" ref="E213" si="563">SUM(E211:E212)</f>
        <v>75</v>
      </c>
      <c r="F213" s="7">
        <f t="shared" ref="F213" si="564">SUM(F211:F212)</f>
        <v>2</v>
      </c>
      <c r="G213" s="7">
        <f t="shared" ref="G213" si="565">SUM(G211:G212)</f>
        <v>12</v>
      </c>
      <c r="H213" s="7">
        <f t="shared" ref="H213" si="566">SUM(H211:H212)</f>
        <v>24</v>
      </c>
      <c r="I213" s="7">
        <f t="shared" ref="I213" si="567">SUM(I211:I212)</f>
        <v>0</v>
      </c>
      <c r="J213" s="7">
        <f t="shared" ref="J213" si="568">SUM(J211:J212)</f>
        <v>0</v>
      </c>
      <c r="K213" s="7">
        <f t="shared" ref="K213" si="569">SUM(K211:K212)</f>
        <v>891</v>
      </c>
    </row>
    <row r="214" spans="1:11" x14ac:dyDescent="0.2">
      <c r="A214" s="2" t="s">
        <v>123</v>
      </c>
      <c r="B214" s="3">
        <v>40</v>
      </c>
      <c r="C214" s="3">
        <v>51</v>
      </c>
      <c r="D214" s="3">
        <v>8</v>
      </c>
      <c r="E214" s="3">
        <v>14</v>
      </c>
      <c r="F214" s="3">
        <v>1</v>
      </c>
      <c r="G214" s="3">
        <v>1</v>
      </c>
      <c r="H214" s="3">
        <v>4</v>
      </c>
      <c r="I214" s="3">
        <v>0</v>
      </c>
      <c r="J214" s="3">
        <v>0</v>
      </c>
      <c r="K214" s="3">
        <f>SUM(B214:J214)</f>
        <v>119</v>
      </c>
    </row>
    <row r="215" spans="1:11" x14ac:dyDescent="0.2">
      <c r="A215" s="2" t="s">
        <v>249</v>
      </c>
      <c r="B215" s="3">
        <v>30</v>
      </c>
      <c r="C215" s="3">
        <v>5</v>
      </c>
      <c r="D215" s="3">
        <v>0</v>
      </c>
      <c r="E215" s="3">
        <v>3</v>
      </c>
      <c r="F215" s="3">
        <v>0</v>
      </c>
      <c r="G215" s="3">
        <v>0</v>
      </c>
      <c r="H215" s="3">
        <v>2</v>
      </c>
      <c r="I215" s="3">
        <v>0</v>
      </c>
      <c r="J215" s="3">
        <v>0</v>
      </c>
      <c r="K215" s="3">
        <f>SUM(B215:J215)</f>
        <v>40</v>
      </c>
    </row>
    <row r="216" spans="1:11" x14ac:dyDescent="0.2">
      <c r="A216" s="2" t="s">
        <v>250</v>
      </c>
      <c r="B216" s="7">
        <f>SUM(B214:B215)</f>
        <v>70</v>
      </c>
      <c r="C216" s="7">
        <f t="shared" ref="C216" si="570">SUM(C214:C215)</f>
        <v>56</v>
      </c>
      <c r="D216" s="7">
        <f t="shared" ref="D216" si="571">SUM(D214:D215)</f>
        <v>8</v>
      </c>
      <c r="E216" s="7">
        <f t="shared" ref="E216" si="572">SUM(E214:E215)</f>
        <v>17</v>
      </c>
      <c r="F216" s="7">
        <f t="shared" ref="F216" si="573">SUM(F214:F215)</f>
        <v>1</v>
      </c>
      <c r="G216" s="7">
        <f t="shared" ref="G216" si="574">SUM(G214:G215)</f>
        <v>1</v>
      </c>
      <c r="H216" s="7">
        <f t="shared" ref="H216" si="575">SUM(H214:H215)</f>
        <v>6</v>
      </c>
      <c r="I216" s="7">
        <f t="shared" ref="I216" si="576">SUM(I214:I215)</f>
        <v>0</v>
      </c>
      <c r="J216" s="7">
        <f t="shared" ref="J216" si="577">SUM(J214:J215)</f>
        <v>0</v>
      </c>
      <c r="K216" s="7">
        <f t="shared" ref="K216" si="578">SUM(K214:K215)</f>
        <v>159</v>
      </c>
    </row>
    <row r="217" spans="1:11" x14ac:dyDescent="0.2">
      <c r="A217" s="2" t="s">
        <v>124</v>
      </c>
      <c r="B217" s="3">
        <v>297</v>
      </c>
      <c r="C217" s="3">
        <v>245</v>
      </c>
      <c r="D217" s="3">
        <v>37</v>
      </c>
      <c r="E217" s="3">
        <v>65</v>
      </c>
      <c r="F217" s="3">
        <v>5</v>
      </c>
      <c r="G217" s="3">
        <v>12</v>
      </c>
      <c r="H217" s="3">
        <v>11</v>
      </c>
      <c r="I217" s="3">
        <v>0</v>
      </c>
      <c r="J217" s="3">
        <v>0</v>
      </c>
      <c r="K217" s="3">
        <f>SUM(B217:J217)</f>
        <v>672</v>
      </c>
    </row>
    <row r="218" spans="1:11" x14ac:dyDescent="0.2">
      <c r="A218" s="2" t="s">
        <v>249</v>
      </c>
      <c r="B218" s="3">
        <v>112</v>
      </c>
      <c r="C218" s="3">
        <v>36</v>
      </c>
      <c r="D218" s="3">
        <v>8</v>
      </c>
      <c r="E218" s="3">
        <v>10</v>
      </c>
      <c r="F218" s="3">
        <v>1</v>
      </c>
      <c r="G218" s="3">
        <v>0</v>
      </c>
      <c r="H218" s="3">
        <v>9</v>
      </c>
      <c r="I218" s="3">
        <v>0</v>
      </c>
      <c r="J218" s="3">
        <v>3</v>
      </c>
      <c r="K218" s="3">
        <f>SUM(B218:J218)</f>
        <v>179</v>
      </c>
    </row>
    <row r="219" spans="1:11" x14ac:dyDescent="0.2">
      <c r="A219" s="2" t="s">
        <v>250</v>
      </c>
      <c r="B219" s="7">
        <f>SUM(B217:B218)</f>
        <v>409</v>
      </c>
      <c r="C219" s="7">
        <f t="shared" ref="C219" si="579">SUM(C217:C218)</f>
        <v>281</v>
      </c>
      <c r="D219" s="7">
        <f t="shared" ref="D219" si="580">SUM(D217:D218)</f>
        <v>45</v>
      </c>
      <c r="E219" s="7">
        <f t="shared" ref="E219" si="581">SUM(E217:E218)</f>
        <v>75</v>
      </c>
      <c r="F219" s="7">
        <f t="shared" ref="F219" si="582">SUM(F217:F218)</f>
        <v>6</v>
      </c>
      <c r="G219" s="7">
        <f t="shared" ref="G219" si="583">SUM(G217:G218)</f>
        <v>12</v>
      </c>
      <c r="H219" s="7">
        <f t="shared" ref="H219" si="584">SUM(H217:H218)</f>
        <v>20</v>
      </c>
      <c r="I219" s="7">
        <f t="shared" ref="I219" si="585">SUM(I217:I218)</f>
        <v>0</v>
      </c>
      <c r="J219" s="7">
        <f t="shared" ref="J219" si="586">SUM(J217:J218)</f>
        <v>3</v>
      </c>
      <c r="K219" s="7">
        <f t="shared" ref="K219" si="587">SUM(K217:K218)</f>
        <v>851</v>
      </c>
    </row>
    <row r="220" spans="1:11" x14ac:dyDescent="0.2">
      <c r="A220" s="2" t="s">
        <v>125</v>
      </c>
      <c r="B220" s="3">
        <v>264</v>
      </c>
      <c r="C220" s="3">
        <v>263</v>
      </c>
      <c r="D220" s="3">
        <v>33</v>
      </c>
      <c r="E220" s="3">
        <v>81</v>
      </c>
      <c r="F220" s="3">
        <v>6</v>
      </c>
      <c r="G220" s="3">
        <v>6</v>
      </c>
      <c r="H220" s="3">
        <v>23</v>
      </c>
      <c r="I220" s="3">
        <v>0</v>
      </c>
      <c r="J220" s="3">
        <v>0</v>
      </c>
      <c r="K220" s="3">
        <f>SUM(B220:J220)</f>
        <v>676</v>
      </c>
    </row>
    <row r="221" spans="1:11" x14ac:dyDescent="0.2">
      <c r="A221" s="2" t="s">
        <v>249</v>
      </c>
      <c r="B221" s="3">
        <v>110</v>
      </c>
      <c r="C221" s="3">
        <v>35</v>
      </c>
      <c r="D221" s="3">
        <v>4</v>
      </c>
      <c r="E221" s="3">
        <v>13</v>
      </c>
      <c r="F221" s="3">
        <v>2</v>
      </c>
      <c r="G221" s="3">
        <v>1</v>
      </c>
      <c r="H221" s="3">
        <v>6</v>
      </c>
      <c r="I221" s="3">
        <v>0</v>
      </c>
      <c r="J221" s="3">
        <v>0</v>
      </c>
      <c r="K221" s="3">
        <f>SUM(B221:J221)</f>
        <v>171</v>
      </c>
    </row>
    <row r="222" spans="1:11" x14ac:dyDescent="0.2">
      <c r="A222" s="2" t="s">
        <v>250</v>
      </c>
      <c r="B222" s="7">
        <f>SUM(B220:B221)</f>
        <v>374</v>
      </c>
      <c r="C222" s="7">
        <f t="shared" ref="C222" si="588">SUM(C220:C221)</f>
        <v>298</v>
      </c>
      <c r="D222" s="7">
        <f t="shared" ref="D222" si="589">SUM(D220:D221)</f>
        <v>37</v>
      </c>
      <c r="E222" s="7">
        <f t="shared" ref="E222" si="590">SUM(E220:E221)</f>
        <v>94</v>
      </c>
      <c r="F222" s="7">
        <f t="shared" ref="F222" si="591">SUM(F220:F221)</f>
        <v>8</v>
      </c>
      <c r="G222" s="7">
        <f t="shared" ref="G222" si="592">SUM(G220:G221)</f>
        <v>7</v>
      </c>
      <c r="H222" s="7">
        <f t="shared" ref="H222" si="593">SUM(H220:H221)</f>
        <v>29</v>
      </c>
      <c r="I222" s="7">
        <f t="shared" ref="I222" si="594">SUM(I220:I221)</f>
        <v>0</v>
      </c>
      <c r="J222" s="7">
        <f t="shared" ref="J222" si="595">SUM(J220:J221)</f>
        <v>0</v>
      </c>
      <c r="K222" s="7">
        <f t="shared" ref="K222" si="596">SUM(K220:K221)</f>
        <v>847</v>
      </c>
    </row>
    <row r="223" spans="1:11" s="10" customFormat="1" ht="17" x14ac:dyDescent="0.2">
      <c r="A223" s="8" t="s">
        <v>265</v>
      </c>
      <c r="B223" s="9">
        <f>SUM(B177,B180,B183,B186,B189,B192,B195,B198,B201,B204,B207,B210,B213,B216,B219,B222)</f>
        <v>5223</v>
      </c>
      <c r="C223" s="9">
        <f t="shared" ref="C223:K223" si="597">SUM(C177,C180,C183,C186,C189,C192,C195,C198,C201,C204,C207,C210,C213,C216,C219,C222)</f>
        <v>3649</v>
      </c>
      <c r="D223" s="9">
        <f t="shared" si="597"/>
        <v>442</v>
      </c>
      <c r="E223" s="9">
        <f t="shared" si="597"/>
        <v>1126</v>
      </c>
      <c r="F223" s="9">
        <f t="shared" si="597"/>
        <v>77</v>
      </c>
      <c r="G223" s="9">
        <f t="shared" si="597"/>
        <v>130</v>
      </c>
      <c r="H223" s="9">
        <f t="shared" si="597"/>
        <v>270</v>
      </c>
      <c r="I223" s="9">
        <f t="shared" si="597"/>
        <v>4</v>
      </c>
      <c r="J223" s="9">
        <f t="shared" si="597"/>
        <v>15</v>
      </c>
      <c r="K223" s="9">
        <f t="shared" si="597"/>
        <v>10936</v>
      </c>
    </row>
    <row r="224" spans="1:11" x14ac:dyDescent="0.2">
      <c r="A224" s="2" t="s">
        <v>137</v>
      </c>
      <c r="B224" s="3">
        <v>208</v>
      </c>
      <c r="C224" s="3">
        <v>207</v>
      </c>
      <c r="D224" s="3">
        <v>26</v>
      </c>
      <c r="E224" s="3">
        <v>43</v>
      </c>
      <c r="F224" s="3">
        <v>2</v>
      </c>
      <c r="G224" s="3">
        <v>3</v>
      </c>
      <c r="H224" s="3">
        <v>14</v>
      </c>
      <c r="I224" s="3">
        <v>1</v>
      </c>
      <c r="J224" s="3">
        <v>0</v>
      </c>
      <c r="K224" s="3">
        <f>SUM(B224:J224)</f>
        <v>504</v>
      </c>
    </row>
    <row r="225" spans="1:11" x14ac:dyDescent="0.2">
      <c r="A225" s="2" t="s">
        <v>249</v>
      </c>
      <c r="B225" s="3">
        <v>74</v>
      </c>
      <c r="C225" s="3">
        <v>19</v>
      </c>
      <c r="D225" s="3">
        <v>3</v>
      </c>
      <c r="E225" s="3">
        <v>5</v>
      </c>
      <c r="F225" s="3">
        <v>2</v>
      </c>
      <c r="G225" s="3">
        <v>2</v>
      </c>
      <c r="H225" s="3">
        <v>6</v>
      </c>
      <c r="I225" s="3">
        <v>1</v>
      </c>
      <c r="J225" s="3">
        <v>0</v>
      </c>
      <c r="K225" s="3">
        <f>SUM(B225:J225)</f>
        <v>112</v>
      </c>
    </row>
    <row r="226" spans="1:11" x14ac:dyDescent="0.2">
      <c r="A226" s="2" t="s">
        <v>250</v>
      </c>
      <c r="B226" s="7">
        <f>SUM(B224:B225)</f>
        <v>282</v>
      </c>
      <c r="C226" s="7">
        <f t="shared" ref="C226:K226" si="598">SUM(C224:C225)</f>
        <v>226</v>
      </c>
      <c r="D226" s="7">
        <f t="shared" si="598"/>
        <v>29</v>
      </c>
      <c r="E226" s="7">
        <f t="shared" si="598"/>
        <v>48</v>
      </c>
      <c r="F226" s="7">
        <f t="shared" si="598"/>
        <v>4</v>
      </c>
      <c r="G226" s="7">
        <f t="shared" si="598"/>
        <v>5</v>
      </c>
      <c r="H226" s="7">
        <f t="shared" si="598"/>
        <v>20</v>
      </c>
      <c r="I226" s="7">
        <f t="shared" si="598"/>
        <v>2</v>
      </c>
      <c r="J226" s="7">
        <f t="shared" si="598"/>
        <v>0</v>
      </c>
      <c r="K226" s="7">
        <f t="shared" si="598"/>
        <v>616</v>
      </c>
    </row>
    <row r="227" spans="1:11" x14ac:dyDescent="0.2">
      <c r="A227" s="2" t="s">
        <v>138</v>
      </c>
      <c r="B227" s="3">
        <v>204</v>
      </c>
      <c r="C227" s="3">
        <v>218</v>
      </c>
      <c r="D227" s="3">
        <v>25</v>
      </c>
      <c r="E227" s="3">
        <v>29</v>
      </c>
      <c r="F227" s="3">
        <v>6</v>
      </c>
      <c r="G227" s="3">
        <v>3</v>
      </c>
      <c r="H227" s="3">
        <v>21</v>
      </c>
      <c r="I227" s="3">
        <v>0</v>
      </c>
      <c r="J227" s="3">
        <v>0</v>
      </c>
      <c r="K227" s="3">
        <f>SUM(B227:J227)</f>
        <v>506</v>
      </c>
    </row>
    <row r="228" spans="1:11" x14ac:dyDescent="0.2">
      <c r="A228" s="2" t="s">
        <v>249</v>
      </c>
      <c r="B228" s="3">
        <v>167</v>
      </c>
      <c r="C228" s="3">
        <v>69</v>
      </c>
      <c r="D228" s="3">
        <v>10</v>
      </c>
      <c r="E228" s="3">
        <v>9</v>
      </c>
      <c r="F228" s="3">
        <v>7</v>
      </c>
      <c r="G228" s="3">
        <v>1</v>
      </c>
      <c r="H228" s="3">
        <v>23</v>
      </c>
      <c r="I228" s="3">
        <v>2</v>
      </c>
      <c r="J228" s="3">
        <v>1</v>
      </c>
      <c r="K228" s="3">
        <f>SUM(B228:J228)</f>
        <v>289</v>
      </c>
    </row>
    <row r="229" spans="1:11" x14ac:dyDescent="0.2">
      <c r="A229" s="2" t="s">
        <v>250</v>
      </c>
      <c r="B229" s="7">
        <f>SUM(B227:B228)</f>
        <v>371</v>
      </c>
      <c r="C229" s="7">
        <f t="shared" ref="C229" si="599">SUM(C227:C228)</f>
        <v>287</v>
      </c>
      <c r="D229" s="7">
        <f t="shared" ref="D229" si="600">SUM(D227:D228)</f>
        <v>35</v>
      </c>
      <c r="E229" s="7">
        <f t="shared" ref="E229" si="601">SUM(E227:E228)</f>
        <v>38</v>
      </c>
      <c r="F229" s="7">
        <f t="shared" ref="F229" si="602">SUM(F227:F228)</f>
        <v>13</v>
      </c>
      <c r="G229" s="7">
        <f t="shared" ref="G229" si="603">SUM(G227:G228)</f>
        <v>4</v>
      </c>
      <c r="H229" s="7">
        <f t="shared" ref="H229" si="604">SUM(H227:H228)</f>
        <v>44</v>
      </c>
      <c r="I229" s="7">
        <f t="shared" ref="I229" si="605">SUM(I227:I228)</f>
        <v>2</v>
      </c>
      <c r="J229" s="7">
        <f t="shared" ref="J229" si="606">SUM(J227:J228)</f>
        <v>1</v>
      </c>
      <c r="K229" s="7">
        <f t="shared" ref="K229" si="607">SUM(K227:K228)</f>
        <v>795</v>
      </c>
    </row>
    <row r="230" spans="1:11" x14ac:dyDescent="0.2">
      <c r="A230" s="2" t="s">
        <v>139</v>
      </c>
      <c r="B230" s="3">
        <v>98</v>
      </c>
      <c r="C230" s="3">
        <v>86</v>
      </c>
      <c r="D230" s="3">
        <v>10</v>
      </c>
      <c r="E230" s="3">
        <v>17</v>
      </c>
      <c r="F230" s="3">
        <v>2</v>
      </c>
      <c r="G230" s="3">
        <v>1</v>
      </c>
      <c r="H230" s="3">
        <v>7</v>
      </c>
      <c r="I230" s="3">
        <v>0</v>
      </c>
      <c r="J230" s="3">
        <v>0</v>
      </c>
      <c r="K230" s="3">
        <f>SUM(B230:J230)</f>
        <v>221</v>
      </c>
    </row>
    <row r="231" spans="1:11" x14ac:dyDescent="0.2">
      <c r="A231" s="2" t="s">
        <v>249</v>
      </c>
      <c r="B231" s="3">
        <v>35</v>
      </c>
      <c r="C231" s="3">
        <v>6</v>
      </c>
      <c r="D231" s="3">
        <v>2</v>
      </c>
      <c r="E231" s="3">
        <v>5</v>
      </c>
      <c r="F231" s="3">
        <v>0</v>
      </c>
      <c r="G231" s="3">
        <v>0</v>
      </c>
      <c r="H231" s="3">
        <v>4</v>
      </c>
      <c r="I231" s="3">
        <v>0</v>
      </c>
      <c r="J231" s="3">
        <v>0</v>
      </c>
      <c r="K231" s="3">
        <f>SUM(B231:J231)</f>
        <v>52</v>
      </c>
    </row>
    <row r="232" spans="1:11" x14ac:dyDescent="0.2">
      <c r="A232" s="2" t="s">
        <v>250</v>
      </c>
      <c r="B232" s="7">
        <f>SUM(B230:B231)</f>
        <v>133</v>
      </c>
      <c r="C232" s="7">
        <f t="shared" ref="C232" si="608">SUM(C230:C231)</f>
        <v>92</v>
      </c>
      <c r="D232" s="7">
        <f t="shared" ref="D232" si="609">SUM(D230:D231)</f>
        <v>12</v>
      </c>
      <c r="E232" s="7">
        <f t="shared" ref="E232" si="610">SUM(E230:E231)</f>
        <v>22</v>
      </c>
      <c r="F232" s="7">
        <f t="shared" ref="F232" si="611">SUM(F230:F231)</f>
        <v>2</v>
      </c>
      <c r="G232" s="7">
        <f t="shared" ref="G232" si="612">SUM(G230:G231)</f>
        <v>1</v>
      </c>
      <c r="H232" s="7">
        <f t="shared" ref="H232" si="613">SUM(H230:H231)</f>
        <v>11</v>
      </c>
      <c r="I232" s="7">
        <f t="shared" ref="I232" si="614">SUM(I230:I231)</f>
        <v>0</v>
      </c>
      <c r="J232" s="7">
        <f t="shared" ref="J232" si="615">SUM(J230:J231)</f>
        <v>0</v>
      </c>
      <c r="K232" s="7">
        <f t="shared" ref="K232" si="616">SUM(K230:K231)</f>
        <v>273</v>
      </c>
    </row>
    <row r="233" spans="1:11" x14ac:dyDescent="0.2">
      <c r="A233" s="2" t="s">
        <v>140</v>
      </c>
      <c r="B233" s="3">
        <v>116</v>
      </c>
      <c r="C233" s="3">
        <v>88</v>
      </c>
      <c r="D233" s="3">
        <v>11</v>
      </c>
      <c r="E233" s="3">
        <v>27</v>
      </c>
      <c r="F233" s="3">
        <v>5</v>
      </c>
      <c r="G233" s="3">
        <v>3</v>
      </c>
      <c r="H233" s="3">
        <v>5</v>
      </c>
      <c r="I233" s="3">
        <v>0</v>
      </c>
      <c r="J233" s="3">
        <v>1</v>
      </c>
      <c r="K233" s="3">
        <f>SUM(B233:J233)</f>
        <v>256</v>
      </c>
    </row>
    <row r="234" spans="1:11" x14ac:dyDescent="0.2">
      <c r="A234" s="2" t="s">
        <v>249</v>
      </c>
      <c r="B234" s="3">
        <v>29</v>
      </c>
      <c r="C234" s="3">
        <v>10</v>
      </c>
      <c r="D234" s="3">
        <v>0</v>
      </c>
      <c r="E234" s="3">
        <v>6</v>
      </c>
      <c r="F234" s="3">
        <v>0</v>
      </c>
      <c r="G234" s="3">
        <v>0</v>
      </c>
      <c r="H234" s="3">
        <v>0</v>
      </c>
      <c r="I234" s="3">
        <v>0</v>
      </c>
      <c r="J234" s="3">
        <v>1</v>
      </c>
      <c r="K234" s="3">
        <f>SUM(B234:J234)</f>
        <v>46</v>
      </c>
    </row>
    <row r="235" spans="1:11" x14ac:dyDescent="0.2">
      <c r="A235" s="2" t="s">
        <v>250</v>
      </c>
      <c r="B235" s="7">
        <f>SUM(B233:B234)</f>
        <v>145</v>
      </c>
      <c r="C235" s="7">
        <f t="shared" ref="C235" si="617">SUM(C233:C234)</f>
        <v>98</v>
      </c>
      <c r="D235" s="7">
        <f t="shared" ref="D235" si="618">SUM(D233:D234)</f>
        <v>11</v>
      </c>
      <c r="E235" s="7">
        <f t="shared" ref="E235" si="619">SUM(E233:E234)</f>
        <v>33</v>
      </c>
      <c r="F235" s="7">
        <f t="shared" ref="F235" si="620">SUM(F233:F234)</f>
        <v>5</v>
      </c>
      <c r="G235" s="7">
        <f t="shared" ref="G235" si="621">SUM(G233:G234)</f>
        <v>3</v>
      </c>
      <c r="H235" s="7">
        <f t="shared" ref="H235" si="622">SUM(H233:H234)</f>
        <v>5</v>
      </c>
      <c r="I235" s="7">
        <f t="shared" ref="I235" si="623">SUM(I233:I234)</f>
        <v>0</v>
      </c>
      <c r="J235" s="7">
        <f t="shared" ref="J235" si="624">SUM(J233:J234)</f>
        <v>2</v>
      </c>
      <c r="K235" s="7">
        <f t="shared" ref="K235" si="625">SUM(K233:K234)</f>
        <v>302</v>
      </c>
    </row>
    <row r="236" spans="1:11" x14ac:dyDescent="0.2">
      <c r="A236" s="2" t="s">
        <v>141</v>
      </c>
      <c r="B236" s="3">
        <v>100</v>
      </c>
      <c r="C236" s="3">
        <v>95</v>
      </c>
      <c r="D236" s="3">
        <v>8</v>
      </c>
      <c r="E236" s="3">
        <v>12</v>
      </c>
      <c r="F236" s="3">
        <v>3</v>
      </c>
      <c r="G236" s="3">
        <v>1</v>
      </c>
      <c r="H236" s="3">
        <v>7</v>
      </c>
      <c r="I236" s="3">
        <v>1</v>
      </c>
      <c r="J236" s="3">
        <v>0</v>
      </c>
      <c r="K236" s="3">
        <f>SUM(B236:J236)</f>
        <v>227</v>
      </c>
    </row>
    <row r="237" spans="1:11" x14ac:dyDescent="0.2">
      <c r="A237" s="2" t="s">
        <v>249</v>
      </c>
      <c r="B237" s="3">
        <v>64</v>
      </c>
      <c r="C237" s="3">
        <v>21</v>
      </c>
      <c r="D237" s="3">
        <v>3</v>
      </c>
      <c r="E237" s="3">
        <v>2</v>
      </c>
      <c r="F237" s="3">
        <v>0</v>
      </c>
      <c r="G237" s="3">
        <v>0</v>
      </c>
      <c r="H237" s="3">
        <v>3</v>
      </c>
      <c r="I237" s="3">
        <v>0</v>
      </c>
      <c r="J237" s="3">
        <v>0</v>
      </c>
      <c r="K237" s="3">
        <f>SUM(B237:J237)</f>
        <v>93</v>
      </c>
    </row>
    <row r="238" spans="1:11" x14ac:dyDescent="0.2">
      <c r="A238" s="2" t="s">
        <v>250</v>
      </c>
      <c r="B238" s="7">
        <f>SUM(B236:B237)</f>
        <v>164</v>
      </c>
      <c r="C238" s="7">
        <f t="shared" ref="C238" si="626">SUM(C236:C237)</f>
        <v>116</v>
      </c>
      <c r="D238" s="7">
        <f t="shared" ref="D238" si="627">SUM(D236:D237)</f>
        <v>11</v>
      </c>
      <c r="E238" s="7">
        <f t="shared" ref="E238" si="628">SUM(E236:E237)</f>
        <v>14</v>
      </c>
      <c r="F238" s="7">
        <f t="shared" ref="F238" si="629">SUM(F236:F237)</f>
        <v>3</v>
      </c>
      <c r="G238" s="7">
        <f t="shared" ref="G238" si="630">SUM(G236:G237)</f>
        <v>1</v>
      </c>
      <c r="H238" s="7">
        <f t="shared" ref="H238" si="631">SUM(H236:H237)</f>
        <v>10</v>
      </c>
      <c r="I238" s="7">
        <f t="shared" ref="I238" si="632">SUM(I236:I237)</f>
        <v>1</v>
      </c>
      <c r="J238" s="7">
        <f t="shared" ref="J238" si="633">SUM(J236:J237)</f>
        <v>0</v>
      </c>
      <c r="K238" s="7">
        <f t="shared" ref="K238" si="634">SUM(K236:K237)</f>
        <v>320</v>
      </c>
    </row>
    <row r="239" spans="1:11" x14ac:dyDescent="0.2">
      <c r="A239" s="2" t="s">
        <v>142</v>
      </c>
      <c r="B239" s="3">
        <v>112</v>
      </c>
      <c r="C239" s="3">
        <v>81</v>
      </c>
      <c r="D239" s="3">
        <v>9</v>
      </c>
      <c r="E239" s="3">
        <v>17</v>
      </c>
      <c r="F239" s="3">
        <v>1</v>
      </c>
      <c r="G239" s="3">
        <v>2</v>
      </c>
      <c r="H239" s="3">
        <v>6</v>
      </c>
      <c r="I239" s="3">
        <v>0</v>
      </c>
      <c r="J239" s="3">
        <v>0</v>
      </c>
      <c r="K239" s="3">
        <f>SUM(B239:J239)</f>
        <v>228</v>
      </c>
    </row>
    <row r="240" spans="1:11" x14ac:dyDescent="0.2">
      <c r="A240" s="2" t="s">
        <v>249</v>
      </c>
      <c r="B240" s="3">
        <v>30</v>
      </c>
      <c r="C240" s="3">
        <v>7</v>
      </c>
      <c r="D240" s="3">
        <v>0</v>
      </c>
      <c r="E240" s="3">
        <v>2</v>
      </c>
      <c r="F240" s="3">
        <v>0</v>
      </c>
      <c r="G240" s="3">
        <v>0</v>
      </c>
      <c r="H240" s="3">
        <v>3</v>
      </c>
      <c r="I240" s="3">
        <v>0</v>
      </c>
      <c r="J240" s="3">
        <v>0</v>
      </c>
      <c r="K240" s="3">
        <f>SUM(B240:J240)</f>
        <v>42</v>
      </c>
    </row>
    <row r="241" spans="1:11" x14ac:dyDescent="0.2">
      <c r="A241" s="2" t="s">
        <v>250</v>
      </c>
      <c r="B241" s="7">
        <f>SUM(B239:B240)</f>
        <v>142</v>
      </c>
      <c r="C241" s="7">
        <f t="shared" ref="C241" si="635">SUM(C239:C240)</f>
        <v>88</v>
      </c>
      <c r="D241" s="7">
        <f t="shared" ref="D241" si="636">SUM(D239:D240)</f>
        <v>9</v>
      </c>
      <c r="E241" s="7">
        <f t="shared" ref="E241" si="637">SUM(E239:E240)</f>
        <v>19</v>
      </c>
      <c r="F241" s="7">
        <f t="shared" ref="F241" si="638">SUM(F239:F240)</f>
        <v>1</v>
      </c>
      <c r="G241" s="7">
        <f t="shared" ref="G241" si="639">SUM(G239:G240)</f>
        <v>2</v>
      </c>
      <c r="H241" s="7">
        <f t="shared" ref="H241" si="640">SUM(H239:H240)</f>
        <v>9</v>
      </c>
      <c r="I241" s="7">
        <f t="shared" ref="I241" si="641">SUM(I239:I240)</f>
        <v>0</v>
      </c>
      <c r="J241" s="7">
        <f t="shared" ref="J241" si="642">SUM(J239:J240)</f>
        <v>0</v>
      </c>
      <c r="K241" s="7">
        <f t="shared" ref="K241" si="643">SUM(K239:K240)</f>
        <v>270</v>
      </c>
    </row>
    <row r="242" spans="1:11" x14ac:dyDescent="0.2">
      <c r="A242" s="2" t="s">
        <v>143</v>
      </c>
      <c r="B242" s="3">
        <v>135</v>
      </c>
      <c r="C242" s="3">
        <v>159</v>
      </c>
      <c r="D242" s="3">
        <v>17</v>
      </c>
      <c r="E242" s="3">
        <v>22</v>
      </c>
      <c r="F242" s="3">
        <v>4</v>
      </c>
      <c r="G242" s="3">
        <v>6</v>
      </c>
      <c r="H242" s="3">
        <v>3</v>
      </c>
      <c r="I242" s="3">
        <v>0</v>
      </c>
      <c r="J242" s="3">
        <v>0</v>
      </c>
      <c r="K242" s="3">
        <f>SUM(B242:J242)</f>
        <v>346</v>
      </c>
    </row>
    <row r="243" spans="1:11" x14ac:dyDescent="0.2">
      <c r="A243" s="2" t="s">
        <v>249</v>
      </c>
      <c r="B243" s="3">
        <v>48</v>
      </c>
      <c r="C243" s="3">
        <v>13</v>
      </c>
      <c r="D243" s="3">
        <v>1</v>
      </c>
      <c r="E243" s="3">
        <v>6</v>
      </c>
      <c r="F243" s="3">
        <v>1</v>
      </c>
      <c r="G243" s="3">
        <v>1</v>
      </c>
      <c r="H243" s="3">
        <v>4</v>
      </c>
      <c r="I243" s="3">
        <v>0</v>
      </c>
      <c r="J243" s="3">
        <v>0</v>
      </c>
      <c r="K243" s="3">
        <f>SUM(B243:J243)</f>
        <v>74</v>
      </c>
    </row>
    <row r="244" spans="1:11" x14ac:dyDescent="0.2">
      <c r="A244" s="2" t="s">
        <v>250</v>
      </c>
      <c r="B244" s="7">
        <f>SUM(B242:B243)</f>
        <v>183</v>
      </c>
      <c r="C244" s="7">
        <f t="shared" ref="C244" si="644">SUM(C242:C243)</f>
        <v>172</v>
      </c>
      <c r="D244" s="7">
        <f t="shared" ref="D244" si="645">SUM(D242:D243)</f>
        <v>18</v>
      </c>
      <c r="E244" s="7">
        <f t="shared" ref="E244" si="646">SUM(E242:E243)</f>
        <v>28</v>
      </c>
      <c r="F244" s="7">
        <f t="shared" ref="F244" si="647">SUM(F242:F243)</f>
        <v>5</v>
      </c>
      <c r="G244" s="7">
        <f t="shared" ref="G244" si="648">SUM(G242:G243)</f>
        <v>7</v>
      </c>
      <c r="H244" s="7">
        <f t="shared" ref="H244" si="649">SUM(H242:H243)</f>
        <v>7</v>
      </c>
      <c r="I244" s="7">
        <f t="shared" ref="I244" si="650">SUM(I242:I243)</f>
        <v>0</v>
      </c>
      <c r="J244" s="7">
        <f t="shared" ref="J244" si="651">SUM(J242:J243)</f>
        <v>0</v>
      </c>
      <c r="K244" s="7">
        <f t="shared" ref="K244" si="652">SUM(K242:K243)</f>
        <v>420</v>
      </c>
    </row>
    <row r="245" spans="1:11" x14ac:dyDescent="0.2">
      <c r="A245" s="2" t="s">
        <v>144</v>
      </c>
      <c r="B245" s="3">
        <v>92</v>
      </c>
      <c r="C245" s="3">
        <v>89</v>
      </c>
      <c r="D245" s="3">
        <v>5</v>
      </c>
      <c r="E245" s="3">
        <v>19</v>
      </c>
      <c r="F245" s="3">
        <v>3</v>
      </c>
      <c r="G245" s="3">
        <v>4</v>
      </c>
      <c r="H245" s="3">
        <v>4</v>
      </c>
      <c r="I245" s="3">
        <v>0</v>
      </c>
      <c r="J245" s="3">
        <v>0</v>
      </c>
      <c r="K245" s="3">
        <f>SUM(B245:J245)</f>
        <v>216</v>
      </c>
    </row>
    <row r="246" spans="1:11" x14ac:dyDescent="0.2">
      <c r="A246" s="2" t="s">
        <v>249</v>
      </c>
      <c r="B246" s="3">
        <v>40</v>
      </c>
      <c r="C246" s="3">
        <v>17</v>
      </c>
      <c r="D246" s="3">
        <v>2</v>
      </c>
      <c r="E246" s="3">
        <v>3</v>
      </c>
      <c r="F246" s="3">
        <v>1</v>
      </c>
      <c r="G246" s="3">
        <v>0</v>
      </c>
      <c r="H246" s="3">
        <v>3</v>
      </c>
      <c r="I246" s="3">
        <v>0</v>
      </c>
      <c r="J246" s="3">
        <v>0</v>
      </c>
      <c r="K246" s="3">
        <f>SUM(B246:J246)</f>
        <v>66</v>
      </c>
    </row>
    <row r="247" spans="1:11" x14ac:dyDescent="0.2">
      <c r="A247" s="2" t="s">
        <v>250</v>
      </c>
      <c r="B247" s="7">
        <f>SUM(B245:B246)</f>
        <v>132</v>
      </c>
      <c r="C247" s="7">
        <f t="shared" ref="C247" si="653">SUM(C245:C246)</f>
        <v>106</v>
      </c>
      <c r="D247" s="7">
        <f t="shared" ref="D247" si="654">SUM(D245:D246)</f>
        <v>7</v>
      </c>
      <c r="E247" s="7">
        <f t="shared" ref="E247" si="655">SUM(E245:E246)</f>
        <v>22</v>
      </c>
      <c r="F247" s="7">
        <f t="shared" ref="F247" si="656">SUM(F245:F246)</f>
        <v>4</v>
      </c>
      <c r="G247" s="7">
        <f t="shared" ref="G247" si="657">SUM(G245:G246)</f>
        <v>4</v>
      </c>
      <c r="H247" s="7">
        <f t="shared" ref="H247" si="658">SUM(H245:H246)</f>
        <v>7</v>
      </c>
      <c r="I247" s="7">
        <f t="shared" ref="I247" si="659">SUM(I245:I246)</f>
        <v>0</v>
      </c>
      <c r="J247" s="7">
        <f t="shared" ref="J247" si="660">SUM(J245:J246)</f>
        <v>0</v>
      </c>
      <c r="K247" s="7">
        <f t="shared" ref="K247" si="661">SUM(K245:K246)</f>
        <v>282</v>
      </c>
    </row>
    <row r="248" spans="1:11" x14ac:dyDescent="0.2">
      <c r="A248" s="2" t="s">
        <v>145</v>
      </c>
      <c r="B248" s="3">
        <v>207</v>
      </c>
      <c r="C248" s="3">
        <v>239</v>
      </c>
      <c r="D248" s="3">
        <v>24</v>
      </c>
      <c r="E248" s="3">
        <v>36</v>
      </c>
      <c r="F248" s="3">
        <v>3</v>
      </c>
      <c r="G248" s="3">
        <v>5</v>
      </c>
      <c r="H248" s="3">
        <v>11</v>
      </c>
      <c r="I248" s="3">
        <v>0</v>
      </c>
      <c r="J248" s="3">
        <v>0</v>
      </c>
      <c r="K248" s="3">
        <f>SUM(B248:J248)</f>
        <v>525</v>
      </c>
    </row>
    <row r="249" spans="1:11" x14ac:dyDescent="0.2">
      <c r="A249" s="2" t="s">
        <v>249</v>
      </c>
      <c r="B249" s="3">
        <v>89</v>
      </c>
      <c r="C249" s="3">
        <v>35</v>
      </c>
      <c r="D249" s="3">
        <v>1</v>
      </c>
      <c r="E249" s="3">
        <v>14</v>
      </c>
      <c r="F249" s="3">
        <v>1</v>
      </c>
      <c r="G249" s="3">
        <v>3</v>
      </c>
      <c r="H249" s="3">
        <v>7</v>
      </c>
      <c r="I249" s="3">
        <v>0</v>
      </c>
      <c r="J249" s="3">
        <v>0</v>
      </c>
      <c r="K249" s="3">
        <f>SUM(B249:J249)</f>
        <v>150</v>
      </c>
    </row>
    <row r="250" spans="1:11" x14ac:dyDescent="0.2">
      <c r="A250" s="2" t="s">
        <v>250</v>
      </c>
      <c r="B250" s="7">
        <f>SUM(B248:B249)</f>
        <v>296</v>
      </c>
      <c r="C250" s="7">
        <f t="shared" ref="C250" si="662">SUM(C248:C249)</f>
        <v>274</v>
      </c>
      <c r="D250" s="7">
        <f t="shared" ref="D250" si="663">SUM(D248:D249)</f>
        <v>25</v>
      </c>
      <c r="E250" s="7">
        <f t="shared" ref="E250" si="664">SUM(E248:E249)</f>
        <v>50</v>
      </c>
      <c r="F250" s="7">
        <f t="shared" ref="F250" si="665">SUM(F248:F249)</f>
        <v>4</v>
      </c>
      <c r="G250" s="7">
        <f t="shared" ref="G250" si="666">SUM(G248:G249)</f>
        <v>8</v>
      </c>
      <c r="H250" s="7">
        <f t="shared" ref="H250" si="667">SUM(H248:H249)</f>
        <v>18</v>
      </c>
      <c r="I250" s="7">
        <f t="shared" ref="I250" si="668">SUM(I248:I249)</f>
        <v>0</v>
      </c>
      <c r="J250" s="7">
        <f t="shared" ref="J250" si="669">SUM(J248:J249)</f>
        <v>0</v>
      </c>
      <c r="K250" s="7">
        <f t="shared" ref="K250" si="670">SUM(K248:K249)</f>
        <v>675</v>
      </c>
    </row>
    <row r="251" spans="1:11" x14ac:dyDescent="0.2">
      <c r="A251" s="2" t="s">
        <v>146</v>
      </c>
      <c r="B251" s="3">
        <v>231</v>
      </c>
      <c r="C251" s="3">
        <v>227</v>
      </c>
      <c r="D251" s="3">
        <v>24</v>
      </c>
      <c r="E251" s="3">
        <v>38</v>
      </c>
      <c r="F251" s="3">
        <v>9</v>
      </c>
      <c r="G251" s="3">
        <v>3</v>
      </c>
      <c r="H251" s="3">
        <v>17</v>
      </c>
      <c r="I251" s="3">
        <v>0</v>
      </c>
      <c r="J251" s="3">
        <v>0</v>
      </c>
      <c r="K251" s="3">
        <f>SUM(B251:J251)</f>
        <v>549</v>
      </c>
    </row>
    <row r="252" spans="1:11" x14ac:dyDescent="0.2">
      <c r="A252" s="2" t="s">
        <v>249</v>
      </c>
      <c r="B252" s="3">
        <v>64</v>
      </c>
      <c r="C252" s="3">
        <v>24</v>
      </c>
      <c r="D252" s="3">
        <v>8</v>
      </c>
      <c r="E252" s="3">
        <v>6</v>
      </c>
      <c r="F252" s="3">
        <v>1</v>
      </c>
      <c r="G252" s="3">
        <v>0</v>
      </c>
      <c r="H252" s="3">
        <v>3</v>
      </c>
      <c r="I252" s="3">
        <v>0</v>
      </c>
      <c r="J252" s="3">
        <v>0</v>
      </c>
      <c r="K252" s="3">
        <f>SUM(B252:J252)</f>
        <v>106</v>
      </c>
    </row>
    <row r="253" spans="1:11" x14ac:dyDescent="0.2">
      <c r="A253" s="2" t="s">
        <v>250</v>
      </c>
      <c r="B253" s="7">
        <f>SUM(B251:B252)</f>
        <v>295</v>
      </c>
      <c r="C253" s="7">
        <f t="shared" ref="C253" si="671">SUM(C251:C252)</f>
        <v>251</v>
      </c>
      <c r="D253" s="7">
        <f t="shared" ref="D253" si="672">SUM(D251:D252)</f>
        <v>32</v>
      </c>
      <c r="E253" s="7">
        <f t="shared" ref="E253" si="673">SUM(E251:E252)</f>
        <v>44</v>
      </c>
      <c r="F253" s="7">
        <f t="shared" ref="F253" si="674">SUM(F251:F252)</f>
        <v>10</v>
      </c>
      <c r="G253" s="7">
        <f t="shared" ref="G253" si="675">SUM(G251:G252)</f>
        <v>3</v>
      </c>
      <c r="H253" s="7">
        <f t="shared" ref="H253" si="676">SUM(H251:H252)</f>
        <v>20</v>
      </c>
      <c r="I253" s="7">
        <f t="shared" ref="I253" si="677">SUM(I251:I252)</f>
        <v>0</v>
      </c>
      <c r="J253" s="7">
        <f t="shared" ref="J253" si="678">SUM(J251:J252)</f>
        <v>0</v>
      </c>
      <c r="K253" s="7">
        <f t="shared" ref="K253" si="679">SUM(K251:K252)</f>
        <v>655</v>
      </c>
    </row>
    <row r="254" spans="1:11" x14ac:dyDescent="0.2">
      <c r="A254" s="2" t="s">
        <v>147</v>
      </c>
      <c r="B254" s="3">
        <v>176</v>
      </c>
      <c r="C254" s="3">
        <v>133</v>
      </c>
      <c r="D254" s="3">
        <v>11</v>
      </c>
      <c r="E254" s="3">
        <v>23</v>
      </c>
      <c r="F254" s="3">
        <v>1</v>
      </c>
      <c r="G254" s="3">
        <v>3</v>
      </c>
      <c r="H254" s="3">
        <v>12</v>
      </c>
      <c r="I254" s="3">
        <v>0</v>
      </c>
      <c r="J254" s="3">
        <v>0</v>
      </c>
      <c r="K254" s="3">
        <f>SUM(B254:J254)</f>
        <v>359</v>
      </c>
    </row>
    <row r="255" spans="1:11" x14ac:dyDescent="0.2">
      <c r="A255" s="2" t="s">
        <v>249</v>
      </c>
      <c r="B255" s="3">
        <v>82</v>
      </c>
      <c r="C255" s="3">
        <v>32</v>
      </c>
      <c r="D255" s="3">
        <v>1</v>
      </c>
      <c r="E255" s="3">
        <v>8</v>
      </c>
      <c r="F255" s="3">
        <v>1</v>
      </c>
      <c r="G255" s="3">
        <v>0</v>
      </c>
      <c r="H255" s="3">
        <v>2</v>
      </c>
      <c r="I255" s="3">
        <v>1</v>
      </c>
      <c r="J255" s="3">
        <v>1</v>
      </c>
      <c r="K255" s="3">
        <f>SUM(B255:J255)</f>
        <v>128</v>
      </c>
    </row>
    <row r="256" spans="1:11" x14ac:dyDescent="0.2">
      <c r="A256" s="2" t="s">
        <v>250</v>
      </c>
      <c r="B256" s="7">
        <f>SUM(B254:B255)</f>
        <v>258</v>
      </c>
      <c r="C256" s="7">
        <f t="shared" ref="C256" si="680">SUM(C254:C255)</f>
        <v>165</v>
      </c>
      <c r="D256" s="7">
        <f t="shared" ref="D256" si="681">SUM(D254:D255)</f>
        <v>12</v>
      </c>
      <c r="E256" s="7">
        <f t="shared" ref="E256" si="682">SUM(E254:E255)</f>
        <v>31</v>
      </c>
      <c r="F256" s="7">
        <f t="shared" ref="F256" si="683">SUM(F254:F255)</f>
        <v>2</v>
      </c>
      <c r="G256" s="7">
        <f t="shared" ref="G256" si="684">SUM(G254:G255)</f>
        <v>3</v>
      </c>
      <c r="H256" s="7">
        <f t="shared" ref="H256" si="685">SUM(H254:H255)</f>
        <v>14</v>
      </c>
      <c r="I256" s="7">
        <f t="shared" ref="I256" si="686">SUM(I254:I255)</f>
        <v>1</v>
      </c>
      <c r="J256" s="7">
        <f t="shared" ref="J256" si="687">SUM(J254:J255)</f>
        <v>1</v>
      </c>
      <c r="K256" s="7">
        <f t="shared" ref="K256" si="688">SUM(K254:K255)</f>
        <v>487</v>
      </c>
    </row>
    <row r="257" spans="1:11" x14ac:dyDescent="0.2">
      <c r="A257" s="2" t="s">
        <v>148</v>
      </c>
      <c r="B257" s="3">
        <v>139</v>
      </c>
      <c r="C257" s="3">
        <v>188</v>
      </c>
      <c r="D257" s="3">
        <v>32</v>
      </c>
      <c r="E257" s="3">
        <v>26</v>
      </c>
      <c r="F257" s="3">
        <v>2</v>
      </c>
      <c r="G257" s="3">
        <v>4</v>
      </c>
      <c r="H257" s="3">
        <v>16</v>
      </c>
      <c r="I257" s="3">
        <v>0</v>
      </c>
      <c r="J257" s="3">
        <v>0</v>
      </c>
      <c r="K257" s="3">
        <f>SUM(B257:J257)</f>
        <v>407</v>
      </c>
    </row>
    <row r="258" spans="1:11" x14ac:dyDescent="0.2">
      <c r="A258" s="2" t="s">
        <v>249</v>
      </c>
      <c r="B258" s="3">
        <v>45</v>
      </c>
      <c r="C258" s="3">
        <v>28</v>
      </c>
      <c r="D258" s="3">
        <v>2</v>
      </c>
      <c r="E258" s="3">
        <v>11</v>
      </c>
      <c r="F258" s="3">
        <v>1</v>
      </c>
      <c r="G258" s="3">
        <v>0</v>
      </c>
      <c r="H258" s="3">
        <v>3</v>
      </c>
      <c r="I258" s="3">
        <v>0</v>
      </c>
      <c r="J258" s="3">
        <v>0</v>
      </c>
      <c r="K258" s="3">
        <f>SUM(B258:J258)</f>
        <v>90</v>
      </c>
    </row>
    <row r="259" spans="1:11" x14ac:dyDescent="0.2">
      <c r="A259" s="2" t="s">
        <v>250</v>
      </c>
      <c r="B259" s="7">
        <f>SUM(B257:B258)</f>
        <v>184</v>
      </c>
      <c r="C259" s="7">
        <f t="shared" ref="C259" si="689">SUM(C257:C258)</f>
        <v>216</v>
      </c>
      <c r="D259" s="7">
        <f t="shared" ref="D259" si="690">SUM(D257:D258)</f>
        <v>34</v>
      </c>
      <c r="E259" s="7">
        <f t="shared" ref="E259" si="691">SUM(E257:E258)</f>
        <v>37</v>
      </c>
      <c r="F259" s="7">
        <f t="shared" ref="F259" si="692">SUM(F257:F258)</f>
        <v>3</v>
      </c>
      <c r="G259" s="7">
        <f t="shared" ref="G259" si="693">SUM(G257:G258)</f>
        <v>4</v>
      </c>
      <c r="H259" s="7">
        <f t="shared" ref="H259" si="694">SUM(H257:H258)</f>
        <v>19</v>
      </c>
      <c r="I259" s="7">
        <f t="shared" ref="I259" si="695">SUM(I257:I258)</f>
        <v>0</v>
      </c>
      <c r="J259" s="7">
        <f t="shared" ref="J259" si="696">SUM(J257:J258)</f>
        <v>0</v>
      </c>
      <c r="K259" s="7">
        <f t="shared" ref="K259" si="697">SUM(K257:K258)</f>
        <v>497</v>
      </c>
    </row>
    <row r="260" spans="1:11" x14ac:dyDescent="0.2">
      <c r="A260" s="2" t="s">
        <v>149</v>
      </c>
      <c r="B260" s="3">
        <v>282</v>
      </c>
      <c r="C260" s="3">
        <v>261</v>
      </c>
      <c r="D260" s="3">
        <v>30</v>
      </c>
      <c r="E260" s="3">
        <v>44</v>
      </c>
      <c r="F260" s="3">
        <v>3</v>
      </c>
      <c r="G260" s="3">
        <v>4</v>
      </c>
      <c r="H260" s="3">
        <v>8</v>
      </c>
      <c r="I260" s="3">
        <v>1</v>
      </c>
      <c r="J260" s="3">
        <v>0</v>
      </c>
      <c r="K260" s="3">
        <f>SUM(B260:J260)</f>
        <v>633</v>
      </c>
    </row>
    <row r="261" spans="1:11" x14ac:dyDescent="0.2">
      <c r="A261" s="2" t="s">
        <v>249</v>
      </c>
      <c r="B261" s="3">
        <v>108</v>
      </c>
      <c r="C261" s="3">
        <v>35</v>
      </c>
      <c r="D261" s="3">
        <v>1</v>
      </c>
      <c r="E261" s="3">
        <v>8</v>
      </c>
      <c r="F261" s="3">
        <v>2</v>
      </c>
      <c r="G261" s="3">
        <v>1</v>
      </c>
      <c r="H261" s="3">
        <v>5</v>
      </c>
      <c r="I261" s="3">
        <v>0</v>
      </c>
      <c r="J261" s="3">
        <v>0</v>
      </c>
      <c r="K261" s="3">
        <f>SUM(B261:J261)</f>
        <v>160</v>
      </c>
    </row>
    <row r="262" spans="1:11" x14ac:dyDescent="0.2">
      <c r="A262" s="2" t="s">
        <v>250</v>
      </c>
      <c r="B262" s="7">
        <f>SUM(B260:B261)</f>
        <v>390</v>
      </c>
      <c r="C262" s="7">
        <f t="shared" ref="C262" si="698">SUM(C260:C261)</f>
        <v>296</v>
      </c>
      <c r="D262" s="7">
        <f t="shared" ref="D262" si="699">SUM(D260:D261)</f>
        <v>31</v>
      </c>
      <c r="E262" s="7">
        <f t="shared" ref="E262" si="700">SUM(E260:E261)</f>
        <v>52</v>
      </c>
      <c r="F262" s="7">
        <f t="shared" ref="F262" si="701">SUM(F260:F261)</f>
        <v>5</v>
      </c>
      <c r="G262" s="7">
        <f t="shared" ref="G262" si="702">SUM(G260:G261)</f>
        <v>5</v>
      </c>
      <c r="H262" s="7">
        <f t="shared" ref="H262" si="703">SUM(H260:H261)</f>
        <v>13</v>
      </c>
      <c r="I262" s="7">
        <f t="shared" ref="I262" si="704">SUM(I260:I261)</f>
        <v>1</v>
      </c>
      <c r="J262" s="7">
        <f t="shared" ref="J262" si="705">SUM(J260:J261)</f>
        <v>0</v>
      </c>
      <c r="K262" s="7">
        <f t="shared" ref="K262" si="706">SUM(K260:K261)</f>
        <v>793</v>
      </c>
    </row>
    <row r="263" spans="1:11" x14ac:dyDescent="0.2">
      <c r="A263" s="2" t="s">
        <v>150</v>
      </c>
      <c r="B263" s="3">
        <v>155</v>
      </c>
      <c r="C263" s="3">
        <v>211</v>
      </c>
      <c r="D263" s="3">
        <v>21</v>
      </c>
      <c r="E263" s="3">
        <v>34</v>
      </c>
      <c r="F263" s="3">
        <v>3</v>
      </c>
      <c r="G263" s="3">
        <v>6</v>
      </c>
      <c r="H263" s="3">
        <v>13</v>
      </c>
      <c r="I263" s="3">
        <v>1</v>
      </c>
      <c r="J263" s="3">
        <v>0</v>
      </c>
      <c r="K263" s="3">
        <f>SUM(B263:J263)</f>
        <v>444</v>
      </c>
    </row>
    <row r="264" spans="1:11" x14ac:dyDescent="0.2">
      <c r="A264" s="2" t="s">
        <v>249</v>
      </c>
      <c r="B264" s="3">
        <v>35</v>
      </c>
      <c r="C264" s="3">
        <v>21</v>
      </c>
      <c r="D264" s="3">
        <v>4</v>
      </c>
      <c r="E264" s="3">
        <v>6</v>
      </c>
      <c r="F264" s="3">
        <v>0</v>
      </c>
      <c r="G264" s="3">
        <v>0</v>
      </c>
      <c r="H264" s="3">
        <v>2</v>
      </c>
      <c r="I264" s="3">
        <v>0</v>
      </c>
      <c r="J264" s="3">
        <v>0</v>
      </c>
      <c r="K264" s="3">
        <f>SUM(B264:J264)</f>
        <v>68</v>
      </c>
    </row>
    <row r="265" spans="1:11" x14ac:dyDescent="0.2">
      <c r="A265" s="2" t="s">
        <v>250</v>
      </c>
      <c r="B265" s="7">
        <f>SUM(B263:B264)</f>
        <v>190</v>
      </c>
      <c r="C265" s="7">
        <f t="shared" ref="C265" si="707">SUM(C263:C264)</f>
        <v>232</v>
      </c>
      <c r="D265" s="7">
        <f t="shared" ref="D265" si="708">SUM(D263:D264)</f>
        <v>25</v>
      </c>
      <c r="E265" s="7">
        <f t="shared" ref="E265" si="709">SUM(E263:E264)</f>
        <v>40</v>
      </c>
      <c r="F265" s="7">
        <f t="shared" ref="F265" si="710">SUM(F263:F264)</f>
        <v>3</v>
      </c>
      <c r="G265" s="7">
        <f t="shared" ref="G265" si="711">SUM(G263:G264)</f>
        <v>6</v>
      </c>
      <c r="H265" s="7">
        <f t="shared" ref="H265" si="712">SUM(H263:H264)</f>
        <v>15</v>
      </c>
      <c r="I265" s="7">
        <f t="shared" ref="I265" si="713">SUM(I263:I264)</f>
        <v>1</v>
      </c>
      <c r="J265" s="7">
        <f t="shared" ref="J265" si="714">SUM(J263:J264)</f>
        <v>0</v>
      </c>
      <c r="K265" s="7">
        <f t="shared" ref="K265" si="715">SUM(K263:K264)</f>
        <v>512</v>
      </c>
    </row>
    <row r="266" spans="1:11" s="10" customFormat="1" ht="17" x14ac:dyDescent="0.2">
      <c r="A266" s="8" t="s">
        <v>268</v>
      </c>
      <c r="B266" s="9">
        <f>SUM(B226,B229,B232,B235,B238,B241,B244,B247,B250,B253,B256,B259,B262,B265)</f>
        <v>3165</v>
      </c>
      <c r="C266" s="9">
        <f t="shared" ref="C266:K266" si="716">SUM(C226,C229,C232,C235,C238,C241,C244,C247,C250,C253,C256,C259,C262,C265)</f>
        <v>2619</v>
      </c>
      <c r="D266" s="9">
        <f t="shared" si="716"/>
        <v>291</v>
      </c>
      <c r="E266" s="9">
        <f t="shared" si="716"/>
        <v>478</v>
      </c>
      <c r="F266" s="9">
        <f t="shared" si="716"/>
        <v>64</v>
      </c>
      <c r="G266" s="9">
        <f t="shared" si="716"/>
        <v>56</v>
      </c>
      <c r="H266" s="9">
        <f t="shared" si="716"/>
        <v>212</v>
      </c>
      <c r="I266" s="9">
        <f t="shared" si="716"/>
        <v>8</v>
      </c>
      <c r="J266" s="9">
        <f t="shared" si="716"/>
        <v>4</v>
      </c>
      <c r="K266" s="9">
        <f t="shared" si="716"/>
        <v>6897</v>
      </c>
    </row>
    <row r="267" spans="1:11" x14ac:dyDescent="0.2">
      <c r="A267" s="2" t="s">
        <v>163</v>
      </c>
      <c r="B267" s="3">
        <v>367</v>
      </c>
      <c r="C267" s="3">
        <v>40</v>
      </c>
      <c r="D267" s="3">
        <v>3</v>
      </c>
      <c r="E267" s="3">
        <v>80</v>
      </c>
      <c r="F267" s="3">
        <v>3</v>
      </c>
      <c r="G267" s="3">
        <v>4</v>
      </c>
      <c r="H267" s="3">
        <v>4</v>
      </c>
      <c r="I267" s="3">
        <v>0</v>
      </c>
      <c r="J267" s="3">
        <v>0</v>
      </c>
      <c r="K267" s="3">
        <f>SUM(B267:J267)</f>
        <v>501</v>
      </c>
    </row>
    <row r="268" spans="1:11" x14ac:dyDescent="0.2">
      <c r="A268" s="2" t="s">
        <v>249</v>
      </c>
      <c r="B268" s="3">
        <v>140</v>
      </c>
      <c r="C268" s="3">
        <v>13</v>
      </c>
      <c r="D268" s="3">
        <v>3</v>
      </c>
      <c r="E268" s="3">
        <v>13</v>
      </c>
      <c r="F268" s="3">
        <v>0</v>
      </c>
      <c r="G268" s="3">
        <v>0</v>
      </c>
      <c r="H268" s="3">
        <v>14</v>
      </c>
      <c r="I268" s="3">
        <v>0</v>
      </c>
      <c r="J268" s="3">
        <v>0</v>
      </c>
      <c r="K268" s="3">
        <f>SUM(B268:J268)</f>
        <v>183</v>
      </c>
    </row>
    <row r="269" spans="1:11" x14ac:dyDescent="0.2">
      <c r="A269" s="2" t="s">
        <v>250</v>
      </c>
      <c r="B269" s="7">
        <f>SUM(B267:B268)</f>
        <v>507</v>
      </c>
      <c r="C269" s="7">
        <f t="shared" ref="C269:K269" si="717">SUM(C267:C268)</f>
        <v>53</v>
      </c>
      <c r="D269" s="7">
        <f t="shared" si="717"/>
        <v>6</v>
      </c>
      <c r="E269" s="7">
        <f t="shared" si="717"/>
        <v>93</v>
      </c>
      <c r="F269" s="7">
        <f t="shared" si="717"/>
        <v>3</v>
      </c>
      <c r="G269" s="7">
        <f t="shared" si="717"/>
        <v>4</v>
      </c>
      <c r="H269" s="7">
        <f t="shared" si="717"/>
        <v>18</v>
      </c>
      <c r="I269" s="7">
        <f t="shared" si="717"/>
        <v>0</v>
      </c>
      <c r="J269" s="7">
        <f t="shared" si="717"/>
        <v>0</v>
      </c>
      <c r="K269" s="7">
        <f t="shared" si="717"/>
        <v>684</v>
      </c>
    </row>
    <row r="270" spans="1:11" x14ac:dyDescent="0.2">
      <c r="A270" s="2" t="s">
        <v>164</v>
      </c>
      <c r="B270" s="3">
        <v>205</v>
      </c>
      <c r="C270" s="3">
        <v>64</v>
      </c>
      <c r="D270" s="3">
        <v>5</v>
      </c>
      <c r="E270" s="3">
        <v>55</v>
      </c>
      <c r="F270" s="3">
        <v>3</v>
      </c>
      <c r="G270" s="3">
        <v>2</v>
      </c>
      <c r="H270" s="3">
        <v>3</v>
      </c>
      <c r="I270" s="3">
        <v>0</v>
      </c>
      <c r="J270" s="3">
        <v>0</v>
      </c>
      <c r="K270" s="3">
        <f>SUM(B270:J270)</f>
        <v>337</v>
      </c>
    </row>
    <row r="271" spans="1:11" x14ac:dyDescent="0.2">
      <c r="A271" s="2" t="s">
        <v>249</v>
      </c>
      <c r="B271" s="3">
        <v>64</v>
      </c>
      <c r="C271" s="3">
        <v>14</v>
      </c>
      <c r="D271" s="3">
        <v>0</v>
      </c>
      <c r="E271" s="3">
        <v>13</v>
      </c>
      <c r="F271" s="3">
        <v>1</v>
      </c>
      <c r="G271" s="3">
        <v>0</v>
      </c>
      <c r="H271" s="3">
        <v>10</v>
      </c>
      <c r="I271" s="3">
        <v>0</v>
      </c>
      <c r="J271" s="3">
        <v>0</v>
      </c>
      <c r="K271" s="3">
        <f>SUM(B271:J271)</f>
        <v>102</v>
      </c>
    </row>
    <row r="272" spans="1:11" x14ac:dyDescent="0.2">
      <c r="A272" s="2" t="s">
        <v>250</v>
      </c>
      <c r="B272" s="7">
        <f>SUM(B270:B271)</f>
        <v>269</v>
      </c>
      <c r="C272" s="7">
        <f t="shared" ref="C272" si="718">SUM(C270:C271)</f>
        <v>78</v>
      </c>
      <c r="D272" s="7">
        <f t="shared" ref="D272" si="719">SUM(D270:D271)</f>
        <v>5</v>
      </c>
      <c r="E272" s="7">
        <f t="shared" ref="E272" si="720">SUM(E270:E271)</f>
        <v>68</v>
      </c>
      <c r="F272" s="7">
        <f t="shared" ref="F272" si="721">SUM(F270:F271)</f>
        <v>4</v>
      </c>
      <c r="G272" s="7">
        <f t="shared" ref="G272" si="722">SUM(G270:G271)</f>
        <v>2</v>
      </c>
      <c r="H272" s="7">
        <f t="shared" ref="H272" si="723">SUM(H270:H271)</f>
        <v>13</v>
      </c>
      <c r="I272" s="7">
        <f t="shared" ref="I272" si="724">SUM(I270:I271)</f>
        <v>0</v>
      </c>
      <c r="J272" s="7">
        <f t="shared" ref="J272" si="725">SUM(J270:J271)</f>
        <v>0</v>
      </c>
      <c r="K272" s="7">
        <f t="shared" ref="K272" si="726">SUM(K270:K271)</f>
        <v>439</v>
      </c>
    </row>
    <row r="273" spans="1:11" x14ac:dyDescent="0.2">
      <c r="A273" s="2" t="s">
        <v>165</v>
      </c>
      <c r="B273" s="3">
        <v>322</v>
      </c>
      <c r="C273" s="3">
        <v>81</v>
      </c>
      <c r="D273" s="3">
        <v>10</v>
      </c>
      <c r="E273" s="3">
        <v>64</v>
      </c>
      <c r="F273" s="3">
        <v>1</v>
      </c>
      <c r="G273" s="3">
        <v>1</v>
      </c>
      <c r="H273" s="3">
        <v>4</v>
      </c>
      <c r="I273" s="3">
        <v>0</v>
      </c>
      <c r="J273" s="3">
        <v>0</v>
      </c>
      <c r="K273" s="3">
        <f>SUM(B273:J273)</f>
        <v>483</v>
      </c>
    </row>
    <row r="274" spans="1:11" x14ac:dyDescent="0.2">
      <c r="A274" s="2" t="s">
        <v>249</v>
      </c>
      <c r="B274" s="3">
        <v>125</v>
      </c>
      <c r="C274" s="3">
        <v>14</v>
      </c>
      <c r="D274" s="3">
        <v>1</v>
      </c>
      <c r="E274" s="3">
        <v>14</v>
      </c>
      <c r="F274" s="3">
        <v>0</v>
      </c>
      <c r="G274" s="3">
        <v>1</v>
      </c>
      <c r="H274" s="3">
        <v>12</v>
      </c>
      <c r="I274" s="3">
        <v>0</v>
      </c>
      <c r="J274" s="3">
        <v>0</v>
      </c>
      <c r="K274" s="3">
        <f>SUM(B274:J274)</f>
        <v>167</v>
      </c>
    </row>
    <row r="275" spans="1:11" x14ac:dyDescent="0.2">
      <c r="A275" s="2" t="s">
        <v>250</v>
      </c>
      <c r="B275" s="7">
        <f>SUM(B273:B274)</f>
        <v>447</v>
      </c>
      <c r="C275" s="7">
        <f t="shared" ref="C275" si="727">SUM(C273:C274)</f>
        <v>95</v>
      </c>
      <c r="D275" s="7">
        <f t="shared" ref="D275" si="728">SUM(D273:D274)</f>
        <v>11</v>
      </c>
      <c r="E275" s="7">
        <f t="shared" ref="E275" si="729">SUM(E273:E274)</f>
        <v>78</v>
      </c>
      <c r="F275" s="7">
        <f t="shared" ref="F275" si="730">SUM(F273:F274)</f>
        <v>1</v>
      </c>
      <c r="G275" s="7">
        <f t="shared" ref="G275" si="731">SUM(G273:G274)</f>
        <v>2</v>
      </c>
      <c r="H275" s="7">
        <f t="shared" ref="H275" si="732">SUM(H273:H274)</f>
        <v>16</v>
      </c>
      <c r="I275" s="7">
        <f t="shared" ref="I275" si="733">SUM(I273:I274)</f>
        <v>0</v>
      </c>
      <c r="J275" s="7">
        <f t="shared" ref="J275" si="734">SUM(J273:J274)</f>
        <v>0</v>
      </c>
      <c r="K275" s="7">
        <f t="shared" ref="K275" si="735">SUM(K273:K274)</f>
        <v>650</v>
      </c>
    </row>
    <row r="276" spans="1:11" x14ac:dyDescent="0.2">
      <c r="A276" s="2" t="s">
        <v>166</v>
      </c>
      <c r="B276" s="3">
        <v>185</v>
      </c>
      <c r="C276" s="3">
        <v>40</v>
      </c>
      <c r="D276" s="3">
        <v>2</v>
      </c>
      <c r="E276" s="3">
        <v>42</v>
      </c>
      <c r="F276" s="3">
        <v>4</v>
      </c>
      <c r="G276" s="3">
        <v>4</v>
      </c>
      <c r="H276" s="3">
        <v>5</v>
      </c>
      <c r="I276" s="3">
        <v>0</v>
      </c>
      <c r="J276" s="3">
        <v>0</v>
      </c>
      <c r="K276" s="3">
        <f>SUM(B276:J276)</f>
        <v>282</v>
      </c>
    </row>
    <row r="277" spans="1:11" x14ac:dyDescent="0.2">
      <c r="A277" s="2" t="s">
        <v>249</v>
      </c>
      <c r="B277" s="3">
        <v>71</v>
      </c>
      <c r="C277" s="3">
        <v>11</v>
      </c>
      <c r="D277" s="3">
        <v>0</v>
      </c>
      <c r="E277" s="3">
        <v>16</v>
      </c>
      <c r="F277" s="3">
        <v>1</v>
      </c>
      <c r="G277" s="3">
        <v>1</v>
      </c>
      <c r="H277" s="3">
        <v>11</v>
      </c>
      <c r="I277" s="3">
        <v>0</v>
      </c>
      <c r="J277" s="3">
        <v>0</v>
      </c>
      <c r="K277" s="3">
        <f>SUM(B277:J277)</f>
        <v>111</v>
      </c>
    </row>
    <row r="278" spans="1:11" x14ac:dyDescent="0.2">
      <c r="A278" s="2" t="s">
        <v>250</v>
      </c>
      <c r="B278" s="7">
        <f>SUM(B276:B277)</f>
        <v>256</v>
      </c>
      <c r="C278" s="7">
        <f t="shared" ref="C278" si="736">SUM(C276:C277)</f>
        <v>51</v>
      </c>
      <c r="D278" s="7">
        <f t="shared" ref="D278" si="737">SUM(D276:D277)</f>
        <v>2</v>
      </c>
      <c r="E278" s="7">
        <f t="shared" ref="E278" si="738">SUM(E276:E277)</f>
        <v>58</v>
      </c>
      <c r="F278" s="7">
        <f t="shared" ref="F278" si="739">SUM(F276:F277)</f>
        <v>5</v>
      </c>
      <c r="G278" s="7">
        <f t="shared" ref="G278" si="740">SUM(G276:G277)</f>
        <v>5</v>
      </c>
      <c r="H278" s="7">
        <f t="shared" ref="H278" si="741">SUM(H276:H277)</f>
        <v>16</v>
      </c>
      <c r="I278" s="7">
        <f t="shared" ref="I278" si="742">SUM(I276:I277)</f>
        <v>0</v>
      </c>
      <c r="J278" s="7">
        <f t="shared" ref="J278" si="743">SUM(J276:J277)</f>
        <v>0</v>
      </c>
      <c r="K278" s="7">
        <f t="shared" ref="K278" si="744">SUM(K276:K277)</f>
        <v>393</v>
      </c>
    </row>
    <row r="279" spans="1:11" x14ac:dyDescent="0.2">
      <c r="A279" s="2" t="s">
        <v>167</v>
      </c>
      <c r="B279" s="3">
        <v>223</v>
      </c>
      <c r="C279" s="3">
        <v>29</v>
      </c>
      <c r="D279" s="3">
        <v>2</v>
      </c>
      <c r="E279" s="3">
        <v>35</v>
      </c>
      <c r="F279" s="3">
        <v>3</v>
      </c>
      <c r="G279" s="3">
        <v>1</v>
      </c>
      <c r="H279" s="3">
        <v>4</v>
      </c>
      <c r="I279" s="3">
        <v>0</v>
      </c>
      <c r="J279" s="3">
        <v>0</v>
      </c>
      <c r="K279" s="3">
        <f>SUM(B279:J279)</f>
        <v>297</v>
      </c>
    </row>
    <row r="280" spans="1:11" x14ac:dyDescent="0.2">
      <c r="A280" s="2" t="s">
        <v>249</v>
      </c>
      <c r="B280" s="3">
        <v>63</v>
      </c>
      <c r="C280" s="3">
        <v>1</v>
      </c>
      <c r="D280" s="3">
        <v>0</v>
      </c>
      <c r="E280" s="3">
        <v>8</v>
      </c>
      <c r="F280" s="3">
        <v>1</v>
      </c>
      <c r="G280" s="3">
        <v>0</v>
      </c>
      <c r="H280" s="3">
        <v>5</v>
      </c>
      <c r="I280" s="3">
        <v>0</v>
      </c>
      <c r="J280" s="3">
        <v>0</v>
      </c>
      <c r="K280" s="3">
        <f>SUM(B280:J280)</f>
        <v>78</v>
      </c>
    </row>
    <row r="281" spans="1:11" x14ac:dyDescent="0.2">
      <c r="A281" s="2" t="s">
        <v>250</v>
      </c>
      <c r="B281" s="7">
        <f>SUM(B279:B280)</f>
        <v>286</v>
      </c>
      <c r="C281" s="7">
        <f t="shared" ref="C281" si="745">SUM(C279:C280)</f>
        <v>30</v>
      </c>
      <c r="D281" s="7">
        <f t="shared" ref="D281" si="746">SUM(D279:D280)</f>
        <v>2</v>
      </c>
      <c r="E281" s="7">
        <f t="shared" ref="E281" si="747">SUM(E279:E280)</f>
        <v>43</v>
      </c>
      <c r="F281" s="7">
        <f t="shared" ref="F281" si="748">SUM(F279:F280)</f>
        <v>4</v>
      </c>
      <c r="G281" s="7">
        <f t="shared" ref="G281" si="749">SUM(G279:G280)</f>
        <v>1</v>
      </c>
      <c r="H281" s="7">
        <f t="shared" ref="H281" si="750">SUM(H279:H280)</f>
        <v>9</v>
      </c>
      <c r="I281" s="7">
        <f t="shared" ref="I281" si="751">SUM(I279:I280)</f>
        <v>0</v>
      </c>
      <c r="J281" s="7">
        <f t="shared" ref="J281" si="752">SUM(J279:J280)</f>
        <v>0</v>
      </c>
      <c r="K281" s="7">
        <f t="shared" ref="K281" si="753">SUM(K279:K280)</f>
        <v>375</v>
      </c>
    </row>
    <row r="282" spans="1:11" x14ac:dyDescent="0.2">
      <c r="A282" s="2" t="s">
        <v>168</v>
      </c>
      <c r="B282" s="3">
        <v>221</v>
      </c>
      <c r="C282" s="3">
        <v>86</v>
      </c>
      <c r="D282" s="3">
        <v>9</v>
      </c>
      <c r="E282" s="3">
        <v>72</v>
      </c>
      <c r="F282" s="3">
        <v>8</v>
      </c>
      <c r="G282" s="3">
        <v>2</v>
      </c>
      <c r="H282" s="3">
        <v>3</v>
      </c>
      <c r="I282" s="3">
        <v>0</v>
      </c>
      <c r="J282" s="3">
        <v>0</v>
      </c>
      <c r="K282" s="3">
        <f>SUM(B282:J282)</f>
        <v>401</v>
      </c>
    </row>
    <row r="283" spans="1:11" x14ac:dyDescent="0.2">
      <c r="A283" s="2" t="s">
        <v>249</v>
      </c>
      <c r="B283" s="3">
        <v>64</v>
      </c>
      <c r="C283" s="3">
        <v>15</v>
      </c>
      <c r="D283" s="3">
        <v>2</v>
      </c>
      <c r="E283" s="3">
        <v>16</v>
      </c>
      <c r="F283" s="3">
        <v>1</v>
      </c>
      <c r="G283" s="3">
        <v>1</v>
      </c>
      <c r="H283" s="3">
        <v>10</v>
      </c>
      <c r="I283" s="3">
        <v>0</v>
      </c>
      <c r="J283" s="3">
        <v>0</v>
      </c>
      <c r="K283" s="3">
        <f>SUM(B283:J283)</f>
        <v>109</v>
      </c>
    </row>
    <row r="284" spans="1:11" x14ac:dyDescent="0.2">
      <c r="A284" s="2" t="s">
        <v>250</v>
      </c>
      <c r="B284" s="7">
        <f>SUM(B282:B283)</f>
        <v>285</v>
      </c>
      <c r="C284" s="7">
        <f t="shared" ref="C284" si="754">SUM(C282:C283)</f>
        <v>101</v>
      </c>
      <c r="D284" s="7">
        <f t="shared" ref="D284" si="755">SUM(D282:D283)</f>
        <v>11</v>
      </c>
      <c r="E284" s="7">
        <f t="shared" ref="E284" si="756">SUM(E282:E283)</f>
        <v>88</v>
      </c>
      <c r="F284" s="7">
        <f t="shared" ref="F284" si="757">SUM(F282:F283)</f>
        <v>9</v>
      </c>
      <c r="G284" s="7">
        <f t="shared" ref="G284" si="758">SUM(G282:G283)</f>
        <v>3</v>
      </c>
      <c r="H284" s="7">
        <f t="shared" ref="H284" si="759">SUM(H282:H283)</f>
        <v>13</v>
      </c>
      <c r="I284" s="7">
        <f t="shared" ref="I284" si="760">SUM(I282:I283)</f>
        <v>0</v>
      </c>
      <c r="J284" s="7">
        <f t="shared" ref="J284" si="761">SUM(J282:J283)</f>
        <v>0</v>
      </c>
      <c r="K284" s="7">
        <f t="shared" ref="K284" si="762">SUM(K282:K283)</f>
        <v>510</v>
      </c>
    </row>
    <row r="285" spans="1:11" x14ac:dyDescent="0.2">
      <c r="A285" s="2" t="s">
        <v>169</v>
      </c>
      <c r="B285" s="3">
        <v>263</v>
      </c>
      <c r="C285" s="3">
        <v>38</v>
      </c>
      <c r="D285" s="3">
        <v>0</v>
      </c>
      <c r="E285" s="3">
        <v>63</v>
      </c>
      <c r="F285" s="3">
        <v>5</v>
      </c>
      <c r="G285" s="3">
        <v>1</v>
      </c>
      <c r="H285" s="3">
        <v>5</v>
      </c>
      <c r="I285" s="3">
        <v>0</v>
      </c>
      <c r="J285" s="3">
        <v>0</v>
      </c>
      <c r="K285" s="3">
        <f>SUM(B285:J285)</f>
        <v>375</v>
      </c>
    </row>
    <row r="286" spans="1:11" x14ac:dyDescent="0.2">
      <c r="A286" s="2" t="s">
        <v>249</v>
      </c>
      <c r="B286" s="3">
        <v>114</v>
      </c>
      <c r="C286" s="3">
        <v>10</v>
      </c>
      <c r="D286" s="3">
        <v>0</v>
      </c>
      <c r="E286" s="3">
        <v>21</v>
      </c>
      <c r="F286" s="3">
        <v>0</v>
      </c>
      <c r="G286" s="3">
        <v>0</v>
      </c>
      <c r="H286" s="3">
        <v>9</v>
      </c>
      <c r="I286" s="3">
        <v>0</v>
      </c>
      <c r="J286" s="3">
        <v>0</v>
      </c>
      <c r="K286" s="3">
        <f>SUM(B286:J286)</f>
        <v>154</v>
      </c>
    </row>
    <row r="287" spans="1:11" x14ac:dyDescent="0.2">
      <c r="A287" s="2" t="s">
        <v>250</v>
      </c>
      <c r="B287" s="7">
        <f>SUM(B285:B286)</f>
        <v>377</v>
      </c>
      <c r="C287" s="7">
        <f t="shared" ref="C287" si="763">SUM(C285:C286)</f>
        <v>48</v>
      </c>
      <c r="D287" s="7">
        <f t="shared" ref="D287" si="764">SUM(D285:D286)</f>
        <v>0</v>
      </c>
      <c r="E287" s="7">
        <f t="shared" ref="E287" si="765">SUM(E285:E286)</f>
        <v>84</v>
      </c>
      <c r="F287" s="7">
        <f t="shared" ref="F287" si="766">SUM(F285:F286)</f>
        <v>5</v>
      </c>
      <c r="G287" s="7">
        <f t="shared" ref="G287" si="767">SUM(G285:G286)</f>
        <v>1</v>
      </c>
      <c r="H287" s="7">
        <f t="shared" ref="H287" si="768">SUM(H285:H286)</f>
        <v>14</v>
      </c>
      <c r="I287" s="7">
        <f t="shared" ref="I287" si="769">SUM(I285:I286)</f>
        <v>0</v>
      </c>
      <c r="J287" s="7">
        <f t="shared" ref="J287" si="770">SUM(J285:J286)</f>
        <v>0</v>
      </c>
      <c r="K287" s="7">
        <f t="shared" ref="K287" si="771">SUM(K285:K286)</f>
        <v>529</v>
      </c>
    </row>
    <row r="288" spans="1:11" x14ac:dyDescent="0.2">
      <c r="A288" s="2" t="s">
        <v>170</v>
      </c>
      <c r="B288" s="3">
        <v>216</v>
      </c>
      <c r="C288" s="3">
        <v>28</v>
      </c>
      <c r="D288" s="3">
        <v>3</v>
      </c>
      <c r="E288" s="3">
        <v>43</v>
      </c>
      <c r="F288" s="3">
        <v>3</v>
      </c>
      <c r="G288" s="3">
        <v>0</v>
      </c>
      <c r="H288" s="3">
        <v>4</v>
      </c>
      <c r="I288" s="3">
        <v>0</v>
      </c>
      <c r="J288" s="3">
        <v>1</v>
      </c>
      <c r="K288" s="3">
        <f>SUM(B288:J288)</f>
        <v>298</v>
      </c>
    </row>
    <row r="289" spans="1:11" x14ac:dyDescent="0.2">
      <c r="A289" s="2" t="s">
        <v>249</v>
      </c>
      <c r="B289" s="3">
        <v>77</v>
      </c>
      <c r="C289" s="3">
        <v>9</v>
      </c>
      <c r="D289" s="3">
        <v>0</v>
      </c>
      <c r="E289" s="3">
        <v>6</v>
      </c>
      <c r="F289" s="3">
        <v>3</v>
      </c>
      <c r="G289" s="3">
        <v>1</v>
      </c>
      <c r="H289" s="3">
        <v>13</v>
      </c>
      <c r="I289" s="3">
        <v>0</v>
      </c>
      <c r="J289" s="3">
        <v>0</v>
      </c>
      <c r="K289" s="3">
        <f>SUM(B289:J289)</f>
        <v>109</v>
      </c>
    </row>
    <row r="290" spans="1:11" x14ac:dyDescent="0.2">
      <c r="A290" s="2" t="s">
        <v>250</v>
      </c>
      <c r="B290" s="7">
        <f>SUM(B288:B289)</f>
        <v>293</v>
      </c>
      <c r="C290" s="7">
        <f t="shared" ref="C290" si="772">SUM(C288:C289)</f>
        <v>37</v>
      </c>
      <c r="D290" s="7">
        <f t="shared" ref="D290" si="773">SUM(D288:D289)</f>
        <v>3</v>
      </c>
      <c r="E290" s="7">
        <f t="shared" ref="E290" si="774">SUM(E288:E289)</f>
        <v>49</v>
      </c>
      <c r="F290" s="7">
        <f t="shared" ref="F290" si="775">SUM(F288:F289)</f>
        <v>6</v>
      </c>
      <c r="G290" s="7">
        <f t="shared" ref="G290" si="776">SUM(G288:G289)</f>
        <v>1</v>
      </c>
      <c r="H290" s="7">
        <f t="shared" ref="H290" si="777">SUM(H288:H289)</f>
        <v>17</v>
      </c>
      <c r="I290" s="7">
        <f t="shared" ref="I290" si="778">SUM(I288:I289)</f>
        <v>0</v>
      </c>
      <c r="J290" s="7">
        <f t="shared" ref="J290" si="779">SUM(J288:J289)</f>
        <v>1</v>
      </c>
      <c r="K290" s="7">
        <f t="shared" ref="K290" si="780">SUM(K288:K289)</f>
        <v>407</v>
      </c>
    </row>
    <row r="291" spans="1:11" x14ac:dyDescent="0.2">
      <c r="A291" s="2" t="s">
        <v>171</v>
      </c>
      <c r="B291" s="3">
        <v>298</v>
      </c>
      <c r="C291" s="3">
        <v>41</v>
      </c>
      <c r="D291" s="3">
        <v>1</v>
      </c>
      <c r="E291" s="3">
        <v>47</v>
      </c>
      <c r="F291" s="3">
        <v>5</v>
      </c>
      <c r="G291" s="3">
        <v>0</v>
      </c>
      <c r="H291" s="3">
        <v>5</v>
      </c>
      <c r="I291" s="3">
        <v>0</v>
      </c>
      <c r="J291" s="3">
        <v>0</v>
      </c>
      <c r="K291" s="3">
        <f>SUM(B291:J291)</f>
        <v>397</v>
      </c>
    </row>
    <row r="292" spans="1:11" x14ac:dyDescent="0.2">
      <c r="A292" s="2" t="s">
        <v>249</v>
      </c>
      <c r="B292" s="3">
        <v>103</v>
      </c>
      <c r="C292" s="3">
        <v>8</v>
      </c>
      <c r="D292" s="3">
        <v>2</v>
      </c>
      <c r="E292" s="3">
        <v>21</v>
      </c>
      <c r="F292" s="3">
        <v>3</v>
      </c>
      <c r="G292" s="3">
        <v>0</v>
      </c>
      <c r="H292" s="3">
        <v>5</v>
      </c>
      <c r="I292" s="3">
        <v>0</v>
      </c>
      <c r="J292" s="3">
        <v>0</v>
      </c>
      <c r="K292" s="3">
        <f>SUM(B292:J292)</f>
        <v>142</v>
      </c>
    </row>
    <row r="293" spans="1:11" x14ac:dyDescent="0.2">
      <c r="A293" s="2" t="s">
        <v>250</v>
      </c>
      <c r="B293" s="7">
        <f>SUM(B291:B292)</f>
        <v>401</v>
      </c>
      <c r="C293" s="7">
        <f t="shared" ref="C293" si="781">SUM(C291:C292)</f>
        <v>49</v>
      </c>
      <c r="D293" s="7">
        <f t="shared" ref="D293" si="782">SUM(D291:D292)</f>
        <v>3</v>
      </c>
      <c r="E293" s="7">
        <f t="shared" ref="E293" si="783">SUM(E291:E292)</f>
        <v>68</v>
      </c>
      <c r="F293" s="7">
        <f t="shared" ref="F293" si="784">SUM(F291:F292)</f>
        <v>8</v>
      </c>
      <c r="G293" s="7">
        <f t="shared" ref="G293" si="785">SUM(G291:G292)</f>
        <v>0</v>
      </c>
      <c r="H293" s="7">
        <f t="shared" ref="H293" si="786">SUM(H291:H292)</f>
        <v>10</v>
      </c>
      <c r="I293" s="7">
        <f t="shared" ref="I293" si="787">SUM(I291:I292)</f>
        <v>0</v>
      </c>
      <c r="J293" s="7">
        <f t="shared" ref="J293" si="788">SUM(J291:J292)</f>
        <v>0</v>
      </c>
      <c r="K293" s="7">
        <f t="shared" ref="K293" si="789">SUM(K291:K292)</f>
        <v>539</v>
      </c>
    </row>
    <row r="294" spans="1:11" s="11" customFormat="1" ht="17" x14ac:dyDescent="0.2">
      <c r="A294" s="8" t="s">
        <v>270</v>
      </c>
      <c r="B294" s="9">
        <f>SUM(B269,B272,B275,B278,B281,B284,B287,B290,B293)</f>
        <v>3121</v>
      </c>
      <c r="C294" s="9">
        <f t="shared" ref="C294:K294" si="790">SUM(C269,C272,C275,C278,C281,C284,C287,C290,C293)</f>
        <v>542</v>
      </c>
      <c r="D294" s="9">
        <f t="shared" si="790"/>
        <v>43</v>
      </c>
      <c r="E294" s="9">
        <f t="shared" si="790"/>
        <v>629</v>
      </c>
      <c r="F294" s="9">
        <f t="shared" si="790"/>
        <v>45</v>
      </c>
      <c r="G294" s="9">
        <f t="shared" si="790"/>
        <v>19</v>
      </c>
      <c r="H294" s="9">
        <f t="shared" si="790"/>
        <v>126</v>
      </c>
      <c r="I294" s="9">
        <f t="shared" si="790"/>
        <v>0</v>
      </c>
      <c r="J294" s="9">
        <f t="shared" si="790"/>
        <v>1</v>
      </c>
      <c r="K294" s="9">
        <f t="shared" si="790"/>
        <v>4526</v>
      </c>
    </row>
    <row r="295" spans="1:11" x14ac:dyDescent="0.2">
      <c r="A295" s="4" t="s">
        <v>172</v>
      </c>
      <c r="B295" s="5">
        <f>SUM(B80,B102,B127,B130,B152,B174,B223,B266,B294)</f>
        <v>27825</v>
      </c>
      <c r="C295" s="5">
        <f t="shared" ref="C295:K295" si="791">SUM(C80,C102,C127,C130,C152,C174,C223,C266,C294)</f>
        <v>15773</v>
      </c>
      <c r="D295" s="5">
        <f t="shared" si="791"/>
        <v>1854</v>
      </c>
      <c r="E295" s="5">
        <f t="shared" si="791"/>
        <v>5527</v>
      </c>
      <c r="F295" s="5">
        <f t="shared" si="791"/>
        <v>466</v>
      </c>
      <c r="G295" s="5">
        <f t="shared" si="791"/>
        <v>537</v>
      </c>
      <c r="H295" s="5">
        <f t="shared" si="791"/>
        <v>1494</v>
      </c>
      <c r="I295" s="5">
        <f t="shared" si="791"/>
        <v>38</v>
      </c>
      <c r="J295" s="5">
        <f t="shared" si="791"/>
        <v>36</v>
      </c>
      <c r="K295" s="5">
        <f t="shared" si="791"/>
        <v>53550</v>
      </c>
    </row>
    <row r="298" spans="1:11" ht="20" x14ac:dyDescent="0.25">
      <c r="A298" s="17" t="s">
        <v>285</v>
      </c>
      <c r="B298" s="18">
        <f>SUM(B295,E295)</f>
        <v>33352</v>
      </c>
    </row>
    <row r="299" spans="1:11" ht="40" x14ac:dyDescent="0.25">
      <c r="A299" s="17" t="s">
        <v>286</v>
      </c>
      <c r="B299" s="18">
        <f>SUM(C295,D295,G295)</f>
        <v>18164</v>
      </c>
    </row>
    <row r="300" spans="1:11" ht="20" x14ac:dyDescent="0.25">
      <c r="A300" s="17" t="s">
        <v>287</v>
      </c>
      <c r="B300" s="18">
        <f>SUM(F295)</f>
        <v>466</v>
      </c>
    </row>
  </sheetData>
  <pageMargins left="0.75" right="0.75" top="1" bottom="1" header="0.5" footer="0.5"/>
  <pageSetup paperSize="5" orientation="landscape" r:id="rId1"/>
  <headerFooter>
    <oddHeader>&amp;CGeneral Election November 3, 2020
NYS Senate, District 46 (Vote for one)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7"/>
  <sheetViews>
    <sheetView zoomScaleNormal="100" workbookViewId="0">
      <pane ySplit="1" topLeftCell="A11" activePane="bottomLeft" state="frozen"/>
      <selection pane="bottomLeft" activeCell="I7" sqref="I7"/>
    </sheetView>
  </sheetViews>
  <sheetFormatPr baseColWidth="10" defaultColWidth="8.83203125" defaultRowHeight="15" x14ac:dyDescent="0.2"/>
  <cols>
    <col min="1" max="1" width="18.5" bestFit="1" customWidth="1"/>
    <col min="2" max="2" width="11.83203125" customWidth="1"/>
    <col min="3" max="3" width="13.33203125" customWidth="1"/>
    <col min="4" max="4" width="13.83203125" customWidth="1"/>
    <col min="5" max="5" width="13.1640625" customWidth="1"/>
    <col min="6" max="6" width="12.5" customWidth="1"/>
    <col min="7" max="7" width="14.5" customWidth="1"/>
    <col min="8" max="8" width="15.5" customWidth="1"/>
    <col min="9" max="20" width="19" customWidth="1"/>
  </cols>
  <sheetData>
    <row r="1" spans="1:9" ht="48" x14ac:dyDescent="0.2">
      <c r="A1" s="1" t="s">
        <v>0</v>
      </c>
      <c r="B1" s="6" t="s">
        <v>196</v>
      </c>
      <c r="C1" s="6" t="s">
        <v>197</v>
      </c>
      <c r="D1" s="6" t="s">
        <v>198</v>
      </c>
      <c r="E1" s="6" t="s">
        <v>199</v>
      </c>
      <c r="F1" s="6" t="s">
        <v>246</v>
      </c>
      <c r="G1" s="6" t="s">
        <v>247</v>
      </c>
      <c r="H1" s="6" t="s">
        <v>248</v>
      </c>
      <c r="I1" s="6" t="s">
        <v>8</v>
      </c>
    </row>
    <row r="2" spans="1:9" x14ac:dyDescent="0.2">
      <c r="A2" s="2" t="s">
        <v>48</v>
      </c>
      <c r="B2" s="3">
        <v>4</v>
      </c>
      <c r="C2" s="3">
        <v>9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f>SUM(B2:H2)</f>
        <v>13</v>
      </c>
    </row>
    <row r="3" spans="1:9" x14ac:dyDescent="0.2">
      <c r="A3" s="2" t="s">
        <v>249</v>
      </c>
      <c r="B3" s="3">
        <v>8</v>
      </c>
      <c r="C3" s="3">
        <v>5</v>
      </c>
      <c r="D3" s="3">
        <v>0</v>
      </c>
      <c r="E3" s="3">
        <v>0</v>
      </c>
      <c r="F3" s="3">
        <v>1</v>
      </c>
      <c r="G3" s="3">
        <v>0</v>
      </c>
      <c r="H3" s="3">
        <v>0</v>
      </c>
      <c r="I3" s="3">
        <f>SUM(B3:H3)</f>
        <v>14</v>
      </c>
    </row>
    <row r="4" spans="1:9" x14ac:dyDescent="0.2">
      <c r="A4" s="2" t="s">
        <v>250</v>
      </c>
      <c r="B4" s="7">
        <f>SUM(B2:B3)</f>
        <v>12</v>
      </c>
      <c r="C4" s="7">
        <f t="shared" ref="C4:I4" si="0">SUM(C2:C3)</f>
        <v>14</v>
      </c>
      <c r="D4" s="7">
        <f t="shared" si="0"/>
        <v>0</v>
      </c>
      <c r="E4" s="7">
        <f t="shared" si="0"/>
        <v>0</v>
      </c>
      <c r="F4" s="7">
        <f t="shared" si="0"/>
        <v>1</v>
      </c>
      <c r="G4" s="7">
        <f t="shared" si="0"/>
        <v>0</v>
      </c>
      <c r="H4" s="7">
        <f t="shared" si="0"/>
        <v>0</v>
      </c>
      <c r="I4" s="7">
        <f t="shared" si="0"/>
        <v>27</v>
      </c>
    </row>
    <row r="5" spans="1:9" x14ac:dyDescent="0.2">
      <c r="A5" s="2" t="s">
        <v>49</v>
      </c>
      <c r="B5" s="3">
        <v>25</v>
      </c>
      <c r="C5" s="3">
        <v>40</v>
      </c>
      <c r="D5" s="3">
        <v>6</v>
      </c>
      <c r="E5" s="3">
        <v>0</v>
      </c>
      <c r="F5" s="3">
        <v>5</v>
      </c>
      <c r="G5" s="3">
        <v>0</v>
      </c>
      <c r="H5" s="3">
        <v>0</v>
      </c>
      <c r="I5" s="3">
        <f>SUM(B5:H5)</f>
        <v>76</v>
      </c>
    </row>
    <row r="6" spans="1:9" x14ac:dyDescent="0.2">
      <c r="A6" s="2" t="s">
        <v>249</v>
      </c>
      <c r="B6" s="3">
        <v>5</v>
      </c>
      <c r="C6" s="3">
        <v>3</v>
      </c>
      <c r="D6" s="3">
        <v>2</v>
      </c>
      <c r="E6" s="3">
        <v>0</v>
      </c>
      <c r="F6" s="3">
        <v>3</v>
      </c>
      <c r="G6" s="3">
        <v>0</v>
      </c>
      <c r="H6" s="3">
        <v>0</v>
      </c>
      <c r="I6" s="3">
        <f>SUM(B6:H6)</f>
        <v>13</v>
      </c>
    </row>
    <row r="7" spans="1:9" x14ac:dyDescent="0.2">
      <c r="A7" s="2" t="s">
        <v>250</v>
      </c>
      <c r="B7" s="7">
        <f>SUM(B5:B6)</f>
        <v>30</v>
      </c>
      <c r="C7" s="7">
        <f t="shared" ref="C7" si="1">SUM(C5:C6)</f>
        <v>43</v>
      </c>
      <c r="D7" s="7">
        <f t="shared" ref="D7" si="2">SUM(D5:D6)</f>
        <v>8</v>
      </c>
      <c r="E7" s="7">
        <f t="shared" ref="E7" si="3">SUM(E5:E6)</f>
        <v>0</v>
      </c>
      <c r="F7" s="7">
        <f t="shared" ref="F7" si="4">SUM(F5:F6)</f>
        <v>8</v>
      </c>
      <c r="G7" s="7">
        <f t="shared" ref="G7" si="5">SUM(G5:G6)</f>
        <v>0</v>
      </c>
      <c r="H7" s="7">
        <f t="shared" ref="H7" si="6">SUM(H5:H6)</f>
        <v>0</v>
      </c>
      <c r="I7" s="7">
        <f t="shared" ref="I7" si="7">SUM(I5:I6)</f>
        <v>89</v>
      </c>
    </row>
    <row r="8" spans="1:9" s="10" customFormat="1" ht="17" x14ac:dyDescent="0.2">
      <c r="A8" s="8" t="s">
        <v>255</v>
      </c>
      <c r="B8" s="9">
        <f>SUM(B4,B7)</f>
        <v>42</v>
      </c>
      <c r="C8" s="9">
        <f t="shared" ref="C8:I8" si="8">SUM(C4,C7)</f>
        <v>57</v>
      </c>
      <c r="D8" s="9">
        <f t="shared" si="8"/>
        <v>8</v>
      </c>
      <c r="E8" s="9">
        <f t="shared" si="8"/>
        <v>0</v>
      </c>
      <c r="F8" s="9">
        <f t="shared" si="8"/>
        <v>9</v>
      </c>
      <c r="G8" s="9">
        <f t="shared" si="8"/>
        <v>0</v>
      </c>
      <c r="H8" s="9">
        <f t="shared" si="8"/>
        <v>0</v>
      </c>
      <c r="I8" s="9">
        <f t="shared" si="8"/>
        <v>116</v>
      </c>
    </row>
    <row r="9" spans="1:9" x14ac:dyDescent="0.2">
      <c r="A9" s="2" t="s">
        <v>89</v>
      </c>
      <c r="B9" s="3">
        <v>360</v>
      </c>
      <c r="C9" s="3">
        <v>225</v>
      </c>
      <c r="D9" s="3">
        <v>27</v>
      </c>
      <c r="E9" s="3">
        <v>6</v>
      </c>
      <c r="F9" s="3">
        <v>19</v>
      </c>
      <c r="G9" s="3">
        <v>0</v>
      </c>
      <c r="H9" s="3">
        <v>0</v>
      </c>
      <c r="I9" s="3">
        <f>SUM(B9:H9)</f>
        <v>637</v>
      </c>
    </row>
    <row r="10" spans="1:9" x14ac:dyDescent="0.2">
      <c r="A10" s="2" t="s">
        <v>249</v>
      </c>
      <c r="B10" s="3">
        <v>118</v>
      </c>
      <c r="C10" s="3">
        <v>38</v>
      </c>
      <c r="D10" s="3">
        <v>3</v>
      </c>
      <c r="E10" s="3">
        <v>1</v>
      </c>
      <c r="F10" s="3">
        <v>11</v>
      </c>
      <c r="G10" s="3">
        <v>0</v>
      </c>
      <c r="H10" s="3">
        <v>0</v>
      </c>
      <c r="I10" s="3">
        <f>SUM(B10:H10)</f>
        <v>171</v>
      </c>
    </row>
    <row r="11" spans="1:9" x14ac:dyDescent="0.2">
      <c r="A11" s="2" t="s">
        <v>250</v>
      </c>
      <c r="B11" s="7">
        <f>SUM(B9:B10)</f>
        <v>478</v>
      </c>
      <c r="C11" s="7">
        <f t="shared" ref="C11:I11" si="9">SUM(C9:C10)</f>
        <v>263</v>
      </c>
      <c r="D11" s="7">
        <f t="shared" si="9"/>
        <v>30</v>
      </c>
      <c r="E11" s="7">
        <f t="shared" si="9"/>
        <v>7</v>
      </c>
      <c r="F11" s="7">
        <f t="shared" si="9"/>
        <v>30</v>
      </c>
      <c r="G11" s="7">
        <f t="shared" si="9"/>
        <v>0</v>
      </c>
      <c r="H11" s="7">
        <f t="shared" si="9"/>
        <v>0</v>
      </c>
      <c r="I11" s="7">
        <f t="shared" si="9"/>
        <v>808</v>
      </c>
    </row>
    <row r="12" spans="1:9" x14ac:dyDescent="0.2">
      <c r="A12" s="2" t="s">
        <v>90</v>
      </c>
      <c r="B12" s="3">
        <v>235</v>
      </c>
      <c r="C12" s="3">
        <v>118</v>
      </c>
      <c r="D12" s="3">
        <v>19</v>
      </c>
      <c r="E12" s="3">
        <v>4</v>
      </c>
      <c r="F12" s="3">
        <v>13</v>
      </c>
      <c r="G12" s="3">
        <v>0</v>
      </c>
      <c r="H12" s="3">
        <v>0</v>
      </c>
      <c r="I12" s="3">
        <f>SUM(B12:H12)</f>
        <v>389</v>
      </c>
    </row>
    <row r="13" spans="1:9" x14ac:dyDescent="0.2">
      <c r="A13" s="2" t="s">
        <v>249</v>
      </c>
      <c r="B13" s="3">
        <v>91</v>
      </c>
      <c r="C13" s="3">
        <v>16</v>
      </c>
      <c r="D13" s="3">
        <v>1</v>
      </c>
      <c r="E13" s="3">
        <v>0</v>
      </c>
      <c r="F13" s="3">
        <v>4</v>
      </c>
      <c r="G13" s="3">
        <v>0</v>
      </c>
      <c r="H13" s="3">
        <v>0</v>
      </c>
      <c r="I13" s="3">
        <f>SUM(B13:H13)</f>
        <v>112</v>
      </c>
    </row>
    <row r="14" spans="1:9" x14ac:dyDescent="0.2">
      <c r="A14" s="2" t="s">
        <v>250</v>
      </c>
      <c r="B14" s="7">
        <f>SUM(B12:B13)</f>
        <v>326</v>
      </c>
      <c r="C14" s="7">
        <f t="shared" ref="C14" si="10">SUM(C12:C13)</f>
        <v>134</v>
      </c>
      <c r="D14" s="7">
        <f t="shared" ref="D14" si="11">SUM(D12:D13)</f>
        <v>20</v>
      </c>
      <c r="E14" s="7">
        <f t="shared" ref="E14" si="12">SUM(E12:E13)</f>
        <v>4</v>
      </c>
      <c r="F14" s="7">
        <f t="shared" ref="F14" si="13">SUM(F12:F13)</f>
        <v>17</v>
      </c>
      <c r="G14" s="7">
        <f t="shared" ref="G14" si="14">SUM(G12:G13)</f>
        <v>0</v>
      </c>
      <c r="H14" s="7">
        <f t="shared" ref="H14" si="15">SUM(H12:H13)</f>
        <v>0</v>
      </c>
      <c r="I14" s="7">
        <f t="shared" ref="I14" si="16">SUM(I12:I13)</f>
        <v>501</v>
      </c>
    </row>
    <row r="15" spans="1:9" x14ac:dyDescent="0.2">
      <c r="A15" s="2" t="s">
        <v>91</v>
      </c>
      <c r="B15" s="3">
        <v>271</v>
      </c>
      <c r="C15" s="3">
        <v>159</v>
      </c>
      <c r="D15" s="3">
        <v>15</v>
      </c>
      <c r="E15" s="3">
        <v>6</v>
      </c>
      <c r="F15" s="3">
        <v>16</v>
      </c>
      <c r="G15" s="3">
        <v>0</v>
      </c>
      <c r="H15" s="3">
        <v>0</v>
      </c>
      <c r="I15" s="3">
        <f>SUM(B15:H15)</f>
        <v>467</v>
      </c>
    </row>
    <row r="16" spans="1:9" x14ac:dyDescent="0.2">
      <c r="A16" s="2" t="s">
        <v>249</v>
      </c>
      <c r="B16" s="3">
        <v>67</v>
      </c>
      <c r="C16" s="3">
        <v>27</v>
      </c>
      <c r="D16" s="3">
        <v>1</v>
      </c>
      <c r="E16" s="3">
        <v>1</v>
      </c>
      <c r="F16" s="3">
        <v>7</v>
      </c>
      <c r="G16" s="3">
        <v>0</v>
      </c>
      <c r="H16" s="3">
        <v>0</v>
      </c>
      <c r="I16" s="3">
        <f>SUM(B16:H16)</f>
        <v>103</v>
      </c>
    </row>
    <row r="17" spans="1:9" x14ac:dyDescent="0.2">
      <c r="A17" s="2" t="s">
        <v>250</v>
      </c>
      <c r="B17" s="7">
        <f>SUM(B15:B16)</f>
        <v>338</v>
      </c>
      <c r="C17" s="7">
        <f t="shared" ref="C17" si="17">SUM(C15:C16)</f>
        <v>186</v>
      </c>
      <c r="D17" s="7">
        <f t="shared" ref="D17" si="18">SUM(D15:D16)</f>
        <v>16</v>
      </c>
      <c r="E17" s="7">
        <f t="shared" ref="E17" si="19">SUM(E15:E16)</f>
        <v>7</v>
      </c>
      <c r="F17" s="7">
        <f t="shared" ref="F17" si="20">SUM(F15:F16)</f>
        <v>23</v>
      </c>
      <c r="G17" s="7">
        <f t="shared" ref="G17" si="21">SUM(G15:G16)</f>
        <v>0</v>
      </c>
      <c r="H17" s="7">
        <f t="shared" ref="H17" si="22">SUM(H15:H16)</f>
        <v>0</v>
      </c>
      <c r="I17" s="7">
        <f t="shared" ref="I17" si="23">SUM(I15:I16)</f>
        <v>570</v>
      </c>
    </row>
    <row r="18" spans="1:9" x14ac:dyDescent="0.2">
      <c r="A18" s="2" t="s">
        <v>92</v>
      </c>
      <c r="B18" s="3">
        <v>270</v>
      </c>
      <c r="C18" s="3">
        <v>137</v>
      </c>
      <c r="D18" s="3">
        <v>32</v>
      </c>
      <c r="E18" s="3">
        <v>9</v>
      </c>
      <c r="F18" s="3">
        <v>19</v>
      </c>
      <c r="G18" s="3">
        <v>0</v>
      </c>
      <c r="H18" s="3">
        <v>0</v>
      </c>
      <c r="I18" s="3">
        <f>SUM(B18:H18)</f>
        <v>467</v>
      </c>
    </row>
    <row r="19" spans="1:9" x14ac:dyDescent="0.2">
      <c r="A19" s="2" t="s">
        <v>249</v>
      </c>
      <c r="B19" s="3">
        <v>55</v>
      </c>
      <c r="C19" s="3">
        <v>15</v>
      </c>
      <c r="D19" s="3">
        <v>1</v>
      </c>
      <c r="E19" s="3">
        <v>0</v>
      </c>
      <c r="F19" s="3">
        <v>4</v>
      </c>
      <c r="G19" s="3">
        <v>0</v>
      </c>
      <c r="H19" s="3">
        <v>0</v>
      </c>
      <c r="I19" s="3">
        <f>SUM(B19:H19)</f>
        <v>75</v>
      </c>
    </row>
    <row r="20" spans="1:9" x14ac:dyDescent="0.2">
      <c r="A20" s="2" t="s">
        <v>250</v>
      </c>
      <c r="B20" s="7">
        <f>SUM(B18:B19)</f>
        <v>325</v>
      </c>
      <c r="C20" s="7">
        <f t="shared" ref="C20" si="24">SUM(C18:C19)</f>
        <v>152</v>
      </c>
      <c r="D20" s="7">
        <f t="shared" ref="D20" si="25">SUM(D18:D19)</f>
        <v>33</v>
      </c>
      <c r="E20" s="7">
        <f t="shared" ref="E20" si="26">SUM(E18:E19)</f>
        <v>9</v>
      </c>
      <c r="F20" s="7">
        <f t="shared" ref="F20" si="27">SUM(F18:F19)</f>
        <v>23</v>
      </c>
      <c r="G20" s="7">
        <f t="shared" ref="G20" si="28">SUM(G18:G19)</f>
        <v>0</v>
      </c>
      <c r="H20" s="7">
        <f t="shared" ref="H20" si="29">SUM(H18:H19)</f>
        <v>0</v>
      </c>
      <c r="I20" s="7">
        <f t="shared" ref="I20" si="30">SUM(I18:I19)</f>
        <v>542</v>
      </c>
    </row>
    <row r="21" spans="1:9" x14ac:dyDescent="0.2">
      <c r="A21" s="2" t="s">
        <v>93</v>
      </c>
      <c r="B21" s="3">
        <v>271</v>
      </c>
      <c r="C21" s="3">
        <v>113</v>
      </c>
      <c r="D21" s="3">
        <v>16</v>
      </c>
      <c r="E21" s="3">
        <v>1</v>
      </c>
      <c r="F21" s="3">
        <v>14</v>
      </c>
      <c r="G21" s="3">
        <v>0</v>
      </c>
      <c r="H21" s="3">
        <v>1</v>
      </c>
      <c r="I21" s="3">
        <f>SUM(B21:H21)</f>
        <v>416</v>
      </c>
    </row>
    <row r="22" spans="1:9" x14ac:dyDescent="0.2">
      <c r="A22" s="2" t="s">
        <v>249</v>
      </c>
      <c r="B22" s="3">
        <v>75</v>
      </c>
      <c r="C22" s="3">
        <v>10</v>
      </c>
      <c r="D22" s="3">
        <v>2</v>
      </c>
      <c r="E22" s="3">
        <v>0</v>
      </c>
      <c r="F22" s="3">
        <v>2</v>
      </c>
      <c r="G22" s="3">
        <v>0</v>
      </c>
      <c r="H22" s="3">
        <v>0</v>
      </c>
      <c r="I22" s="3">
        <f>SUM(B22:H22)</f>
        <v>89</v>
      </c>
    </row>
    <row r="23" spans="1:9" x14ac:dyDescent="0.2">
      <c r="A23" s="2" t="s">
        <v>250</v>
      </c>
      <c r="B23" s="7">
        <f>SUM(B21:B22)</f>
        <v>346</v>
      </c>
      <c r="C23" s="7">
        <f t="shared" ref="C23" si="31">SUM(C21:C22)</f>
        <v>123</v>
      </c>
      <c r="D23" s="7">
        <f t="shared" ref="D23" si="32">SUM(D21:D22)</f>
        <v>18</v>
      </c>
      <c r="E23" s="7">
        <f t="shared" ref="E23" si="33">SUM(E21:E22)</f>
        <v>1</v>
      </c>
      <c r="F23" s="7">
        <f t="shared" ref="F23" si="34">SUM(F21:F22)</f>
        <v>16</v>
      </c>
      <c r="G23" s="7">
        <f t="shared" ref="G23" si="35">SUM(G21:G22)</f>
        <v>0</v>
      </c>
      <c r="H23" s="7">
        <f t="shared" ref="H23" si="36">SUM(H21:H22)</f>
        <v>1</v>
      </c>
      <c r="I23" s="7">
        <f t="shared" ref="I23" si="37">SUM(I21:I22)</f>
        <v>505</v>
      </c>
    </row>
    <row r="24" spans="1:9" s="10" customFormat="1" ht="17" x14ac:dyDescent="0.2">
      <c r="A24" s="8" t="s">
        <v>261</v>
      </c>
      <c r="B24" s="9">
        <f>SUM(B11,B14,B17,B20,B23)</f>
        <v>1813</v>
      </c>
      <c r="C24" s="9">
        <f t="shared" ref="C24:I24" si="38">SUM(C11,C14,C17,C20,C23)</f>
        <v>858</v>
      </c>
      <c r="D24" s="9">
        <f t="shared" si="38"/>
        <v>117</v>
      </c>
      <c r="E24" s="9">
        <f t="shared" si="38"/>
        <v>28</v>
      </c>
      <c r="F24" s="9">
        <f t="shared" si="38"/>
        <v>109</v>
      </c>
      <c r="G24" s="9">
        <f t="shared" si="38"/>
        <v>0</v>
      </c>
      <c r="H24" s="9">
        <f t="shared" si="38"/>
        <v>1</v>
      </c>
      <c r="I24" s="9">
        <f t="shared" si="38"/>
        <v>2926</v>
      </c>
    </row>
    <row r="25" spans="1:9" x14ac:dyDescent="0.2">
      <c r="A25" s="2" t="s">
        <v>100</v>
      </c>
      <c r="B25" s="3">
        <v>432</v>
      </c>
      <c r="C25" s="3">
        <v>288</v>
      </c>
      <c r="D25" s="3">
        <v>45</v>
      </c>
      <c r="E25" s="3">
        <v>8</v>
      </c>
      <c r="F25" s="3">
        <v>35</v>
      </c>
      <c r="G25" s="3">
        <v>0</v>
      </c>
      <c r="H25" s="3">
        <v>0</v>
      </c>
      <c r="I25" s="3">
        <f>SUM(B25:H25)</f>
        <v>808</v>
      </c>
    </row>
    <row r="26" spans="1:9" x14ac:dyDescent="0.2">
      <c r="A26" s="2" t="s">
        <v>249</v>
      </c>
      <c r="B26" s="3">
        <v>131</v>
      </c>
      <c r="C26" s="3">
        <v>27</v>
      </c>
      <c r="D26" s="3">
        <v>1</v>
      </c>
      <c r="E26" s="3">
        <v>1</v>
      </c>
      <c r="F26" s="3">
        <v>14</v>
      </c>
      <c r="G26" s="3">
        <v>0</v>
      </c>
      <c r="H26" s="3">
        <v>0</v>
      </c>
      <c r="I26" s="3">
        <f>SUM(B26:H26)</f>
        <v>174</v>
      </c>
    </row>
    <row r="27" spans="1:9" x14ac:dyDescent="0.2">
      <c r="A27" s="2" t="s">
        <v>250</v>
      </c>
      <c r="B27" s="7">
        <f>SUM(B25:B26)</f>
        <v>563</v>
      </c>
      <c r="C27" s="7">
        <f t="shared" ref="C27:I27" si="39">SUM(C25:C26)</f>
        <v>315</v>
      </c>
      <c r="D27" s="7">
        <f t="shared" si="39"/>
        <v>46</v>
      </c>
      <c r="E27" s="7">
        <f t="shared" si="39"/>
        <v>9</v>
      </c>
      <c r="F27" s="7">
        <f t="shared" si="39"/>
        <v>49</v>
      </c>
      <c r="G27" s="7">
        <f t="shared" si="39"/>
        <v>0</v>
      </c>
      <c r="H27" s="7">
        <f t="shared" si="39"/>
        <v>0</v>
      </c>
      <c r="I27" s="7">
        <f t="shared" si="39"/>
        <v>982</v>
      </c>
    </row>
    <row r="28" spans="1:9" x14ac:dyDescent="0.2">
      <c r="A28" s="2" t="s">
        <v>101</v>
      </c>
      <c r="B28" s="3">
        <v>355</v>
      </c>
      <c r="C28" s="3">
        <v>303</v>
      </c>
      <c r="D28" s="3">
        <v>25</v>
      </c>
      <c r="E28" s="3">
        <v>11</v>
      </c>
      <c r="F28" s="3">
        <v>37</v>
      </c>
      <c r="G28" s="3">
        <v>0</v>
      </c>
      <c r="H28" s="3">
        <v>1</v>
      </c>
      <c r="I28" s="3">
        <f>SUM(B28:H28)</f>
        <v>732</v>
      </c>
    </row>
    <row r="29" spans="1:9" x14ac:dyDescent="0.2">
      <c r="A29" s="2" t="s">
        <v>249</v>
      </c>
      <c r="B29" s="3">
        <v>110</v>
      </c>
      <c r="C29" s="3">
        <v>34</v>
      </c>
      <c r="D29" s="3">
        <v>2</v>
      </c>
      <c r="E29" s="3">
        <v>2</v>
      </c>
      <c r="F29" s="3">
        <v>4</v>
      </c>
      <c r="G29" s="3">
        <v>0</v>
      </c>
      <c r="H29" s="3">
        <v>0</v>
      </c>
      <c r="I29" s="3">
        <f>SUM(B29:H29)</f>
        <v>152</v>
      </c>
    </row>
    <row r="30" spans="1:9" x14ac:dyDescent="0.2">
      <c r="A30" s="2" t="s">
        <v>250</v>
      </c>
      <c r="B30" s="7">
        <f>SUM(B28:B29)</f>
        <v>465</v>
      </c>
      <c r="C30" s="7">
        <f t="shared" ref="C30" si="40">SUM(C28:C29)</f>
        <v>337</v>
      </c>
      <c r="D30" s="7">
        <f t="shared" ref="D30" si="41">SUM(D28:D29)</f>
        <v>27</v>
      </c>
      <c r="E30" s="7">
        <f t="shared" ref="E30" si="42">SUM(E28:E29)</f>
        <v>13</v>
      </c>
      <c r="F30" s="7">
        <f t="shared" ref="F30" si="43">SUM(F28:F29)</f>
        <v>41</v>
      </c>
      <c r="G30" s="7">
        <f t="shared" ref="G30" si="44">SUM(G28:G29)</f>
        <v>0</v>
      </c>
      <c r="H30" s="7">
        <f t="shared" ref="H30" si="45">SUM(H28:H29)</f>
        <v>1</v>
      </c>
      <c r="I30" s="7">
        <f t="shared" ref="I30" si="46">SUM(I28:I29)</f>
        <v>884</v>
      </c>
    </row>
    <row r="31" spans="1:9" x14ac:dyDescent="0.2">
      <c r="A31" s="2" t="s">
        <v>102</v>
      </c>
      <c r="B31" s="3">
        <v>358</v>
      </c>
      <c r="C31" s="3">
        <v>341</v>
      </c>
      <c r="D31" s="3">
        <v>33</v>
      </c>
      <c r="E31" s="3">
        <v>8</v>
      </c>
      <c r="F31" s="3">
        <v>29</v>
      </c>
      <c r="G31" s="3">
        <v>0</v>
      </c>
      <c r="H31" s="3">
        <v>0</v>
      </c>
      <c r="I31" s="3">
        <f>SUM(B31:H31)</f>
        <v>769</v>
      </c>
    </row>
    <row r="32" spans="1:9" x14ac:dyDescent="0.2">
      <c r="A32" s="2" t="s">
        <v>249</v>
      </c>
      <c r="B32" s="3">
        <v>109</v>
      </c>
      <c r="C32" s="3">
        <v>28</v>
      </c>
      <c r="D32" s="3">
        <v>5</v>
      </c>
      <c r="E32" s="3">
        <v>2</v>
      </c>
      <c r="F32" s="3">
        <v>2</v>
      </c>
      <c r="G32" s="3">
        <v>0</v>
      </c>
      <c r="H32" s="3">
        <v>0</v>
      </c>
      <c r="I32" s="3">
        <f>SUM(B32:H32)</f>
        <v>146</v>
      </c>
    </row>
    <row r="33" spans="1:9" x14ac:dyDescent="0.2">
      <c r="A33" s="2" t="s">
        <v>250</v>
      </c>
      <c r="B33" s="7">
        <f>SUM(B31:B32)</f>
        <v>467</v>
      </c>
      <c r="C33" s="7">
        <f t="shared" ref="C33" si="47">SUM(C31:C32)</f>
        <v>369</v>
      </c>
      <c r="D33" s="7">
        <f t="shared" ref="D33" si="48">SUM(D31:D32)</f>
        <v>38</v>
      </c>
      <c r="E33" s="7">
        <f t="shared" ref="E33" si="49">SUM(E31:E32)</f>
        <v>10</v>
      </c>
      <c r="F33" s="7">
        <f t="shared" ref="F33" si="50">SUM(F31:F32)</f>
        <v>31</v>
      </c>
      <c r="G33" s="7">
        <f t="shared" ref="G33" si="51">SUM(G31:G32)</f>
        <v>0</v>
      </c>
      <c r="H33" s="7">
        <f t="shared" ref="H33" si="52">SUM(H31:H32)</f>
        <v>0</v>
      </c>
      <c r="I33" s="7">
        <f t="shared" ref="I33" si="53">SUM(I31:I32)</f>
        <v>915</v>
      </c>
    </row>
    <row r="34" spans="1:9" x14ac:dyDescent="0.2">
      <c r="A34" s="2" t="s">
        <v>103</v>
      </c>
      <c r="B34" s="3">
        <v>346</v>
      </c>
      <c r="C34" s="3">
        <v>177</v>
      </c>
      <c r="D34" s="3">
        <v>11</v>
      </c>
      <c r="E34" s="3">
        <v>6</v>
      </c>
      <c r="F34" s="3">
        <v>16</v>
      </c>
      <c r="G34" s="3">
        <v>0</v>
      </c>
      <c r="H34" s="3">
        <v>0</v>
      </c>
      <c r="I34" s="3">
        <f>SUM(B34:H34)</f>
        <v>556</v>
      </c>
    </row>
    <row r="35" spans="1:9" x14ac:dyDescent="0.2">
      <c r="A35" s="2" t="s">
        <v>249</v>
      </c>
      <c r="B35" s="3">
        <v>126</v>
      </c>
      <c r="C35" s="3">
        <v>19</v>
      </c>
      <c r="D35" s="3">
        <v>3</v>
      </c>
      <c r="E35" s="3">
        <v>0</v>
      </c>
      <c r="F35" s="3">
        <v>7</v>
      </c>
      <c r="G35" s="3">
        <v>0</v>
      </c>
      <c r="H35" s="3">
        <v>0</v>
      </c>
      <c r="I35" s="3">
        <f>SUM(B35:H35)</f>
        <v>155</v>
      </c>
    </row>
    <row r="36" spans="1:9" x14ac:dyDescent="0.2">
      <c r="A36" s="2" t="s">
        <v>250</v>
      </c>
      <c r="B36" s="7">
        <f>SUM(B34:B35)</f>
        <v>472</v>
      </c>
      <c r="C36" s="7">
        <f t="shared" ref="C36" si="54">SUM(C34:C35)</f>
        <v>196</v>
      </c>
      <c r="D36" s="7">
        <f t="shared" ref="D36" si="55">SUM(D34:D35)</f>
        <v>14</v>
      </c>
      <c r="E36" s="7">
        <f t="shared" ref="E36" si="56">SUM(E34:E35)</f>
        <v>6</v>
      </c>
      <c r="F36" s="7">
        <f t="shared" ref="F36" si="57">SUM(F34:F35)</f>
        <v>23</v>
      </c>
      <c r="G36" s="7">
        <f t="shared" ref="G36" si="58">SUM(G34:G35)</f>
        <v>0</v>
      </c>
      <c r="H36" s="7">
        <f t="shared" ref="H36" si="59">SUM(H34:H35)</f>
        <v>0</v>
      </c>
      <c r="I36" s="7">
        <f t="shared" ref="I36" si="60">SUM(I34:I35)</f>
        <v>711</v>
      </c>
    </row>
    <row r="37" spans="1:9" x14ac:dyDescent="0.2">
      <c r="A37" s="2" t="s">
        <v>104</v>
      </c>
      <c r="B37" s="3">
        <v>348</v>
      </c>
      <c r="C37" s="3">
        <v>249</v>
      </c>
      <c r="D37" s="3">
        <v>24</v>
      </c>
      <c r="E37" s="3">
        <v>7</v>
      </c>
      <c r="F37" s="3">
        <v>26</v>
      </c>
      <c r="G37" s="3">
        <v>1</v>
      </c>
      <c r="H37" s="3">
        <v>1</v>
      </c>
      <c r="I37" s="3">
        <f>SUM(B37:H37)</f>
        <v>656</v>
      </c>
    </row>
    <row r="38" spans="1:9" x14ac:dyDescent="0.2">
      <c r="A38" s="2" t="s">
        <v>249</v>
      </c>
      <c r="B38" s="3">
        <v>95</v>
      </c>
      <c r="C38" s="3">
        <v>19</v>
      </c>
      <c r="D38" s="3">
        <v>2</v>
      </c>
      <c r="E38" s="3">
        <v>2</v>
      </c>
      <c r="F38" s="3">
        <v>1</v>
      </c>
      <c r="G38" s="3">
        <v>0</v>
      </c>
      <c r="H38" s="3">
        <v>0</v>
      </c>
      <c r="I38" s="3">
        <f>SUM(B38:H38)</f>
        <v>119</v>
      </c>
    </row>
    <row r="39" spans="1:9" x14ac:dyDescent="0.2">
      <c r="A39" s="2" t="s">
        <v>250</v>
      </c>
      <c r="B39" s="7">
        <f>SUM(B37:B38)</f>
        <v>443</v>
      </c>
      <c r="C39" s="7">
        <f t="shared" ref="C39" si="61">SUM(C37:C38)</f>
        <v>268</v>
      </c>
      <c r="D39" s="7">
        <f t="shared" ref="D39" si="62">SUM(D37:D38)</f>
        <v>26</v>
      </c>
      <c r="E39" s="7">
        <f t="shared" ref="E39" si="63">SUM(E37:E38)</f>
        <v>9</v>
      </c>
      <c r="F39" s="7">
        <f t="shared" ref="F39" si="64">SUM(F37:F38)</f>
        <v>27</v>
      </c>
      <c r="G39" s="7">
        <f t="shared" ref="G39" si="65">SUM(G37:G38)</f>
        <v>1</v>
      </c>
      <c r="H39" s="7">
        <f t="shared" ref="H39" si="66">SUM(H37:H38)</f>
        <v>1</v>
      </c>
      <c r="I39" s="7">
        <f t="shared" ref="I39" si="67">SUM(I37:I38)</f>
        <v>775</v>
      </c>
    </row>
    <row r="40" spans="1:9" s="10" customFormat="1" ht="17" x14ac:dyDescent="0.2">
      <c r="A40" s="8" t="s">
        <v>288</v>
      </c>
      <c r="B40" s="9">
        <f>SUM(B27,B30,B33,B36,B39)</f>
        <v>2410</v>
      </c>
      <c r="C40" s="9">
        <f t="shared" ref="C40:I40" si="68">SUM(C27,C30,C33,C36,C39)</f>
        <v>1485</v>
      </c>
      <c r="D40" s="9">
        <f t="shared" si="68"/>
        <v>151</v>
      </c>
      <c r="E40" s="9">
        <f t="shared" si="68"/>
        <v>47</v>
      </c>
      <c r="F40" s="9">
        <f t="shared" si="68"/>
        <v>171</v>
      </c>
      <c r="G40" s="9">
        <f t="shared" si="68"/>
        <v>1</v>
      </c>
      <c r="H40" s="9">
        <f t="shared" si="68"/>
        <v>2</v>
      </c>
      <c r="I40" s="9">
        <f t="shared" si="68"/>
        <v>4267</v>
      </c>
    </row>
    <row r="41" spans="1:9" x14ac:dyDescent="0.2">
      <c r="A41" s="2" t="s">
        <v>126</v>
      </c>
      <c r="B41" s="3">
        <v>384</v>
      </c>
      <c r="C41" s="3">
        <v>171</v>
      </c>
      <c r="D41" s="3">
        <v>10</v>
      </c>
      <c r="E41" s="3">
        <v>5</v>
      </c>
      <c r="F41" s="3">
        <v>22</v>
      </c>
      <c r="G41" s="3">
        <v>0</v>
      </c>
      <c r="H41" s="3">
        <v>2</v>
      </c>
      <c r="I41" s="3">
        <f>SUM(B41:H41)</f>
        <v>594</v>
      </c>
    </row>
    <row r="42" spans="1:9" x14ac:dyDescent="0.2">
      <c r="A42" s="2" t="s">
        <v>249</v>
      </c>
      <c r="B42" s="3">
        <v>87</v>
      </c>
      <c r="C42" s="3">
        <v>19</v>
      </c>
      <c r="D42" s="3">
        <v>2</v>
      </c>
      <c r="E42" s="3">
        <v>2</v>
      </c>
      <c r="F42" s="3">
        <v>8</v>
      </c>
      <c r="G42" s="3">
        <v>0</v>
      </c>
      <c r="H42" s="3">
        <v>0</v>
      </c>
      <c r="I42" s="3">
        <f>SUM(B42:H42)</f>
        <v>118</v>
      </c>
    </row>
    <row r="43" spans="1:9" x14ac:dyDescent="0.2">
      <c r="A43" s="2" t="s">
        <v>250</v>
      </c>
      <c r="B43" s="7">
        <f>SUM(B41:B42)</f>
        <v>471</v>
      </c>
      <c r="C43" s="7">
        <f t="shared" ref="C43:I43" si="69">SUM(C41:C42)</f>
        <v>190</v>
      </c>
      <c r="D43" s="7">
        <f t="shared" si="69"/>
        <v>12</v>
      </c>
      <c r="E43" s="7">
        <f t="shared" si="69"/>
        <v>7</v>
      </c>
      <c r="F43" s="7">
        <f t="shared" si="69"/>
        <v>30</v>
      </c>
      <c r="G43" s="7">
        <f t="shared" si="69"/>
        <v>0</v>
      </c>
      <c r="H43" s="7">
        <f t="shared" si="69"/>
        <v>2</v>
      </c>
      <c r="I43" s="7">
        <f t="shared" si="69"/>
        <v>712</v>
      </c>
    </row>
    <row r="44" spans="1:9" x14ac:dyDescent="0.2">
      <c r="A44" s="2" t="s">
        <v>127</v>
      </c>
      <c r="B44" s="3">
        <v>134</v>
      </c>
      <c r="C44" s="3">
        <v>110</v>
      </c>
      <c r="D44" s="3">
        <v>10</v>
      </c>
      <c r="E44" s="3">
        <v>5</v>
      </c>
      <c r="F44" s="3">
        <v>9</v>
      </c>
      <c r="G44" s="3">
        <v>0</v>
      </c>
      <c r="H44" s="3">
        <v>0</v>
      </c>
      <c r="I44" s="3">
        <f>SUM(B44:H44)</f>
        <v>268</v>
      </c>
    </row>
    <row r="45" spans="1:9" x14ac:dyDescent="0.2">
      <c r="A45" s="2" t="s">
        <v>249</v>
      </c>
      <c r="B45" s="3">
        <v>33</v>
      </c>
      <c r="C45" s="3">
        <v>17</v>
      </c>
      <c r="D45" s="3">
        <v>2</v>
      </c>
      <c r="E45" s="3">
        <v>1</v>
      </c>
      <c r="F45" s="3">
        <v>5</v>
      </c>
      <c r="G45" s="3">
        <v>0</v>
      </c>
      <c r="H45" s="3">
        <v>0</v>
      </c>
      <c r="I45" s="3">
        <f>SUM(B45:H45)</f>
        <v>58</v>
      </c>
    </row>
    <row r="46" spans="1:9" x14ac:dyDescent="0.2">
      <c r="A46" s="2" t="s">
        <v>250</v>
      </c>
      <c r="B46" s="7">
        <f>SUM(B44:B45)</f>
        <v>167</v>
      </c>
      <c r="C46" s="7">
        <f t="shared" ref="C46" si="70">SUM(C44:C45)</f>
        <v>127</v>
      </c>
      <c r="D46" s="7">
        <f t="shared" ref="D46" si="71">SUM(D44:D45)</f>
        <v>12</v>
      </c>
      <c r="E46" s="7">
        <f t="shared" ref="E46" si="72">SUM(E44:E45)</f>
        <v>6</v>
      </c>
      <c r="F46" s="7">
        <f t="shared" ref="F46" si="73">SUM(F44:F45)</f>
        <v>14</v>
      </c>
      <c r="G46" s="7">
        <f t="shared" ref="G46" si="74">SUM(G44:G45)</f>
        <v>0</v>
      </c>
      <c r="H46" s="7">
        <f t="shared" ref="H46" si="75">SUM(H44:H45)</f>
        <v>0</v>
      </c>
      <c r="I46" s="7">
        <f t="shared" ref="I46" si="76">SUM(I44:I45)</f>
        <v>326</v>
      </c>
    </row>
    <row r="47" spans="1:9" x14ac:dyDescent="0.2">
      <c r="A47" s="2" t="s">
        <v>128</v>
      </c>
      <c r="B47" s="3">
        <v>180</v>
      </c>
      <c r="C47" s="3">
        <v>99</v>
      </c>
      <c r="D47" s="3">
        <v>13</v>
      </c>
      <c r="E47" s="3">
        <v>7</v>
      </c>
      <c r="F47" s="3">
        <v>7</v>
      </c>
      <c r="G47" s="3">
        <v>0</v>
      </c>
      <c r="H47" s="3">
        <v>2</v>
      </c>
      <c r="I47" s="3">
        <f>SUM(B47:H47)</f>
        <v>308</v>
      </c>
    </row>
    <row r="48" spans="1:9" x14ac:dyDescent="0.2">
      <c r="A48" s="2" t="s">
        <v>249</v>
      </c>
      <c r="B48" s="3">
        <v>54</v>
      </c>
      <c r="C48" s="3">
        <v>13</v>
      </c>
      <c r="D48" s="3">
        <v>2</v>
      </c>
      <c r="E48" s="3">
        <v>2</v>
      </c>
      <c r="F48" s="3">
        <v>8</v>
      </c>
      <c r="G48" s="3">
        <v>0</v>
      </c>
      <c r="H48" s="3">
        <v>0</v>
      </c>
      <c r="I48" s="3">
        <f>SUM(B48:H48)</f>
        <v>79</v>
      </c>
    </row>
    <row r="49" spans="1:9" x14ac:dyDescent="0.2">
      <c r="A49" s="2" t="s">
        <v>250</v>
      </c>
      <c r="B49" s="7">
        <f>SUM(B47:B48)</f>
        <v>234</v>
      </c>
      <c r="C49" s="7">
        <f t="shared" ref="C49" si="77">SUM(C47:C48)</f>
        <v>112</v>
      </c>
      <c r="D49" s="7">
        <f t="shared" ref="D49" si="78">SUM(D47:D48)</f>
        <v>15</v>
      </c>
      <c r="E49" s="7">
        <f t="shared" ref="E49" si="79">SUM(E47:E48)</f>
        <v>9</v>
      </c>
      <c r="F49" s="7">
        <f t="shared" ref="F49" si="80">SUM(F47:F48)</f>
        <v>15</v>
      </c>
      <c r="G49" s="7">
        <f t="shared" ref="G49" si="81">SUM(G47:G48)</f>
        <v>0</v>
      </c>
      <c r="H49" s="7">
        <f t="shared" ref="H49" si="82">SUM(H47:H48)</f>
        <v>2</v>
      </c>
      <c r="I49" s="7">
        <f t="shared" ref="I49" si="83">SUM(I47:I48)</f>
        <v>387</v>
      </c>
    </row>
    <row r="50" spans="1:9" x14ac:dyDescent="0.2">
      <c r="A50" s="2" t="s">
        <v>129</v>
      </c>
      <c r="B50" s="3">
        <v>175</v>
      </c>
      <c r="C50" s="3">
        <v>74</v>
      </c>
      <c r="D50" s="3">
        <v>18</v>
      </c>
      <c r="E50" s="3">
        <v>1</v>
      </c>
      <c r="F50" s="3">
        <v>6</v>
      </c>
      <c r="G50" s="3">
        <v>0</v>
      </c>
      <c r="H50" s="3">
        <v>0</v>
      </c>
      <c r="I50" s="3">
        <f>SUM(B50:H50)</f>
        <v>274</v>
      </c>
    </row>
    <row r="51" spans="1:9" x14ac:dyDescent="0.2">
      <c r="A51" s="2" t="s">
        <v>249</v>
      </c>
      <c r="B51" s="3">
        <v>42</v>
      </c>
      <c r="C51" s="3">
        <v>13</v>
      </c>
      <c r="D51" s="3">
        <v>2</v>
      </c>
      <c r="E51" s="3">
        <v>0</v>
      </c>
      <c r="F51" s="3">
        <v>7</v>
      </c>
      <c r="G51" s="3">
        <v>0</v>
      </c>
      <c r="H51" s="3">
        <v>1</v>
      </c>
      <c r="I51" s="3">
        <f>SUM(B51:H51)</f>
        <v>65</v>
      </c>
    </row>
    <row r="52" spans="1:9" x14ac:dyDescent="0.2">
      <c r="A52" s="2" t="s">
        <v>250</v>
      </c>
      <c r="B52" s="7">
        <f>SUM(B50:B51)</f>
        <v>217</v>
      </c>
      <c r="C52" s="7">
        <f t="shared" ref="C52" si="84">SUM(C50:C51)</f>
        <v>87</v>
      </c>
      <c r="D52" s="7">
        <f t="shared" ref="D52" si="85">SUM(D50:D51)</f>
        <v>20</v>
      </c>
      <c r="E52" s="7">
        <f t="shared" ref="E52" si="86">SUM(E50:E51)</f>
        <v>1</v>
      </c>
      <c r="F52" s="7">
        <f t="shared" ref="F52" si="87">SUM(F50:F51)</f>
        <v>13</v>
      </c>
      <c r="G52" s="7">
        <f t="shared" ref="G52" si="88">SUM(G50:G51)</f>
        <v>0</v>
      </c>
      <c r="H52" s="7">
        <f t="shared" ref="H52" si="89">SUM(H50:H51)</f>
        <v>1</v>
      </c>
      <c r="I52" s="7">
        <f t="shared" ref="I52" si="90">SUM(I50:I51)</f>
        <v>339</v>
      </c>
    </row>
    <row r="53" spans="1:9" s="11" customFormat="1" ht="17" x14ac:dyDescent="0.2">
      <c r="A53" s="8" t="s">
        <v>266</v>
      </c>
      <c r="B53" s="9">
        <f>SUM(B43,B46,B49,B52)</f>
        <v>1089</v>
      </c>
      <c r="C53" s="9">
        <f t="shared" ref="C53:I53" si="91">SUM(C43,C46,C49,C52)</f>
        <v>516</v>
      </c>
      <c r="D53" s="9">
        <f t="shared" si="91"/>
        <v>59</v>
      </c>
      <c r="E53" s="9">
        <f t="shared" si="91"/>
        <v>23</v>
      </c>
      <c r="F53" s="9">
        <f t="shared" si="91"/>
        <v>72</v>
      </c>
      <c r="G53" s="9">
        <f t="shared" si="91"/>
        <v>0</v>
      </c>
      <c r="H53" s="9">
        <f t="shared" si="91"/>
        <v>5</v>
      </c>
      <c r="I53" s="9">
        <f t="shared" si="91"/>
        <v>1764</v>
      </c>
    </row>
    <row r="54" spans="1:9" x14ac:dyDescent="0.2">
      <c r="A54" s="4" t="s">
        <v>172</v>
      </c>
      <c r="B54" s="5">
        <f>SUM(B8,B24,B40,B53)</f>
        <v>5354</v>
      </c>
      <c r="C54" s="5">
        <f t="shared" ref="C54:I54" si="92">SUM(C8,C24,C40,C53)</f>
        <v>2916</v>
      </c>
      <c r="D54" s="5">
        <f t="shared" si="92"/>
        <v>335</v>
      </c>
      <c r="E54" s="5">
        <f t="shared" si="92"/>
        <v>98</v>
      </c>
      <c r="F54" s="5">
        <f t="shared" si="92"/>
        <v>361</v>
      </c>
      <c r="G54" s="5">
        <f t="shared" si="92"/>
        <v>1</v>
      </c>
      <c r="H54" s="5">
        <f t="shared" si="92"/>
        <v>8</v>
      </c>
      <c r="I54" s="5">
        <f t="shared" si="92"/>
        <v>9073</v>
      </c>
    </row>
    <row r="56" spans="1:9" s="18" customFormat="1" ht="20" x14ac:dyDescent="0.25">
      <c r="A56" s="17" t="s">
        <v>289</v>
      </c>
      <c r="B56" s="18">
        <f>SUM(B54)</f>
        <v>5354</v>
      </c>
    </row>
    <row r="57" spans="1:9" s="18" customFormat="1" ht="20" x14ac:dyDescent="0.25">
      <c r="A57" s="17" t="s">
        <v>290</v>
      </c>
      <c r="B57" s="18">
        <f>SUM(C54,D54,E54)</f>
        <v>3349</v>
      </c>
    </row>
  </sheetData>
  <pageMargins left="0.75" right="0.75" top="1" bottom="1" header="0.5" footer="0.5"/>
  <pageSetup paperSize="5" orientation="landscape" r:id="rId1"/>
  <headerFooter>
    <oddHeader>&amp;CGeneral Election November 3, 2020
NYS Senate, District 51 (Vote for one)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79"/>
  <sheetViews>
    <sheetView zoomScaleNormal="100" workbookViewId="0">
      <pane ySplit="1" topLeftCell="A62" activePane="bottomLeft" state="frozen"/>
      <selection pane="bottomLeft" activeCell="K15" sqref="K15"/>
    </sheetView>
  </sheetViews>
  <sheetFormatPr baseColWidth="10" defaultColWidth="8.83203125" defaultRowHeight="15" x14ac:dyDescent="0.2"/>
  <cols>
    <col min="1" max="1" width="18.5" bestFit="1" customWidth="1"/>
    <col min="2" max="2" width="11.1640625" customWidth="1"/>
    <col min="3" max="4" width="12.6640625" customWidth="1"/>
    <col min="5" max="5" width="12.5" customWidth="1"/>
    <col min="6" max="6" width="12.33203125" customWidth="1"/>
    <col min="7" max="7" width="13" customWidth="1"/>
    <col min="8" max="8" width="12.1640625" customWidth="1"/>
    <col min="9" max="9" width="13.5" customWidth="1"/>
    <col min="10" max="10" width="15" customWidth="1"/>
    <col min="11" max="20" width="19" customWidth="1"/>
  </cols>
  <sheetData>
    <row r="1" spans="1:11" ht="48" x14ac:dyDescent="0.2">
      <c r="A1" s="1" t="s">
        <v>0</v>
      </c>
      <c r="B1" s="6" t="s">
        <v>200</v>
      </c>
      <c r="C1" s="6" t="s">
        <v>201</v>
      </c>
      <c r="D1" s="6" t="s">
        <v>202</v>
      </c>
      <c r="E1" s="6" t="s">
        <v>203</v>
      </c>
      <c r="F1" s="6" t="s">
        <v>204</v>
      </c>
      <c r="G1" s="6" t="s">
        <v>205</v>
      </c>
      <c r="H1" s="6" t="s">
        <v>246</v>
      </c>
      <c r="I1" s="6" t="s">
        <v>247</v>
      </c>
      <c r="J1" s="6" t="s">
        <v>248</v>
      </c>
      <c r="K1" s="6" t="s">
        <v>8</v>
      </c>
    </row>
    <row r="2" spans="1:11" x14ac:dyDescent="0.2">
      <c r="A2" s="2" t="s">
        <v>35</v>
      </c>
      <c r="B2" s="3">
        <v>62</v>
      </c>
      <c r="C2" s="3">
        <v>72</v>
      </c>
      <c r="D2" s="3">
        <v>0</v>
      </c>
      <c r="E2" s="3">
        <v>12</v>
      </c>
      <c r="F2" s="3">
        <v>5</v>
      </c>
      <c r="G2" s="3">
        <v>3</v>
      </c>
      <c r="H2" s="3">
        <v>4</v>
      </c>
      <c r="I2" s="3">
        <v>0</v>
      </c>
      <c r="J2" s="3">
        <v>0</v>
      </c>
      <c r="K2" s="3">
        <f>SUM(B2:J2)</f>
        <v>158</v>
      </c>
    </row>
    <row r="3" spans="1:11" x14ac:dyDescent="0.2">
      <c r="A3" s="2" t="s">
        <v>249</v>
      </c>
      <c r="B3" s="3">
        <v>16</v>
      </c>
      <c r="C3" s="3">
        <v>6</v>
      </c>
      <c r="D3" s="3">
        <v>1</v>
      </c>
      <c r="E3" s="3">
        <v>5</v>
      </c>
      <c r="F3" s="3">
        <v>1</v>
      </c>
      <c r="G3" s="3">
        <v>0</v>
      </c>
      <c r="H3" s="3">
        <v>3</v>
      </c>
      <c r="I3" s="3">
        <v>0</v>
      </c>
      <c r="J3" s="3">
        <v>0</v>
      </c>
      <c r="K3" s="3">
        <f>SUM(B3:J3)</f>
        <v>32</v>
      </c>
    </row>
    <row r="4" spans="1:11" x14ac:dyDescent="0.2">
      <c r="A4" s="2" t="s">
        <v>250</v>
      </c>
      <c r="B4" s="7">
        <f>SUM(B2:B3)</f>
        <v>78</v>
      </c>
      <c r="C4" s="7">
        <f t="shared" ref="C4:K4" si="0">SUM(C2:C3)</f>
        <v>78</v>
      </c>
      <c r="D4" s="7">
        <f t="shared" si="0"/>
        <v>1</v>
      </c>
      <c r="E4" s="7">
        <f t="shared" si="0"/>
        <v>17</v>
      </c>
      <c r="F4" s="7">
        <f t="shared" si="0"/>
        <v>6</v>
      </c>
      <c r="G4" s="7">
        <f t="shared" si="0"/>
        <v>3</v>
      </c>
      <c r="H4" s="7">
        <f t="shared" si="0"/>
        <v>7</v>
      </c>
      <c r="I4" s="7">
        <f t="shared" si="0"/>
        <v>0</v>
      </c>
      <c r="J4" s="7">
        <f t="shared" si="0"/>
        <v>0</v>
      </c>
      <c r="K4" s="7">
        <f t="shared" si="0"/>
        <v>190</v>
      </c>
    </row>
    <row r="5" spans="1:11" x14ac:dyDescent="0.2">
      <c r="A5" s="2" t="s">
        <v>36</v>
      </c>
      <c r="B5" s="3">
        <v>31</v>
      </c>
      <c r="C5" s="3">
        <v>64</v>
      </c>
      <c r="D5" s="3">
        <v>3</v>
      </c>
      <c r="E5" s="3">
        <v>5</v>
      </c>
      <c r="F5" s="3">
        <v>1</v>
      </c>
      <c r="G5" s="3">
        <v>0</v>
      </c>
      <c r="H5" s="3">
        <v>4</v>
      </c>
      <c r="I5" s="3">
        <v>0</v>
      </c>
      <c r="J5" s="3">
        <v>0</v>
      </c>
      <c r="K5" s="3">
        <f>SUM(B5:J5)</f>
        <v>108</v>
      </c>
    </row>
    <row r="6" spans="1:11" x14ac:dyDescent="0.2">
      <c r="A6" s="2" t="s">
        <v>249</v>
      </c>
      <c r="B6" s="3">
        <v>10</v>
      </c>
      <c r="C6" s="3">
        <v>10</v>
      </c>
      <c r="D6" s="3">
        <v>0</v>
      </c>
      <c r="E6" s="3">
        <v>1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f>SUM(B6:J6)</f>
        <v>21</v>
      </c>
    </row>
    <row r="7" spans="1:11" x14ac:dyDescent="0.2">
      <c r="A7" s="2" t="s">
        <v>250</v>
      </c>
      <c r="B7" s="7">
        <f>SUM(B5:B6)</f>
        <v>41</v>
      </c>
      <c r="C7" s="7">
        <f t="shared" ref="C7" si="1">SUM(C5:C6)</f>
        <v>74</v>
      </c>
      <c r="D7" s="7">
        <f t="shared" ref="D7" si="2">SUM(D5:D6)</f>
        <v>3</v>
      </c>
      <c r="E7" s="7">
        <f t="shared" ref="E7" si="3">SUM(E5:E6)</f>
        <v>6</v>
      </c>
      <c r="F7" s="7">
        <f t="shared" ref="F7" si="4">SUM(F5:F6)</f>
        <v>1</v>
      </c>
      <c r="G7" s="7">
        <f t="shared" ref="G7" si="5">SUM(G5:G6)</f>
        <v>0</v>
      </c>
      <c r="H7" s="7">
        <f t="shared" ref="H7" si="6">SUM(H5:H6)</f>
        <v>4</v>
      </c>
      <c r="I7" s="7">
        <f t="shared" ref="I7" si="7">SUM(I5:I6)</f>
        <v>0</v>
      </c>
      <c r="J7" s="7">
        <f t="shared" ref="J7" si="8">SUM(J5:J6)</f>
        <v>0</v>
      </c>
      <c r="K7" s="7">
        <f t="shared" ref="K7" si="9">SUM(K5:K6)</f>
        <v>129</v>
      </c>
    </row>
    <row r="8" spans="1:11" s="10" customFormat="1" ht="17" x14ac:dyDescent="0.2">
      <c r="A8" s="8" t="s">
        <v>252</v>
      </c>
      <c r="B8" s="9">
        <f>SUM(B4,B7)</f>
        <v>119</v>
      </c>
      <c r="C8" s="9">
        <f t="shared" ref="C8:K8" si="10">SUM(C4,C7)</f>
        <v>152</v>
      </c>
      <c r="D8" s="9">
        <f t="shared" si="10"/>
        <v>4</v>
      </c>
      <c r="E8" s="9">
        <f t="shared" si="10"/>
        <v>23</v>
      </c>
      <c r="F8" s="9">
        <f t="shared" si="10"/>
        <v>7</v>
      </c>
      <c r="G8" s="9">
        <f t="shared" si="10"/>
        <v>3</v>
      </c>
      <c r="H8" s="9">
        <f t="shared" si="10"/>
        <v>11</v>
      </c>
      <c r="I8" s="9">
        <f t="shared" si="10"/>
        <v>0</v>
      </c>
      <c r="J8" s="9">
        <f t="shared" si="10"/>
        <v>0</v>
      </c>
      <c r="K8" s="9">
        <f t="shared" si="10"/>
        <v>319</v>
      </c>
    </row>
    <row r="9" spans="1:11" x14ac:dyDescent="0.2">
      <c r="A9" s="2" t="s">
        <v>48</v>
      </c>
      <c r="B9" s="3">
        <v>4</v>
      </c>
      <c r="C9" s="3">
        <v>8</v>
      </c>
      <c r="D9" s="3">
        <v>0</v>
      </c>
      <c r="E9" s="3">
        <v>0</v>
      </c>
      <c r="F9" s="3">
        <v>1</v>
      </c>
      <c r="G9" s="3">
        <v>0</v>
      </c>
      <c r="H9" s="3">
        <v>0</v>
      </c>
      <c r="I9" s="3">
        <v>0</v>
      </c>
      <c r="J9" s="3">
        <v>0</v>
      </c>
      <c r="K9" s="3">
        <f>SUM(B9:J9)</f>
        <v>13</v>
      </c>
    </row>
    <row r="10" spans="1:11" x14ac:dyDescent="0.2">
      <c r="A10" s="2" t="s">
        <v>249</v>
      </c>
      <c r="B10" s="3">
        <v>7</v>
      </c>
      <c r="C10" s="3">
        <v>5</v>
      </c>
      <c r="D10" s="3">
        <v>0</v>
      </c>
      <c r="E10" s="3">
        <v>0</v>
      </c>
      <c r="F10" s="3">
        <v>1</v>
      </c>
      <c r="G10" s="3">
        <v>0</v>
      </c>
      <c r="H10" s="3">
        <v>1</v>
      </c>
      <c r="I10" s="3">
        <v>0</v>
      </c>
      <c r="J10" s="3">
        <v>0</v>
      </c>
      <c r="K10" s="3">
        <f>SUM(B10:J10)</f>
        <v>14</v>
      </c>
    </row>
    <row r="11" spans="1:11" x14ac:dyDescent="0.2">
      <c r="A11" s="2" t="s">
        <v>250</v>
      </c>
      <c r="B11" s="7">
        <f>SUM(B9:B10)</f>
        <v>11</v>
      </c>
      <c r="C11" s="7">
        <f t="shared" ref="C11:K11" si="11">SUM(C9:C10)</f>
        <v>13</v>
      </c>
      <c r="D11" s="7">
        <f t="shared" si="11"/>
        <v>0</v>
      </c>
      <c r="E11" s="7">
        <f t="shared" si="11"/>
        <v>0</v>
      </c>
      <c r="F11" s="7">
        <f t="shared" si="11"/>
        <v>2</v>
      </c>
      <c r="G11" s="7">
        <f t="shared" si="11"/>
        <v>0</v>
      </c>
      <c r="H11" s="7">
        <f t="shared" si="11"/>
        <v>1</v>
      </c>
      <c r="I11" s="7">
        <f t="shared" si="11"/>
        <v>0</v>
      </c>
      <c r="J11" s="7">
        <f t="shared" si="11"/>
        <v>0</v>
      </c>
      <c r="K11" s="7">
        <f t="shared" si="11"/>
        <v>27</v>
      </c>
    </row>
    <row r="12" spans="1:11" x14ac:dyDescent="0.2">
      <c r="A12" s="2" t="s">
        <v>49</v>
      </c>
      <c r="B12" s="3">
        <v>23</v>
      </c>
      <c r="C12" s="3">
        <v>39</v>
      </c>
      <c r="D12" s="3">
        <v>4</v>
      </c>
      <c r="E12" s="3">
        <v>2</v>
      </c>
      <c r="F12" s="3">
        <v>0</v>
      </c>
      <c r="G12" s="3">
        <v>1</v>
      </c>
      <c r="H12" s="3">
        <v>7</v>
      </c>
      <c r="I12" s="3">
        <v>0</v>
      </c>
      <c r="J12" s="3">
        <v>0</v>
      </c>
      <c r="K12" s="3">
        <f>SUM(B12:J12)</f>
        <v>76</v>
      </c>
    </row>
    <row r="13" spans="1:11" x14ac:dyDescent="0.2">
      <c r="A13" s="2" t="s">
        <v>249</v>
      </c>
      <c r="B13" s="3">
        <v>5</v>
      </c>
      <c r="C13" s="3">
        <v>3</v>
      </c>
      <c r="D13" s="3">
        <v>1</v>
      </c>
      <c r="E13" s="3">
        <v>1</v>
      </c>
      <c r="F13" s="3">
        <v>0</v>
      </c>
      <c r="G13" s="3">
        <v>0</v>
      </c>
      <c r="H13" s="3">
        <v>3</v>
      </c>
      <c r="I13" s="3">
        <v>0</v>
      </c>
      <c r="J13" s="3">
        <v>0</v>
      </c>
      <c r="K13" s="3">
        <f>SUM(B13:J13)</f>
        <v>13</v>
      </c>
    </row>
    <row r="14" spans="1:11" x14ac:dyDescent="0.2">
      <c r="A14" s="2" t="s">
        <v>250</v>
      </c>
      <c r="B14" s="7">
        <f>SUM(B12:B13)</f>
        <v>28</v>
      </c>
      <c r="C14" s="7">
        <f t="shared" ref="C14" si="12">SUM(C12:C13)</f>
        <v>42</v>
      </c>
      <c r="D14" s="7">
        <f t="shared" ref="D14" si="13">SUM(D12:D13)</f>
        <v>5</v>
      </c>
      <c r="E14" s="7">
        <f t="shared" ref="E14" si="14">SUM(E12:E13)</f>
        <v>3</v>
      </c>
      <c r="F14" s="7">
        <f t="shared" ref="F14" si="15">SUM(F12:F13)</f>
        <v>0</v>
      </c>
      <c r="G14" s="7">
        <f t="shared" ref="G14" si="16">SUM(G12:G13)</f>
        <v>1</v>
      </c>
      <c r="H14" s="7">
        <f t="shared" ref="H14" si="17">SUM(H12:H13)</f>
        <v>10</v>
      </c>
      <c r="I14" s="7">
        <f t="shared" ref="I14" si="18">SUM(I12:I13)</f>
        <v>0</v>
      </c>
      <c r="J14" s="7">
        <f t="shared" ref="J14" si="19">SUM(J12:J13)</f>
        <v>0</v>
      </c>
      <c r="K14" s="7">
        <f t="shared" ref="K14" si="20">SUM(K12:K13)</f>
        <v>89</v>
      </c>
    </row>
    <row r="15" spans="1:11" s="10" customFormat="1" ht="17" x14ac:dyDescent="0.2">
      <c r="A15" s="8" t="s">
        <v>255</v>
      </c>
      <c r="B15" s="9">
        <f>SUM(B11,B14)</f>
        <v>39</v>
      </c>
      <c r="C15" s="9">
        <f t="shared" ref="C15:K15" si="21">SUM(C11,C14)</f>
        <v>55</v>
      </c>
      <c r="D15" s="9">
        <f t="shared" si="21"/>
        <v>5</v>
      </c>
      <c r="E15" s="9">
        <f t="shared" si="21"/>
        <v>3</v>
      </c>
      <c r="F15" s="9">
        <f t="shared" si="21"/>
        <v>2</v>
      </c>
      <c r="G15" s="9">
        <f t="shared" si="21"/>
        <v>1</v>
      </c>
      <c r="H15" s="9">
        <f t="shared" si="21"/>
        <v>11</v>
      </c>
      <c r="I15" s="9">
        <f t="shared" si="21"/>
        <v>0</v>
      </c>
      <c r="J15" s="9">
        <f t="shared" si="21"/>
        <v>0</v>
      </c>
      <c r="K15" s="9">
        <f t="shared" si="21"/>
        <v>116</v>
      </c>
    </row>
    <row r="16" spans="1:11" x14ac:dyDescent="0.2">
      <c r="A16" s="2" t="s">
        <v>130</v>
      </c>
      <c r="B16" s="3">
        <v>203</v>
      </c>
      <c r="C16" s="3">
        <v>389</v>
      </c>
      <c r="D16" s="3">
        <v>32</v>
      </c>
      <c r="E16" s="3">
        <v>19</v>
      </c>
      <c r="F16" s="3">
        <v>18</v>
      </c>
      <c r="G16" s="3">
        <v>12</v>
      </c>
      <c r="H16" s="3">
        <v>28</v>
      </c>
      <c r="I16" s="3">
        <v>0</v>
      </c>
      <c r="J16" s="3">
        <v>0</v>
      </c>
      <c r="K16" s="3">
        <f>SUM(B16:J16)</f>
        <v>701</v>
      </c>
    </row>
    <row r="17" spans="1:11" x14ac:dyDescent="0.2">
      <c r="A17" s="2" t="s">
        <v>249</v>
      </c>
      <c r="B17" s="3">
        <v>58</v>
      </c>
      <c r="C17" s="3">
        <v>33</v>
      </c>
      <c r="D17" s="3">
        <v>1</v>
      </c>
      <c r="E17" s="3">
        <v>6</v>
      </c>
      <c r="F17" s="3">
        <v>4</v>
      </c>
      <c r="G17" s="3">
        <v>2</v>
      </c>
      <c r="H17" s="3">
        <v>12</v>
      </c>
      <c r="I17" s="3">
        <v>0</v>
      </c>
      <c r="J17" s="3">
        <v>0</v>
      </c>
      <c r="K17" s="3">
        <f>SUM(B17:J17)</f>
        <v>116</v>
      </c>
    </row>
    <row r="18" spans="1:11" x14ac:dyDescent="0.2">
      <c r="A18" s="2" t="s">
        <v>250</v>
      </c>
      <c r="B18" s="7">
        <f>SUM(B16:B17)</f>
        <v>261</v>
      </c>
      <c r="C18" s="7">
        <f t="shared" ref="C18:K18" si="22">SUM(C16:C17)</f>
        <v>422</v>
      </c>
      <c r="D18" s="7">
        <f t="shared" si="22"/>
        <v>33</v>
      </c>
      <c r="E18" s="7">
        <f t="shared" si="22"/>
        <v>25</v>
      </c>
      <c r="F18" s="7">
        <f t="shared" si="22"/>
        <v>22</v>
      </c>
      <c r="G18" s="7">
        <f t="shared" si="22"/>
        <v>14</v>
      </c>
      <c r="H18" s="7">
        <f t="shared" si="22"/>
        <v>40</v>
      </c>
      <c r="I18" s="7">
        <f t="shared" si="22"/>
        <v>0</v>
      </c>
      <c r="J18" s="7">
        <f t="shared" si="22"/>
        <v>0</v>
      </c>
      <c r="K18" s="7">
        <f t="shared" si="22"/>
        <v>817</v>
      </c>
    </row>
    <row r="19" spans="1:11" x14ac:dyDescent="0.2">
      <c r="A19" s="2" t="s">
        <v>131</v>
      </c>
      <c r="B19" s="3">
        <v>235</v>
      </c>
      <c r="C19" s="3">
        <v>489</v>
      </c>
      <c r="D19" s="3">
        <v>41</v>
      </c>
      <c r="E19" s="3">
        <v>29</v>
      </c>
      <c r="F19" s="3">
        <v>18</v>
      </c>
      <c r="G19" s="3">
        <v>14</v>
      </c>
      <c r="H19" s="3">
        <v>31</v>
      </c>
      <c r="I19" s="3">
        <v>0</v>
      </c>
      <c r="J19" s="3">
        <v>0</v>
      </c>
      <c r="K19" s="3">
        <f>SUM(B19:J19)</f>
        <v>857</v>
      </c>
    </row>
    <row r="20" spans="1:11" x14ac:dyDescent="0.2">
      <c r="A20" s="2" t="s">
        <v>249</v>
      </c>
      <c r="B20" s="3">
        <v>131</v>
      </c>
      <c r="C20" s="3">
        <v>64</v>
      </c>
      <c r="D20" s="3">
        <v>4</v>
      </c>
      <c r="E20" s="3">
        <v>11</v>
      </c>
      <c r="F20" s="3">
        <v>2</v>
      </c>
      <c r="G20" s="3">
        <v>4</v>
      </c>
      <c r="H20" s="3">
        <v>10</v>
      </c>
      <c r="I20" s="3">
        <v>0</v>
      </c>
      <c r="J20" s="3">
        <v>0</v>
      </c>
      <c r="K20" s="3">
        <f>SUM(B20:J20)</f>
        <v>226</v>
      </c>
    </row>
    <row r="21" spans="1:11" x14ac:dyDescent="0.2">
      <c r="A21" s="2" t="s">
        <v>250</v>
      </c>
      <c r="B21" s="7">
        <f>SUM(B19:B20)</f>
        <v>366</v>
      </c>
      <c r="C21" s="7">
        <f t="shared" ref="C21" si="23">SUM(C19:C20)</f>
        <v>553</v>
      </c>
      <c r="D21" s="7">
        <f t="shared" ref="D21" si="24">SUM(D19:D20)</f>
        <v>45</v>
      </c>
      <c r="E21" s="7">
        <f t="shared" ref="E21" si="25">SUM(E19:E20)</f>
        <v>40</v>
      </c>
      <c r="F21" s="7">
        <f t="shared" ref="F21" si="26">SUM(F19:F20)</f>
        <v>20</v>
      </c>
      <c r="G21" s="7">
        <f t="shared" ref="G21" si="27">SUM(G19:G20)</f>
        <v>18</v>
      </c>
      <c r="H21" s="7">
        <f t="shared" ref="H21" si="28">SUM(H19:H20)</f>
        <v>41</v>
      </c>
      <c r="I21" s="7">
        <f t="shared" ref="I21" si="29">SUM(I19:I20)</f>
        <v>0</v>
      </c>
      <c r="J21" s="7">
        <f t="shared" ref="J21" si="30">SUM(J19:J20)</f>
        <v>0</v>
      </c>
      <c r="K21" s="7">
        <f t="shared" ref="K21" si="31">SUM(K19:K20)</f>
        <v>1083</v>
      </c>
    </row>
    <row r="22" spans="1:11" x14ac:dyDescent="0.2">
      <c r="A22" s="2" t="s">
        <v>132</v>
      </c>
      <c r="B22" s="3">
        <v>213</v>
      </c>
      <c r="C22" s="3">
        <v>461</v>
      </c>
      <c r="D22" s="3">
        <v>37</v>
      </c>
      <c r="E22" s="3">
        <v>23</v>
      </c>
      <c r="F22" s="3">
        <v>13</v>
      </c>
      <c r="G22" s="3">
        <v>12</v>
      </c>
      <c r="H22" s="3">
        <v>20</v>
      </c>
      <c r="I22" s="3">
        <v>0</v>
      </c>
      <c r="J22" s="3">
        <v>1</v>
      </c>
      <c r="K22" s="3">
        <f>SUM(B22:J22)</f>
        <v>780</v>
      </c>
    </row>
    <row r="23" spans="1:11" x14ac:dyDescent="0.2">
      <c r="A23" s="2" t="s">
        <v>249</v>
      </c>
      <c r="B23" s="3">
        <v>69</v>
      </c>
      <c r="C23" s="3">
        <v>42</v>
      </c>
      <c r="D23" s="3">
        <v>6</v>
      </c>
      <c r="E23" s="3">
        <v>5</v>
      </c>
      <c r="F23" s="3">
        <v>3</v>
      </c>
      <c r="G23" s="3">
        <v>1</v>
      </c>
      <c r="H23" s="3">
        <v>9</v>
      </c>
      <c r="I23" s="3">
        <v>0</v>
      </c>
      <c r="J23" s="3">
        <v>0</v>
      </c>
      <c r="K23" s="3">
        <f>SUM(B23:J23)</f>
        <v>135</v>
      </c>
    </row>
    <row r="24" spans="1:11" x14ac:dyDescent="0.2">
      <c r="A24" s="2" t="s">
        <v>250</v>
      </c>
      <c r="B24" s="7">
        <f>SUM(B22:B23)</f>
        <v>282</v>
      </c>
      <c r="C24" s="7">
        <f t="shared" ref="C24" si="32">SUM(C22:C23)</f>
        <v>503</v>
      </c>
      <c r="D24" s="7">
        <f t="shared" ref="D24" si="33">SUM(D22:D23)</f>
        <v>43</v>
      </c>
      <c r="E24" s="7">
        <f t="shared" ref="E24" si="34">SUM(E22:E23)</f>
        <v>28</v>
      </c>
      <c r="F24" s="7">
        <f t="shared" ref="F24" si="35">SUM(F22:F23)</f>
        <v>16</v>
      </c>
      <c r="G24" s="7">
        <f t="shared" ref="G24" si="36">SUM(G22:G23)</f>
        <v>13</v>
      </c>
      <c r="H24" s="7">
        <f t="shared" ref="H24" si="37">SUM(H22:H23)</f>
        <v>29</v>
      </c>
      <c r="I24" s="7">
        <f t="shared" ref="I24" si="38">SUM(I22:I23)</f>
        <v>0</v>
      </c>
      <c r="J24" s="7">
        <f t="shared" ref="J24" si="39">SUM(J22:J23)</f>
        <v>1</v>
      </c>
      <c r="K24" s="7">
        <f t="shared" ref="K24" si="40">SUM(K22:K23)</f>
        <v>915</v>
      </c>
    </row>
    <row r="25" spans="1:11" x14ac:dyDescent="0.2">
      <c r="A25" s="2" t="s">
        <v>133</v>
      </c>
      <c r="B25" s="3">
        <v>156</v>
      </c>
      <c r="C25" s="3">
        <v>241</v>
      </c>
      <c r="D25" s="3">
        <v>29</v>
      </c>
      <c r="E25" s="3">
        <v>24</v>
      </c>
      <c r="F25" s="3">
        <v>10</v>
      </c>
      <c r="G25" s="3">
        <v>5</v>
      </c>
      <c r="H25" s="3">
        <v>10</v>
      </c>
      <c r="I25" s="3">
        <v>0</v>
      </c>
      <c r="J25" s="3">
        <v>0</v>
      </c>
      <c r="K25" s="3">
        <f>SUM(B25:J25)</f>
        <v>475</v>
      </c>
    </row>
    <row r="26" spans="1:11" x14ac:dyDescent="0.2">
      <c r="A26" s="2" t="s">
        <v>249</v>
      </c>
      <c r="B26" s="3">
        <v>40</v>
      </c>
      <c r="C26" s="3">
        <v>27</v>
      </c>
      <c r="D26" s="3">
        <v>3</v>
      </c>
      <c r="E26" s="3">
        <v>8</v>
      </c>
      <c r="F26" s="3">
        <v>1</v>
      </c>
      <c r="G26" s="3">
        <v>2</v>
      </c>
      <c r="H26" s="3">
        <v>2</v>
      </c>
      <c r="I26" s="3">
        <v>0</v>
      </c>
      <c r="J26" s="3">
        <v>0</v>
      </c>
      <c r="K26" s="3">
        <f>SUM(B26:J26)</f>
        <v>83</v>
      </c>
    </row>
    <row r="27" spans="1:11" x14ac:dyDescent="0.2">
      <c r="A27" s="2" t="s">
        <v>250</v>
      </c>
      <c r="B27" s="7">
        <f>SUM(B25:B26)</f>
        <v>196</v>
      </c>
      <c r="C27" s="7">
        <f t="shared" ref="C27" si="41">SUM(C25:C26)</f>
        <v>268</v>
      </c>
      <c r="D27" s="7">
        <f t="shared" ref="D27" si="42">SUM(D25:D26)</f>
        <v>32</v>
      </c>
      <c r="E27" s="7">
        <f t="shared" ref="E27" si="43">SUM(E25:E26)</f>
        <v>32</v>
      </c>
      <c r="F27" s="7">
        <f t="shared" ref="F27" si="44">SUM(F25:F26)</f>
        <v>11</v>
      </c>
      <c r="G27" s="7">
        <f t="shared" ref="G27" si="45">SUM(G25:G26)</f>
        <v>7</v>
      </c>
      <c r="H27" s="7">
        <f t="shared" ref="H27" si="46">SUM(H25:H26)</f>
        <v>12</v>
      </c>
      <c r="I27" s="7">
        <f t="shared" ref="I27" si="47">SUM(I25:I26)</f>
        <v>0</v>
      </c>
      <c r="J27" s="7">
        <f t="shared" ref="J27" si="48">SUM(J25:J26)</f>
        <v>0</v>
      </c>
      <c r="K27" s="7">
        <f t="shared" ref="K27" si="49">SUM(K25:K26)</f>
        <v>558</v>
      </c>
    </row>
    <row r="28" spans="1:11" x14ac:dyDescent="0.2">
      <c r="A28" s="2" t="s">
        <v>134</v>
      </c>
      <c r="B28" s="3">
        <v>105</v>
      </c>
      <c r="C28" s="3">
        <v>342</v>
      </c>
      <c r="D28" s="3">
        <v>20</v>
      </c>
      <c r="E28" s="3">
        <v>16</v>
      </c>
      <c r="F28" s="3">
        <v>9</v>
      </c>
      <c r="G28" s="3">
        <v>2</v>
      </c>
      <c r="H28" s="3">
        <v>10</v>
      </c>
      <c r="I28" s="3">
        <v>0</v>
      </c>
      <c r="J28" s="3">
        <v>0</v>
      </c>
      <c r="K28" s="3">
        <f>SUM(B28:J28)</f>
        <v>504</v>
      </c>
    </row>
    <row r="29" spans="1:11" x14ac:dyDescent="0.2">
      <c r="A29" s="2" t="s">
        <v>249</v>
      </c>
      <c r="B29" s="3">
        <v>49</v>
      </c>
      <c r="C29" s="3">
        <v>24</v>
      </c>
      <c r="D29" s="3">
        <v>5</v>
      </c>
      <c r="E29" s="3">
        <v>3</v>
      </c>
      <c r="F29" s="3">
        <v>1</v>
      </c>
      <c r="G29" s="3">
        <v>0</v>
      </c>
      <c r="H29" s="3">
        <v>7</v>
      </c>
      <c r="I29" s="3">
        <v>0</v>
      </c>
      <c r="J29" s="3">
        <v>0</v>
      </c>
      <c r="K29" s="3">
        <f>SUM(B29:J29)</f>
        <v>89</v>
      </c>
    </row>
    <row r="30" spans="1:11" x14ac:dyDescent="0.2">
      <c r="A30" s="2" t="s">
        <v>250</v>
      </c>
      <c r="B30" s="7">
        <f>SUM(B28:B29)</f>
        <v>154</v>
      </c>
      <c r="C30" s="7">
        <f t="shared" ref="C30" si="50">SUM(C28:C29)</f>
        <v>366</v>
      </c>
      <c r="D30" s="7">
        <f t="shared" ref="D30" si="51">SUM(D28:D29)</f>
        <v>25</v>
      </c>
      <c r="E30" s="7">
        <f t="shared" ref="E30" si="52">SUM(E28:E29)</f>
        <v>19</v>
      </c>
      <c r="F30" s="7">
        <f t="shared" ref="F30" si="53">SUM(F28:F29)</f>
        <v>10</v>
      </c>
      <c r="G30" s="7">
        <f t="shared" ref="G30" si="54">SUM(G28:G29)</f>
        <v>2</v>
      </c>
      <c r="H30" s="7">
        <f t="shared" ref="H30" si="55">SUM(H28:H29)</f>
        <v>17</v>
      </c>
      <c r="I30" s="7">
        <f t="shared" ref="I30" si="56">SUM(I28:I29)</f>
        <v>0</v>
      </c>
      <c r="J30" s="7">
        <f t="shared" ref="J30" si="57">SUM(J28:J29)</f>
        <v>0</v>
      </c>
      <c r="K30" s="7">
        <f t="shared" ref="K30" si="58">SUM(K28:K29)</f>
        <v>593</v>
      </c>
    </row>
    <row r="31" spans="1:11" x14ac:dyDescent="0.2">
      <c r="A31" s="2" t="s">
        <v>135</v>
      </c>
      <c r="B31" s="3">
        <v>177</v>
      </c>
      <c r="C31" s="3">
        <v>452</v>
      </c>
      <c r="D31" s="3">
        <v>42</v>
      </c>
      <c r="E31" s="3">
        <v>23</v>
      </c>
      <c r="F31" s="3">
        <v>14</v>
      </c>
      <c r="G31" s="3">
        <v>10</v>
      </c>
      <c r="H31" s="3">
        <v>17</v>
      </c>
      <c r="I31" s="3">
        <v>0</v>
      </c>
      <c r="J31" s="3">
        <v>1</v>
      </c>
      <c r="K31" s="3">
        <f>SUM(B31:J31)</f>
        <v>736</v>
      </c>
    </row>
    <row r="32" spans="1:11" x14ac:dyDescent="0.2">
      <c r="A32" s="2" t="s">
        <v>249</v>
      </c>
      <c r="B32" s="3">
        <v>51</v>
      </c>
      <c r="C32" s="3">
        <v>41</v>
      </c>
      <c r="D32" s="3">
        <v>2</v>
      </c>
      <c r="E32" s="3">
        <v>7</v>
      </c>
      <c r="F32" s="3">
        <v>4</v>
      </c>
      <c r="G32" s="3">
        <v>4</v>
      </c>
      <c r="H32" s="3">
        <v>5</v>
      </c>
      <c r="I32" s="3">
        <v>0</v>
      </c>
      <c r="J32" s="3">
        <v>0</v>
      </c>
      <c r="K32" s="3">
        <f>SUM(B32:J32)</f>
        <v>114</v>
      </c>
    </row>
    <row r="33" spans="1:11" x14ac:dyDescent="0.2">
      <c r="A33" s="2" t="s">
        <v>250</v>
      </c>
      <c r="B33" s="7">
        <f>SUM(B31:B32)</f>
        <v>228</v>
      </c>
      <c r="C33" s="7">
        <f t="shared" ref="C33" si="59">SUM(C31:C32)</f>
        <v>493</v>
      </c>
      <c r="D33" s="7">
        <f t="shared" ref="D33" si="60">SUM(D31:D32)</f>
        <v>44</v>
      </c>
      <c r="E33" s="7">
        <f t="shared" ref="E33" si="61">SUM(E31:E32)</f>
        <v>30</v>
      </c>
      <c r="F33" s="7">
        <f t="shared" ref="F33" si="62">SUM(F31:F32)</f>
        <v>18</v>
      </c>
      <c r="G33" s="7">
        <f t="shared" ref="G33" si="63">SUM(G31:G32)</f>
        <v>14</v>
      </c>
      <c r="H33" s="7">
        <f t="shared" ref="H33" si="64">SUM(H31:H32)</f>
        <v>22</v>
      </c>
      <c r="I33" s="7">
        <f t="shared" ref="I33" si="65">SUM(I31:I32)</f>
        <v>0</v>
      </c>
      <c r="J33" s="7">
        <f t="shared" ref="J33" si="66">SUM(J31:J32)</f>
        <v>1</v>
      </c>
      <c r="K33" s="7">
        <f t="shared" ref="K33" si="67">SUM(K31:K32)</f>
        <v>850</v>
      </c>
    </row>
    <row r="34" spans="1:11" x14ac:dyDescent="0.2">
      <c r="A34" s="2" t="s">
        <v>136</v>
      </c>
      <c r="B34" s="3">
        <v>260</v>
      </c>
      <c r="C34" s="3">
        <v>539</v>
      </c>
      <c r="D34" s="3">
        <v>31</v>
      </c>
      <c r="E34" s="3">
        <v>19</v>
      </c>
      <c r="F34" s="3">
        <v>25</v>
      </c>
      <c r="G34" s="3">
        <v>8</v>
      </c>
      <c r="H34" s="3">
        <v>27</v>
      </c>
      <c r="I34" s="3">
        <v>0</v>
      </c>
      <c r="J34" s="3">
        <v>0</v>
      </c>
      <c r="K34" s="3">
        <f>SUM(B34:J34)</f>
        <v>909</v>
      </c>
    </row>
    <row r="35" spans="1:11" x14ac:dyDescent="0.2">
      <c r="A35" s="2" t="s">
        <v>249</v>
      </c>
      <c r="B35" s="3">
        <v>67</v>
      </c>
      <c r="C35" s="3">
        <v>42</v>
      </c>
      <c r="D35" s="3">
        <v>7</v>
      </c>
      <c r="E35" s="3">
        <v>5</v>
      </c>
      <c r="F35" s="3">
        <v>6</v>
      </c>
      <c r="G35" s="3">
        <v>1</v>
      </c>
      <c r="H35" s="3">
        <v>11</v>
      </c>
      <c r="I35" s="3">
        <v>0</v>
      </c>
      <c r="J35" s="3">
        <v>0</v>
      </c>
      <c r="K35" s="3">
        <f>SUM(B35:J35)</f>
        <v>139</v>
      </c>
    </row>
    <row r="36" spans="1:11" x14ac:dyDescent="0.2">
      <c r="A36" s="2" t="s">
        <v>250</v>
      </c>
      <c r="B36" s="7">
        <f>SUM(B34:B35)</f>
        <v>327</v>
      </c>
      <c r="C36" s="7">
        <f t="shared" ref="C36" si="68">SUM(C34:C35)</f>
        <v>581</v>
      </c>
      <c r="D36" s="7">
        <f t="shared" ref="D36" si="69">SUM(D34:D35)</f>
        <v>38</v>
      </c>
      <c r="E36" s="7">
        <f t="shared" ref="E36" si="70">SUM(E34:E35)</f>
        <v>24</v>
      </c>
      <c r="F36" s="7">
        <f t="shared" ref="F36" si="71">SUM(F34:F35)</f>
        <v>31</v>
      </c>
      <c r="G36" s="7">
        <f t="shared" ref="G36" si="72">SUM(G34:G35)</f>
        <v>9</v>
      </c>
      <c r="H36" s="7">
        <f t="shared" ref="H36" si="73">SUM(H34:H35)</f>
        <v>38</v>
      </c>
      <c r="I36" s="7">
        <f t="shared" ref="I36" si="74">SUM(I34:I35)</f>
        <v>0</v>
      </c>
      <c r="J36" s="7">
        <f t="shared" ref="J36" si="75">SUM(J34:J35)</f>
        <v>0</v>
      </c>
      <c r="K36" s="7">
        <f t="shared" ref="K36" si="76">SUM(K34:K35)</f>
        <v>1048</v>
      </c>
    </row>
    <row r="37" spans="1:11" s="10" customFormat="1" ht="17" x14ac:dyDescent="0.2">
      <c r="A37" s="8" t="s">
        <v>267</v>
      </c>
      <c r="B37" s="9">
        <f>SUM(B18,B21,B24,B27,B30,B33,B36)</f>
        <v>1814</v>
      </c>
      <c r="C37" s="9">
        <f t="shared" ref="C37:K37" si="77">SUM(C18,C21,C24,C27,C30,C33,C36)</f>
        <v>3186</v>
      </c>
      <c r="D37" s="9">
        <f t="shared" si="77"/>
        <v>260</v>
      </c>
      <c r="E37" s="9">
        <f t="shared" si="77"/>
        <v>198</v>
      </c>
      <c r="F37" s="9">
        <f t="shared" si="77"/>
        <v>128</v>
      </c>
      <c r="G37" s="9">
        <f t="shared" si="77"/>
        <v>77</v>
      </c>
      <c r="H37" s="9">
        <f t="shared" si="77"/>
        <v>199</v>
      </c>
      <c r="I37" s="9">
        <f t="shared" si="77"/>
        <v>0</v>
      </c>
      <c r="J37" s="9">
        <f t="shared" si="77"/>
        <v>2</v>
      </c>
      <c r="K37" s="9">
        <f t="shared" si="77"/>
        <v>5864</v>
      </c>
    </row>
    <row r="38" spans="1:11" x14ac:dyDescent="0.2">
      <c r="A38" s="2" t="s">
        <v>151</v>
      </c>
      <c r="B38" s="3">
        <v>103</v>
      </c>
      <c r="C38" s="3">
        <v>60</v>
      </c>
      <c r="D38" s="3">
        <v>10</v>
      </c>
      <c r="E38" s="3">
        <v>11</v>
      </c>
      <c r="F38" s="3">
        <v>3</v>
      </c>
      <c r="G38" s="3">
        <v>4</v>
      </c>
      <c r="H38" s="3">
        <v>15</v>
      </c>
      <c r="I38" s="3">
        <v>1</v>
      </c>
      <c r="J38" s="3">
        <v>0</v>
      </c>
      <c r="K38" s="3">
        <f>SUM(B38:J38)</f>
        <v>207</v>
      </c>
    </row>
    <row r="39" spans="1:11" x14ac:dyDescent="0.2">
      <c r="A39" s="2" t="s">
        <v>249</v>
      </c>
      <c r="B39" s="3">
        <v>16</v>
      </c>
      <c r="C39" s="3">
        <v>12</v>
      </c>
      <c r="D39" s="3">
        <v>1</v>
      </c>
      <c r="E39" s="3">
        <v>2</v>
      </c>
      <c r="F39" s="3">
        <v>2</v>
      </c>
      <c r="G39" s="3">
        <v>1</v>
      </c>
      <c r="H39" s="3">
        <v>1</v>
      </c>
      <c r="I39" s="3">
        <v>0</v>
      </c>
      <c r="J39" s="3">
        <v>0</v>
      </c>
      <c r="K39" s="3">
        <f>SUM(B39:J39)</f>
        <v>35</v>
      </c>
    </row>
    <row r="40" spans="1:11" x14ac:dyDescent="0.2">
      <c r="A40" s="2" t="s">
        <v>250</v>
      </c>
      <c r="B40" s="7">
        <f>SUM(B38:B39)</f>
        <v>119</v>
      </c>
      <c r="C40" s="7">
        <f t="shared" ref="C40:K40" si="78">SUM(C38:C39)</f>
        <v>72</v>
      </c>
      <c r="D40" s="7">
        <f t="shared" si="78"/>
        <v>11</v>
      </c>
      <c r="E40" s="7">
        <f t="shared" si="78"/>
        <v>13</v>
      </c>
      <c r="F40" s="7">
        <f t="shared" si="78"/>
        <v>5</v>
      </c>
      <c r="G40" s="7">
        <f t="shared" si="78"/>
        <v>5</v>
      </c>
      <c r="H40" s="7">
        <f t="shared" si="78"/>
        <v>16</v>
      </c>
      <c r="I40" s="7">
        <f t="shared" si="78"/>
        <v>1</v>
      </c>
      <c r="J40" s="7">
        <f t="shared" si="78"/>
        <v>0</v>
      </c>
      <c r="K40" s="7">
        <f t="shared" si="78"/>
        <v>242</v>
      </c>
    </row>
    <row r="41" spans="1:11" x14ac:dyDescent="0.2">
      <c r="A41" s="2" t="s">
        <v>152</v>
      </c>
      <c r="B41" s="3">
        <v>218</v>
      </c>
      <c r="C41" s="3">
        <v>144</v>
      </c>
      <c r="D41" s="3">
        <v>16</v>
      </c>
      <c r="E41" s="3">
        <v>21</v>
      </c>
      <c r="F41" s="3">
        <v>11</v>
      </c>
      <c r="G41" s="3">
        <v>7</v>
      </c>
      <c r="H41" s="3">
        <v>29</v>
      </c>
      <c r="I41" s="3">
        <v>0</v>
      </c>
      <c r="J41" s="3">
        <v>0</v>
      </c>
      <c r="K41" s="3">
        <f>SUM(B41:J41)</f>
        <v>446</v>
      </c>
    </row>
    <row r="42" spans="1:11" x14ac:dyDescent="0.2">
      <c r="A42" s="2" t="s">
        <v>249</v>
      </c>
      <c r="B42" s="3">
        <v>62</v>
      </c>
      <c r="C42" s="3">
        <v>18</v>
      </c>
      <c r="D42" s="3">
        <v>2</v>
      </c>
      <c r="E42" s="3">
        <v>8</v>
      </c>
      <c r="F42" s="3">
        <v>4</v>
      </c>
      <c r="G42" s="3">
        <v>2</v>
      </c>
      <c r="H42" s="3">
        <v>7</v>
      </c>
      <c r="I42" s="3">
        <v>0</v>
      </c>
      <c r="J42" s="3">
        <v>0</v>
      </c>
      <c r="K42" s="3">
        <f>SUM(B42:J42)</f>
        <v>103</v>
      </c>
    </row>
    <row r="43" spans="1:11" x14ac:dyDescent="0.2">
      <c r="A43" s="2" t="s">
        <v>250</v>
      </c>
      <c r="B43" s="7">
        <f>SUM(B41:B42)</f>
        <v>280</v>
      </c>
      <c r="C43" s="7">
        <f t="shared" ref="C43" si="79">SUM(C41:C42)</f>
        <v>162</v>
      </c>
      <c r="D43" s="7">
        <f t="shared" ref="D43" si="80">SUM(D41:D42)</f>
        <v>18</v>
      </c>
      <c r="E43" s="7">
        <f t="shared" ref="E43" si="81">SUM(E41:E42)</f>
        <v>29</v>
      </c>
      <c r="F43" s="7">
        <f t="shared" ref="F43" si="82">SUM(F41:F42)</f>
        <v>15</v>
      </c>
      <c r="G43" s="7">
        <f t="shared" ref="G43" si="83">SUM(G41:G42)</f>
        <v>9</v>
      </c>
      <c r="H43" s="7">
        <f t="shared" ref="H43" si="84">SUM(H41:H42)</f>
        <v>36</v>
      </c>
      <c r="I43" s="7">
        <f t="shared" ref="I43" si="85">SUM(I41:I42)</f>
        <v>0</v>
      </c>
      <c r="J43" s="7">
        <f t="shared" ref="J43" si="86">SUM(J41:J42)</f>
        <v>0</v>
      </c>
      <c r="K43" s="7">
        <f t="shared" ref="K43" si="87">SUM(K41:K42)</f>
        <v>549</v>
      </c>
    </row>
    <row r="44" spans="1:11" x14ac:dyDescent="0.2">
      <c r="A44" s="2" t="s">
        <v>153</v>
      </c>
      <c r="B44" s="3">
        <v>214</v>
      </c>
      <c r="C44" s="3">
        <v>127</v>
      </c>
      <c r="D44" s="3">
        <v>15</v>
      </c>
      <c r="E44" s="3">
        <v>14</v>
      </c>
      <c r="F44" s="3">
        <v>6</v>
      </c>
      <c r="G44" s="3">
        <v>6</v>
      </c>
      <c r="H44" s="3">
        <v>30</v>
      </c>
      <c r="I44" s="3">
        <v>0</v>
      </c>
      <c r="J44" s="3">
        <v>0</v>
      </c>
      <c r="K44" s="3">
        <f>SUM(B44:J44)</f>
        <v>412</v>
      </c>
    </row>
    <row r="45" spans="1:11" x14ac:dyDescent="0.2">
      <c r="A45" s="2" t="s">
        <v>249</v>
      </c>
      <c r="B45" s="3">
        <v>52</v>
      </c>
      <c r="C45" s="3">
        <v>14</v>
      </c>
      <c r="D45" s="3">
        <v>1</v>
      </c>
      <c r="E45" s="3">
        <v>2</v>
      </c>
      <c r="F45" s="3">
        <v>2</v>
      </c>
      <c r="G45" s="3">
        <v>1</v>
      </c>
      <c r="H45" s="3">
        <v>6</v>
      </c>
      <c r="I45" s="3">
        <v>0</v>
      </c>
      <c r="J45" s="3">
        <v>0</v>
      </c>
      <c r="K45" s="3">
        <f>SUM(B45:J45)</f>
        <v>78</v>
      </c>
    </row>
    <row r="46" spans="1:11" x14ac:dyDescent="0.2">
      <c r="A46" s="2" t="s">
        <v>250</v>
      </c>
      <c r="B46" s="7">
        <f>SUM(B44:B45)</f>
        <v>266</v>
      </c>
      <c r="C46" s="7">
        <f t="shared" ref="C46" si="88">SUM(C44:C45)</f>
        <v>141</v>
      </c>
      <c r="D46" s="7">
        <f t="shared" ref="D46" si="89">SUM(D44:D45)</f>
        <v>16</v>
      </c>
      <c r="E46" s="7">
        <f t="shared" ref="E46" si="90">SUM(E44:E45)</f>
        <v>16</v>
      </c>
      <c r="F46" s="7">
        <f t="shared" ref="F46" si="91">SUM(F44:F45)</f>
        <v>8</v>
      </c>
      <c r="G46" s="7">
        <f t="shared" ref="G46" si="92">SUM(G44:G45)</f>
        <v>7</v>
      </c>
      <c r="H46" s="7">
        <f t="shared" ref="H46" si="93">SUM(H44:H45)</f>
        <v>36</v>
      </c>
      <c r="I46" s="7">
        <f t="shared" ref="I46" si="94">SUM(I44:I45)</f>
        <v>0</v>
      </c>
      <c r="J46" s="7">
        <f t="shared" ref="J46" si="95">SUM(J44:J45)</f>
        <v>0</v>
      </c>
      <c r="K46" s="7">
        <f t="shared" ref="K46" si="96">SUM(K44:K45)</f>
        <v>490</v>
      </c>
    </row>
    <row r="47" spans="1:11" x14ac:dyDescent="0.2">
      <c r="A47" s="2" t="s">
        <v>154</v>
      </c>
      <c r="B47" s="3">
        <v>132</v>
      </c>
      <c r="C47" s="3">
        <v>107</v>
      </c>
      <c r="D47" s="3">
        <v>15</v>
      </c>
      <c r="E47" s="3">
        <v>9</v>
      </c>
      <c r="F47" s="3">
        <v>11</v>
      </c>
      <c r="G47" s="3">
        <v>3</v>
      </c>
      <c r="H47" s="3">
        <v>23</v>
      </c>
      <c r="I47" s="3">
        <v>0</v>
      </c>
      <c r="J47" s="3">
        <v>0</v>
      </c>
      <c r="K47" s="3">
        <f>SUM(B47:J47)</f>
        <v>300</v>
      </c>
    </row>
    <row r="48" spans="1:11" x14ac:dyDescent="0.2">
      <c r="A48" s="2" t="s">
        <v>249</v>
      </c>
      <c r="B48" s="3">
        <v>39</v>
      </c>
      <c r="C48" s="3">
        <v>14</v>
      </c>
      <c r="D48" s="3">
        <v>0</v>
      </c>
      <c r="E48" s="3">
        <v>0</v>
      </c>
      <c r="F48" s="3">
        <v>0</v>
      </c>
      <c r="G48" s="3">
        <v>0</v>
      </c>
      <c r="H48" s="3">
        <v>2</v>
      </c>
      <c r="I48" s="3">
        <v>0</v>
      </c>
      <c r="J48" s="3">
        <v>0</v>
      </c>
      <c r="K48" s="3">
        <f>SUM(B48:J48)</f>
        <v>55</v>
      </c>
    </row>
    <row r="49" spans="1:11" x14ac:dyDescent="0.2">
      <c r="A49" s="2" t="s">
        <v>250</v>
      </c>
      <c r="B49" s="7">
        <f>SUM(B47:B48)</f>
        <v>171</v>
      </c>
      <c r="C49" s="7">
        <f t="shared" ref="C49" si="97">SUM(C47:C48)</f>
        <v>121</v>
      </c>
      <c r="D49" s="7">
        <f t="shared" ref="D49" si="98">SUM(D47:D48)</f>
        <v>15</v>
      </c>
      <c r="E49" s="7">
        <f t="shared" ref="E49" si="99">SUM(E47:E48)</f>
        <v>9</v>
      </c>
      <c r="F49" s="7">
        <f t="shared" ref="F49" si="100">SUM(F47:F48)</f>
        <v>11</v>
      </c>
      <c r="G49" s="7">
        <f t="shared" ref="G49" si="101">SUM(G47:G48)</f>
        <v>3</v>
      </c>
      <c r="H49" s="7">
        <f t="shared" ref="H49" si="102">SUM(H47:H48)</f>
        <v>25</v>
      </c>
      <c r="I49" s="7">
        <f t="shared" ref="I49" si="103">SUM(I47:I48)</f>
        <v>0</v>
      </c>
      <c r="J49" s="7">
        <f t="shared" ref="J49" si="104">SUM(J47:J48)</f>
        <v>0</v>
      </c>
      <c r="K49" s="7">
        <f t="shared" ref="K49" si="105">SUM(K47:K48)</f>
        <v>355</v>
      </c>
    </row>
    <row r="50" spans="1:11" x14ac:dyDescent="0.2">
      <c r="A50" s="2" t="s">
        <v>155</v>
      </c>
      <c r="B50" s="3">
        <v>76</v>
      </c>
      <c r="C50" s="3">
        <v>171</v>
      </c>
      <c r="D50" s="3">
        <v>9</v>
      </c>
      <c r="E50" s="3">
        <v>12</v>
      </c>
      <c r="F50" s="3">
        <v>3</v>
      </c>
      <c r="G50" s="3">
        <v>5</v>
      </c>
      <c r="H50" s="3">
        <v>18</v>
      </c>
      <c r="I50" s="3">
        <v>0</v>
      </c>
      <c r="J50" s="3">
        <v>0</v>
      </c>
      <c r="K50" s="3">
        <f>SUM(B50:J50)</f>
        <v>294</v>
      </c>
    </row>
    <row r="51" spans="1:11" x14ac:dyDescent="0.2">
      <c r="A51" s="2" t="s">
        <v>249</v>
      </c>
      <c r="B51" s="3">
        <v>31</v>
      </c>
      <c r="C51" s="3">
        <v>33</v>
      </c>
      <c r="D51" s="3">
        <v>4</v>
      </c>
      <c r="E51" s="3">
        <v>4</v>
      </c>
      <c r="F51" s="3">
        <v>1</v>
      </c>
      <c r="G51" s="3">
        <v>2</v>
      </c>
      <c r="H51" s="3">
        <v>1</v>
      </c>
      <c r="I51" s="3">
        <v>0</v>
      </c>
      <c r="J51" s="3">
        <v>0</v>
      </c>
      <c r="K51" s="3">
        <f>SUM(B51:J51)</f>
        <v>76</v>
      </c>
    </row>
    <row r="52" spans="1:11" x14ac:dyDescent="0.2">
      <c r="A52" s="2" t="s">
        <v>250</v>
      </c>
      <c r="B52" s="7">
        <f>SUM(B50:B51)</f>
        <v>107</v>
      </c>
      <c r="C52" s="7">
        <f t="shared" ref="C52" si="106">SUM(C50:C51)</f>
        <v>204</v>
      </c>
      <c r="D52" s="7">
        <f t="shared" ref="D52" si="107">SUM(D50:D51)</f>
        <v>13</v>
      </c>
      <c r="E52" s="7">
        <f t="shared" ref="E52" si="108">SUM(E50:E51)</f>
        <v>16</v>
      </c>
      <c r="F52" s="7">
        <f t="shared" ref="F52" si="109">SUM(F50:F51)</f>
        <v>4</v>
      </c>
      <c r="G52" s="7">
        <f t="shared" ref="G52" si="110">SUM(G50:G51)</f>
        <v>7</v>
      </c>
      <c r="H52" s="7">
        <f t="shared" ref="H52" si="111">SUM(H50:H51)</f>
        <v>19</v>
      </c>
      <c r="I52" s="7">
        <f t="shared" ref="I52" si="112">SUM(I50:I51)</f>
        <v>0</v>
      </c>
      <c r="J52" s="7">
        <f t="shared" ref="J52" si="113">SUM(J50:J51)</f>
        <v>0</v>
      </c>
      <c r="K52" s="7">
        <f t="shared" ref="K52" si="114">SUM(K50:K51)</f>
        <v>370</v>
      </c>
    </row>
    <row r="53" spans="1:11" x14ac:dyDescent="0.2">
      <c r="A53" s="2" t="s">
        <v>156</v>
      </c>
      <c r="B53" s="3">
        <v>91</v>
      </c>
      <c r="C53" s="3">
        <v>209</v>
      </c>
      <c r="D53" s="3">
        <v>23</v>
      </c>
      <c r="E53" s="3">
        <v>19</v>
      </c>
      <c r="F53" s="3">
        <v>9</v>
      </c>
      <c r="G53" s="3">
        <v>5</v>
      </c>
      <c r="H53" s="3">
        <v>25</v>
      </c>
      <c r="I53" s="3">
        <v>0</v>
      </c>
      <c r="J53" s="3">
        <v>0</v>
      </c>
      <c r="K53" s="3">
        <f>SUM(B53:J53)</f>
        <v>381</v>
      </c>
    </row>
    <row r="54" spans="1:11" x14ac:dyDescent="0.2">
      <c r="A54" s="2" t="s">
        <v>249</v>
      </c>
      <c r="B54" s="3">
        <v>33</v>
      </c>
      <c r="C54" s="3">
        <v>28</v>
      </c>
      <c r="D54" s="3">
        <v>1</v>
      </c>
      <c r="E54" s="3">
        <v>3</v>
      </c>
      <c r="F54" s="3">
        <v>2</v>
      </c>
      <c r="G54" s="3">
        <v>2</v>
      </c>
      <c r="H54" s="3">
        <v>3</v>
      </c>
      <c r="I54" s="3">
        <v>1</v>
      </c>
      <c r="J54" s="3">
        <v>0</v>
      </c>
      <c r="K54" s="3">
        <f>SUM(B54:J54)</f>
        <v>73</v>
      </c>
    </row>
    <row r="55" spans="1:11" x14ac:dyDescent="0.2">
      <c r="A55" s="2" t="s">
        <v>250</v>
      </c>
      <c r="B55" s="7">
        <f>SUM(B53:B54)</f>
        <v>124</v>
      </c>
      <c r="C55" s="7">
        <f t="shared" ref="C55" si="115">SUM(C53:C54)</f>
        <v>237</v>
      </c>
      <c r="D55" s="7">
        <f t="shared" ref="D55" si="116">SUM(D53:D54)</f>
        <v>24</v>
      </c>
      <c r="E55" s="7">
        <f t="shared" ref="E55" si="117">SUM(E53:E54)</f>
        <v>22</v>
      </c>
      <c r="F55" s="7">
        <f t="shared" ref="F55" si="118">SUM(F53:F54)</f>
        <v>11</v>
      </c>
      <c r="G55" s="7">
        <f t="shared" ref="G55" si="119">SUM(G53:G54)</f>
        <v>7</v>
      </c>
      <c r="H55" s="7">
        <f t="shared" ref="H55" si="120">SUM(H53:H54)</f>
        <v>28</v>
      </c>
      <c r="I55" s="7">
        <f t="shared" ref="I55" si="121">SUM(I53:I54)</f>
        <v>1</v>
      </c>
      <c r="J55" s="7">
        <f t="shared" ref="J55" si="122">SUM(J53:J54)</f>
        <v>0</v>
      </c>
      <c r="K55" s="7">
        <f t="shared" ref="K55" si="123">SUM(K53:K54)</f>
        <v>454</v>
      </c>
    </row>
    <row r="56" spans="1:11" x14ac:dyDescent="0.2">
      <c r="A56" s="2" t="s">
        <v>157</v>
      </c>
      <c r="B56" s="3">
        <v>110</v>
      </c>
      <c r="C56" s="3">
        <v>174</v>
      </c>
      <c r="D56" s="3">
        <v>19</v>
      </c>
      <c r="E56" s="3">
        <v>12</v>
      </c>
      <c r="F56" s="3">
        <v>9</v>
      </c>
      <c r="G56" s="3">
        <v>4</v>
      </c>
      <c r="H56" s="3">
        <v>15</v>
      </c>
      <c r="I56" s="3">
        <v>0</v>
      </c>
      <c r="J56" s="3">
        <v>0</v>
      </c>
      <c r="K56" s="3">
        <f>SUM(B56:J56)</f>
        <v>343</v>
      </c>
    </row>
    <row r="57" spans="1:11" x14ac:dyDescent="0.2">
      <c r="A57" s="2" t="s">
        <v>249</v>
      </c>
      <c r="B57" s="3">
        <v>49</v>
      </c>
      <c r="C57" s="3">
        <v>29</v>
      </c>
      <c r="D57" s="3">
        <v>2</v>
      </c>
      <c r="E57" s="3">
        <v>3</v>
      </c>
      <c r="F57" s="3">
        <v>4</v>
      </c>
      <c r="G57" s="3">
        <v>2</v>
      </c>
      <c r="H57" s="3">
        <v>3</v>
      </c>
      <c r="I57" s="3">
        <v>1</v>
      </c>
      <c r="J57" s="3">
        <v>0</v>
      </c>
      <c r="K57" s="3">
        <f>SUM(B57:J57)</f>
        <v>93</v>
      </c>
    </row>
    <row r="58" spans="1:11" x14ac:dyDescent="0.2">
      <c r="A58" s="2" t="s">
        <v>250</v>
      </c>
      <c r="B58" s="7">
        <f>SUM(B56:B57)</f>
        <v>159</v>
      </c>
      <c r="C58" s="7">
        <f t="shared" ref="C58" si="124">SUM(C56:C57)</f>
        <v>203</v>
      </c>
      <c r="D58" s="7">
        <f t="shared" ref="D58" si="125">SUM(D56:D57)</f>
        <v>21</v>
      </c>
      <c r="E58" s="7">
        <f t="shared" ref="E58" si="126">SUM(E56:E57)</f>
        <v>15</v>
      </c>
      <c r="F58" s="7">
        <f t="shared" ref="F58" si="127">SUM(F56:F57)</f>
        <v>13</v>
      </c>
      <c r="G58" s="7">
        <f t="shared" ref="G58" si="128">SUM(G56:G57)</f>
        <v>6</v>
      </c>
      <c r="H58" s="7">
        <f t="shared" ref="H58" si="129">SUM(H56:H57)</f>
        <v>18</v>
      </c>
      <c r="I58" s="7">
        <f t="shared" ref="I58" si="130">SUM(I56:I57)</f>
        <v>1</v>
      </c>
      <c r="J58" s="7">
        <f t="shared" ref="J58" si="131">SUM(J56:J57)</f>
        <v>0</v>
      </c>
      <c r="K58" s="7">
        <f t="shared" ref="K58" si="132">SUM(K56:K57)</f>
        <v>436</v>
      </c>
    </row>
    <row r="59" spans="1:11" x14ac:dyDescent="0.2">
      <c r="A59" s="2" t="s">
        <v>158</v>
      </c>
      <c r="B59" s="3">
        <v>209</v>
      </c>
      <c r="C59" s="3">
        <v>329</v>
      </c>
      <c r="D59" s="3">
        <v>19</v>
      </c>
      <c r="E59" s="3">
        <v>22</v>
      </c>
      <c r="F59" s="3">
        <v>17</v>
      </c>
      <c r="G59" s="3">
        <v>10</v>
      </c>
      <c r="H59" s="3">
        <v>30</v>
      </c>
      <c r="I59" s="3">
        <v>0</v>
      </c>
      <c r="J59" s="3">
        <v>0</v>
      </c>
      <c r="K59" s="3">
        <f>SUM(B59:J59)</f>
        <v>636</v>
      </c>
    </row>
    <row r="60" spans="1:11" x14ac:dyDescent="0.2">
      <c r="A60" s="2" t="s">
        <v>249</v>
      </c>
      <c r="B60" s="3">
        <v>71</v>
      </c>
      <c r="C60" s="3">
        <v>32</v>
      </c>
      <c r="D60" s="3">
        <v>0</v>
      </c>
      <c r="E60" s="3">
        <v>8</v>
      </c>
      <c r="F60" s="3">
        <v>3</v>
      </c>
      <c r="G60" s="3">
        <v>0</v>
      </c>
      <c r="H60" s="3">
        <v>13</v>
      </c>
      <c r="I60" s="3">
        <v>2</v>
      </c>
      <c r="J60" s="3">
        <v>0</v>
      </c>
      <c r="K60" s="3">
        <f>SUM(B60:J60)</f>
        <v>129</v>
      </c>
    </row>
    <row r="61" spans="1:11" x14ac:dyDescent="0.2">
      <c r="A61" s="2" t="s">
        <v>250</v>
      </c>
      <c r="B61" s="7">
        <f>SUM(B59:B60)</f>
        <v>280</v>
      </c>
      <c r="C61" s="7">
        <f t="shared" ref="C61" si="133">SUM(C59:C60)</f>
        <v>361</v>
      </c>
      <c r="D61" s="7">
        <f t="shared" ref="D61" si="134">SUM(D59:D60)</f>
        <v>19</v>
      </c>
      <c r="E61" s="7">
        <f t="shared" ref="E61" si="135">SUM(E59:E60)</f>
        <v>30</v>
      </c>
      <c r="F61" s="7">
        <f t="shared" ref="F61" si="136">SUM(F59:F60)</f>
        <v>20</v>
      </c>
      <c r="G61" s="7">
        <f t="shared" ref="G61" si="137">SUM(G59:G60)</f>
        <v>10</v>
      </c>
      <c r="H61" s="7">
        <f t="shared" ref="H61" si="138">SUM(H59:H60)</f>
        <v>43</v>
      </c>
      <c r="I61" s="7">
        <f t="shared" ref="I61" si="139">SUM(I59:I60)</f>
        <v>2</v>
      </c>
      <c r="J61" s="7">
        <f t="shared" ref="J61" si="140">SUM(J59:J60)</f>
        <v>0</v>
      </c>
      <c r="K61" s="7">
        <f t="shared" ref="K61" si="141">SUM(K59:K60)</f>
        <v>765</v>
      </c>
    </row>
    <row r="62" spans="1:11" x14ac:dyDescent="0.2">
      <c r="A62" s="2" t="s">
        <v>159</v>
      </c>
      <c r="B62" s="3">
        <v>69</v>
      </c>
      <c r="C62" s="3">
        <v>93</v>
      </c>
      <c r="D62" s="3">
        <v>10</v>
      </c>
      <c r="E62" s="3">
        <v>18</v>
      </c>
      <c r="F62" s="3">
        <v>8</v>
      </c>
      <c r="G62" s="3">
        <v>2</v>
      </c>
      <c r="H62" s="3">
        <v>10</v>
      </c>
      <c r="I62" s="3">
        <v>0</v>
      </c>
      <c r="J62" s="3">
        <v>0</v>
      </c>
      <c r="K62" s="3">
        <f>SUM(B62:J62)</f>
        <v>210</v>
      </c>
    </row>
    <row r="63" spans="1:11" x14ac:dyDescent="0.2">
      <c r="A63" s="2" t="s">
        <v>249</v>
      </c>
      <c r="B63" s="3">
        <v>24</v>
      </c>
      <c r="C63" s="3">
        <v>17</v>
      </c>
      <c r="D63" s="3">
        <v>0</v>
      </c>
      <c r="E63" s="3">
        <v>1</v>
      </c>
      <c r="F63" s="3">
        <v>1</v>
      </c>
      <c r="G63" s="3">
        <v>0</v>
      </c>
      <c r="H63" s="3">
        <v>2</v>
      </c>
      <c r="I63" s="3">
        <v>0</v>
      </c>
      <c r="J63" s="3">
        <v>0</v>
      </c>
      <c r="K63" s="3">
        <f>SUM(B63:J63)</f>
        <v>45</v>
      </c>
    </row>
    <row r="64" spans="1:11" x14ac:dyDescent="0.2">
      <c r="A64" s="2" t="s">
        <v>250</v>
      </c>
      <c r="B64" s="7">
        <f>SUM(B62:B63)</f>
        <v>93</v>
      </c>
      <c r="C64" s="7">
        <f t="shared" ref="C64" si="142">SUM(C62:C63)</f>
        <v>110</v>
      </c>
      <c r="D64" s="7">
        <f t="shared" ref="D64" si="143">SUM(D62:D63)</f>
        <v>10</v>
      </c>
      <c r="E64" s="7">
        <f t="shared" ref="E64" si="144">SUM(E62:E63)</f>
        <v>19</v>
      </c>
      <c r="F64" s="7">
        <f t="shared" ref="F64" si="145">SUM(F62:F63)</f>
        <v>9</v>
      </c>
      <c r="G64" s="7">
        <f t="shared" ref="G64" si="146">SUM(G62:G63)</f>
        <v>2</v>
      </c>
      <c r="H64" s="7">
        <f t="shared" ref="H64" si="147">SUM(H62:H63)</f>
        <v>12</v>
      </c>
      <c r="I64" s="7">
        <f t="shared" ref="I64" si="148">SUM(I62:I63)</f>
        <v>0</v>
      </c>
      <c r="J64" s="7">
        <f t="shared" ref="J64" si="149">SUM(J62:J63)</f>
        <v>0</v>
      </c>
      <c r="K64" s="7">
        <f t="shared" ref="K64" si="150">SUM(K62:K63)</f>
        <v>255</v>
      </c>
    </row>
    <row r="65" spans="1:11" x14ac:dyDescent="0.2">
      <c r="A65" s="2" t="s">
        <v>160</v>
      </c>
      <c r="B65" s="3">
        <v>117</v>
      </c>
      <c r="C65" s="3">
        <v>173</v>
      </c>
      <c r="D65" s="3">
        <v>21</v>
      </c>
      <c r="E65" s="3">
        <v>20</v>
      </c>
      <c r="F65" s="3">
        <v>9</v>
      </c>
      <c r="G65" s="3">
        <v>1</v>
      </c>
      <c r="H65" s="3">
        <v>13</v>
      </c>
      <c r="I65" s="3">
        <v>0</v>
      </c>
      <c r="J65" s="3">
        <v>0</v>
      </c>
      <c r="K65" s="3">
        <f>SUM(B65:J65)</f>
        <v>354</v>
      </c>
    </row>
    <row r="66" spans="1:11" x14ac:dyDescent="0.2">
      <c r="A66" s="2" t="s">
        <v>249</v>
      </c>
      <c r="B66" s="3">
        <v>34</v>
      </c>
      <c r="C66" s="3">
        <v>23</v>
      </c>
      <c r="D66" s="3">
        <v>5</v>
      </c>
      <c r="E66" s="3">
        <v>5</v>
      </c>
      <c r="F66" s="3">
        <v>3</v>
      </c>
      <c r="G66" s="3">
        <v>3</v>
      </c>
      <c r="H66" s="3">
        <v>6</v>
      </c>
      <c r="I66" s="3">
        <v>1</v>
      </c>
      <c r="J66" s="3">
        <v>0</v>
      </c>
      <c r="K66" s="3">
        <f>SUM(B66:J66)</f>
        <v>80</v>
      </c>
    </row>
    <row r="67" spans="1:11" x14ac:dyDescent="0.2">
      <c r="A67" s="2" t="s">
        <v>250</v>
      </c>
      <c r="B67" s="7">
        <f>SUM(B65:B66)</f>
        <v>151</v>
      </c>
      <c r="C67" s="7">
        <f t="shared" ref="C67" si="151">SUM(C65:C66)</f>
        <v>196</v>
      </c>
      <c r="D67" s="7">
        <f t="shared" ref="D67" si="152">SUM(D65:D66)</f>
        <v>26</v>
      </c>
      <c r="E67" s="7">
        <f t="shared" ref="E67" si="153">SUM(E65:E66)</f>
        <v>25</v>
      </c>
      <c r="F67" s="7">
        <f t="shared" ref="F67" si="154">SUM(F65:F66)</f>
        <v>12</v>
      </c>
      <c r="G67" s="7">
        <f t="shared" ref="G67" si="155">SUM(G65:G66)</f>
        <v>4</v>
      </c>
      <c r="H67" s="7">
        <f t="shared" ref="H67" si="156">SUM(H65:H66)</f>
        <v>19</v>
      </c>
      <c r="I67" s="7">
        <f t="shared" ref="I67" si="157">SUM(I65:I66)</f>
        <v>1</v>
      </c>
      <c r="J67" s="7">
        <f t="shared" ref="J67" si="158">SUM(J65:J66)</f>
        <v>0</v>
      </c>
      <c r="K67" s="7">
        <f t="shared" ref="K67" si="159">SUM(K65:K66)</f>
        <v>434</v>
      </c>
    </row>
    <row r="68" spans="1:11" x14ac:dyDescent="0.2">
      <c r="A68" s="2" t="s">
        <v>161</v>
      </c>
      <c r="B68" s="3">
        <v>61</v>
      </c>
      <c r="C68" s="3">
        <v>45</v>
      </c>
      <c r="D68" s="3">
        <v>6</v>
      </c>
      <c r="E68" s="3">
        <v>11</v>
      </c>
      <c r="F68" s="3">
        <v>7</v>
      </c>
      <c r="G68" s="3">
        <v>0</v>
      </c>
      <c r="H68" s="3">
        <v>6</v>
      </c>
      <c r="I68" s="3">
        <v>0</v>
      </c>
      <c r="J68" s="3">
        <v>0</v>
      </c>
      <c r="K68" s="3">
        <f>SUM(B68:J68)</f>
        <v>136</v>
      </c>
    </row>
    <row r="69" spans="1:11" x14ac:dyDescent="0.2">
      <c r="A69" s="2" t="s">
        <v>249</v>
      </c>
      <c r="B69" s="3">
        <v>23</v>
      </c>
      <c r="C69" s="3">
        <v>3</v>
      </c>
      <c r="D69" s="3">
        <v>0</v>
      </c>
      <c r="E69" s="3">
        <v>3</v>
      </c>
      <c r="F69" s="3">
        <v>3</v>
      </c>
      <c r="G69" s="3">
        <v>0</v>
      </c>
      <c r="H69" s="3">
        <v>4</v>
      </c>
      <c r="I69" s="3">
        <v>0</v>
      </c>
      <c r="J69" s="3">
        <v>0</v>
      </c>
      <c r="K69" s="3">
        <f>SUM(B69:J69)</f>
        <v>36</v>
      </c>
    </row>
    <row r="70" spans="1:11" x14ac:dyDescent="0.2">
      <c r="A70" s="2" t="s">
        <v>250</v>
      </c>
      <c r="B70" s="7">
        <f>SUM(B68:B69)</f>
        <v>84</v>
      </c>
      <c r="C70" s="7">
        <f t="shared" ref="C70" si="160">SUM(C68:C69)</f>
        <v>48</v>
      </c>
      <c r="D70" s="7">
        <f t="shared" ref="D70" si="161">SUM(D68:D69)</f>
        <v>6</v>
      </c>
      <c r="E70" s="7">
        <f t="shared" ref="E70" si="162">SUM(E68:E69)</f>
        <v>14</v>
      </c>
      <c r="F70" s="7">
        <f t="shared" ref="F70" si="163">SUM(F68:F69)</f>
        <v>10</v>
      </c>
      <c r="G70" s="7">
        <f t="shared" ref="G70" si="164">SUM(G68:G69)</f>
        <v>0</v>
      </c>
      <c r="H70" s="7">
        <f t="shared" ref="H70" si="165">SUM(H68:H69)</f>
        <v>10</v>
      </c>
      <c r="I70" s="7">
        <f t="shared" ref="I70" si="166">SUM(I68:I69)</f>
        <v>0</v>
      </c>
      <c r="J70" s="7">
        <f t="shared" ref="J70" si="167">SUM(J68:J69)</f>
        <v>0</v>
      </c>
      <c r="K70" s="7">
        <f t="shared" ref="K70" si="168">SUM(K68:K69)</f>
        <v>172</v>
      </c>
    </row>
    <row r="71" spans="1:11" x14ac:dyDescent="0.2">
      <c r="A71" s="2" t="s">
        <v>162</v>
      </c>
      <c r="B71" s="3">
        <v>156</v>
      </c>
      <c r="C71" s="3">
        <v>199</v>
      </c>
      <c r="D71" s="3">
        <v>20</v>
      </c>
      <c r="E71" s="3">
        <v>26</v>
      </c>
      <c r="F71" s="3">
        <v>15</v>
      </c>
      <c r="G71" s="3">
        <v>12</v>
      </c>
      <c r="H71" s="3">
        <v>18</v>
      </c>
      <c r="I71" s="3">
        <v>0</v>
      </c>
      <c r="J71" s="3">
        <v>0</v>
      </c>
      <c r="K71" s="3">
        <f>SUM(B71:J71)</f>
        <v>446</v>
      </c>
    </row>
    <row r="72" spans="1:11" x14ac:dyDescent="0.2">
      <c r="A72" s="2" t="s">
        <v>249</v>
      </c>
      <c r="B72" s="3">
        <v>46</v>
      </c>
      <c r="C72" s="3">
        <v>13</v>
      </c>
      <c r="D72" s="3">
        <v>0</v>
      </c>
      <c r="E72" s="3">
        <v>6</v>
      </c>
      <c r="F72" s="3">
        <v>1</v>
      </c>
      <c r="G72" s="3">
        <v>0</v>
      </c>
      <c r="H72" s="3">
        <v>3</v>
      </c>
      <c r="I72" s="3">
        <v>0</v>
      </c>
      <c r="J72" s="3">
        <v>0</v>
      </c>
      <c r="K72" s="3">
        <f>SUM(B72:J72)</f>
        <v>69</v>
      </c>
    </row>
    <row r="73" spans="1:11" x14ac:dyDescent="0.2">
      <c r="A73" s="2" t="s">
        <v>250</v>
      </c>
      <c r="B73" s="7">
        <f>SUM(B71:B72)</f>
        <v>202</v>
      </c>
      <c r="C73" s="7">
        <f t="shared" ref="C73" si="169">SUM(C71:C72)</f>
        <v>212</v>
      </c>
      <c r="D73" s="7">
        <f t="shared" ref="D73" si="170">SUM(D71:D72)</f>
        <v>20</v>
      </c>
      <c r="E73" s="7">
        <f t="shared" ref="E73" si="171">SUM(E71:E72)</f>
        <v>32</v>
      </c>
      <c r="F73" s="7">
        <f t="shared" ref="F73" si="172">SUM(F71:F72)</f>
        <v>16</v>
      </c>
      <c r="G73" s="7">
        <f t="shared" ref="G73" si="173">SUM(G71:G72)</f>
        <v>12</v>
      </c>
      <c r="H73" s="7">
        <f t="shared" ref="H73" si="174">SUM(H71:H72)</f>
        <v>21</v>
      </c>
      <c r="I73" s="7">
        <f t="shared" ref="I73" si="175">SUM(I71:I72)</f>
        <v>0</v>
      </c>
      <c r="J73" s="7">
        <f t="shared" ref="J73" si="176">SUM(J71:J72)</f>
        <v>0</v>
      </c>
      <c r="K73" s="7">
        <f t="shared" ref="K73" si="177">SUM(K71:K72)</f>
        <v>515</v>
      </c>
    </row>
    <row r="74" spans="1:11" s="11" customFormat="1" ht="17" x14ac:dyDescent="0.2">
      <c r="A74" s="8" t="s">
        <v>269</v>
      </c>
      <c r="B74" s="9">
        <f>SUM(B40,B43,B46,B49,B52,B55,B58,B61,B64,B67,B70,B73)</f>
        <v>2036</v>
      </c>
      <c r="C74" s="9">
        <f t="shared" ref="C74:K74" si="178">SUM(C40,C43,C46,C49,C52,C55,C58,C61,C64,C67,C70,C73)</f>
        <v>2067</v>
      </c>
      <c r="D74" s="9">
        <f t="shared" si="178"/>
        <v>199</v>
      </c>
      <c r="E74" s="9">
        <f t="shared" si="178"/>
        <v>240</v>
      </c>
      <c r="F74" s="9">
        <f t="shared" si="178"/>
        <v>134</v>
      </c>
      <c r="G74" s="9">
        <f t="shared" si="178"/>
        <v>72</v>
      </c>
      <c r="H74" s="9">
        <f t="shared" si="178"/>
        <v>283</v>
      </c>
      <c r="I74" s="9">
        <f t="shared" si="178"/>
        <v>6</v>
      </c>
      <c r="J74" s="9">
        <f t="shared" si="178"/>
        <v>0</v>
      </c>
      <c r="K74" s="9">
        <f t="shared" si="178"/>
        <v>5037</v>
      </c>
    </row>
    <row r="75" spans="1:11" x14ac:dyDescent="0.2">
      <c r="A75" s="4" t="s">
        <v>172</v>
      </c>
      <c r="B75" s="5">
        <f>SUM(B8,B15,B37,B74)</f>
        <v>4008</v>
      </c>
      <c r="C75" s="5">
        <f t="shared" ref="C75:K75" si="179">SUM(C8,C15,C37,C74)</f>
        <v>5460</v>
      </c>
      <c r="D75" s="5">
        <f t="shared" si="179"/>
        <v>468</v>
      </c>
      <c r="E75" s="5">
        <f t="shared" si="179"/>
        <v>464</v>
      </c>
      <c r="F75" s="5">
        <f t="shared" si="179"/>
        <v>271</v>
      </c>
      <c r="G75" s="5">
        <f t="shared" si="179"/>
        <v>153</v>
      </c>
      <c r="H75" s="5">
        <f t="shared" si="179"/>
        <v>504</v>
      </c>
      <c r="I75" s="5">
        <f t="shared" si="179"/>
        <v>6</v>
      </c>
      <c r="J75" s="5">
        <f t="shared" si="179"/>
        <v>2</v>
      </c>
      <c r="K75" s="5">
        <f t="shared" si="179"/>
        <v>11336</v>
      </c>
    </row>
    <row r="77" spans="1:11" ht="20" x14ac:dyDescent="0.25">
      <c r="A77" s="17" t="s">
        <v>291</v>
      </c>
      <c r="B77" s="18">
        <f>SUM(B75,E75)</f>
        <v>4472</v>
      </c>
    </row>
    <row r="78" spans="1:11" ht="20" x14ac:dyDescent="0.25">
      <c r="A78" s="17" t="s">
        <v>292</v>
      </c>
      <c r="B78" s="18">
        <f>SUM(C75,D75,G75)</f>
        <v>6081</v>
      </c>
    </row>
    <row r="79" spans="1:11" ht="40" x14ac:dyDescent="0.25">
      <c r="A79" s="17" t="s">
        <v>293</v>
      </c>
      <c r="B79" s="18">
        <f>SUM(F75)</f>
        <v>271</v>
      </c>
    </row>
  </sheetData>
  <pageMargins left="0.75" right="0.75" top="1" bottom="1" header="0.5" footer="0.5"/>
  <pageSetup paperSize="5" orientation="landscape" r:id="rId1"/>
  <headerFooter>
    <oddHeader>&amp;CGeneral Election November 3, 2020
NYS Assembly, District 101 (Vote for one)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53"/>
  <sheetViews>
    <sheetView zoomScaleNormal="100" workbookViewId="0">
      <pane ySplit="1" topLeftCell="A17" activePane="bottomLeft" state="frozen"/>
      <selection pane="bottomLeft" activeCell="H27" sqref="H27"/>
    </sheetView>
  </sheetViews>
  <sheetFormatPr baseColWidth="10" defaultColWidth="8.83203125" defaultRowHeight="15" x14ac:dyDescent="0.2"/>
  <cols>
    <col min="1" max="1" width="18.5" bestFit="1" customWidth="1"/>
    <col min="2" max="2" width="14.5" customWidth="1"/>
    <col min="3" max="3" width="12.5" customWidth="1"/>
    <col min="4" max="4" width="13.5" customWidth="1"/>
    <col min="5" max="5" width="13.33203125" customWidth="1"/>
    <col min="6" max="6" width="13.5" customWidth="1"/>
    <col min="7" max="7" width="12.83203125" customWidth="1"/>
    <col min="8" max="8" width="14.6640625" customWidth="1"/>
    <col min="9" max="20" width="19" customWidth="1"/>
  </cols>
  <sheetData>
    <row r="1" spans="1:9" ht="48" x14ac:dyDescent="0.2">
      <c r="A1" s="1" t="s">
        <v>0</v>
      </c>
      <c r="B1" s="6" t="s">
        <v>206</v>
      </c>
      <c r="C1" s="6" t="s">
        <v>207</v>
      </c>
      <c r="D1" s="6" t="s">
        <v>208</v>
      </c>
      <c r="E1" s="6" t="s">
        <v>209</v>
      </c>
      <c r="F1" s="6" t="s">
        <v>246</v>
      </c>
      <c r="G1" s="6" t="s">
        <v>247</v>
      </c>
      <c r="H1" s="6" t="s">
        <v>248</v>
      </c>
      <c r="I1" s="6" t="s">
        <v>8</v>
      </c>
    </row>
    <row r="2" spans="1:9" x14ac:dyDescent="0.2">
      <c r="A2" s="2" t="s">
        <v>110</v>
      </c>
      <c r="B2" s="3">
        <v>122</v>
      </c>
      <c r="C2" s="3">
        <v>110</v>
      </c>
      <c r="D2" s="3">
        <v>12</v>
      </c>
      <c r="E2" s="3">
        <v>8</v>
      </c>
      <c r="F2" s="3">
        <v>15</v>
      </c>
      <c r="G2" s="3">
        <v>0</v>
      </c>
      <c r="H2" s="3">
        <v>0</v>
      </c>
      <c r="I2" s="3">
        <f>SUM(B2:H2)</f>
        <v>267</v>
      </c>
    </row>
    <row r="3" spans="1:9" x14ac:dyDescent="0.2">
      <c r="A3" s="2" t="s">
        <v>249</v>
      </c>
      <c r="B3" s="3">
        <v>37</v>
      </c>
      <c r="C3" s="3">
        <v>13</v>
      </c>
      <c r="D3" s="3">
        <v>4</v>
      </c>
      <c r="E3" s="3">
        <v>6</v>
      </c>
      <c r="F3" s="3">
        <v>2</v>
      </c>
      <c r="G3" s="3">
        <v>0</v>
      </c>
      <c r="H3" s="3">
        <v>0</v>
      </c>
      <c r="I3" s="3">
        <f>SUM(B3:H3)</f>
        <v>62</v>
      </c>
    </row>
    <row r="4" spans="1:9" x14ac:dyDescent="0.2">
      <c r="A4" s="2" t="s">
        <v>250</v>
      </c>
      <c r="B4" s="7">
        <f>SUM(B2:B3)</f>
        <v>159</v>
      </c>
      <c r="C4" s="7">
        <f t="shared" ref="C4:I4" si="0">SUM(C2:C3)</f>
        <v>123</v>
      </c>
      <c r="D4" s="7">
        <f t="shared" si="0"/>
        <v>16</v>
      </c>
      <c r="E4" s="7">
        <f t="shared" si="0"/>
        <v>14</v>
      </c>
      <c r="F4" s="7">
        <f t="shared" si="0"/>
        <v>17</v>
      </c>
      <c r="G4" s="7">
        <f t="shared" si="0"/>
        <v>0</v>
      </c>
      <c r="H4" s="7">
        <f t="shared" si="0"/>
        <v>0</v>
      </c>
      <c r="I4" s="7">
        <f t="shared" si="0"/>
        <v>329</v>
      </c>
    </row>
    <row r="5" spans="1:9" x14ac:dyDescent="0.2">
      <c r="A5" s="2" t="s">
        <v>111</v>
      </c>
      <c r="B5" s="3">
        <v>275</v>
      </c>
      <c r="C5" s="3">
        <v>171</v>
      </c>
      <c r="D5" s="3">
        <v>31</v>
      </c>
      <c r="E5" s="3">
        <v>9</v>
      </c>
      <c r="F5" s="3">
        <v>20</v>
      </c>
      <c r="G5" s="3">
        <v>0</v>
      </c>
      <c r="H5" s="3">
        <v>1</v>
      </c>
      <c r="I5" s="3">
        <f>SUM(B5:H5)</f>
        <v>507</v>
      </c>
    </row>
    <row r="6" spans="1:9" x14ac:dyDescent="0.2">
      <c r="A6" s="2" t="s">
        <v>249</v>
      </c>
      <c r="B6" s="3">
        <v>117</v>
      </c>
      <c r="C6" s="3">
        <v>31</v>
      </c>
      <c r="D6" s="3">
        <v>3</v>
      </c>
      <c r="E6" s="3">
        <v>2</v>
      </c>
      <c r="F6" s="3">
        <v>14</v>
      </c>
      <c r="G6" s="3">
        <v>0</v>
      </c>
      <c r="H6" s="3">
        <v>0</v>
      </c>
      <c r="I6" s="3">
        <f>SUM(B6:H6)</f>
        <v>167</v>
      </c>
    </row>
    <row r="7" spans="1:9" x14ac:dyDescent="0.2">
      <c r="A7" s="2" t="s">
        <v>250</v>
      </c>
      <c r="B7" s="7">
        <f>SUM(B5:B6)</f>
        <v>392</v>
      </c>
      <c r="C7" s="7">
        <f t="shared" ref="C7" si="1">SUM(C5:C6)</f>
        <v>202</v>
      </c>
      <c r="D7" s="7">
        <f t="shared" ref="D7" si="2">SUM(D5:D6)</f>
        <v>34</v>
      </c>
      <c r="E7" s="7">
        <f t="shared" ref="E7" si="3">SUM(E5:E6)</f>
        <v>11</v>
      </c>
      <c r="F7" s="7">
        <f t="shared" ref="F7" si="4">SUM(F5:F6)</f>
        <v>34</v>
      </c>
      <c r="G7" s="7">
        <f t="shared" ref="G7" si="5">SUM(G5:G6)</f>
        <v>0</v>
      </c>
      <c r="H7" s="7">
        <f t="shared" ref="H7" si="6">SUM(H5:H6)</f>
        <v>1</v>
      </c>
      <c r="I7" s="7">
        <f t="shared" ref="I7" si="7">SUM(I5:I6)</f>
        <v>674</v>
      </c>
    </row>
    <row r="8" spans="1:9" x14ac:dyDescent="0.2">
      <c r="A8" s="2" t="s">
        <v>112</v>
      </c>
      <c r="B8" s="3">
        <v>204</v>
      </c>
      <c r="C8" s="3">
        <v>125</v>
      </c>
      <c r="D8" s="3">
        <v>7</v>
      </c>
      <c r="E8" s="3">
        <v>10</v>
      </c>
      <c r="F8" s="3">
        <v>29</v>
      </c>
      <c r="G8" s="3">
        <v>0</v>
      </c>
      <c r="H8" s="3">
        <v>0</v>
      </c>
      <c r="I8" s="3">
        <f>SUM(B8:H8)</f>
        <v>375</v>
      </c>
    </row>
    <row r="9" spans="1:9" x14ac:dyDescent="0.2">
      <c r="A9" s="2" t="s">
        <v>249</v>
      </c>
      <c r="B9" s="3">
        <v>71</v>
      </c>
      <c r="C9" s="3">
        <v>34</v>
      </c>
      <c r="D9" s="3">
        <v>0</v>
      </c>
      <c r="E9" s="3">
        <v>0</v>
      </c>
      <c r="F9" s="3">
        <v>4</v>
      </c>
      <c r="G9" s="3">
        <v>0</v>
      </c>
      <c r="H9" s="3">
        <v>0</v>
      </c>
      <c r="I9" s="3">
        <f>SUM(B9:H9)</f>
        <v>109</v>
      </c>
    </row>
    <row r="10" spans="1:9" x14ac:dyDescent="0.2">
      <c r="A10" s="2" t="s">
        <v>250</v>
      </c>
      <c r="B10" s="7">
        <f>SUM(B8:B9)</f>
        <v>275</v>
      </c>
      <c r="C10" s="7">
        <f t="shared" ref="C10" si="8">SUM(C8:C9)</f>
        <v>159</v>
      </c>
      <c r="D10" s="7">
        <f t="shared" ref="D10" si="9">SUM(D8:D9)</f>
        <v>7</v>
      </c>
      <c r="E10" s="7">
        <f t="shared" ref="E10" si="10">SUM(E8:E9)</f>
        <v>10</v>
      </c>
      <c r="F10" s="7">
        <f t="shared" ref="F10" si="11">SUM(F8:F9)</f>
        <v>33</v>
      </c>
      <c r="G10" s="7">
        <f t="shared" ref="G10" si="12">SUM(G8:G9)</f>
        <v>0</v>
      </c>
      <c r="H10" s="7">
        <f t="shared" ref="H10" si="13">SUM(H8:H9)</f>
        <v>0</v>
      </c>
      <c r="I10" s="7">
        <f t="shared" ref="I10" si="14">SUM(I8:I9)</f>
        <v>484</v>
      </c>
    </row>
    <row r="11" spans="1:9" x14ac:dyDescent="0.2">
      <c r="A11" s="2" t="s">
        <v>113</v>
      </c>
      <c r="B11" s="3">
        <v>347</v>
      </c>
      <c r="C11" s="3">
        <v>230</v>
      </c>
      <c r="D11" s="3">
        <v>36</v>
      </c>
      <c r="E11" s="3">
        <v>27</v>
      </c>
      <c r="F11" s="3">
        <v>36</v>
      </c>
      <c r="G11" s="3">
        <v>0</v>
      </c>
      <c r="H11" s="3">
        <v>0</v>
      </c>
      <c r="I11" s="3">
        <f>SUM(B11:H11)</f>
        <v>676</v>
      </c>
    </row>
    <row r="12" spans="1:9" x14ac:dyDescent="0.2">
      <c r="A12" s="2" t="s">
        <v>249</v>
      </c>
      <c r="B12" s="3">
        <v>115</v>
      </c>
      <c r="C12" s="3">
        <v>44</v>
      </c>
      <c r="D12" s="3">
        <v>3</v>
      </c>
      <c r="E12" s="3">
        <v>9</v>
      </c>
      <c r="F12" s="3">
        <v>14</v>
      </c>
      <c r="G12" s="3">
        <v>0</v>
      </c>
      <c r="H12" s="3">
        <v>2</v>
      </c>
      <c r="I12" s="3">
        <f>SUM(B12:H12)</f>
        <v>187</v>
      </c>
    </row>
    <row r="13" spans="1:9" x14ac:dyDescent="0.2">
      <c r="A13" s="2" t="s">
        <v>250</v>
      </c>
      <c r="B13" s="7">
        <f>SUM(B11:B12)</f>
        <v>462</v>
      </c>
      <c r="C13" s="7">
        <f t="shared" ref="C13" si="15">SUM(C11:C12)</f>
        <v>274</v>
      </c>
      <c r="D13" s="7">
        <f t="shared" ref="D13" si="16">SUM(D11:D12)</f>
        <v>39</v>
      </c>
      <c r="E13" s="7">
        <f t="shared" ref="E13" si="17">SUM(E11:E12)</f>
        <v>36</v>
      </c>
      <c r="F13" s="7">
        <f t="shared" ref="F13" si="18">SUM(F11:F12)</f>
        <v>50</v>
      </c>
      <c r="G13" s="7">
        <f t="shared" ref="G13" si="19">SUM(G11:G12)</f>
        <v>0</v>
      </c>
      <c r="H13" s="7">
        <f t="shared" ref="H13" si="20">SUM(H11:H12)</f>
        <v>2</v>
      </c>
      <c r="I13" s="7">
        <f t="shared" ref="I13" si="21">SUM(I11:I12)</f>
        <v>863</v>
      </c>
    </row>
    <row r="14" spans="1:9" x14ac:dyDescent="0.2">
      <c r="A14" s="2" t="s">
        <v>114</v>
      </c>
      <c r="B14" s="3">
        <v>362</v>
      </c>
      <c r="C14" s="3">
        <v>225</v>
      </c>
      <c r="D14" s="3">
        <v>31</v>
      </c>
      <c r="E14" s="3">
        <v>11</v>
      </c>
      <c r="F14" s="3">
        <v>28</v>
      </c>
      <c r="G14" s="3">
        <v>0</v>
      </c>
      <c r="H14" s="3">
        <v>1</v>
      </c>
      <c r="I14" s="3">
        <f>SUM(B14:H14)</f>
        <v>658</v>
      </c>
    </row>
    <row r="15" spans="1:9" x14ac:dyDescent="0.2">
      <c r="A15" s="2" t="s">
        <v>249</v>
      </c>
      <c r="B15" s="3">
        <v>165</v>
      </c>
      <c r="C15" s="3">
        <v>43</v>
      </c>
      <c r="D15" s="3">
        <v>4</v>
      </c>
      <c r="E15" s="3">
        <v>4</v>
      </c>
      <c r="F15" s="3">
        <v>19</v>
      </c>
      <c r="G15" s="3">
        <v>0</v>
      </c>
      <c r="H15" s="3">
        <v>0</v>
      </c>
      <c r="I15" s="3">
        <f>SUM(B15:H15)</f>
        <v>235</v>
      </c>
    </row>
    <row r="16" spans="1:9" x14ac:dyDescent="0.2">
      <c r="A16" s="2" t="s">
        <v>250</v>
      </c>
      <c r="B16" s="7">
        <f>SUM(B14:B15)</f>
        <v>527</v>
      </c>
      <c r="C16" s="7">
        <f t="shared" ref="C16" si="22">SUM(C14:C15)</f>
        <v>268</v>
      </c>
      <c r="D16" s="7">
        <f t="shared" ref="D16" si="23">SUM(D14:D15)</f>
        <v>35</v>
      </c>
      <c r="E16" s="7">
        <f t="shared" ref="E16" si="24">SUM(E14:E15)</f>
        <v>15</v>
      </c>
      <c r="F16" s="7">
        <f t="shared" ref="F16" si="25">SUM(F14:F15)</f>
        <v>47</v>
      </c>
      <c r="G16" s="7">
        <f t="shared" ref="G16" si="26">SUM(G14:G15)</f>
        <v>0</v>
      </c>
      <c r="H16" s="7">
        <f t="shared" ref="H16" si="27">SUM(H14:H15)</f>
        <v>1</v>
      </c>
      <c r="I16" s="7">
        <f t="shared" ref="I16" si="28">SUM(I14:I15)</f>
        <v>893</v>
      </c>
    </row>
    <row r="17" spans="1:9" x14ac:dyDescent="0.2">
      <c r="A17" s="2" t="s">
        <v>115</v>
      </c>
      <c r="B17" s="3">
        <v>316</v>
      </c>
      <c r="C17" s="3">
        <v>352</v>
      </c>
      <c r="D17" s="3">
        <v>52</v>
      </c>
      <c r="E17" s="3">
        <v>12</v>
      </c>
      <c r="F17" s="3">
        <v>47</v>
      </c>
      <c r="G17" s="3">
        <v>0</v>
      </c>
      <c r="H17" s="3">
        <v>0</v>
      </c>
      <c r="I17" s="3">
        <f>SUM(B17:H17)</f>
        <v>779</v>
      </c>
    </row>
    <row r="18" spans="1:9" x14ac:dyDescent="0.2">
      <c r="A18" s="2" t="s">
        <v>249</v>
      </c>
      <c r="B18" s="3">
        <v>90</v>
      </c>
      <c r="C18" s="3">
        <v>39</v>
      </c>
      <c r="D18" s="3">
        <v>4</v>
      </c>
      <c r="E18" s="3">
        <v>6</v>
      </c>
      <c r="F18" s="3">
        <v>11</v>
      </c>
      <c r="G18" s="3">
        <v>0</v>
      </c>
      <c r="H18" s="3">
        <v>0</v>
      </c>
      <c r="I18" s="3">
        <f>SUM(B18:H18)</f>
        <v>150</v>
      </c>
    </row>
    <row r="19" spans="1:9" x14ac:dyDescent="0.2">
      <c r="A19" s="2" t="s">
        <v>250</v>
      </c>
      <c r="B19" s="7">
        <f>SUM(B17:B18)</f>
        <v>406</v>
      </c>
      <c r="C19" s="7">
        <f t="shared" ref="C19" si="29">SUM(C17:C18)</f>
        <v>391</v>
      </c>
      <c r="D19" s="7">
        <f t="shared" ref="D19" si="30">SUM(D17:D18)</f>
        <v>56</v>
      </c>
      <c r="E19" s="7">
        <f t="shared" ref="E19" si="31">SUM(E17:E18)</f>
        <v>18</v>
      </c>
      <c r="F19" s="7">
        <f t="shared" ref="F19" si="32">SUM(F17:F18)</f>
        <v>58</v>
      </c>
      <c r="G19" s="7">
        <f t="shared" ref="G19" si="33">SUM(G17:G18)</f>
        <v>0</v>
      </c>
      <c r="H19" s="7">
        <f t="shared" ref="H19" si="34">SUM(H17:H18)</f>
        <v>0</v>
      </c>
      <c r="I19" s="7">
        <f t="shared" ref="I19" si="35">SUM(I17:I18)</f>
        <v>929</v>
      </c>
    </row>
    <row r="20" spans="1:9" x14ac:dyDescent="0.2">
      <c r="A20" s="2" t="s">
        <v>116</v>
      </c>
      <c r="B20" s="3">
        <v>98</v>
      </c>
      <c r="C20" s="3">
        <v>101</v>
      </c>
      <c r="D20" s="3">
        <v>15</v>
      </c>
      <c r="E20" s="3">
        <v>6</v>
      </c>
      <c r="F20" s="3">
        <v>14</v>
      </c>
      <c r="G20" s="3">
        <v>0</v>
      </c>
      <c r="H20" s="3">
        <v>0</v>
      </c>
      <c r="I20" s="3">
        <f>SUM(B20:H20)</f>
        <v>234</v>
      </c>
    </row>
    <row r="21" spans="1:9" x14ac:dyDescent="0.2">
      <c r="A21" s="2" t="s">
        <v>249</v>
      </c>
      <c r="B21" s="3">
        <v>32</v>
      </c>
      <c r="C21" s="3">
        <v>11</v>
      </c>
      <c r="D21" s="3">
        <v>2</v>
      </c>
      <c r="E21" s="3">
        <v>1</v>
      </c>
      <c r="F21" s="3">
        <v>2</v>
      </c>
      <c r="G21" s="3">
        <v>0</v>
      </c>
      <c r="H21" s="3">
        <v>0</v>
      </c>
      <c r="I21" s="3">
        <f>SUM(B21:H21)</f>
        <v>48</v>
      </c>
    </row>
    <row r="22" spans="1:9" x14ac:dyDescent="0.2">
      <c r="A22" s="2" t="s">
        <v>250</v>
      </c>
      <c r="B22" s="7">
        <f>SUM(B20:B21)</f>
        <v>130</v>
      </c>
      <c r="C22" s="7">
        <f t="shared" ref="C22" si="36">SUM(C20:C21)</f>
        <v>112</v>
      </c>
      <c r="D22" s="7">
        <f t="shared" ref="D22" si="37">SUM(D20:D21)</f>
        <v>17</v>
      </c>
      <c r="E22" s="7">
        <f t="shared" ref="E22" si="38">SUM(E20:E21)</f>
        <v>7</v>
      </c>
      <c r="F22" s="7">
        <f t="shared" ref="F22" si="39">SUM(F20:F21)</f>
        <v>16</v>
      </c>
      <c r="G22" s="7">
        <f t="shared" ref="G22" si="40">SUM(G20:G21)</f>
        <v>0</v>
      </c>
      <c r="H22" s="7">
        <f t="shared" ref="H22" si="41">SUM(H20:H21)</f>
        <v>0</v>
      </c>
      <c r="I22" s="7">
        <f t="shared" ref="I22" si="42">SUM(I20:I21)</f>
        <v>282</v>
      </c>
    </row>
    <row r="23" spans="1:9" x14ac:dyDescent="0.2">
      <c r="A23" s="2" t="s">
        <v>117</v>
      </c>
      <c r="B23" s="3">
        <v>232</v>
      </c>
      <c r="C23" s="3">
        <v>290</v>
      </c>
      <c r="D23" s="3">
        <v>34</v>
      </c>
      <c r="E23" s="3">
        <v>15</v>
      </c>
      <c r="F23" s="3">
        <v>40</v>
      </c>
      <c r="G23" s="3">
        <v>0</v>
      </c>
      <c r="H23" s="3">
        <v>0</v>
      </c>
      <c r="I23" s="3">
        <f>SUM(B23:H23)</f>
        <v>611</v>
      </c>
    </row>
    <row r="24" spans="1:9" x14ac:dyDescent="0.2">
      <c r="A24" s="2" t="s">
        <v>249</v>
      </c>
      <c r="B24" s="3">
        <v>108</v>
      </c>
      <c r="C24" s="3">
        <v>48</v>
      </c>
      <c r="D24" s="3">
        <v>9</v>
      </c>
      <c r="E24" s="3">
        <v>6</v>
      </c>
      <c r="F24" s="3">
        <v>14</v>
      </c>
      <c r="G24" s="3">
        <v>0</v>
      </c>
      <c r="H24" s="3">
        <v>0</v>
      </c>
      <c r="I24" s="3">
        <f>SUM(B24:H24)</f>
        <v>185</v>
      </c>
    </row>
    <row r="25" spans="1:9" x14ac:dyDescent="0.2">
      <c r="A25" s="2" t="s">
        <v>250</v>
      </c>
      <c r="B25" s="7">
        <f>SUM(B23:B24)</f>
        <v>340</v>
      </c>
      <c r="C25" s="7">
        <f t="shared" ref="C25" si="43">SUM(C23:C24)</f>
        <v>338</v>
      </c>
      <c r="D25" s="7">
        <f t="shared" ref="D25" si="44">SUM(D23:D24)</f>
        <v>43</v>
      </c>
      <c r="E25" s="7">
        <f t="shared" ref="E25" si="45">SUM(E23:E24)</f>
        <v>21</v>
      </c>
      <c r="F25" s="7">
        <f t="shared" ref="F25" si="46">SUM(F23:F24)</f>
        <v>54</v>
      </c>
      <c r="G25" s="7">
        <f t="shared" ref="G25" si="47">SUM(G23:G24)</f>
        <v>0</v>
      </c>
      <c r="H25" s="7">
        <f t="shared" ref="H25" si="48">SUM(H23:H24)</f>
        <v>0</v>
      </c>
      <c r="I25" s="7">
        <f t="shared" ref="I25" si="49">SUM(I23:I24)</f>
        <v>796</v>
      </c>
    </row>
    <row r="26" spans="1:9" x14ac:dyDescent="0.2">
      <c r="A26" s="2" t="s">
        <v>118</v>
      </c>
      <c r="B26" s="3">
        <v>215</v>
      </c>
      <c r="C26" s="3">
        <v>140</v>
      </c>
      <c r="D26" s="3">
        <v>30</v>
      </c>
      <c r="E26" s="3">
        <v>10</v>
      </c>
      <c r="F26" s="3">
        <v>28</v>
      </c>
      <c r="G26" s="3">
        <v>0</v>
      </c>
      <c r="H26" s="3">
        <v>0</v>
      </c>
      <c r="I26" s="3">
        <f>SUM(B26:H26)</f>
        <v>423</v>
      </c>
    </row>
    <row r="27" spans="1:9" x14ac:dyDescent="0.2">
      <c r="A27" s="2" t="s">
        <v>249</v>
      </c>
      <c r="B27" s="3">
        <v>76</v>
      </c>
      <c r="C27" s="3">
        <v>16</v>
      </c>
      <c r="D27" s="3">
        <v>1</v>
      </c>
      <c r="E27" s="3">
        <v>3</v>
      </c>
      <c r="F27" s="3">
        <v>10</v>
      </c>
      <c r="G27" s="3">
        <v>0</v>
      </c>
      <c r="H27" s="3">
        <v>0</v>
      </c>
      <c r="I27" s="3">
        <f>SUM(B27:H27)</f>
        <v>106</v>
      </c>
    </row>
    <row r="28" spans="1:9" x14ac:dyDescent="0.2">
      <c r="A28" s="2" t="s">
        <v>250</v>
      </c>
      <c r="B28" s="7">
        <f>SUM(B26:B27)</f>
        <v>291</v>
      </c>
      <c r="C28" s="7">
        <f t="shared" ref="C28" si="50">SUM(C26:C27)</f>
        <v>156</v>
      </c>
      <c r="D28" s="7">
        <f t="shared" ref="D28" si="51">SUM(D26:D27)</f>
        <v>31</v>
      </c>
      <c r="E28" s="7">
        <f t="shared" ref="E28" si="52">SUM(E26:E27)</f>
        <v>13</v>
      </c>
      <c r="F28" s="7">
        <f t="shared" ref="F28" si="53">SUM(F26:F27)</f>
        <v>38</v>
      </c>
      <c r="G28" s="7">
        <f t="shared" ref="G28" si="54">SUM(G26:G27)</f>
        <v>0</v>
      </c>
      <c r="H28" s="7">
        <f t="shared" ref="H28" si="55">SUM(H26:H27)</f>
        <v>0</v>
      </c>
      <c r="I28" s="7">
        <f t="shared" ref="I28" si="56">SUM(I26:I27)</f>
        <v>529</v>
      </c>
    </row>
    <row r="29" spans="1:9" x14ac:dyDescent="0.2">
      <c r="A29" s="2" t="s">
        <v>119</v>
      </c>
      <c r="B29" s="3">
        <v>143</v>
      </c>
      <c r="C29" s="3">
        <v>164</v>
      </c>
      <c r="D29" s="3">
        <v>27</v>
      </c>
      <c r="E29" s="3">
        <v>14</v>
      </c>
      <c r="F29" s="3">
        <v>18</v>
      </c>
      <c r="G29" s="3">
        <v>0</v>
      </c>
      <c r="H29" s="3">
        <v>0</v>
      </c>
      <c r="I29" s="3">
        <f>SUM(B29:H29)</f>
        <v>366</v>
      </c>
    </row>
    <row r="30" spans="1:9" x14ac:dyDescent="0.2">
      <c r="A30" s="2" t="s">
        <v>249</v>
      </c>
      <c r="B30" s="3">
        <v>62</v>
      </c>
      <c r="C30" s="3">
        <v>11</v>
      </c>
      <c r="D30" s="3">
        <v>4</v>
      </c>
      <c r="E30" s="3">
        <v>0</v>
      </c>
      <c r="F30" s="3">
        <v>5</v>
      </c>
      <c r="G30" s="3">
        <v>0</v>
      </c>
      <c r="H30" s="3">
        <v>0</v>
      </c>
      <c r="I30" s="3">
        <f>SUM(B30:H30)</f>
        <v>82</v>
      </c>
    </row>
    <row r="31" spans="1:9" x14ac:dyDescent="0.2">
      <c r="A31" s="2" t="s">
        <v>250</v>
      </c>
      <c r="B31" s="7">
        <f>SUM(B29:B30)</f>
        <v>205</v>
      </c>
      <c r="C31" s="7">
        <f t="shared" ref="C31" si="57">SUM(C29:C30)</f>
        <v>175</v>
      </c>
      <c r="D31" s="7">
        <f t="shared" ref="D31" si="58">SUM(D29:D30)</f>
        <v>31</v>
      </c>
      <c r="E31" s="7">
        <f t="shared" ref="E31" si="59">SUM(E29:E30)</f>
        <v>14</v>
      </c>
      <c r="F31" s="7">
        <f t="shared" ref="F31" si="60">SUM(F29:F30)</f>
        <v>23</v>
      </c>
      <c r="G31" s="7">
        <f t="shared" ref="G31" si="61">SUM(G29:G30)</f>
        <v>0</v>
      </c>
      <c r="H31" s="7">
        <f t="shared" ref="H31" si="62">SUM(H29:H30)</f>
        <v>0</v>
      </c>
      <c r="I31" s="7">
        <f t="shared" ref="I31" si="63">SUM(I29:I30)</f>
        <v>448</v>
      </c>
    </row>
    <row r="32" spans="1:9" x14ac:dyDescent="0.2">
      <c r="A32" s="2" t="s">
        <v>120</v>
      </c>
      <c r="B32" s="3">
        <v>286</v>
      </c>
      <c r="C32" s="3">
        <v>398</v>
      </c>
      <c r="D32" s="3">
        <v>51</v>
      </c>
      <c r="E32" s="3">
        <v>35</v>
      </c>
      <c r="F32" s="3">
        <v>50</v>
      </c>
      <c r="G32" s="3">
        <v>0</v>
      </c>
      <c r="H32" s="3">
        <v>2</v>
      </c>
      <c r="I32" s="3">
        <f>SUM(B32:H32)</f>
        <v>822</v>
      </c>
    </row>
    <row r="33" spans="1:9" x14ac:dyDescent="0.2">
      <c r="A33" s="2" t="s">
        <v>249</v>
      </c>
      <c r="B33" s="3">
        <v>130</v>
      </c>
      <c r="C33" s="3">
        <v>63</v>
      </c>
      <c r="D33" s="3">
        <v>10</v>
      </c>
      <c r="E33" s="3">
        <v>6</v>
      </c>
      <c r="F33" s="3">
        <v>21</v>
      </c>
      <c r="G33" s="3">
        <v>0</v>
      </c>
      <c r="H33" s="3">
        <v>5</v>
      </c>
      <c r="I33" s="3">
        <f>SUM(B33:H33)</f>
        <v>235</v>
      </c>
    </row>
    <row r="34" spans="1:9" x14ac:dyDescent="0.2">
      <c r="A34" s="2" t="s">
        <v>250</v>
      </c>
      <c r="B34" s="7">
        <f>SUM(B32:B33)</f>
        <v>416</v>
      </c>
      <c r="C34" s="7">
        <f t="shared" ref="C34" si="64">SUM(C32:C33)</f>
        <v>461</v>
      </c>
      <c r="D34" s="7">
        <f t="shared" ref="D34" si="65">SUM(D32:D33)</f>
        <v>61</v>
      </c>
      <c r="E34" s="7">
        <f t="shared" ref="E34" si="66">SUM(E32:E33)</f>
        <v>41</v>
      </c>
      <c r="F34" s="7">
        <f t="shared" ref="F34" si="67">SUM(F32:F33)</f>
        <v>71</v>
      </c>
      <c r="G34" s="7">
        <f t="shared" ref="G34" si="68">SUM(G32:G33)</f>
        <v>0</v>
      </c>
      <c r="H34" s="7">
        <f t="shared" ref="H34" si="69">SUM(H32:H33)</f>
        <v>7</v>
      </c>
      <c r="I34" s="7">
        <f t="shared" ref="I34" si="70">SUM(I32:I33)</f>
        <v>1057</v>
      </c>
    </row>
    <row r="35" spans="1:9" x14ac:dyDescent="0.2">
      <c r="A35" s="2" t="s">
        <v>121</v>
      </c>
      <c r="B35" s="3">
        <v>222</v>
      </c>
      <c r="C35" s="3">
        <v>379</v>
      </c>
      <c r="D35" s="3">
        <v>47</v>
      </c>
      <c r="E35" s="3">
        <v>23</v>
      </c>
      <c r="F35" s="3">
        <v>40</v>
      </c>
      <c r="G35" s="3">
        <v>0</v>
      </c>
      <c r="H35" s="3">
        <v>2</v>
      </c>
      <c r="I35" s="3">
        <f>SUM(B35:H35)</f>
        <v>713</v>
      </c>
    </row>
    <row r="36" spans="1:9" x14ac:dyDescent="0.2">
      <c r="A36" s="2" t="s">
        <v>249</v>
      </c>
      <c r="B36" s="3">
        <v>105</v>
      </c>
      <c r="C36" s="3">
        <v>55</v>
      </c>
      <c r="D36" s="3">
        <v>9</v>
      </c>
      <c r="E36" s="3">
        <v>3</v>
      </c>
      <c r="F36" s="3">
        <v>19</v>
      </c>
      <c r="G36" s="3">
        <v>0</v>
      </c>
      <c r="H36" s="3">
        <v>0</v>
      </c>
      <c r="I36" s="3">
        <f>SUM(B36:H36)</f>
        <v>191</v>
      </c>
    </row>
    <row r="37" spans="1:9" x14ac:dyDescent="0.2">
      <c r="A37" s="2" t="s">
        <v>250</v>
      </c>
      <c r="B37" s="7">
        <f>SUM(B35:B36)</f>
        <v>327</v>
      </c>
      <c r="C37" s="7">
        <f t="shared" ref="C37" si="71">SUM(C35:C36)</f>
        <v>434</v>
      </c>
      <c r="D37" s="7">
        <f t="shared" ref="D37" si="72">SUM(D35:D36)</f>
        <v>56</v>
      </c>
      <c r="E37" s="7">
        <f t="shared" ref="E37" si="73">SUM(E35:E36)</f>
        <v>26</v>
      </c>
      <c r="F37" s="7">
        <f t="shared" ref="F37" si="74">SUM(F35:F36)</f>
        <v>59</v>
      </c>
      <c r="G37" s="7">
        <f t="shared" ref="G37" si="75">SUM(G35:G36)</f>
        <v>0</v>
      </c>
      <c r="H37" s="7">
        <f t="shared" ref="H37" si="76">SUM(H35:H36)</f>
        <v>2</v>
      </c>
      <c r="I37" s="7">
        <f t="shared" ref="I37" si="77">SUM(I35:I36)</f>
        <v>904</v>
      </c>
    </row>
    <row r="38" spans="1:9" x14ac:dyDescent="0.2">
      <c r="A38" s="2" t="s">
        <v>122</v>
      </c>
      <c r="B38" s="3">
        <v>256</v>
      </c>
      <c r="C38" s="3">
        <v>319</v>
      </c>
      <c r="D38" s="3">
        <v>45</v>
      </c>
      <c r="E38" s="3">
        <v>24</v>
      </c>
      <c r="F38" s="3">
        <v>30</v>
      </c>
      <c r="G38" s="3">
        <v>0</v>
      </c>
      <c r="H38" s="3">
        <v>0</v>
      </c>
      <c r="I38" s="3">
        <f>SUM(B38:H38)</f>
        <v>674</v>
      </c>
    </row>
    <row r="39" spans="1:9" x14ac:dyDescent="0.2">
      <c r="A39" s="2" t="s">
        <v>249</v>
      </c>
      <c r="B39" s="3">
        <v>137</v>
      </c>
      <c r="C39" s="3">
        <v>48</v>
      </c>
      <c r="D39" s="3">
        <v>10</v>
      </c>
      <c r="E39" s="3">
        <v>6</v>
      </c>
      <c r="F39" s="3">
        <v>16</v>
      </c>
      <c r="G39" s="3">
        <v>0</v>
      </c>
      <c r="H39" s="3">
        <v>0</v>
      </c>
      <c r="I39" s="3">
        <f>SUM(B39:H39)</f>
        <v>217</v>
      </c>
    </row>
    <row r="40" spans="1:9" x14ac:dyDescent="0.2">
      <c r="A40" s="2" t="s">
        <v>250</v>
      </c>
      <c r="B40" s="7">
        <f>SUM(B38:B39)</f>
        <v>393</v>
      </c>
      <c r="C40" s="7">
        <f t="shared" ref="C40" si="78">SUM(C38:C39)</f>
        <v>367</v>
      </c>
      <c r="D40" s="7">
        <f t="shared" ref="D40" si="79">SUM(D38:D39)</f>
        <v>55</v>
      </c>
      <c r="E40" s="7">
        <f t="shared" ref="E40" si="80">SUM(E38:E39)</f>
        <v>30</v>
      </c>
      <c r="F40" s="7">
        <f t="shared" ref="F40" si="81">SUM(F38:F39)</f>
        <v>46</v>
      </c>
      <c r="G40" s="7">
        <f t="shared" ref="G40" si="82">SUM(G38:G39)</f>
        <v>0</v>
      </c>
      <c r="H40" s="7">
        <f t="shared" ref="H40" si="83">SUM(H38:H39)</f>
        <v>0</v>
      </c>
      <c r="I40" s="7">
        <f t="shared" ref="I40" si="84">SUM(I38:I39)</f>
        <v>891</v>
      </c>
    </row>
    <row r="41" spans="1:9" x14ac:dyDescent="0.2">
      <c r="A41" s="2" t="s">
        <v>123</v>
      </c>
      <c r="B41" s="3">
        <v>37</v>
      </c>
      <c r="C41" s="3">
        <v>61</v>
      </c>
      <c r="D41" s="3">
        <v>9</v>
      </c>
      <c r="E41" s="3">
        <v>5</v>
      </c>
      <c r="F41" s="3">
        <v>7</v>
      </c>
      <c r="G41" s="3">
        <v>0</v>
      </c>
      <c r="H41" s="3">
        <v>0</v>
      </c>
      <c r="I41" s="3">
        <f>SUM(B41:H41)</f>
        <v>119</v>
      </c>
    </row>
    <row r="42" spans="1:9" x14ac:dyDescent="0.2">
      <c r="A42" s="2" t="s">
        <v>249</v>
      </c>
      <c r="B42" s="3">
        <v>29</v>
      </c>
      <c r="C42" s="3">
        <v>7</v>
      </c>
      <c r="D42" s="3">
        <v>2</v>
      </c>
      <c r="E42" s="3">
        <v>0</v>
      </c>
      <c r="F42" s="3">
        <v>2</v>
      </c>
      <c r="G42" s="3">
        <v>0</v>
      </c>
      <c r="H42" s="3">
        <v>0</v>
      </c>
      <c r="I42" s="3">
        <f>SUM(B42:H42)</f>
        <v>40</v>
      </c>
    </row>
    <row r="43" spans="1:9" x14ac:dyDescent="0.2">
      <c r="A43" s="2" t="s">
        <v>250</v>
      </c>
      <c r="B43" s="7">
        <f>SUM(B41:B42)</f>
        <v>66</v>
      </c>
      <c r="C43" s="7">
        <f t="shared" ref="C43" si="85">SUM(C41:C42)</f>
        <v>68</v>
      </c>
      <c r="D43" s="7">
        <f t="shared" ref="D43" si="86">SUM(D41:D42)</f>
        <v>11</v>
      </c>
      <c r="E43" s="7">
        <f t="shared" ref="E43" si="87">SUM(E41:E42)</f>
        <v>5</v>
      </c>
      <c r="F43" s="7">
        <f t="shared" ref="F43" si="88">SUM(F41:F42)</f>
        <v>9</v>
      </c>
      <c r="G43" s="7">
        <f t="shared" ref="G43" si="89">SUM(G41:G42)</f>
        <v>0</v>
      </c>
      <c r="H43" s="7">
        <f t="shared" ref="H43" si="90">SUM(H41:H42)</f>
        <v>0</v>
      </c>
      <c r="I43" s="7">
        <f t="shared" ref="I43" si="91">SUM(I41:I42)</f>
        <v>159</v>
      </c>
    </row>
    <row r="44" spans="1:9" x14ac:dyDescent="0.2">
      <c r="A44" s="2" t="s">
        <v>124</v>
      </c>
      <c r="B44" s="3">
        <v>311</v>
      </c>
      <c r="C44" s="3">
        <v>265</v>
      </c>
      <c r="D44" s="3">
        <v>46</v>
      </c>
      <c r="E44" s="3">
        <v>13</v>
      </c>
      <c r="F44" s="3">
        <v>36</v>
      </c>
      <c r="G44" s="3">
        <v>0</v>
      </c>
      <c r="H44" s="3">
        <v>1</v>
      </c>
      <c r="I44" s="3">
        <f>SUM(B44:H44)</f>
        <v>672</v>
      </c>
    </row>
    <row r="45" spans="1:9" x14ac:dyDescent="0.2">
      <c r="A45" s="2" t="s">
        <v>249</v>
      </c>
      <c r="B45" s="3">
        <v>102</v>
      </c>
      <c r="C45" s="3">
        <v>48</v>
      </c>
      <c r="D45" s="3">
        <v>11</v>
      </c>
      <c r="E45" s="3">
        <v>1</v>
      </c>
      <c r="F45" s="3">
        <v>16</v>
      </c>
      <c r="G45" s="3">
        <v>0</v>
      </c>
      <c r="H45" s="3">
        <v>1</v>
      </c>
      <c r="I45" s="3">
        <f>SUM(B45:H45)</f>
        <v>179</v>
      </c>
    </row>
    <row r="46" spans="1:9" x14ac:dyDescent="0.2">
      <c r="A46" s="2" t="s">
        <v>250</v>
      </c>
      <c r="B46" s="7">
        <f>SUM(B44:B45)</f>
        <v>413</v>
      </c>
      <c r="C46" s="7">
        <f t="shared" ref="C46" si="92">SUM(C44:C45)</f>
        <v>313</v>
      </c>
      <c r="D46" s="7">
        <f t="shared" ref="D46" si="93">SUM(D44:D45)</f>
        <v>57</v>
      </c>
      <c r="E46" s="7">
        <f t="shared" ref="E46" si="94">SUM(E44:E45)</f>
        <v>14</v>
      </c>
      <c r="F46" s="7">
        <f t="shared" ref="F46" si="95">SUM(F44:F45)</f>
        <v>52</v>
      </c>
      <c r="G46" s="7">
        <f t="shared" ref="G46" si="96">SUM(G44:G45)</f>
        <v>0</v>
      </c>
      <c r="H46" s="7">
        <f t="shared" ref="H46" si="97">SUM(H44:H45)</f>
        <v>2</v>
      </c>
      <c r="I46" s="7">
        <f t="shared" ref="I46" si="98">SUM(I44:I45)</f>
        <v>851</v>
      </c>
    </row>
    <row r="47" spans="1:9" x14ac:dyDescent="0.2">
      <c r="A47" s="2" t="s">
        <v>125</v>
      </c>
      <c r="B47" s="3">
        <v>273</v>
      </c>
      <c r="C47" s="3">
        <v>297</v>
      </c>
      <c r="D47" s="3">
        <v>41</v>
      </c>
      <c r="E47" s="3">
        <v>16</v>
      </c>
      <c r="F47" s="3">
        <v>49</v>
      </c>
      <c r="G47" s="3">
        <v>0</v>
      </c>
      <c r="H47" s="3">
        <v>0</v>
      </c>
      <c r="I47" s="3">
        <f>SUM(B47:H47)</f>
        <v>676</v>
      </c>
    </row>
    <row r="48" spans="1:9" x14ac:dyDescent="0.2">
      <c r="A48" s="2" t="s">
        <v>249</v>
      </c>
      <c r="B48" s="3">
        <v>111</v>
      </c>
      <c r="C48" s="3">
        <v>38</v>
      </c>
      <c r="D48" s="3">
        <v>9</v>
      </c>
      <c r="E48" s="3">
        <v>3</v>
      </c>
      <c r="F48" s="3">
        <v>10</v>
      </c>
      <c r="G48" s="3">
        <v>0</v>
      </c>
      <c r="H48" s="3">
        <v>0</v>
      </c>
      <c r="I48" s="3">
        <f>SUM(B48:H48)</f>
        <v>171</v>
      </c>
    </row>
    <row r="49" spans="1:9" x14ac:dyDescent="0.2">
      <c r="A49" s="2" t="s">
        <v>250</v>
      </c>
      <c r="B49" s="7">
        <f>SUM(B47:B48)</f>
        <v>384</v>
      </c>
      <c r="C49" s="7">
        <f t="shared" ref="C49" si="99">SUM(C47:C48)</f>
        <v>335</v>
      </c>
      <c r="D49" s="7">
        <f t="shared" ref="D49" si="100">SUM(D47:D48)</f>
        <v>50</v>
      </c>
      <c r="E49" s="7">
        <f t="shared" ref="E49" si="101">SUM(E47:E48)</f>
        <v>19</v>
      </c>
      <c r="F49" s="7">
        <f t="shared" ref="F49" si="102">SUM(F47:F48)</f>
        <v>59</v>
      </c>
      <c r="G49" s="7">
        <f t="shared" ref="G49" si="103">SUM(G47:G48)</f>
        <v>0</v>
      </c>
      <c r="H49" s="7">
        <f t="shared" ref="H49" si="104">SUM(H47:H48)</f>
        <v>0</v>
      </c>
      <c r="I49" s="7">
        <f t="shared" ref="I49" si="105">SUM(I47:I48)</f>
        <v>847</v>
      </c>
    </row>
    <row r="50" spans="1:9" x14ac:dyDescent="0.2">
      <c r="A50" s="4" t="s">
        <v>172</v>
      </c>
      <c r="B50" s="5">
        <f>SUM(B4,B7,B10,B13,B16,B19,B22,B25,B28,B31,B34,B37,B40,B43,B46,B49)</f>
        <v>5186</v>
      </c>
      <c r="C50" s="5">
        <f t="shared" ref="C50:I50" si="106">SUM(C4,C7,C10,C13,C16,C19,C22,C25,C28,C31,C34,C37,C40,C43,C46,C49)</f>
        <v>4176</v>
      </c>
      <c r="D50" s="5">
        <f t="shared" si="106"/>
        <v>599</v>
      </c>
      <c r="E50" s="5">
        <f t="shared" si="106"/>
        <v>294</v>
      </c>
      <c r="F50" s="5">
        <f t="shared" si="106"/>
        <v>666</v>
      </c>
      <c r="G50" s="5">
        <f t="shared" si="106"/>
        <v>0</v>
      </c>
      <c r="H50" s="5">
        <f t="shared" si="106"/>
        <v>15</v>
      </c>
      <c r="I50" s="5">
        <f t="shared" si="106"/>
        <v>10936</v>
      </c>
    </row>
    <row r="52" spans="1:9" s="20" customFormat="1" ht="20" x14ac:dyDescent="0.25">
      <c r="A52" s="19" t="s">
        <v>294</v>
      </c>
      <c r="B52" s="17">
        <f>SUM(B50)</f>
        <v>5186</v>
      </c>
    </row>
    <row r="53" spans="1:9" s="20" customFormat="1" ht="40" x14ac:dyDescent="0.25">
      <c r="A53" s="19" t="s">
        <v>295</v>
      </c>
      <c r="B53" s="17">
        <f>SUM(C50,D50,E50)</f>
        <v>5069</v>
      </c>
    </row>
  </sheetData>
  <pageMargins left="0.75" right="0.75" top="1" bottom="1" header="0.5" footer="0.5"/>
  <pageSetup paperSize="5" orientation="landscape" r:id="rId1"/>
  <headerFooter>
    <oddHeader>&amp;CGeneral Election November 3, 2020
NYS Assembly, District 102 (Vote for one)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352"/>
  <sheetViews>
    <sheetView zoomScaleNormal="100" workbookViewId="0">
      <pane ySplit="1" topLeftCell="A332" activePane="bottomLeft" state="frozen"/>
      <selection pane="bottomLeft" activeCell="I302" sqref="I302"/>
    </sheetView>
  </sheetViews>
  <sheetFormatPr baseColWidth="10" defaultColWidth="8.83203125" defaultRowHeight="15" x14ac:dyDescent="0.2"/>
  <cols>
    <col min="1" max="1" width="19.5" customWidth="1"/>
    <col min="2" max="2" width="12.5" customWidth="1"/>
    <col min="3" max="3" width="12.6640625" customWidth="1"/>
    <col min="4" max="4" width="11.83203125" customWidth="1"/>
    <col min="5" max="5" width="12.33203125" customWidth="1"/>
    <col min="6" max="6" width="12.1640625" customWidth="1"/>
    <col min="7" max="8" width="13.5" customWidth="1"/>
    <col min="9" max="9" width="14.83203125" customWidth="1"/>
    <col min="10" max="20" width="19" customWidth="1"/>
  </cols>
  <sheetData>
    <row r="1" spans="1:10" ht="32" x14ac:dyDescent="0.2">
      <c r="A1" s="1" t="s">
        <v>0</v>
      </c>
      <c r="B1" s="6" t="s">
        <v>210</v>
      </c>
      <c r="C1" s="6" t="s">
        <v>211</v>
      </c>
      <c r="D1" s="6" t="s">
        <v>212</v>
      </c>
      <c r="E1" s="6" t="s">
        <v>213</v>
      </c>
      <c r="F1" s="6" t="s">
        <v>214</v>
      </c>
      <c r="G1" s="6" t="s">
        <v>246</v>
      </c>
      <c r="H1" s="6" t="s">
        <v>247</v>
      </c>
      <c r="I1" s="6" t="s">
        <v>248</v>
      </c>
      <c r="J1" s="6" t="s">
        <v>8</v>
      </c>
    </row>
    <row r="2" spans="1:10" x14ac:dyDescent="0.2">
      <c r="A2" s="2" t="s">
        <v>9</v>
      </c>
      <c r="B2" s="3">
        <v>148</v>
      </c>
      <c r="C2" s="3">
        <v>51</v>
      </c>
      <c r="D2" s="3">
        <v>3</v>
      </c>
      <c r="E2" s="3">
        <v>12</v>
      </c>
      <c r="F2" s="3">
        <v>4</v>
      </c>
      <c r="G2" s="3">
        <v>10</v>
      </c>
      <c r="H2" s="3">
        <v>0</v>
      </c>
      <c r="I2" s="3">
        <v>0</v>
      </c>
      <c r="J2" s="3">
        <f>SUM(B2:I2)</f>
        <v>228</v>
      </c>
    </row>
    <row r="3" spans="1:10" x14ac:dyDescent="0.2">
      <c r="A3" s="2" t="s">
        <v>249</v>
      </c>
      <c r="B3" s="3">
        <v>68</v>
      </c>
      <c r="C3" s="3">
        <v>16</v>
      </c>
      <c r="D3" s="3">
        <v>1</v>
      </c>
      <c r="E3" s="3">
        <v>1</v>
      </c>
      <c r="F3" s="3">
        <v>1</v>
      </c>
      <c r="G3" s="3">
        <v>3</v>
      </c>
      <c r="H3" s="3">
        <v>0</v>
      </c>
      <c r="I3" s="3">
        <v>0</v>
      </c>
      <c r="J3" s="3">
        <f>SUM(B3:I3)</f>
        <v>90</v>
      </c>
    </row>
    <row r="4" spans="1:10" x14ac:dyDescent="0.2">
      <c r="A4" s="2" t="s">
        <v>250</v>
      </c>
      <c r="B4" s="7">
        <f>SUM(B2:B3)</f>
        <v>216</v>
      </c>
      <c r="C4" s="7">
        <f t="shared" ref="C4:J4" si="0">SUM(C2:C3)</f>
        <v>67</v>
      </c>
      <c r="D4" s="7">
        <f t="shared" si="0"/>
        <v>4</v>
      </c>
      <c r="E4" s="7">
        <f t="shared" si="0"/>
        <v>13</v>
      </c>
      <c r="F4" s="7">
        <f t="shared" si="0"/>
        <v>5</v>
      </c>
      <c r="G4" s="7">
        <f t="shared" si="0"/>
        <v>13</v>
      </c>
      <c r="H4" s="7">
        <f t="shared" si="0"/>
        <v>0</v>
      </c>
      <c r="I4" s="7">
        <f t="shared" si="0"/>
        <v>0</v>
      </c>
      <c r="J4" s="7">
        <f t="shared" si="0"/>
        <v>318</v>
      </c>
    </row>
    <row r="5" spans="1:10" x14ac:dyDescent="0.2">
      <c r="A5" s="2" t="s">
        <v>10</v>
      </c>
      <c r="B5" s="3">
        <v>280</v>
      </c>
      <c r="C5" s="3">
        <v>125</v>
      </c>
      <c r="D5" s="3">
        <v>10</v>
      </c>
      <c r="E5" s="3">
        <v>72</v>
      </c>
      <c r="F5" s="3">
        <v>7</v>
      </c>
      <c r="G5" s="3">
        <v>19</v>
      </c>
      <c r="H5" s="3">
        <v>0</v>
      </c>
      <c r="I5" s="3">
        <v>2</v>
      </c>
      <c r="J5" s="3">
        <f>SUM(B5:I5)</f>
        <v>515</v>
      </c>
    </row>
    <row r="6" spans="1:10" x14ac:dyDescent="0.2">
      <c r="A6" s="2" t="s">
        <v>249</v>
      </c>
      <c r="B6" s="3">
        <v>89</v>
      </c>
      <c r="C6" s="3">
        <v>31</v>
      </c>
      <c r="D6" s="3">
        <v>1</v>
      </c>
      <c r="E6" s="3">
        <v>14</v>
      </c>
      <c r="F6" s="3">
        <v>0</v>
      </c>
      <c r="G6" s="3">
        <v>9</v>
      </c>
      <c r="H6" s="3">
        <v>0</v>
      </c>
      <c r="I6" s="3">
        <v>0</v>
      </c>
      <c r="J6" s="3">
        <f>SUM(B6:I6)</f>
        <v>144</v>
      </c>
    </row>
    <row r="7" spans="1:10" x14ac:dyDescent="0.2">
      <c r="A7" s="2" t="s">
        <v>250</v>
      </c>
      <c r="B7" s="7">
        <f>SUM(B5:B6)</f>
        <v>369</v>
      </c>
      <c r="C7" s="7">
        <f t="shared" ref="C7" si="1">SUM(C5:C6)</f>
        <v>156</v>
      </c>
      <c r="D7" s="7">
        <f t="shared" ref="D7" si="2">SUM(D5:D6)</f>
        <v>11</v>
      </c>
      <c r="E7" s="7">
        <f t="shared" ref="E7" si="3">SUM(E5:E6)</f>
        <v>86</v>
      </c>
      <c r="F7" s="7">
        <f t="shared" ref="F7" si="4">SUM(F5:F6)</f>
        <v>7</v>
      </c>
      <c r="G7" s="7">
        <f t="shared" ref="G7" si="5">SUM(G5:G6)</f>
        <v>28</v>
      </c>
      <c r="H7" s="7">
        <f t="shared" ref="H7" si="6">SUM(H5:H6)</f>
        <v>0</v>
      </c>
      <c r="I7" s="7">
        <f t="shared" ref="I7" si="7">SUM(I5:I6)</f>
        <v>2</v>
      </c>
      <c r="J7" s="7">
        <f t="shared" ref="J7" si="8">SUM(J5:J6)</f>
        <v>659</v>
      </c>
    </row>
    <row r="8" spans="1:10" x14ac:dyDescent="0.2">
      <c r="A8" s="2" t="s">
        <v>11</v>
      </c>
      <c r="B8" s="3">
        <v>239</v>
      </c>
      <c r="C8" s="3">
        <v>82</v>
      </c>
      <c r="D8" s="3">
        <v>14</v>
      </c>
      <c r="E8" s="3">
        <v>59</v>
      </c>
      <c r="F8" s="3">
        <v>5</v>
      </c>
      <c r="G8" s="3">
        <v>10</v>
      </c>
      <c r="H8" s="3">
        <v>0</v>
      </c>
      <c r="I8" s="3">
        <v>0</v>
      </c>
      <c r="J8" s="3">
        <f>SUM(B8:I8)</f>
        <v>409</v>
      </c>
    </row>
    <row r="9" spans="1:10" x14ac:dyDescent="0.2">
      <c r="A9" s="2" t="s">
        <v>249</v>
      </c>
      <c r="B9" s="3">
        <v>82</v>
      </c>
      <c r="C9" s="3">
        <v>16</v>
      </c>
      <c r="D9" s="3">
        <v>1</v>
      </c>
      <c r="E9" s="3">
        <v>16</v>
      </c>
      <c r="F9" s="3">
        <v>2</v>
      </c>
      <c r="G9" s="3">
        <v>4</v>
      </c>
      <c r="H9" s="3">
        <v>0</v>
      </c>
      <c r="I9" s="3">
        <v>0</v>
      </c>
      <c r="J9" s="3">
        <f>SUM(B9:I9)</f>
        <v>121</v>
      </c>
    </row>
    <row r="10" spans="1:10" x14ac:dyDescent="0.2">
      <c r="A10" s="2" t="s">
        <v>250</v>
      </c>
      <c r="B10" s="7">
        <f>SUM(B8:B9)</f>
        <v>321</v>
      </c>
      <c r="C10" s="7">
        <f t="shared" ref="C10" si="9">SUM(C8:C9)</f>
        <v>98</v>
      </c>
      <c r="D10" s="7">
        <f t="shared" ref="D10" si="10">SUM(D8:D9)</f>
        <v>15</v>
      </c>
      <c r="E10" s="7">
        <f t="shared" ref="E10" si="11">SUM(E8:E9)</f>
        <v>75</v>
      </c>
      <c r="F10" s="7">
        <f t="shared" ref="F10" si="12">SUM(F8:F9)</f>
        <v>7</v>
      </c>
      <c r="G10" s="7">
        <f t="shared" ref="G10" si="13">SUM(G8:G9)</f>
        <v>14</v>
      </c>
      <c r="H10" s="7">
        <f t="shared" ref="H10" si="14">SUM(H8:H9)</f>
        <v>0</v>
      </c>
      <c r="I10" s="7">
        <f t="shared" ref="I10" si="15">SUM(I8:I9)</f>
        <v>0</v>
      </c>
      <c r="J10" s="7">
        <f t="shared" ref="J10" si="16">SUM(J8:J9)</f>
        <v>530</v>
      </c>
    </row>
    <row r="11" spans="1:10" x14ac:dyDescent="0.2">
      <c r="A11" s="2" t="s">
        <v>12</v>
      </c>
      <c r="B11" s="3">
        <v>221</v>
      </c>
      <c r="C11" s="3">
        <v>56</v>
      </c>
      <c r="D11" s="3">
        <v>8</v>
      </c>
      <c r="E11" s="3">
        <v>58</v>
      </c>
      <c r="F11" s="3">
        <v>4</v>
      </c>
      <c r="G11" s="3">
        <v>13</v>
      </c>
      <c r="H11" s="3">
        <v>2</v>
      </c>
      <c r="I11" s="3">
        <v>0</v>
      </c>
      <c r="J11" s="3">
        <f>SUM(B11:I11)</f>
        <v>362</v>
      </c>
    </row>
    <row r="12" spans="1:10" x14ac:dyDescent="0.2">
      <c r="A12" s="2" t="s">
        <v>249</v>
      </c>
      <c r="B12" s="3">
        <v>62</v>
      </c>
      <c r="C12" s="3">
        <v>7</v>
      </c>
      <c r="D12" s="3">
        <v>1</v>
      </c>
      <c r="E12" s="3">
        <v>14</v>
      </c>
      <c r="F12" s="3">
        <v>2</v>
      </c>
      <c r="G12" s="3">
        <v>6</v>
      </c>
      <c r="H12" s="3">
        <v>0</v>
      </c>
      <c r="I12" s="3">
        <v>0</v>
      </c>
      <c r="J12" s="3">
        <f>SUM(B12:I12)</f>
        <v>92</v>
      </c>
    </row>
    <row r="13" spans="1:10" x14ac:dyDescent="0.2">
      <c r="A13" s="2" t="s">
        <v>250</v>
      </c>
      <c r="B13" s="7">
        <f>SUM(B11:B12)</f>
        <v>283</v>
      </c>
      <c r="C13" s="7">
        <f t="shared" ref="C13" si="17">SUM(C11:C12)</f>
        <v>63</v>
      </c>
      <c r="D13" s="7">
        <f t="shared" ref="D13" si="18">SUM(D11:D12)</f>
        <v>9</v>
      </c>
      <c r="E13" s="7">
        <f t="shared" ref="E13" si="19">SUM(E11:E12)</f>
        <v>72</v>
      </c>
      <c r="F13" s="7">
        <f t="shared" ref="F13" si="20">SUM(F11:F12)</f>
        <v>6</v>
      </c>
      <c r="G13" s="7">
        <f t="shared" ref="G13" si="21">SUM(G11:G12)</f>
        <v>19</v>
      </c>
      <c r="H13" s="7">
        <f t="shared" ref="H13" si="22">SUM(H11:H12)</f>
        <v>2</v>
      </c>
      <c r="I13" s="7">
        <f t="shared" ref="I13" si="23">SUM(I11:I12)</f>
        <v>0</v>
      </c>
      <c r="J13" s="7">
        <f t="shared" ref="J13" si="24">SUM(J11:J12)</f>
        <v>454</v>
      </c>
    </row>
    <row r="14" spans="1:10" x14ac:dyDescent="0.2">
      <c r="A14" s="2" t="s">
        <v>13</v>
      </c>
      <c r="B14" s="3">
        <v>75</v>
      </c>
      <c r="C14" s="3">
        <v>37</v>
      </c>
      <c r="D14" s="3">
        <v>6</v>
      </c>
      <c r="E14" s="3">
        <v>15</v>
      </c>
      <c r="F14" s="3">
        <v>1</v>
      </c>
      <c r="G14" s="3">
        <v>9</v>
      </c>
      <c r="H14" s="3">
        <v>1</v>
      </c>
      <c r="I14" s="3">
        <v>0</v>
      </c>
      <c r="J14" s="3">
        <f>SUM(B14:I14)</f>
        <v>144</v>
      </c>
    </row>
    <row r="15" spans="1:10" x14ac:dyDescent="0.2">
      <c r="A15" s="2" t="s">
        <v>249</v>
      </c>
      <c r="B15" s="3">
        <v>48</v>
      </c>
      <c r="C15" s="3">
        <v>10</v>
      </c>
      <c r="D15" s="3">
        <v>0</v>
      </c>
      <c r="E15" s="3">
        <v>1</v>
      </c>
      <c r="F15" s="3">
        <v>0</v>
      </c>
      <c r="G15" s="3">
        <v>2</v>
      </c>
      <c r="H15" s="3">
        <v>0</v>
      </c>
      <c r="I15" s="3">
        <v>0</v>
      </c>
      <c r="J15" s="3">
        <f>SUM(B15:I15)</f>
        <v>61</v>
      </c>
    </row>
    <row r="16" spans="1:10" x14ac:dyDescent="0.2">
      <c r="A16" s="2" t="s">
        <v>250</v>
      </c>
      <c r="B16" s="7">
        <f>SUM(B14:B15)</f>
        <v>123</v>
      </c>
      <c r="C16" s="7">
        <f t="shared" ref="C16" si="25">SUM(C14:C15)</f>
        <v>47</v>
      </c>
      <c r="D16" s="7">
        <f t="shared" ref="D16" si="26">SUM(D14:D15)</f>
        <v>6</v>
      </c>
      <c r="E16" s="7">
        <f t="shared" ref="E16" si="27">SUM(E14:E15)</f>
        <v>16</v>
      </c>
      <c r="F16" s="7">
        <f t="shared" ref="F16" si="28">SUM(F14:F15)</f>
        <v>1</v>
      </c>
      <c r="G16" s="7">
        <f t="shared" ref="G16" si="29">SUM(G14:G15)</f>
        <v>11</v>
      </c>
      <c r="H16" s="7">
        <f t="shared" ref="H16" si="30">SUM(H14:H15)</f>
        <v>1</v>
      </c>
      <c r="I16" s="7">
        <f t="shared" ref="I16" si="31">SUM(I14:I15)</f>
        <v>0</v>
      </c>
      <c r="J16" s="7">
        <f t="shared" ref="J16" si="32">SUM(J14:J15)</f>
        <v>205</v>
      </c>
    </row>
    <row r="17" spans="1:10" x14ac:dyDescent="0.2">
      <c r="A17" s="2" t="s">
        <v>14</v>
      </c>
      <c r="B17" s="3">
        <v>242</v>
      </c>
      <c r="C17" s="3">
        <v>77</v>
      </c>
      <c r="D17" s="3">
        <v>13</v>
      </c>
      <c r="E17" s="3">
        <v>75</v>
      </c>
      <c r="F17" s="3">
        <v>5</v>
      </c>
      <c r="G17" s="3">
        <v>16</v>
      </c>
      <c r="H17" s="3">
        <v>0</v>
      </c>
      <c r="I17" s="3">
        <v>0</v>
      </c>
      <c r="J17" s="3">
        <f>SUM(B17:I17)</f>
        <v>428</v>
      </c>
    </row>
    <row r="18" spans="1:10" x14ac:dyDescent="0.2">
      <c r="A18" s="2" t="s">
        <v>249</v>
      </c>
      <c r="B18" s="3">
        <v>67</v>
      </c>
      <c r="C18" s="3">
        <v>10</v>
      </c>
      <c r="D18" s="3">
        <v>0</v>
      </c>
      <c r="E18" s="3">
        <v>8</v>
      </c>
      <c r="F18" s="3">
        <v>1</v>
      </c>
      <c r="G18" s="3">
        <v>6</v>
      </c>
      <c r="H18" s="3">
        <v>0</v>
      </c>
      <c r="I18" s="3">
        <v>1</v>
      </c>
      <c r="J18" s="3">
        <f>SUM(B18:I18)</f>
        <v>93</v>
      </c>
    </row>
    <row r="19" spans="1:10" x14ac:dyDescent="0.2">
      <c r="A19" s="2" t="s">
        <v>250</v>
      </c>
      <c r="B19" s="7">
        <f>SUM(B17:B18)</f>
        <v>309</v>
      </c>
      <c r="C19" s="7">
        <f t="shared" ref="C19" si="33">SUM(C17:C18)</f>
        <v>87</v>
      </c>
      <c r="D19" s="7">
        <f t="shared" ref="D19" si="34">SUM(D17:D18)</f>
        <v>13</v>
      </c>
      <c r="E19" s="7">
        <f t="shared" ref="E19" si="35">SUM(E17:E18)</f>
        <v>83</v>
      </c>
      <c r="F19" s="7">
        <f t="shared" ref="F19" si="36">SUM(F17:F18)</f>
        <v>6</v>
      </c>
      <c r="G19" s="7">
        <f t="shared" ref="G19" si="37">SUM(G17:G18)</f>
        <v>22</v>
      </c>
      <c r="H19" s="7">
        <f t="shared" ref="H19" si="38">SUM(H17:H18)</f>
        <v>0</v>
      </c>
      <c r="I19" s="7">
        <f t="shared" ref="I19" si="39">SUM(I17:I18)</f>
        <v>1</v>
      </c>
      <c r="J19" s="7">
        <f t="shared" ref="J19" si="40">SUM(J17:J18)</f>
        <v>521</v>
      </c>
    </row>
    <row r="20" spans="1:10" x14ac:dyDescent="0.2">
      <c r="A20" s="2" t="s">
        <v>15</v>
      </c>
      <c r="B20" s="3">
        <v>244</v>
      </c>
      <c r="C20" s="3">
        <v>108</v>
      </c>
      <c r="D20" s="3">
        <v>17</v>
      </c>
      <c r="E20" s="3">
        <v>47</v>
      </c>
      <c r="F20" s="3">
        <v>9</v>
      </c>
      <c r="G20" s="3">
        <v>16</v>
      </c>
      <c r="H20" s="3">
        <v>0</v>
      </c>
      <c r="I20" s="3">
        <v>0</v>
      </c>
      <c r="J20" s="3">
        <f>SUM(B20:I20)</f>
        <v>441</v>
      </c>
    </row>
    <row r="21" spans="1:10" x14ac:dyDescent="0.2">
      <c r="A21" s="2" t="s">
        <v>249</v>
      </c>
      <c r="B21" s="3">
        <v>103</v>
      </c>
      <c r="C21" s="3">
        <v>25</v>
      </c>
      <c r="D21" s="3">
        <v>1</v>
      </c>
      <c r="E21" s="3">
        <v>10</v>
      </c>
      <c r="F21" s="3">
        <v>2</v>
      </c>
      <c r="G21" s="3">
        <v>11</v>
      </c>
      <c r="H21" s="3">
        <v>0</v>
      </c>
      <c r="I21" s="3">
        <v>0</v>
      </c>
      <c r="J21" s="3">
        <f>SUM(B21:I21)</f>
        <v>152</v>
      </c>
    </row>
    <row r="22" spans="1:10" x14ac:dyDescent="0.2">
      <c r="A22" s="2" t="s">
        <v>250</v>
      </c>
      <c r="B22" s="7">
        <f>SUM(B20:B21)</f>
        <v>347</v>
      </c>
      <c r="C22" s="7">
        <f t="shared" ref="C22" si="41">SUM(C20:C21)</f>
        <v>133</v>
      </c>
      <c r="D22" s="7">
        <f t="shared" ref="D22" si="42">SUM(D20:D21)</f>
        <v>18</v>
      </c>
      <c r="E22" s="7">
        <f t="shared" ref="E22" si="43">SUM(E20:E21)</f>
        <v>57</v>
      </c>
      <c r="F22" s="7">
        <f t="shared" ref="F22" si="44">SUM(F20:F21)</f>
        <v>11</v>
      </c>
      <c r="G22" s="7">
        <f t="shared" ref="G22" si="45">SUM(G20:G21)</f>
        <v>27</v>
      </c>
      <c r="H22" s="7">
        <f t="shared" ref="H22" si="46">SUM(H20:H21)</f>
        <v>0</v>
      </c>
      <c r="I22" s="7">
        <f t="shared" ref="I22" si="47">SUM(I20:I21)</f>
        <v>0</v>
      </c>
      <c r="J22" s="7">
        <f t="shared" ref="J22" si="48">SUM(J20:J21)</f>
        <v>593</v>
      </c>
    </row>
    <row r="23" spans="1:10" x14ac:dyDescent="0.2">
      <c r="A23" s="2" t="s">
        <v>16</v>
      </c>
      <c r="B23" s="3">
        <v>114</v>
      </c>
      <c r="C23" s="3">
        <v>39</v>
      </c>
      <c r="D23" s="3">
        <v>7</v>
      </c>
      <c r="E23" s="3">
        <v>55</v>
      </c>
      <c r="F23" s="3">
        <v>2</v>
      </c>
      <c r="G23" s="3">
        <v>4</v>
      </c>
      <c r="H23" s="3">
        <v>1</v>
      </c>
      <c r="I23" s="3">
        <v>0</v>
      </c>
      <c r="J23" s="3">
        <f>SUM(B23:I23)</f>
        <v>222</v>
      </c>
    </row>
    <row r="24" spans="1:10" x14ac:dyDescent="0.2">
      <c r="A24" s="2" t="s">
        <v>249</v>
      </c>
      <c r="B24" s="3">
        <v>50</v>
      </c>
      <c r="C24" s="3">
        <v>8</v>
      </c>
      <c r="D24" s="3">
        <v>0</v>
      </c>
      <c r="E24" s="3">
        <v>13</v>
      </c>
      <c r="F24" s="3">
        <v>0</v>
      </c>
      <c r="G24" s="3">
        <v>5</v>
      </c>
      <c r="H24" s="3">
        <v>0</v>
      </c>
      <c r="I24" s="3">
        <v>0</v>
      </c>
      <c r="J24" s="3">
        <f>SUM(B24:I24)</f>
        <v>76</v>
      </c>
    </row>
    <row r="25" spans="1:10" x14ac:dyDescent="0.2">
      <c r="A25" s="2" t="s">
        <v>250</v>
      </c>
      <c r="B25" s="7">
        <f>SUM(B23:B24)</f>
        <v>164</v>
      </c>
      <c r="C25" s="7">
        <f t="shared" ref="C25" si="49">SUM(C23:C24)</f>
        <v>47</v>
      </c>
      <c r="D25" s="7">
        <f t="shared" ref="D25" si="50">SUM(D23:D24)</f>
        <v>7</v>
      </c>
      <c r="E25" s="7">
        <f t="shared" ref="E25" si="51">SUM(E23:E24)</f>
        <v>68</v>
      </c>
      <c r="F25" s="7">
        <f t="shared" ref="F25" si="52">SUM(F23:F24)</f>
        <v>2</v>
      </c>
      <c r="G25" s="7">
        <f t="shared" ref="G25" si="53">SUM(G23:G24)</f>
        <v>9</v>
      </c>
      <c r="H25" s="7">
        <f t="shared" ref="H25" si="54">SUM(H23:H24)</f>
        <v>1</v>
      </c>
      <c r="I25" s="7">
        <f t="shared" ref="I25" si="55">SUM(I23:I24)</f>
        <v>0</v>
      </c>
      <c r="J25" s="7">
        <f t="shared" ref="J25" si="56">SUM(J23:J24)</f>
        <v>298</v>
      </c>
    </row>
    <row r="26" spans="1:10" x14ac:dyDescent="0.2">
      <c r="A26" s="2" t="s">
        <v>17</v>
      </c>
      <c r="B26" s="3">
        <v>196</v>
      </c>
      <c r="C26" s="3">
        <v>115</v>
      </c>
      <c r="D26" s="3">
        <v>18</v>
      </c>
      <c r="E26" s="3">
        <v>47</v>
      </c>
      <c r="F26" s="3">
        <v>6</v>
      </c>
      <c r="G26" s="3">
        <v>11</v>
      </c>
      <c r="H26" s="3">
        <v>0</v>
      </c>
      <c r="I26" s="3">
        <v>0</v>
      </c>
      <c r="J26" s="3">
        <f>SUM(B26:I26)</f>
        <v>393</v>
      </c>
    </row>
    <row r="27" spans="1:10" x14ac:dyDescent="0.2">
      <c r="A27" s="2" t="s">
        <v>249</v>
      </c>
      <c r="B27" s="3">
        <v>128</v>
      </c>
      <c r="C27" s="3">
        <v>36</v>
      </c>
      <c r="D27" s="3">
        <v>6</v>
      </c>
      <c r="E27" s="3">
        <v>17</v>
      </c>
      <c r="F27" s="3">
        <v>6</v>
      </c>
      <c r="G27" s="3">
        <v>12</v>
      </c>
      <c r="H27" s="3">
        <v>1</v>
      </c>
      <c r="I27" s="3">
        <v>0</v>
      </c>
      <c r="J27" s="3">
        <f>SUM(B27:I27)</f>
        <v>206</v>
      </c>
    </row>
    <row r="28" spans="1:10" x14ac:dyDescent="0.2">
      <c r="A28" s="2" t="s">
        <v>250</v>
      </c>
      <c r="B28" s="7">
        <f>SUM(B26:B27)</f>
        <v>324</v>
      </c>
      <c r="C28" s="7">
        <f t="shared" ref="C28" si="57">SUM(C26:C27)</f>
        <v>151</v>
      </c>
      <c r="D28" s="7">
        <f t="shared" ref="D28" si="58">SUM(D26:D27)</f>
        <v>24</v>
      </c>
      <c r="E28" s="7">
        <f t="shared" ref="E28" si="59">SUM(E26:E27)</f>
        <v>64</v>
      </c>
      <c r="F28" s="7">
        <f t="shared" ref="F28" si="60">SUM(F26:F27)</f>
        <v>12</v>
      </c>
      <c r="G28" s="7">
        <f t="shared" ref="G28" si="61">SUM(G26:G27)</f>
        <v>23</v>
      </c>
      <c r="H28" s="7">
        <f t="shared" ref="H28" si="62">SUM(H26:H27)</f>
        <v>1</v>
      </c>
      <c r="I28" s="7">
        <f t="shared" ref="I28" si="63">SUM(I26:I27)</f>
        <v>0</v>
      </c>
      <c r="J28" s="7">
        <f t="shared" ref="J28" si="64">SUM(J26:J27)</f>
        <v>599</v>
      </c>
    </row>
    <row r="29" spans="1:10" x14ac:dyDescent="0.2">
      <c r="A29" s="2" t="s">
        <v>18</v>
      </c>
      <c r="B29" s="3">
        <v>200</v>
      </c>
      <c r="C29" s="3">
        <v>23</v>
      </c>
      <c r="D29" s="3">
        <v>7</v>
      </c>
      <c r="E29" s="3">
        <v>85</v>
      </c>
      <c r="F29" s="3">
        <v>5</v>
      </c>
      <c r="G29" s="3">
        <v>8</v>
      </c>
      <c r="H29" s="3">
        <v>0</v>
      </c>
      <c r="I29" s="3">
        <v>0</v>
      </c>
      <c r="J29" s="3">
        <f>SUM(B29:I29)</f>
        <v>328</v>
      </c>
    </row>
    <row r="30" spans="1:10" x14ac:dyDescent="0.2">
      <c r="A30" s="2" t="s">
        <v>249</v>
      </c>
      <c r="B30" s="3">
        <v>74</v>
      </c>
      <c r="C30" s="3">
        <v>4</v>
      </c>
      <c r="D30" s="3">
        <v>0</v>
      </c>
      <c r="E30" s="3">
        <v>14</v>
      </c>
      <c r="F30" s="3">
        <v>1</v>
      </c>
      <c r="G30" s="3">
        <v>5</v>
      </c>
      <c r="H30" s="3">
        <v>0</v>
      </c>
      <c r="I30" s="3">
        <v>0</v>
      </c>
      <c r="J30" s="3">
        <f>SUM(B30:I30)</f>
        <v>98</v>
      </c>
    </row>
    <row r="31" spans="1:10" x14ac:dyDescent="0.2">
      <c r="A31" s="2" t="s">
        <v>250</v>
      </c>
      <c r="B31" s="7">
        <f>SUM(B29:B30)</f>
        <v>274</v>
      </c>
      <c r="C31" s="7">
        <f t="shared" ref="C31" si="65">SUM(C29:C30)</f>
        <v>27</v>
      </c>
      <c r="D31" s="7">
        <f t="shared" ref="D31" si="66">SUM(D29:D30)</f>
        <v>7</v>
      </c>
      <c r="E31" s="7">
        <f t="shared" ref="E31" si="67">SUM(E29:E30)</f>
        <v>99</v>
      </c>
      <c r="F31" s="7">
        <f t="shared" ref="F31" si="68">SUM(F29:F30)</f>
        <v>6</v>
      </c>
      <c r="G31" s="7">
        <f t="shared" ref="G31" si="69">SUM(G29:G30)</f>
        <v>13</v>
      </c>
      <c r="H31" s="7">
        <f t="shared" ref="H31" si="70">SUM(H29:H30)</f>
        <v>0</v>
      </c>
      <c r="I31" s="7">
        <f t="shared" ref="I31" si="71">SUM(I29:I30)</f>
        <v>0</v>
      </c>
      <c r="J31" s="7">
        <f t="shared" ref="J31" si="72">SUM(J29:J30)</f>
        <v>426</v>
      </c>
    </row>
    <row r="32" spans="1:10" x14ac:dyDescent="0.2">
      <c r="A32" s="2" t="s">
        <v>19</v>
      </c>
      <c r="B32" s="3">
        <v>175</v>
      </c>
      <c r="C32" s="3">
        <v>22</v>
      </c>
      <c r="D32" s="3">
        <v>6</v>
      </c>
      <c r="E32" s="3">
        <v>54</v>
      </c>
      <c r="F32" s="3">
        <v>5</v>
      </c>
      <c r="G32" s="3">
        <v>9</v>
      </c>
      <c r="H32" s="3">
        <v>0</v>
      </c>
      <c r="I32" s="3">
        <v>1</v>
      </c>
      <c r="J32" s="3">
        <f>SUM(B32:I32)</f>
        <v>272</v>
      </c>
    </row>
    <row r="33" spans="1:10" x14ac:dyDescent="0.2">
      <c r="A33" s="2" t="s">
        <v>249</v>
      </c>
      <c r="B33" s="3">
        <v>60</v>
      </c>
      <c r="C33" s="3">
        <v>3</v>
      </c>
      <c r="D33" s="3">
        <v>2</v>
      </c>
      <c r="E33" s="3">
        <v>19</v>
      </c>
      <c r="F33" s="3">
        <v>3</v>
      </c>
      <c r="G33" s="3">
        <v>4</v>
      </c>
      <c r="H33" s="3">
        <v>0</v>
      </c>
      <c r="I33" s="3">
        <v>1</v>
      </c>
      <c r="J33" s="3">
        <f>SUM(B33:I33)</f>
        <v>92</v>
      </c>
    </row>
    <row r="34" spans="1:10" x14ac:dyDescent="0.2">
      <c r="A34" s="2" t="s">
        <v>250</v>
      </c>
      <c r="B34" s="7">
        <f>SUM(B32:B33)</f>
        <v>235</v>
      </c>
      <c r="C34" s="7">
        <f t="shared" ref="C34" si="73">SUM(C32:C33)</f>
        <v>25</v>
      </c>
      <c r="D34" s="7">
        <f t="shared" ref="D34" si="74">SUM(D32:D33)</f>
        <v>8</v>
      </c>
      <c r="E34" s="7">
        <f t="shared" ref="E34" si="75">SUM(E32:E33)</f>
        <v>73</v>
      </c>
      <c r="F34" s="7">
        <f t="shared" ref="F34" si="76">SUM(F32:F33)</f>
        <v>8</v>
      </c>
      <c r="G34" s="7">
        <f t="shared" ref="G34" si="77">SUM(G32:G33)</f>
        <v>13</v>
      </c>
      <c r="H34" s="7">
        <f t="shared" ref="H34" si="78">SUM(H32:H33)</f>
        <v>0</v>
      </c>
      <c r="I34" s="7">
        <f t="shared" ref="I34" si="79">SUM(I32:I33)</f>
        <v>2</v>
      </c>
      <c r="J34" s="7">
        <f t="shared" ref="J34" si="80">SUM(J32:J33)</f>
        <v>364</v>
      </c>
    </row>
    <row r="35" spans="1:10" x14ac:dyDescent="0.2">
      <c r="A35" s="2" t="s">
        <v>20</v>
      </c>
      <c r="B35" s="3">
        <v>177</v>
      </c>
      <c r="C35" s="3">
        <v>46</v>
      </c>
      <c r="D35" s="3">
        <v>6</v>
      </c>
      <c r="E35" s="3">
        <v>49</v>
      </c>
      <c r="F35" s="3">
        <v>3</v>
      </c>
      <c r="G35" s="3">
        <v>6</v>
      </c>
      <c r="H35" s="3">
        <v>0</v>
      </c>
      <c r="I35" s="3">
        <v>1</v>
      </c>
      <c r="J35" s="3">
        <f>SUM(B35:I35)</f>
        <v>288</v>
      </c>
    </row>
    <row r="36" spans="1:10" x14ac:dyDescent="0.2">
      <c r="A36" s="2" t="s">
        <v>249</v>
      </c>
      <c r="B36" s="3">
        <v>56</v>
      </c>
      <c r="C36" s="3">
        <v>3</v>
      </c>
      <c r="D36" s="3">
        <v>0</v>
      </c>
      <c r="E36" s="3">
        <v>9</v>
      </c>
      <c r="F36" s="3">
        <v>1</v>
      </c>
      <c r="G36" s="3">
        <v>4</v>
      </c>
      <c r="H36" s="3">
        <v>1</v>
      </c>
      <c r="I36" s="3">
        <v>0</v>
      </c>
      <c r="J36" s="3">
        <f>SUM(B36:I36)</f>
        <v>74</v>
      </c>
    </row>
    <row r="37" spans="1:10" x14ac:dyDescent="0.2">
      <c r="A37" s="2" t="s">
        <v>250</v>
      </c>
      <c r="B37" s="7">
        <f>SUM(B35:B36)</f>
        <v>233</v>
      </c>
      <c r="C37" s="7">
        <f t="shared" ref="C37" si="81">SUM(C35:C36)</f>
        <v>49</v>
      </c>
      <c r="D37" s="7">
        <f t="shared" ref="D37" si="82">SUM(D35:D36)</f>
        <v>6</v>
      </c>
      <c r="E37" s="7">
        <f t="shared" ref="E37" si="83">SUM(E35:E36)</f>
        <v>58</v>
      </c>
      <c r="F37" s="7">
        <f t="shared" ref="F37" si="84">SUM(F35:F36)</f>
        <v>4</v>
      </c>
      <c r="G37" s="7">
        <f t="shared" ref="G37" si="85">SUM(G35:G36)</f>
        <v>10</v>
      </c>
      <c r="H37" s="7">
        <f t="shared" ref="H37" si="86">SUM(H35:H36)</f>
        <v>1</v>
      </c>
      <c r="I37" s="7">
        <f t="shared" ref="I37" si="87">SUM(I35:I36)</f>
        <v>1</v>
      </c>
      <c r="J37" s="7">
        <f t="shared" ref="J37" si="88">SUM(J35:J36)</f>
        <v>362</v>
      </c>
    </row>
    <row r="38" spans="1:10" x14ac:dyDescent="0.2">
      <c r="A38" s="2" t="s">
        <v>21</v>
      </c>
      <c r="B38" s="3">
        <v>210</v>
      </c>
      <c r="C38" s="3">
        <v>96</v>
      </c>
      <c r="D38" s="3">
        <v>20</v>
      </c>
      <c r="E38" s="3">
        <v>60</v>
      </c>
      <c r="F38" s="3">
        <v>9</v>
      </c>
      <c r="G38" s="3">
        <v>12</v>
      </c>
      <c r="H38" s="3">
        <v>0</v>
      </c>
      <c r="I38" s="3">
        <v>1</v>
      </c>
      <c r="J38" s="3">
        <f>SUM(B38:I38)</f>
        <v>408</v>
      </c>
    </row>
    <row r="39" spans="1:10" x14ac:dyDescent="0.2">
      <c r="A39" s="2" t="s">
        <v>249</v>
      </c>
      <c r="B39" s="3">
        <v>108</v>
      </c>
      <c r="C39" s="3">
        <v>23</v>
      </c>
      <c r="D39" s="3">
        <v>5</v>
      </c>
      <c r="E39" s="3">
        <v>12</v>
      </c>
      <c r="F39" s="3">
        <v>4</v>
      </c>
      <c r="G39" s="3">
        <v>7</v>
      </c>
      <c r="H39" s="3">
        <v>0</v>
      </c>
      <c r="I39" s="3">
        <v>0</v>
      </c>
      <c r="J39" s="3">
        <f>SUM(B39:I39)</f>
        <v>159</v>
      </c>
    </row>
    <row r="40" spans="1:10" x14ac:dyDescent="0.2">
      <c r="A40" s="2" t="s">
        <v>250</v>
      </c>
      <c r="B40" s="7">
        <f>SUM(B38:B39)</f>
        <v>318</v>
      </c>
      <c r="C40" s="7">
        <f t="shared" ref="C40" si="89">SUM(C38:C39)</f>
        <v>119</v>
      </c>
      <c r="D40" s="7">
        <f t="shared" ref="D40" si="90">SUM(D38:D39)</f>
        <v>25</v>
      </c>
      <c r="E40" s="7">
        <f t="shared" ref="E40" si="91">SUM(E38:E39)</f>
        <v>72</v>
      </c>
      <c r="F40" s="7">
        <f t="shared" ref="F40" si="92">SUM(F38:F39)</f>
        <v>13</v>
      </c>
      <c r="G40" s="7">
        <f t="shared" ref="G40" si="93">SUM(G38:G39)</f>
        <v>19</v>
      </c>
      <c r="H40" s="7">
        <f t="shared" ref="H40" si="94">SUM(H38:H39)</f>
        <v>0</v>
      </c>
      <c r="I40" s="7">
        <f t="shared" ref="I40" si="95">SUM(I38:I39)</f>
        <v>1</v>
      </c>
      <c r="J40" s="7">
        <f t="shared" ref="J40" si="96">SUM(J38:J39)</f>
        <v>567</v>
      </c>
    </row>
    <row r="41" spans="1:10" x14ac:dyDescent="0.2">
      <c r="A41" s="2" t="s">
        <v>22</v>
      </c>
      <c r="B41" s="3">
        <v>114</v>
      </c>
      <c r="C41" s="3">
        <v>31</v>
      </c>
      <c r="D41" s="3">
        <v>10</v>
      </c>
      <c r="E41" s="3">
        <v>20</v>
      </c>
      <c r="F41" s="3">
        <v>4</v>
      </c>
      <c r="G41" s="3">
        <v>3</v>
      </c>
      <c r="H41" s="3">
        <v>0</v>
      </c>
      <c r="I41" s="3">
        <v>0</v>
      </c>
      <c r="J41" s="3">
        <f>SUM(B41:I41)</f>
        <v>182</v>
      </c>
    </row>
    <row r="42" spans="1:10" x14ac:dyDescent="0.2">
      <c r="A42" s="2" t="s">
        <v>249</v>
      </c>
      <c r="B42" s="3">
        <v>24</v>
      </c>
      <c r="C42" s="3">
        <v>6</v>
      </c>
      <c r="D42" s="3">
        <v>0</v>
      </c>
      <c r="E42" s="3">
        <v>6</v>
      </c>
      <c r="F42" s="3">
        <v>2</v>
      </c>
      <c r="G42" s="3">
        <v>0</v>
      </c>
      <c r="H42" s="3">
        <v>0</v>
      </c>
      <c r="I42" s="3">
        <v>0</v>
      </c>
      <c r="J42" s="3">
        <f>SUM(B42:I42)</f>
        <v>38</v>
      </c>
    </row>
    <row r="43" spans="1:10" x14ac:dyDescent="0.2">
      <c r="A43" s="2" t="s">
        <v>250</v>
      </c>
      <c r="B43" s="7">
        <f>SUM(B41:B42)</f>
        <v>138</v>
      </c>
      <c r="C43" s="7">
        <f t="shared" ref="C43" si="97">SUM(C41:C42)</f>
        <v>37</v>
      </c>
      <c r="D43" s="7">
        <f t="shared" ref="D43" si="98">SUM(D41:D42)</f>
        <v>10</v>
      </c>
      <c r="E43" s="7">
        <f t="shared" ref="E43" si="99">SUM(E41:E42)</f>
        <v>26</v>
      </c>
      <c r="F43" s="7">
        <f t="shared" ref="F43" si="100">SUM(F41:F42)</f>
        <v>6</v>
      </c>
      <c r="G43" s="7">
        <f t="shared" ref="G43" si="101">SUM(G41:G42)</f>
        <v>3</v>
      </c>
      <c r="H43" s="7">
        <f t="shared" ref="H43" si="102">SUM(H41:H42)</f>
        <v>0</v>
      </c>
      <c r="I43" s="7">
        <f t="shared" ref="I43" si="103">SUM(I41:I42)</f>
        <v>0</v>
      </c>
      <c r="J43" s="7">
        <f t="shared" ref="J43" si="104">SUM(J41:J42)</f>
        <v>220</v>
      </c>
    </row>
    <row r="44" spans="1:10" x14ac:dyDescent="0.2">
      <c r="A44" s="2" t="s">
        <v>23</v>
      </c>
      <c r="B44" s="3">
        <v>212</v>
      </c>
      <c r="C44" s="3">
        <v>130</v>
      </c>
      <c r="D44" s="3">
        <v>12</v>
      </c>
      <c r="E44" s="3">
        <v>34</v>
      </c>
      <c r="F44" s="3">
        <v>9</v>
      </c>
      <c r="G44" s="3">
        <v>16</v>
      </c>
      <c r="H44" s="3">
        <v>0</v>
      </c>
      <c r="I44" s="3">
        <v>0</v>
      </c>
      <c r="J44" s="3">
        <f>SUM(B44:I44)</f>
        <v>413</v>
      </c>
    </row>
    <row r="45" spans="1:10" x14ac:dyDescent="0.2">
      <c r="A45" s="2" t="s">
        <v>249</v>
      </c>
      <c r="B45" s="3">
        <v>73</v>
      </c>
      <c r="C45" s="3">
        <v>20</v>
      </c>
      <c r="D45" s="3">
        <v>2</v>
      </c>
      <c r="E45" s="3">
        <v>12</v>
      </c>
      <c r="F45" s="3">
        <v>1</v>
      </c>
      <c r="G45" s="3">
        <v>5</v>
      </c>
      <c r="H45" s="3">
        <v>0</v>
      </c>
      <c r="I45" s="3">
        <v>0</v>
      </c>
      <c r="J45" s="3">
        <f>SUM(B45:I45)</f>
        <v>113</v>
      </c>
    </row>
    <row r="46" spans="1:10" x14ac:dyDescent="0.2">
      <c r="A46" s="2" t="s">
        <v>250</v>
      </c>
      <c r="B46" s="7">
        <f>SUM(B44:B45)</f>
        <v>285</v>
      </c>
      <c r="C46" s="7">
        <f t="shared" ref="C46" si="105">SUM(C44:C45)</f>
        <v>150</v>
      </c>
      <c r="D46" s="7">
        <f t="shared" ref="D46" si="106">SUM(D44:D45)</f>
        <v>14</v>
      </c>
      <c r="E46" s="7">
        <f t="shared" ref="E46" si="107">SUM(E44:E45)</f>
        <v>46</v>
      </c>
      <c r="F46" s="7">
        <f t="shared" ref="F46" si="108">SUM(F44:F45)</f>
        <v>10</v>
      </c>
      <c r="G46" s="7">
        <f t="shared" ref="G46" si="109">SUM(G44:G45)</f>
        <v>21</v>
      </c>
      <c r="H46" s="7">
        <f t="shared" ref="H46" si="110">SUM(H44:H45)</f>
        <v>0</v>
      </c>
      <c r="I46" s="7">
        <f t="shared" ref="I46" si="111">SUM(I44:I45)</f>
        <v>0</v>
      </c>
      <c r="J46" s="7">
        <f t="shared" ref="J46" si="112">SUM(J44:J45)</f>
        <v>526</v>
      </c>
    </row>
    <row r="47" spans="1:10" x14ac:dyDescent="0.2">
      <c r="A47" s="2" t="s">
        <v>24</v>
      </c>
      <c r="B47" s="3">
        <v>126</v>
      </c>
      <c r="C47" s="3">
        <v>42</v>
      </c>
      <c r="D47" s="3">
        <v>0</v>
      </c>
      <c r="E47" s="3">
        <v>25</v>
      </c>
      <c r="F47" s="3">
        <v>5</v>
      </c>
      <c r="G47" s="3">
        <v>12</v>
      </c>
      <c r="H47" s="3">
        <v>0</v>
      </c>
      <c r="I47" s="3">
        <v>1</v>
      </c>
      <c r="J47" s="3">
        <f>SUM(B47:I47)</f>
        <v>211</v>
      </c>
    </row>
    <row r="48" spans="1:10" x14ac:dyDescent="0.2">
      <c r="A48" s="2" t="s">
        <v>249</v>
      </c>
      <c r="B48" s="3">
        <v>32</v>
      </c>
      <c r="C48" s="3">
        <v>5</v>
      </c>
      <c r="D48" s="3">
        <v>0</v>
      </c>
      <c r="E48" s="3">
        <v>4</v>
      </c>
      <c r="F48" s="3">
        <v>1</v>
      </c>
      <c r="G48" s="3">
        <v>3</v>
      </c>
      <c r="H48" s="3">
        <v>0</v>
      </c>
      <c r="I48" s="3">
        <v>0</v>
      </c>
      <c r="J48" s="3">
        <f>SUM(B48:I48)</f>
        <v>45</v>
      </c>
    </row>
    <row r="49" spans="1:10" x14ac:dyDescent="0.2">
      <c r="A49" s="2" t="s">
        <v>250</v>
      </c>
      <c r="B49" s="7">
        <f>SUM(B47:B48)</f>
        <v>158</v>
      </c>
      <c r="C49" s="7">
        <f t="shared" ref="C49" si="113">SUM(C47:C48)</f>
        <v>47</v>
      </c>
      <c r="D49" s="7">
        <f t="shared" ref="D49" si="114">SUM(D47:D48)</f>
        <v>0</v>
      </c>
      <c r="E49" s="7">
        <f t="shared" ref="E49" si="115">SUM(E47:E48)</f>
        <v>29</v>
      </c>
      <c r="F49" s="7">
        <f t="shared" ref="F49" si="116">SUM(F47:F48)</f>
        <v>6</v>
      </c>
      <c r="G49" s="7">
        <f t="shared" ref="G49" si="117">SUM(G47:G48)</f>
        <v>15</v>
      </c>
      <c r="H49" s="7">
        <f t="shared" ref="H49" si="118">SUM(H47:H48)</f>
        <v>0</v>
      </c>
      <c r="I49" s="7">
        <f t="shared" ref="I49" si="119">SUM(I47:I48)</f>
        <v>1</v>
      </c>
      <c r="J49" s="7">
        <f t="shared" ref="J49" si="120">SUM(J47:J48)</f>
        <v>256</v>
      </c>
    </row>
    <row r="50" spans="1:10" x14ac:dyDescent="0.2">
      <c r="A50" s="2" t="s">
        <v>25</v>
      </c>
      <c r="B50" s="3">
        <v>275</v>
      </c>
      <c r="C50" s="3">
        <v>91</v>
      </c>
      <c r="D50" s="3">
        <v>12</v>
      </c>
      <c r="E50" s="3">
        <v>103</v>
      </c>
      <c r="F50" s="3">
        <v>2</v>
      </c>
      <c r="G50" s="3">
        <v>16</v>
      </c>
      <c r="H50" s="3">
        <v>0</v>
      </c>
      <c r="I50" s="3">
        <v>1</v>
      </c>
      <c r="J50" s="3">
        <f>SUM(B50:I50)</f>
        <v>500</v>
      </c>
    </row>
    <row r="51" spans="1:10" x14ac:dyDescent="0.2">
      <c r="A51" s="2" t="s">
        <v>249</v>
      </c>
      <c r="B51" s="3">
        <v>61</v>
      </c>
      <c r="C51" s="3">
        <v>9</v>
      </c>
      <c r="D51" s="3">
        <v>1</v>
      </c>
      <c r="E51" s="3">
        <v>11</v>
      </c>
      <c r="F51" s="3">
        <v>0</v>
      </c>
      <c r="G51" s="3">
        <v>4</v>
      </c>
      <c r="H51" s="3">
        <v>0</v>
      </c>
      <c r="I51" s="3">
        <v>1</v>
      </c>
      <c r="J51" s="3">
        <f>SUM(B51:I51)</f>
        <v>87</v>
      </c>
    </row>
    <row r="52" spans="1:10" x14ac:dyDescent="0.2">
      <c r="A52" s="2" t="s">
        <v>250</v>
      </c>
      <c r="B52" s="7">
        <f>SUM(B50:B51)</f>
        <v>336</v>
      </c>
      <c r="C52" s="7">
        <f t="shared" ref="C52" si="121">SUM(C50:C51)</f>
        <v>100</v>
      </c>
      <c r="D52" s="7">
        <f t="shared" ref="D52" si="122">SUM(D50:D51)</f>
        <v>13</v>
      </c>
      <c r="E52" s="7">
        <f t="shared" ref="E52" si="123">SUM(E50:E51)</f>
        <v>114</v>
      </c>
      <c r="F52" s="7">
        <f t="shared" ref="F52" si="124">SUM(F50:F51)</f>
        <v>2</v>
      </c>
      <c r="G52" s="7">
        <f t="shared" ref="G52" si="125">SUM(G50:G51)</f>
        <v>20</v>
      </c>
      <c r="H52" s="7">
        <f t="shared" ref="H52" si="126">SUM(H50:H51)</f>
        <v>0</v>
      </c>
      <c r="I52" s="7">
        <f t="shared" ref="I52" si="127">SUM(I50:I51)</f>
        <v>2</v>
      </c>
      <c r="J52" s="7">
        <f t="shared" ref="J52" si="128">SUM(J50:J51)</f>
        <v>587</v>
      </c>
    </row>
    <row r="53" spans="1:10" x14ac:dyDescent="0.2">
      <c r="A53" s="2" t="s">
        <v>26</v>
      </c>
      <c r="B53" s="3">
        <v>160</v>
      </c>
      <c r="C53" s="3">
        <v>97</v>
      </c>
      <c r="D53" s="3">
        <v>19</v>
      </c>
      <c r="E53" s="3">
        <v>50</v>
      </c>
      <c r="F53" s="3">
        <v>4</v>
      </c>
      <c r="G53" s="3">
        <v>5</v>
      </c>
      <c r="H53" s="3">
        <v>0</v>
      </c>
      <c r="I53" s="3">
        <v>0</v>
      </c>
      <c r="J53" s="3">
        <f>SUM(B53:I53)</f>
        <v>335</v>
      </c>
    </row>
    <row r="54" spans="1:10" x14ac:dyDescent="0.2">
      <c r="A54" s="2" t="s">
        <v>249</v>
      </c>
      <c r="B54" s="3">
        <v>57</v>
      </c>
      <c r="C54" s="3">
        <v>24</v>
      </c>
      <c r="D54" s="3">
        <v>1</v>
      </c>
      <c r="E54" s="3">
        <v>11</v>
      </c>
      <c r="F54" s="3">
        <v>3</v>
      </c>
      <c r="G54" s="3">
        <v>4</v>
      </c>
      <c r="H54" s="3">
        <v>0</v>
      </c>
      <c r="I54" s="3">
        <v>0</v>
      </c>
      <c r="J54" s="3">
        <f>SUM(B54:I54)</f>
        <v>100</v>
      </c>
    </row>
    <row r="55" spans="1:10" x14ac:dyDescent="0.2">
      <c r="A55" s="2" t="s">
        <v>250</v>
      </c>
      <c r="B55" s="7">
        <f>SUM(B53:B54)</f>
        <v>217</v>
      </c>
      <c r="C55" s="7">
        <f t="shared" ref="C55" si="129">SUM(C53:C54)</f>
        <v>121</v>
      </c>
      <c r="D55" s="7">
        <f t="shared" ref="D55" si="130">SUM(D53:D54)</f>
        <v>20</v>
      </c>
      <c r="E55" s="7">
        <f t="shared" ref="E55" si="131">SUM(E53:E54)</f>
        <v>61</v>
      </c>
      <c r="F55" s="7">
        <f t="shared" ref="F55" si="132">SUM(F53:F54)</f>
        <v>7</v>
      </c>
      <c r="G55" s="7">
        <f t="shared" ref="G55" si="133">SUM(G53:G54)</f>
        <v>9</v>
      </c>
      <c r="H55" s="7">
        <f t="shared" ref="H55" si="134">SUM(H53:H54)</f>
        <v>0</v>
      </c>
      <c r="I55" s="7">
        <f t="shared" ref="I55" si="135">SUM(I53:I54)</f>
        <v>0</v>
      </c>
      <c r="J55" s="7">
        <f t="shared" ref="J55" si="136">SUM(J53:J54)</f>
        <v>435</v>
      </c>
    </row>
    <row r="56" spans="1:10" x14ac:dyDescent="0.2">
      <c r="A56" s="2" t="s">
        <v>27</v>
      </c>
      <c r="B56" s="3">
        <v>208</v>
      </c>
      <c r="C56" s="3">
        <v>141</v>
      </c>
      <c r="D56" s="3">
        <v>12</v>
      </c>
      <c r="E56" s="3">
        <v>46</v>
      </c>
      <c r="F56" s="3">
        <v>5</v>
      </c>
      <c r="G56" s="3">
        <v>24</v>
      </c>
      <c r="H56" s="3">
        <v>1</v>
      </c>
      <c r="I56" s="3">
        <v>0</v>
      </c>
      <c r="J56" s="3">
        <f>SUM(B56:I56)</f>
        <v>437</v>
      </c>
    </row>
    <row r="57" spans="1:10" x14ac:dyDescent="0.2">
      <c r="A57" s="2" t="s">
        <v>249</v>
      </c>
      <c r="B57" s="3">
        <v>91</v>
      </c>
      <c r="C57" s="3">
        <v>15</v>
      </c>
      <c r="D57" s="3">
        <v>2</v>
      </c>
      <c r="E57" s="3">
        <v>13</v>
      </c>
      <c r="F57" s="3">
        <v>3</v>
      </c>
      <c r="G57" s="3">
        <v>5</v>
      </c>
      <c r="H57" s="3">
        <v>0</v>
      </c>
      <c r="I57" s="3">
        <v>0</v>
      </c>
      <c r="J57" s="3">
        <f>SUM(B57:I57)</f>
        <v>129</v>
      </c>
    </row>
    <row r="58" spans="1:10" x14ac:dyDescent="0.2">
      <c r="A58" s="2" t="s">
        <v>250</v>
      </c>
      <c r="B58" s="7">
        <f>SUM(B56:B57)</f>
        <v>299</v>
      </c>
      <c r="C58" s="7">
        <f t="shared" ref="C58" si="137">SUM(C56:C57)</f>
        <v>156</v>
      </c>
      <c r="D58" s="7">
        <f t="shared" ref="D58" si="138">SUM(D56:D57)</f>
        <v>14</v>
      </c>
      <c r="E58" s="7">
        <f t="shared" ref="E58" si="139">SUM(E56:E57)</f>
        <v>59</v>
      </c>
      <c r="F58" s="7">
        <f t="shared" ref="F58" si="140">SUM(F56:F57)</f>
        <v>8</v>
      </c>
      <c r="G58" s="7">
        <f t="shared" ref="G58" si="141">SUM(G56:G57)</f>
        <v>29</v>
      </c>
      <c r="H58" s="7">
        <f t="shared" ref="H58" si="142">SUM(H56:H57)</f>
        <v>1</v>
      </c>
      <c r="I58" s="7">
        <f t="shared" ref="I58" si="143">SUM(I56:I57)</f>
        <v>0</v>
      </c>
      <c r="J58" s="7">
        <f t="shared" ref="J58" si="144">SUM(J56:J57)</f>
        <v>566</v>
      </c>
    </row>
    <row r="59" spans="1:10" x14ac:dyDescent="0.2">
      <c r="A59" s="2" t="s">
        <v>28</v>
      </c>
      <c r="B59" s="3">
        <v>165</v>
      </c>
      <c r="C59" s="3">
        <v>114</v>
      </c>
      <c r="D59" s="3">
        <v>15</v>
      </c>
      <c r="E59" s="3">
        <v>34</v>
      </c>
      <c r="F59" s="3">
        <v>5</v>
      </c>
      <c r="G59" s="3">
        <v>12</v>
      </c>
      <c r="H59" s="3">
        <v>0</v>
      </c>
      <c r="I59" s="3">
        <v>0</v>
      </c>
      <c r="J59" s="3">
        <f>SUM(B59:I59)</f>
        <v>345</v>
      </c>
    </row>
    <row r="60" spans="1:10" x14ac:dyDescent="0.2">
      <c r="A60" s="2" t="s">
        <v>249</v>
      </c>
      <c r="B60" s="3">
        <v>51</v>
      </c>
      <c r="C60" s="3">
        <v>18</v>
      </c>
      <c r="D60" s="3">
        <v>0</v>
      </c>
      <c r="E60" s="3">
        <v>11</v>
      </c>
      <c r="F60" s="3">
        <v>3</v>
      </c>
      <c r="G60" s="3">
        <v>3</v>
      </c>
      <c r="H60" s="3">
        <v>0</v>
      </c>
      <c r="I60" s="3">
        <v>0</v>
      </c>
      <c r="J60" s="3">
        <f>SUM(B60:I60)</f>
        <v>86</v>
      </c>
    </row>
    <row r="61" spans="1:10" x14ac:dyDescent="0.2">
      <c r="A61" s="2" t="s">
        <v>250</v>
      </c>
      <c r="B61" s="7">
        <f>SUM(B59:B60)</f>
        <v>216</v>
      </c>
      <c r="C61" s="7">
        <f t="shared" ref="C61" si="145">SUM(C59:C60)</f>
        <v>132</v>
      </c>
      <c r="D61" s="7">
        <f t="shared" ref="D61" si="146">SUM(D59:D60)</f>
        <v>15</v>
      </c>
      <c r="E61" s="7">
        <f t="shared" ref="E61" si="147">SUM(E59:E60)</f>
        <v>45</v>
      </c>
      <c r="F61" s="7">
        <f t="shared" ref="F61" si="148">SUM(F59:F60)</f>
        <v>8</v>
      </c>
      <c r="G61" s="7">
        <f t="shared" ref="G61" si="149">SUM(G59:G60)</f>
        <v>15</v>
      </c>
      <c r="H61" s="7">
        <f t="shared" ref="H61" si="150">SUM(H59:H60)</f>
        <v>0</v>
      </c>
      <c r="I61" s="7">
        <f t="shared" ref="I61" si="151">SUM(I59:I60)</f>
        <v>0</v>
      </c>
      <c r="J61" s="7">
        <f t="shared" ref="J61" si="152">SUM(J59:J60)</f>
        <v>431</v>
      </c>
    </row>
    <row r="62" spans="1:10" x14ac:dyDescent="0.2">
      <c r="A62" s="2" t="s">
        <v>29</v>
      </c>
      <c r="B62" s="3">
        <v>180</v>
      </c>
      <c r="C62" s="3">
        <v>30</v>
      </c>
      <c r="D62" s="3">
        <v>4</v>
      </c>
      <c r="E62" s="3">
        <v>66</v>
      </c>
      <c r="F62" s="3">
        <v>1</v>
      </c>
      <c r="G62" s="3">
        <v>10</v>
      </c>
      <c r="H62" s="3">
        <v>0</v>
      </c>
      <c r="I62" s="3">
        <v>3</v>
      </c>
      <c r="J62" s="3">
        <f>SUM(B62:I62)</f>
        <v>294</v>
      </c>
    </row>
    <row r="63" spans="1:10" x14ac:dyDescent="0.2">
      <c r="A63" s="2" t="s">
        <v>249</v>
      </c>
      <c r="B63" s="3">
        <v>63</v>
      </c>
      <c r="C63" s="3">
        <v>2</v>
      </c>
      <c r="D63" s="3">
        <v>0</v>
      </c>
      <c r="E63" s="3">
        <v>5</v>
      </c>
      <c r="F63" s="3">
        <v>2</v>
      </c>
      <c r="G63" s="3">
        <v>3</v>
      </c>
      <c r="H63" s="3">
        <v>0</v>
      </c>
      <c r="I63" s="3">
        <v>0</v>
      </c>
      <c r="J63" s="3">
        <f>SUM(B63:I63)</f>
        <v>75</v>
      </c>
    </row>
    <row r="64" spans="1:10" x14ac:dyDescent="0.2">
      <c r="A64" s="2" t="s">
        <v>250</v>
      </c>
      <c r="B64" s="7">
        <f>SUM(B62:B63)</f>
        <v>243</v>
      </c>
      <c r="C64" s="7">
        <f t="shared" ref="C64" si="153">SUM(C62:C63)</f>
        <v>32</v>
      </c>
      <c r="D64" s="7">
        <f t="shared" ref="D64" si="154">SUM(D62:D63)</f>
        <v>4</v>
      </c>
      <c r="E64" s="7">
        <f t="shared" ref="E64" si="155">SUM(E62:E63)</f>
        <v>71</v>
      </c>
      <c r="F64" s="7">
        <f t="shared" ref="F64" si="156">SUM(F62:F63)</f>
        <v>3</v>
      </c>
      <c r="G64" s="7">
        <f t="shared" ref="G64" si="157">SUM(G62:G63)</f>
        <v>13</v>
      </c>
      <c r="H64" s="7">
        <f t="shared" ref="H64" si="158">SUM(H62:H63)</f>
        <v>0</v>
      </c>
      <c r="I64" s="7">
        <f t="shared" ref="I64" si="159">SUM(I62:I63)</f>
        <v>3</v>
      </c>
      <c r="J64" s="7">
        <f t="shared" ref="J64" si="160">SUM(J62:J63)</f>
        <v>369</v>
      </c>
    </row>
    <row r="65" spans="1:10" x14ac:dyDescent="0.2">
      <c r="A65" s="2" t="s">
        <v>30</v>
      </c>
      <c r="B65" s="3">
        <v>116</v>
      </c>
      <c r="C65" s="3">
        <v>27</v>
      </c>
      <c r="D65" s="3">
        <v>6</v>
      </c>
      <c r="E65" s="3">
        <v>9</v>
      </c>
      <c r="F65" s="3">
        <v>1</v>
      </c>
      <c r="G65" s="3">
        <v>11</v>
      </c>
      <c r="H65" s="3">
        <v>0</v>
      </c>
      <c r="I65" s="3">
        <v>0</v>
      </c>
      <c r="J65" s="3">
        <f>SUM(B65:I65)</f>
        <v>170</v>
      </c>
    </row>
    <row r="66" spans="1:10" x14ac:dyDescent="0.2">
      <c r="A66" s="2" t="s">
        <v>249</v>
      </c>
      <c r="B66" s="3">
        <v>49</v>
      </c>
      <c r="C66" s="3">
        <v>3</v>
      </c>
      <c r="D66" s="3">
        <v>1</v>
      </c>
      <c r="E66" s="3">
        <v>3</v>
      </c>
      <c r="F66" s="3">
        <v>0</v>
      </c>
      <c r="G66" s="3">
        <v>7</v>
      </c>
      <c r="H66" s="3">
        <v>0</v>
      </c>
      <c r="I66" s="3">
        <v>0</v>
      </c>
      <c r="J66" s="3">
        <f>SUM(B66:I66)</f>
        <v>63</v>
      </c>
    </row>
    <row r="67" spans="1:10" x14ac:dyDescent="0.2">
      <c r="A67" s="2" t="s">
        <v>250</v>
      </c>
      <c r="B67" s="7">
        <f>SUM(B65:B66)</f>
        <v>165</v>
      </c>
      <c r="C67" s="7">
        <f t="shared" ref="C67" si="161">SUM(C65:C66)</f>
        <v>30</v>
      </c>
      <c r="D67" s="7">
        <f t="shared" ref="D67" si="162">SUM(D65:D66)</f>
        <v>7</v>
      </c>
      <c r="E67" s="7">
        <f t="shared" ref="E67" si="163">SUM(E65:E66)</f>
        <v>12</v>
      </c>
      <c r="F67" s="7">
        <f t="shared" ref="F67" si="164">SUM(F65:F66)</f>
        <v>1</v>
      </c>
      <c r="G67" s="7">
        <f t="shared" ref="G67" si="165">SUM(G65:G66)</f>
        <v>18</v>
      </c>
      <c r="H67" s="7">
        <f t="shared" ref="H67" si="166">SUM(H65:H66)</f>
        <v>0</v>
      </c>
      <c r="I67" s="7">
        <f t="shared" ref="I67" si="167">SUM(I65:I66)</f>
        <v>0</v>
      </c>
      <c r="J67" s="7">
        <f t="shared" ref="J67" si="168">SUM(J65:J66)</f>
        <v>233</v>
      </c>
    </row>
    <row r="68" spans="1:10" x14ac:dyDescent="0.2">
      <c r="A68" s="2" t="s">
        <v>31</v>
      </c>
      <c r="B68" s="3">
        <v>213</v>
      </c>
      <c r="C68" s="3">
        <v>92</v>
      </c>
      <c r="D68" s="3">
        <v>7</v>
      </c>
      <c r="E68" s="3">
        <v>50</v>
      </c>
      <c r="F68" s="3">
        <v>10</v>
      </c>
      <c r="G68" s="3">
        <v>14</v>
      </c>
      <c r="H68" s="3">
        <v>0</v>
      </c>
      <c r="I68" s="3">
        <v>0</v>
      </c>
      <c r="J68" s="3">
        <f>SUM(B68:I68)</f>
        <v>386</v>
      </c>
    </row>
    <row r="69" spans="1:10" x14ac:dyDescent="0.2">
      <c r="A69" s="2" t="s">
        <v>249</v>
      </c>
      <c r="B69" s="3">
        <v>58</v>
      </c>
      <c r="C69" s="3">
        <v>11</v>
      </c>
      <c r="D69" s="3">
        <v>2</v>
      </c>
      <c r="E69" s="3">
        <v>6</v>
      </c>
      <c r="F69" s="3">
        <v>0</v>
      </c>
      <c r="G69" s="3">
        <v>6</v>
      </c>
      <c r="H69" s="3">
        <v>0</v>
      </c>
      <c r="I69" s="3">
        <v>0</v>
      </c>
      <c r="J69" s="3">
        <f>SUM(B69:I69)</f>
        <v>83</v>
      </c>
    </row>
    <row r="70" spans="1:10" x14ac:dyDescent="0.2">
      <c r="A70" s="2" t="s">
        <v>250</v>
      </c>
      <c r="B70" s="7">
        <f>SUM(B68:B69)</f>
        <v>271</v>
      </c>
      <c r="C70" s="7">
        <f t="shared" ref="C70" si="169">SUM(C68:C69)</f>
        <v>103</v>
      </c>
      <c r="D70" s="7">
        <f t="shared" ref="D70" si="170">SUM(D68:D69)</f>
        <v>9</v>
      </c>
      <c r="E70" s="7">
        <f t="shared" ref="E70" si="171">SUM(E68:E69)</f>
        <v>56</v>
      </c>
      <c r="F70" s="7">
        <f t="shared" ref="F70" si="172">SUM(F68:F69)</f>
        <v>10</v>
      </c>
      <c r="G70" s="7">
        <f t="shared" ref="G70" si="173">SUM(G68:G69)</f>
        <v>20</v>
      </c>
      <c r="H70" s="7">
        <f t="shared" ref="H70" si="174">SUM(H68:H69)</f>
        <v>0</v>
      </c>
      <c r="I70" s="7">
        <f t="shared" ref="I70" si="175">SUM(I68:I69)</f>
        <v>0</v>
      </c>
      <c r="J70" s="7">
        <f t="shared" ref="J70" si="176">SUM(J68:J69)</f>
        <v>469</v>
      </c>
    </row>
    <row r="71" spans="1:10" x14ac:dyDescent="0.2">
      <c r="A71" s="2" t="s">
        <v>32</v>
      </c>
      <c r="B71" s="3">
        <v>183</v>
      </c>
      <c r="C71" s="3">
        <v>84</v>
      </c>
      <c r="D71" s="3">
        <v>14</v>
      </c>
      <c r="E71" s="3">
        <v>49</v>
      </c>
      <c r="F71" s="3">
        <v>2</v>
      </c>
      <c r="G71" s="3">
        <v>8</v>
      </c>
      <c r="H71" s="3">
        <v>0</v>
      </c>
      <c r="I71" s="3">
        <v>1</v>
      </c>
      <c r="J71" s="3">
        <f>SUM(B71:I71)</f>
        <v>341</v>
      </c>
    </row>
    <row r="72" spans="1:10" x14ac:dyDescent="0.2">
      <c r="A72" s="2" t="s">
        <v>249</v>
      </c>
      <c r="B72" s="3">
        <v>52</v>
      </c>
      <c r="C72" s="3">
        <v>16</v>
      </c>
      <c r="D72" s="3">
        <v>1</v>
      </c>
      <c r="E72" s="3">
        <v>12</v>
      </c>
      <c r="F72" s="3">
        <v>0</v>
      </c>
      <c r="G72" s="3">
        <v>5</v>
      </c>
      <c r="H72" s="3">
        <v>0</v>
      </c>
      <c r="I72" s="3">
        <v>0</v>
      </c>
      <c r="J72" s="3">
        <f>SUM(B72:I72)</f>
        <v>86</v>
      </c>
    </row>
    <row r="73" spans="1:10" x14ac:dyDescent="0.2">
      <c r="A73" s="2" t="s">
        <v>250</v>
      </c>
      <c r="B73" s="7">
        <f>SUM(B71:B72)</f>
        <v>235</v>
      </c>
      <c r="C73" s="7">
        <f t="shared" ref="C73" si="177">SUM(C71:C72)</f>
        <v>100</v>
      </c>
      <c r="D73" s="7">
        <f t="shared" ref="D73" si="178">SUM(D71:D72)</f>
        <v>15</v>
      </c>
      <c r="E73" s="7">
        <f t="shared" ref="E73" si="179">SUM(E71:E72)</f>
        <v>61</v>
      </c>
      <c r="F73" s="7">
        <f t="shared" ref="F73" si="180">SUM(F71:F72)</f>
        <v>2</v>
      </c>
      <c r="G73" s="7">
        <f t="shared" ref="G73" si="181">SUM(G71:G72)</f>
        <v>13</v>
      </c>
      <c r="H73" s="7">
        <f t="shared" ref="H73" si="182">SUM(H71:H72)</f>
        <v>0</v>
      </c>
      <c r="I73" s="7">
        <f t="shared" ref="I73" si="183">SUM(I71:I72)</f>
        <v>1</v>
      </c>
      <c r="J73" s="7">
        <f t="shared" ref="J73" si="184">SUM(J71:J72)</f>
        <v>427</v>
      </c>
    </row>
    <row r="74" spans="1:10" x14ac:dyDescent="0.2">
      <c r="A74" s="2" t="s">
        <v>33</v>
      </c>
      <c r="B74" s="3">
        <v>209</v>
      </c>
      <c r="C74" s="3">
        <v>77</v>
      </c>
      <c r="D74" s="3">
        <v>10</v>
      </c>
      <c r="E74" s="3">
        <v>56</v>
      </c>
      <c r="F74" s="3">
        <v>10</v>
      </c>
      <c r="G74" s="3">
        <v>13</v>
      </c>
      <c r="H74" s="3">
        <v>1</v>
      </c>
      <c r="I74" s="3">
        <v>1</v>
      </c>
      <c r="J74" s="3">
        <f>SUM(B74:I74)</f>
        <v>377</v>
      </c>
    </row>
    <row r="75" spans="1:10" x14ac:dyDescent="0.2">
      <c r="A75" s="2" t="s">
        <v>249</v>
      </c>
      <c r="B75" s="3">
        <v>95</v>
      </c>
      <c r="C75" s="3">
        <v>13</v>
      </c>
      <c r="D75" s="3">
        <v>1</v>
      </c>
      <c r="E75" s="3">
        <v>14</v>
      </c>
      <c r="F75" s="3">
        <v>2</v>
      </c>
      <c r="G75" s="3">
        <v>6</v>
      </c>
      <c r="H75" s="3">
        <v>0</v>
      </c>
      <c r="I75" s="3">
        <v>0</v>
      </c>
      <c r="J75" s="3">
        <f>SUM(B75:I75)</f>
        <v>131</v>
      </c>
    </row>
    <row r="76" spans="1:10" x14ac:dyDescent="0.2">
      <c r="A76" s="2" t="s">
        <v>250</v>
      </c>
      <c r="B76" s="7">
        <f>SUM(B74:B75)</f>
        <v>304</v>
      </c>
      <c r="C76" s="7">
        <f t="shared" ref="C76" si="185">SUM(C74:C75)</f>
        <v>90</v>
      </c>
      <c r="D76" s="7">
        <f t="shared" ref="D76" si="186">SUM(D74:D75)</f>
        <v>11</v>
      </c>
      <c r="E76" s="7">
        <f t="shared" ref="E76" si="187">SUM(E74:E75)</f>
        <v>70</v>
      </c>
      <c r="F76" s="7">
        <f t="shared" ref="F76" si="188">SUM(F74:F75)</f>
        <v>12</v>
      </c>
      <c r="G76" s="7">
        <f t="shared" ref="G76" si="189">SUM(G74:G75)</f>
        <v>19</v>
      </c>
      <c r="H76" s="7">
        <f t="shared" ref="H76" si="190">SUM(H74:H75)</f>
        <v>1</v>
      </c>
      <c r="I76" s="7">
        <f t="shared" ref="I76" si="191">SUM(I74:I75)</f>
        <v>1</v>
      </c>
      <c r="J76" s="7">
        <f t="shared" ref="J76" si="192">SUM(J74:J75)</f>
        <v>508</v>
      </c>
    </row>
    <row r="77" spans="1:10" x14ac:dyDescent="0.2">
      <c r="A77" s="2" t="s">
        <v>34</v>
      </c>
      <c r="B77" s="3">
        <v>195</v>
      </c>
      <c r="C77" s="3">
        <v>48</v>
      </c>
      <c r="D77" s="3">
        <v>8</v>
      </c>
      <c r="E77" s="3">
        <v>48</v>
      </c>
      <c r="F77" s="3">
        <v>0</v>
      </c>
      <c r="G77" s="3">
        <v>8</v>
      </c>
      <c r="H77" s="3">
        <v>1</v>
      </c>
      <c r="I77" s="3">
        <v>3</v>
      </c>
      <c r="J77" s="3">
        <f>SUM(B77:I77)</f>
        <v>311</v>
      </c>
    </row>
    <row r="78" spans="1:10" x14ac:dyDescent="0.2">
      <c r="A78" s="2" t="s">
        <v>249</v>
      </c>
      <c r="B78" s="3">
        <v>57</v>
      </c>
      <c r="C78" s="3">
        <v>10</v>
      </c>
      <c r="D78" s="3">
        <v>0</v>
      </c>
      <c r="E78" s="3">
        <v>10</v>
      </c>
      <c r="F78" s="3">
        <v>1</v>
      </c>
      <c r="G78" s="3">
        <v>3</v>
      </c>
      <c r="H78" s="3">
        <v>0</v>
      </c>
      <c r="I78" s="3">
        <v>1</v>
      </c>
      <c r="J78" s="3">
        <f>SUM(B78:I78)</f>
        <v>82</v>
      </c>
    </row>
    <row r="79" spans="1:10" x14ac:dyDescent="0.2">
      <c r="A79" s="2" t="s">
        <v>250</v>
      </c>
      <c r="B79" s="7">
        <f>SUM(B77:B78)</f>
        <v>252</v>
      </c>
      <c r="C79" s="7">
        <f t="shared" ref="C79" si="193">SUM(C77:C78)</f>
        <v>58</v>
      </c>
      <c r="D79" s="7">
        <f t="shared" ref="D79" si="194">SUM(D77:D78)</f>
        <v>8</v>
      </c>
      <c r="E79" s="7">
        <f t="shared" ref="E79" si="195">SUM(E77:E78)</f>
        <v>58</v>
      </c>
      <c r="F79" s="7">
        <f t="shared" ref="F79" si="196">SUM(F77:F78)</f>
        <v>1</v>
      </c>
      <c r="G79" s="7">
        <f t="shared" ref="G79" si="197">SUM(G77:G78)</f>
        <v>11</v>
      </c>
      <c r="H79" s="7">
        <f t="shared" ref="H79" si="198">SUM(H77:H78)</f>
        <v>1</v>
      </c>
      <c r="I79" s="7">
        <f t="shared" ref="I79" si="199">SUM(I77:I78)</f>
        <v>4</v>
      </c>
      <c r="J79" s="7">
        <f t="shared" ref="J79" si="200">SUM(J77:J78)</f>
        <v>393</v>
      </c>
    </row>
    <row r="80" spans="1:10" s="10" customFormat="1" ht="17" x14ac:dyDescent="0.2">
      <c r="A80" s="8" t="s">
        <v>251</v>
      </c>
      <c r="B80" s="9">
        <f>SUM(B4,B7,B10,B13,B16,B19,B22,B25,B28,B31,B34,B37,B40,B43,B46,B49,B52,B55,B58,B61,B64,B67,B70,B73,B76,B79)</f>
        <v>6635</v>
      </c>
      <c r="C80" s="9">
        <f t="shared" ref="C80:J80" si="201">SUM(C4,C7,C10,C13,C16,C19,C22,C25,C28,C31,C34,C37,C40,C43,C46,C49,C52,C55,C58,C61,C64,C67,C70,C73,C76,C79)</f>
        <v>2225</v>
      </c>
      <c r="D80" s="9">
        <f t="shared" si="201"/>
        <v>293</v>
      </c>
      <c r="E80" s="9">
        <f t="shared" si="201"/>
        <v>1544</v>
      </c>
      <c r="F80" s="9">
        <f t="shared" si="201"/>
        <v>164</v>
      </c>
      <c r="G80" s="9">
        <f t="shared" si="201"/>
        <v>427</v>
      </c>
      <c r="H80" s="9">
        <f t="shared" si="201"/>
        <v>9</v>
      </c>
      <c r="I80" s="9">
        <f t="shared" si="201"/>
        <v>19</v>
      </c>
      <c r="J80" s="9">
        <f t="shared" si="201"/>
        <v>11316</v>
      </c>
    </row>
    <row r="81" spans="1:10" x14ac:dyDescent="0.2">
      <c r="A81" s="2" t="s">
        <v>37</v>
      </c>
      <c r="B81" s="3">
        <v>306</v>
      </c>
      <c r="C81" s="3">
        <v>196</v>
      </c>
      <c r="D81" s="3">
        <v>37</v>
      </c>
      <c r="E81" s="3">
        <v>65</v>
      </c>
      <c r="F81" s="3">
        <v>18</v>
      </c>
      <c r="G81" s="3">
        <v>28</v>
      </c>
      <c r="H81" s="3">
        <v>1</v>
      </c>
      <c r="I81" s="3">
        <v>1</v>
      </c>
      <c r="J81" s="3">
        <f>SUM(B81:I81)</f>
        <v>652</v>
      </c>
    </row>
    <row r="82" spans="1:10" x14ac:dyDescent="0.2">
      <c r="A82" s="2" t="s">
        <v>249</v>
      </c>
      <c r="B82" s="3">
        <v>157</v>
      </c>
      <c r="C82" s="3">
        <v>30</v>
      </c>
      <c r="D82" s="3">
        <v>3</v>
      </c>
      <c r="E82" s="3">
        <v>20</v>
      </c>
      <c r="F82" s="3">
        <v>0</v>
      </c>
      <c r="G82" s="3">
        <v>7</v>
      </c>
      <c r="H82" s="3">
        <v>0</v>
      </c>
      <c r="I82" s="3">
        <v>0</v>
      </c>
      <c r="J82" s="3">
        <f>SUM(B82:I82)</f>
        <v>217</v>
      </c>
    </row>
    <row r="83" spans="1:10" x14ac:dyDescent="0.2">
      <c r="A83" s="2" t="s">
        <v>250</v>
      </c>
      <c r="B83" s="7">
        <f>SUM(B81:B82)</f>
        <v>463</v>
      </c>
      <c r="C83" s="7">
        <f t="shared" ref="C83:J83" si="202">SUM(C81:C82)</f>
        <v>226</v>
      </c>
      <c r="D83" s="7">
        <f t="shared" si="202"/>
        <v>40</v>
      </c>
      <c r="E83" s="7">
        <f t="shared" si="202"/>
        <v>85</v>
      </c>
      <c r="F83" s="7">
        <f t="shared" si="202"/>
        <v>18</v>
      </c>
      <c r="G83" s="7">
        <f t="shared" si="202"/>
        <v>35</v>
      </c>
      <c r="H83" s="7">
        <f t="shared" si="202"/>
        <v>1</v>
      </c>
      <c r="I83" s="7">
        <f t="shared" si="202"/>
        <v>1</v>
      </c>
      <c r="J83" s="7">
        <f t="shared" si="202"/>
        <v>869</v>
      </c>
    </row>
    <row r="84" spans="1:10" x14ac:dyDescent="0.2">
      <c r="A84" s="2" t="s">
        <v>38</v>
      </c>
      <c r="B84" s="3">
        <v>181</v>
      </c>
      <c r="C84" s="3">
        <v>154</v>
      </c>
      <c r="D84" s="3">
        <v>33</v>
      </c>
      <c r="E84" s="3">
        <v>48</v>
      </c>
      <c r="F84" s="3">
        <v>12</v>
      </c>
      <c r="G84" s="3">
        <v>12</v>
      </c>
      <c r="H84" s="3">
        <v>0</v>
      </c>
      <c r="I84" s="3">
        <v>1</v>
      </c>
      <c r="J84" s="3">
        <f>SUM(B84:I84)</f>
        <v>441</v>
      </c>
    </row>
    <row r="85" spans="1:10" x14ac:dyDescent="0.2">
      <c r="A85" s="2" t="s">
        <v>249</v>
      </c>
      <c r="B85" s="3">
        <v>66</v>
      </c>
      <c r="C85" s="3">
        <v>22</v>
      </c>
      <c r="D85" s="3">
        <v>7</v>
      </c>
      <c r="E85" s="3">
        <v>8</v>
      </c>
      <c r="F85" s="3">
        <v>1</v>
      </c>
      <c r="G85" s="3">
        <v>4</v>
      </c>
      <c r="H85" s="3">
        <v>0</v>
      </c>
      <c r="I85" s="3">
        <v>0</v>
      </c>
      <c r="J85" s="3">
        <f>SUM(B85:I85)</f>
        <v>108</v>
      </c>
    </row>
    <row r="86" spans="1:10" x14ac:dyDescent="0.2">
      <c r="A86" s="2" t="s">
        <v>250</v>
      </c>
      <c r="B86" s="7">
        <f>SUM(B84:B85)</f>
        <v>247</v>
      </c>
      <c r="C86" s="7">
        <f t="shared" ref="C86" si="203">SUM(C84:C85)</f>
        <v>176</v>
      </c>
      <c r="D86" s="7">
        <f t="shared" ref="D86" si="204">SUM(D84:D85)</f>
        <v>40</v>
      </c>
      <c r="E86" s="7">
        <f t="shared" ref="E86" si="205">SUM(E84:E85)</f>
        <v>56</v>
      </c>
      <c r="F86" s="7">
        <f t="shared" ref="F86" si="206">SUM(F84:F85)</f>
        <v>13</v>
      </c>
      <c r="G86" s="7">
        <f t="shared" ref="G86" si="207">SUM(G84:G85)</f>
        <v>16</v>
      </c>
      <c r="H86" s="7">
        <f t="shared" ref="H86" si="208">SUM(H84:H85)</f>
        <v>0</v>
      </c>
      <c r="I86" s="7">
        <f t="shared" ref="I86" si="209">SUM(I84:I85)</f>
        <v>1</v>
      </c>
      <c r="J86" s="7">
        <f t="shared" ref="J86" si="210">SUM(J84:J85)</f>
        <v>549</v>
      </c>
    </row>
    <row r="87" spans="1:10" x14ac:dyDescent="0.2">
      <c r="A87" s="2" t="s">
        <v>39</v>
      </c>
      <c r="B87" s="3">
        <v>267</v>
      </c>
      <c r="C87" s="3">
        <v>176</v>
      </c>
      <c r="D87" s="3">
        <v>27</v>
      </c>
      <c r="E87" s="3">
        <v>67</v>
      </c>
      <c r="F87" s="3">
        <v>18</v>
      </c>
      <c r="G87" s="3">
        <v>11</v>
      </c>
      <c r="H87" s="3">
        <v>0</v>
      </c>
      <c r="I87" s="3">
        <v>0</v>
      </c>
      <c r="J87" s="3">
        <f>SUM(B87:I87)</f>
        <v>566</v>
      </c>
    </row>
    <row r="88" spans="1:10" x14ac:dyDescent="0.2">
      <c r="A88" s="2" t="s">
        <v>249</v>
      </c>
      <c r="B88" s="3">
        <v>66</v>
      </c>
      <c r="C88" s="3">
        <v>11</v>
      </c>
      <c r="D88" s="3">
        <v>1</v>
      </c>
      <c r="E88" s="3">
        <v>6</v>
      </c>
      <c r="F88" s="3">
        <v>0</v>
      </c>
      <c r="G88" s="3">
        <v>12</v>
      </c>
      <c r="H88" s="3">
        <v>0</v>
      </c>
      <c r="I88" s="3">
        <v>0</v>
      </c>
      <c r="J88" s="3">
        <f>SUM(B88:I88)</f>
        <v>96</v>
      </c>
    </row>
    <row r="89" spans="1:10" x14ac:dyDescent="0.2">
      <c r="A89" s="2" t="s">
        <v>250</v>
      </c>
      <c r="B89" s="7">
        <f>SUM(B87:B88)</f>
        <v>333</v>
      </c>
      <c r="C89" s="7">
        <f t="shared" ref="C89" si="211">SUM(C87:C88)</f>
        <v>187</v>
      </c>
      <c r="D89" s="7">
        <f t="shared" ref="D89" si="212">SUM(D87:D88)</f>
        <v>28</v>
      </c>
      <c r="E89" s="7">
        <f t="shared" ref="E89" si="213">SUM(E87:E88)</f>
        <v>73</v>
      </c>
      <c r="F89" s="7">
        <f t="shared" ref="F89" si="214">SUM(F87:F88)</f>
        <v>18</v>
      </c>
      <c r="G89" s="7">
        <f t="shared" ref="G89" si="215">SUM(G87:G88)</f>
        <v>23</v>
      </c>
      <c r="H89" s="7">
        <f t="shared" ref="H89" si="216">SUM(H87:H88)</f>
        <v>0</v>
      </c>
      <c r="I89" s="7">
        <f t="shared" ref="I89" si="217">SUM(I87:I88)</f>
        <v>0</v>
      </c>
      <c r="J89" s="7">
        <f t="shared" ref="J89" si="218">SUM(J87:J88)</f>
        <v>662</v>
      </c>
    </row>
    <row r="90" spans="1:10" x14ac:dyDescent="0.2">
      <c r="A90" s="2" t="s">
        <v>40</v>
      </c>
      <c r="B90" s="3">
        <v>335</v>
      </c>
      <c r="C90" s="3">
        <v>198</v>
      </c>
      <c r="D90" s="3">
        <v>28</v>
      </c>
      <c r="E90" s="3">
        <v>100</v>
      </c>
      <c r="F90" s="3">
        <v>58</v>
      </c>
      <c r="G90" s="3">
        <v>23</v>
      </c>
      <c r="H90" s="3">
        <v>0</v>
      </c>
      <c r="I90" s="3">
        <v>0</v>
      </c>
      <c r="J90" s="3">
        <f>SUM(B90:I90)</f>
        <v>742</v>
      </c>
    </row>
    <row r="91" spans="1:10" x14ac:dyDescent="0.2">
      <c r="A91" s="2" t="s">
        <v>249</v>
      </c>
      <c r="B91" s="3">
        <v>88</v>
      </c>
      <c r="C91" s="3">
        <v>22</v>
      </c>
      <c r="D91" s="3">
        <v>3</v>
      </c>
      <c r="E91" s="3">
        <v>15</v>
      </c>
      <c r="F91" s="3">
        <v>3</v>
      </c>
      <c r="G91" s="3">
        <v>5</v>
      </c>
      <c r="H91" s="3">
        <v>0</v>
      </c>
      <c r="I91" s="3">
        <v>0</v>
      </c>
      <c r="J91" s="3">
        <f>SUM(B91:I91)</f>
        <v>136</v>
      </c>
    </row>
    <row r="92" spans="1:10" x14ac:dyDescent="0.2">
      <c r="A92" s="2" t="s">
        <v>250</v>
      </c>
      <c r="B92" s="7">
        <f>SUM(B90:B91)</f>
        <v>423</v>
      </c>
      <c r="C92" s="7">
        <f t="shared" ref="C92" si="219">SUM(C90:C91)</f>
        <v>220</v>
      </c>
      <c r="D92" s="7">
        <f t="shared" ref="D92" si="220">SUM(D90:D91)</f>
        <v>31</v>
      </c>
      <c r="E92" s="7">
        <f t="shared" ref="E92" si="221">SUM(E90:E91)</f>
        <v>115</v>
      </c>
      <c r="F92" s="7">
        <f t="shared" ref="F92" si="222">SUM(F90:F91)</f>
        <v>61</v>
      </c>
      <c r="G92" s="7">
        <f t="shared" ref="G92" si="223">SUM(G90:G91)</f>
        <v>28</v>
      </c>
      <c r="H92" s="7">
        <f t="shared" ref="H92" si="224">SUM(H90:H91)</f>
        <v>0</v>
      </c>
      <c r="I92" s="7">
        <f t="shared" ref="I92" si="225">SUM(I90:I91)</f>
        <v>0</v>
      </c>
      <c r="J92" s="7">
        <f t="shared" ref="J92" si="226">SUM(J90:J91)</f>
        <v>878</v>
      </c>
    </row>
    <row r="93" spans="1:10" x14ac:dyDescent="0.2">
      <c r="A93" s="2" t="s">
        <v>41</v>
      </c>
      <c r="B93" s="3">
        <v>210</v>
      </c>
      <c r="C93" s="3">
        <v>196</v>
      </c>
      <c r="D93" s="3">
        <v>29</v>
      </c>
      <c r="E93" s="3">
        <v>54</v>
      </c>
      <c r="F93" s="3">
        <v>4</v>
      </c>
      <c r="G93" s="3">
        <v>19</v>
      </c>
      <c r="H93" s="3">
        <v>0</v>
      </c>
      <c r="I93" s="3">
        <v>0</v>
      </c>
      <c r="J93" s="3">
        <f>SUM(B93:I93)</f>
        <v>512</v>
      </c>
    </row>
    <row r="94" spans="1:10" x14ac:dyDescent="0.2">
      <c r="A94" s="2" t="s">
        <v>249</v>
      </c>
      <c r="B94" s="3">
        <v>67</v>
      </c>
      <c r="C94" s="3">
        <v>25</v>
      </c>
      <c r="D94" s="3">
        <v>3</v>
      </c>
      <c r="E94" s="3">
        <v>11</v>
      </c>
      <c r="F94" s="3">
        <v>1</v>
      </c>
      <c r="G94" s="3">
        <v>7</v>
      </c>
      <c r="H94" s="3">
        <v>0</v>
      </c>
      <c r="I94" s="3">
        <v>0</v>
      </c>
      <c r="J94" s="3">
        <f>SUM(B94:I94)</f>
        <v>114</v>
      </c>
    </row>
    <row r="95" spans="1:10" x14ac:dyDescent="0.2">
      <c r="A95" s="2" t="s">
        <v>250</v>
      </c>
      <c r="B95" s="7">
        <f>SUM(B93:B94)</f>
        <v>277</v>
      </c>
      <c r="C95" s="7">
        <f t="shared" ref="C95" si="227">SUM(C93:C94)</f>
        <v>221</v>
      </c>
      <c r="D95" s="7">
        <f t="shared" ref="D95" si="228">SUM(D93:D94)</f>
        <v>32</v>
      </c>
      <c r="E95" s="7">
        <f t="shared" ref="E95" si="229">SUM(E93:E94)</f>
        <v>65</v>
      </c>
      <c r="F95" s="7">
        <f t="shared" ref="F95" si="230">SUM(F93:F94)</f>
        <v>5</v>
      </c>
      <c r="G95" s="7">
        <f t="shared" ref="G95" si="231">SUM(G93:G94)</f>
        <v>26</v>
      </c>
      <c r="H95" s="7">
        <f t="shared" ref="H95" si="232">SUM(H93:H94)</f>
        <v>0</v>
      </c>
      <c r="I95" s="7">
        <f t="shared" ref="I95" si="233">SUM(I93:I94)</f>
        <v>0</v>
      </c>
      <c r="J95" s="7">
        <f t="shared" ref="J95" si="234">SUM(J93:J94)</f>
        <v>626</v>
      </c>
    </row>
    <row r="96" spans="1:10" x14ac:dyDescent="0.2">
      <c r="A96" s="2" t="s">
        <v>42</v>
      </c>
      <c r="B96" s="3">
        <v>249</v>
      </c>
      <c r="C96" s="3">
        <v>178</v>
      </c>
      <c r="D96" s="3">
        <v>26</v>
      </c>
      <c r="E96" s="3">
        <v>54</v>
      </c>
      <c r="F96" s="3">
        <v>10</v>
      </c>
      <c r="G96" s="3">
        <v>16</v>
      </c>
      <c r="H96" s="3">
        <v>1</v>
      </c>
      <c r="I96" s="3">
        <v>0</v>
      </c>
      <c r="J96" s="3">
        <f>SUM(B96:I96)</f>
        <v>534</v>
      </c>
    </row>
    <row r="97" spans="1:10" x14ac:dyDescent="0.2">
      <c r="A97" s="2" t="s">
        <v>249</v>
      </c>
      <c r="B97" s="3">
        <v>79</v>
      </c>
      <c r="C97" s="3">
        <v>28</v>
      </c>
      <c r="D97" s="3">
        <v>5</v>
      </c>
      <c r="E97" s="3">
        <v>8</v>
      </c>
      <c r="F97" s="3">
        <v>5</v>
      </c>
      <c r="G97" s="3">
        <v>4</v>
      </c>
      <c r="H97" s="3">
        <v>0</v>
      </c>
      <c r="I97" s="3">
        <v>1</v>
      </c>
      <c r="J97" s="3">
        <f>SUM(B97:I97)</f>
        <v>130</v>
      </c>
    </row>
    <row r="98" spans="1:10" x14ac:dyDescent="0.2">
      <c r="A98" s="2" t="s">
        <v>250</v>
      </c>
      <c r="B98" s="7">
        <f>SUM(B96:B97)</f>
        <v>328</v>
      </c>
      <c r="C98" s="7">
        <f t="shared" ref="C98" si="235">SUM(C96:C97)</f>
        <v>206</v>
      </c>
      <c r="D98" s="7">
        <f t="shared" ref="D98" si="236">SUM(D96:D97)</f>
        <v>31</v>
      </c>
      <c r="E98" s="7">
        <f t="shared" ref="E98" si="237">SUM(E96:E97)</f>
        <v>62</v>
      </c>
      <c r="F98" s="7">
        <f t="shared" ref="F98" si="238">SUM(F96:F97)</f>
        <v>15</v>
      </c>
      <c r="G98" s="7">
        <f t="shared" ref="G98" si="239">SUM(G96:G97)</f>
        <v>20</v>
      </c>
      <c r="H98" s="7">
        <f t="shared" ref="H98" si="240">SUM(H96:H97)</f>
        <v>1</v>
      </c>
      <c r="I98" s="7">
        <f t="shared" ref="I98" si="241">SUM(I96:I97)</f>
        <v>1</v>
      </c>
      <c r="J98" s="7">
        <f t="shared" ref="J98" si="242">SUM(J96:J97)</f>
        <v>664</v>
      </c>
    </row>
    <row r="99" spans="1:10" x14ac:dyDescent="0.2">
      <c r="A99" s="2" t="s">
        <v>43</v>
      </c>
      <c r="B99" s="3">
        <v>309</v>
      </c>
      <c r="C99" s="3">
        <v>280</v>
      </c>
      <c r="D99" s="3">
        <v>46</v>
      </c>
      <c r="E99" s="3">
        <v>71</v>
      </c>
      <c r="F99" s="3">
        <v>16</v>
      </c>
      <c r="G99" s="3">
        <v>29</v>
      </c>
      <c r="H99" s="3">
        <v>0</v>
      </c>
      <c r="I99" s="3">
        <v>0</v>
      </c>
      <c r="J99" s="3">
        <f>SUM(B99:I99)</f>
        <v>751</v>
      </c>
    </row>
    <row r="100" spans="1:10" x14ac:dyDescent="0.2">
      <c r="A100" s="2" t="s">
        <v>249</v>
      </c>
      <c r="B100" s="3">
        <v>78</v>
      </c>
      <c r="C100" s="3">
        <v>22</v>
      </c>
      <c r="D100" s="3">
        <v>7</v>
      </c>
      <c r="E100" s="3">
        <v>10</v>
      </c>
      <c r="F100" s="3">
        <v>3</v>
      </c>
      <c r="G100" s="3">
        <v>15</v>
      </c>
      <c r="H100" s="3">
        <v>1</v>
      </c>
      <c r="I100" s="3">
        <v>0</v>
      </c>
      <c r="J100" s="3">
        <f>SUM(B100:I100)</f>
        <v>136</v>
      </c>
    </row>
    <row r="101" spans="1:10" x14ac:dyDescent="0.2">
      <c r="A101" s="2" t="s">
        <v>250</v>
      </c>
      <c r="B101" s="7">
        <f>SUM(B99:B100)</f>
        <v>387</v>
      </c>
      <c r="C101" s="7">
        <f t="shared" ref="C101" si="243">SUM(C99:C100)</f>
        <v>302</v>
      </c>
      <c r="D101" s="7">
        <f t="shared" ref="D101" si="244">SUM(D99:D100)</f>
        <v>53</v>
      </c>
      <c r="E101" s="7">
        <f t="shared" ref="E101" si="245">SUM(E99:E100)</f>
        <v>81</v>
      </c>
      <c r="F101" s="7">
        <f t="shared" ref="F101" si="246">SUM(F99:F100)</f>
        <v>19</v>
      </c>
      <c r="G101" s="7">
        <f t="shared" ref="G101" si="247">SUM(G99:G100)</f>
        <v>44</v>
      </c>
      <c r="H101" s="7">
        <f t="shared" ref="H101" si="248">SUM(H99:H100)</f>
        <v>1</v>
      </c>
      <c r="I101" s="7">
        <f t="shared" ref="I101" si="249">SUM(I99:I100)</f>
        <v>0</v>
      </c>
      <c r="J101" s="7">
        <f t="shared" ref="J101" si="250">SUM(J99:J100)</f>
        <v>887</v>
      </c>
    </row>
    <row r="102" spans="1:10" s="10" customFormat="1" ht="17" x14ac:dyDescent="0.2">
      <c r="A102" s="8" t="s">
        <v>253</v>
      </c>
      <c r="B102" s="9">
        <f>SUM(B83,B86,B89,B92,B95,B98,B101)</f>
        <v>2458</v>
      </c>
      <c r="C102" s="9">
        <f t="shared" ref="C102:J102" si="251">SUM(C83,C86,C89,C92,C95,C98,C101)</f>
        <v>1538</v>
      </c>
      <c r="D102" s="9">
        <f t="shared" si="251"/>
        <v>255</v>
      </c>
      <c r="E102" s="9">
        <f t="shared" si="251"/>
        <v>537</v>
      </c>
      <c r="F102" s="9">
        <f t="shared" si="251"/>
        <v>149</v>
      </c>
      <c r="G102" s="9">
        <f t="shared" si="251"/>
        <v>192</v>
      </c>
      <c r="H102" s="9">
        <f t="shared" si="251"/>
        <v>3</v>
      </c>
      <c r="I102" s="9">
        <f t="shared" si="251"/>
        <v>3</v>
      </c>
      <c r="J102" s="9">
        <f t="shared" si="251"/>
        <v>5135</v>
      </c>
    </row>
    <row r="103" spans="1:10" x14ac:dyDescent="0.2">
      <c r="A103" s="2" t="s">
        <v>44</v>
      </c>
      <c r="B103" s="3">
        <v>352</v>
      </c>
      <c r="C103" s="3">
        <v>286</v>
      </c>
      <c r="D103" s="3">
        <v>38</v>
      </c>
      <c r="E103" s="3">
        <v>74</v>
      </c>
      <c r="F103" s="3">
        <v>10</v>
      </c>
      <c r="G103" s="3">
        <v>26</v>
      </c>
      <c r="H103" s="3">
        <v>0</v>
      </c>
      <c r="I103" s="3">
        <v>2</v>
      </c>
      <c r="J103" s="3">
        <f>SUM(B103:I103)</f>
        <v>788</v>
      </c>
    </row>
    <row r="104" spans="1:10" x14ac:dyDescent="0.2">
      <c r="A104" s="2" t="s">
        <v>249</v>
      </c>
      <c r="B104" s="3">
        <v>143</v>
      </c>
      <c r="C104" s="3">
        <v>24</v>
      </c>
      <c r="D104" s="3">
        <v>6</v>
      </c>
      <c r="E104" s="3">
        <v>19</v>
      </c>
      <c r="F104" s="3">
        <v>3</v>
      </c>
      <c r="G104" s="3">
        <v>11</v>
      </c>
      <c r="H104" s="3">
        <v>0</v>
      </c>
      <c r="I104" s="3">
        <v>0</v>
      </c>
      <c r="J104" s="3">
        <f>SUM(B104:I104)</f>
        <v>206</v>
      </c>
    </row>
    <row r="105" spans="1:10" x14ac:dyDescent="0.2">
      <c r="A105" s="2" t="s">
        <v>250</v>
      </c>
      <c r="B105" s="7">
        <f>SUM(B103:B104)</f>
        <v>495</v>
      </c>
      <c r="C105" s="7">
        <f t="shared" ref="C105:J105" si="252">SUM(C103:C104)</f>
        <v>310</v>
      </c>
      <c r="D105" s="7">
        <f t="shared" si="252"/>
        <v>44</v>
      </c>
      <c r="E105" s="7">
        <f t="shared" si="252"/>
        <v>93</v>
      </c>
      <c r="F105" s="7">
        <f t="shared" si="252"/>
        <v>13</v>
      </c>
      <c r="G105" s="7">
        <f t="shared" si="252"/>
        <v>37</v>
      </c>
      <c r="H105" s="7">
        <f t="shared" si="252"/>
        <v>0</v>
      </c>
      <c r="I105" s="7">
        <f t="shared" si="252"/>
        <v>2</v>
      </c>
      <c r="J105" s="7">
        <f t="shared" si="252"/>
        <v>994</v>
      </c>
    </row>
    <row r="106" spans="1:10" x14ac:dyDescent="0.2">
      <c r="A106" s="2" t="s">
        <v>45</v>
      </c>
      <c r="B106" s="3">
        <v>438</v>
      </c>
      <c r="C106" s="3">
        <v>219</v>
      </c>
      <c r="D106" s="3">
        <v>27</v>
      </c>
      <c r="E106" s="3">
        <v>71</v>
      </c>
      <c r="F106" s="3">
        <v>7</v>
      </c>
      <c r="G106" s="3">
        <v>20</v>
      </c>
      <c r="H106" s="3">
        <v>1</v>
      </c>
      <c r="I106" s="3">
        <v>0</v>
      </c>
      <c r="J106" s="3">
        <f>SUM(B106:I106)</f>
        <v>783</v>
      </c>
    </row>
    <row r="107" spans="1:10" x14ac:dyDescent="0.2">
      <c r="A107" s="2" t="s">
        <v>249</v>
      </c>
      <c r="B107" s="3">
        <v>149</v>
      </c>
      <c r="C107" s="3">
        <v>24</v>
      </c>
      <c r="D107" s="3">
        <v>6</v>
      </c>
      <c r="E107" s="3">
        <v>13</v>
      </c>
      <c r="F107" s="3">
        <v>3</v>
      </c>
      <c r="G107" s="3">
        <v>8</v>
      </c>
      <c r="H107" s="3">
        <v>0</v>
      </c>
      <c r="I107" s="3">
        <v>0</v>
      </c>
      <c r="J107" s="3">
        <f>SUM(B107:I107)</f>
        <v>203</v>
      </c>
    </row>
    <row r="108" spans="1:10" x14ac:dyDescent="0.2">
      <c r="A108" s="2" t="s">
        <v>250</v>
      </c>
      <c r="B108" s="7">
        <f>SUM(B106:B107)</f>
        <v>587</v>
      </c>
      <c r="C108" s="7">
        <f t="shared" ref="C108" si="253">SUM(C106:C107)</f>
        <v>243</v>
      </c>
      <c r="D108" s="7">
        <f t="shared" ref="D108" si="254">SUM(D106:D107)</f>
        <v>33</v>
      </c>
      <c r="E108" s="7">
        <f t="shared" ref="E108" si="255">SUM(E106:E107)</f>
        <v>84</v>
      </c>
      <c r="F108" s="7">
        <f t="shared" ref="F108" si="256">SUM(F106:F107)</f>
        <v>10</v>
      </c>
      <c r="G108" s="7">
        <f t="shared" ref="G108" si="257">SUM(G106:G107)</f>
        <v>28</v>
      </c>
      <c r="H108" s="7">
        <f t="shared" ref="H108" si="258">SUM(H106:H107)</f>
        <v>1</v>
      </c>
      <c r="I108" s="7">
        <f t="shared" ref="I108" si="259">SUM(I106:I107)</f>
        <v>0</v>
      </c>
      <c r="J108" s="7">
        <f t="shared" ref="J108" si="260">SUM(J106:J107)</f>
        <v>986</v>
      </c>
    </row>
    <row r="109" spans="1:10" x14ac:dyDescent="0.2">
      <c r="A109" s="2" t="s">
        <v>46</v>
      </c>
      <c r="B109" s="3">
        <v>438</v>
      </c>
      <c r="C109" s="3">
        <v>178</v>
      </c>
      <c r="D109" s="3">
        <v>15</v>
      </c>
      <c r="E109" s="3">
        <v>111</v>
      </c>
      <c r="F109" s="3">
        <v>6</v>
      </c>
      <c r="G109" s="3">
        <v>16</v>
      </c>
      <c r="H109" s="3">
        <v>0</v>
      </c>
      <c r="I109" s="3">
        <v>0</v>
      </c>
      <c r="J109" s="3">
        <f>SUM(B109:I109)</f>
        <v>764</v>
      </c>
    </row>
    <row r="110" spans="1:10" x14ac:dyDescent="0.2">
      <c r="A110" s="2" t="s">
        <v>249</v>
      </c>
      <c r="B110" s="3">
        <v>180</v>
      </c>
      <c r="C110" s="3">
        <v>29</v>
      </c>
      <c r="D110" s="3">
        <v>7</v>
      </c>
      <c r="E110" s="3">
        <v>27</v>
      </c>
      <c r="F110" s="3">
        <v>2</v>
      </c>
      <c r="G110" s="3">
        <v>9</v>
      </c>
      <c r="H110" s="3">
        <v>0</v>
      </c>
      <c r="I110" s="3">
        <v>0</v>
      </c>
      <c r="J110" s="3">
        <f>SUM(B110:I110)</f>
        <v>254</v>
      </c>
    </row>
    <row r="111" spans="1:10" x14ac:dyDescent="0.2">
      <c r="A111" s="2" t="s">
        <v>250</v>
      </c>
      <c r="B111" s="7">
        <f>SUM(B109:B110)</f>
        <v>618</v>
      </c>
      <c r="C111" s="7">
        <f t="shared" ref="C111" si="261">SUM(C109:C110)</f>
        <v>207</v>
      </c>
      <c r="D111" s="7">
        <f t="shared" ref="D111" si="262">SUM(D109:D110)</f>
        <v>22</v>
      </c>
      <c r="E111" s="7">
        <f t="shared" ref="E111" si="263">SUM(E109:E110)</f>
        <v>138</v>
      </c>
      <c r="F111" s="7">
        <f t="shared" ref="F111" si="264">SUM(F109:F110)</f>
        <v>8</v>
      </c>
      <c r="G111" s="7">
        <f t="shared" ref="G111" si="265">SUM(G109:G110)</f>
        <v>25</v>
      </c>
      <c r="H111" s="7">
        <f t="shared" ref="H111" si="266">SUM(H109:H110)</f>
        <v>0</v>
      </c>
      <c r="I111" s="7">
        <f t="shared" ref="I111" si="267">SUM(I109:I110)</f>
        <v>0</v>
      </c>
      <c r="J111" s="7">
        <f t="shared" ref="J111" si="268">SUM(J109:J110)</f>
        <v>1018</v>
      </c>
    </row>
    <row r="112" spans="1:10" x14ac:dyDescent="0.2">
      <c r="A112" s="2" t="s">
        <v>47</v>
      </c>
      <c r="B112" s="3">
        <v>209</v>
      </c>
      <c r="C112" s="3">
        <v>205</v>
      </c>
      <c r="D112" s="3">
        <v>28</v>
      </c>
      <c r="E112" s="3">
        <v>44</v>
      </c>
      <c r="F112" s="3">
        <v>8</v>
      </c>
      <c r="G112" s="3">
        <v>20</v>
      </c>
      <c r="H112" s="3">
        <v>0</v>
      </c>
      <c r="I112" s="3">
        <v>1</v>
      </c>
      <c r="J112" s="3">
        <f>SUM(B112:I112)</f>
        <v>515</v>
      </c>
    </row>
    <row r="113" spans="1:10" x14ac:dyDescent="0.2">
      <c r="A113" s="2" t="s">
        <v>249</v>
      </c>
      <c r="B113" s="3">
        <v>70</v>
      </c>
      <c r="C113" s="3">
        <v>13</v>
      </c>
      <c r="D113" s="3">
        <v>2</v>
      </c>
      <c r="E113" s="3">
        <v>10</v>
      </c>
      <c r="F113" s="3">
        <v>3</v>
      </c>
      <c r="G113" s="3">
        <v>3</v>
      </c>
      <c r="H113" s="3">
        <v>0</v>
      </c>
      <c r="I113" s="3">
        <v>0</v>
      </c>
      <c r="J113" s="3">
        <f>SUM(B113:I113)</f>
        <v>101</v>
      </c>
    </row>
    <row r="114" spans="1:10" x14ac:dyDescent="0.2">
      <c r="A114" s="2" t="s">
        <v>250</v>
      </c>
      <c r="B114" s="7">
        <f>SUM(B112:B113)</f>
        <v>279</v>
      </c>
      <c r="C114" s="7">
        <f t="shared" ref="C114" si="269">SUM(C112:C113)</f>
        <v>218</v>
      </c>
      <c r="D114" s="7">
        <f t="shared" ref="D114" si="270">SUM(D112:D113)</f>
        <v>30</v>
      </c>
      <c r="E114" s="7">
        <f t="shared" ref="E114" si="271">SUM(E112:E113)</f>
        <v>54</v>
      </c>
      <c r="F114" s="7">
        <f t="shared" ref="F114" si="272">SUM(F112:F113)</f>
        <v>11</v>
      </c>
      <c r="G114" s="7">
        <f t="shared" ref="G114" si="273">SUM(G112:G113)</f>
        <v>23</v>
      </c>
      <c r="H114" s="7">
        <f t="shared" ref="H114" si="274">SUM(H112:H113)</f>
        <v>0</v>
      </c>
      <c r="I114" s="7">
        <f t="shared" ref="I114" si="275">SUM(I112:I113)</f>
        <v>1</v>
      </c>
      <c r="J114" s="7">
        <f t="shared" ref="J114" si="276">SUM(J112:J113)</f>
        <v>616</v>
      </c>
    </row>
    <row r="115" spans="1:10" s="10" customFormat="1" ht="17" x14ac:dyDescent="0.2">
      <c r="A115" s="8" t="s">
        <v>254</v>
      </c>
      <c r="B115" s="9">
        <f>SUM(B105,B108,B111,B114)</f>
        <v>1979</v>
      </c>
      <c r="C115" s="9">
        <f t="shared" ref="C115:J115" si="277">SUM(C105,C108,C111,C114)</f>
        <v>978</v>
      </c>
      <c r="D115" s="9">
        <f t="shared" si="277"/>
        <v>129</v>
      </c>
      <c r="E115" s="9">
        <f t="shared" si="277"/>
        <v>369</v>
      </c>
      <c r="F115" s="9">
        <f t="shared" si="277"/>
        <v>42</v>
      </c>
      <c r="G115" s="9">
        <f t="shared" si="277"/>
        <v>113</v>
      </c>
      <c r="H115" s="9">
        <f t="shared" si="277"/>
        <v>1</v>
      </c>
      <c r="I115" s="9">
        <f t="shared" si="277"/>
        <v>3</v>
      </c>
      <c r="J115" s="9">
        <f t="shared" si="277"/>
        <v>3614</v>
      </c>
    </row>
    <row r="116" spans="1:10" x14ac:dyDescent="0.2">
      <c r="A116" s="2" t="s">
        <v>50</v>
      </c>
      <c r="B116" s="3">
        <v>202</v>
      </c>
      <c r="C116" s="3">
        <v>108</v>
      </c>
      <c r="D116" s="3">
        <v>14</v>
      </c>
      <c r="E116" s="3">
        <v>44</v>
      </c>
      <c r="F116" s="3">
        <v>6</v>
      </c>
      <c r="G116" s="3">
        <v>16</v>
      </c>
      <c r="H116" s="3">
        <v>0</v>
      </c>
      <c r="I116" s="3">
        <v>0</v>
      </c>
      <c r="J116" s="3">
        <f>SUM(B116:I116)</f>
        <v>390</v>
      </c>
    </row>
    <row r="117" spans="1:10" x14ac:dyDescent="0.2">
      <c r="A117" s="2" t="s">
        <v>249</v>
      </c>
      <c r="B117" s="3">
        <v>74</v>
      </c>
      <c r="C117" s="3">
        <v>14</v>
      </c>
      <c r="D117" s="3">
        <v>5</v>
      </c>
      <c r="E117" s="3">
        <v>8</v>
      </c>
      <c r="F117" s="3">
        <v>3</v>
      </c>
      <c r="G117" s="3">
        <v>4</v>
      </c>
      <c r="H117" s="3">
        <v>0</v>
      </c>
      <c r="I117" s="3">
        <v>0</v>
      </c>
      <c r="J117" s="3">
        <f>SUM(B117:I117)</f>
        <v>108</v>
      </c>
    </row>
    <row r="118" spans="1:10" x14ac:dyDescent="0.2">
      <c r="A118" s="2" t="s">
        <v>250</v>
      </c>
      <c r="B118" s="7">
        <f>SUM(B116:B117)</f>
        <v>276</v>
      </c>
      <c r="C118" s="7">
        <f t="shared" ref="C118:J118" si="278">SUM(C116:C117)</f>
        <v>122</v>
      </c>
      <c r="D118" s="7">
        <f t="shared" si="278"/>
        <v>19</v>
      </c>
      <c r="E118" s="7">
        <f t="shared" si="278"/>
        <v>52</v>
      </c>
      <c r="F118" s="7">
        <f t="shared" si="278"/>
        <v>9</v>
      </c>
      <c r="G118" s="7">
        <f t="shared" si="278"/>
        <v>20</v>
      </c>
      <c r="H118" s="7">
        <f t="shared" si="278"/>
        <v>0</v>
      </c>
      <c r="I118" s="7">
        <f t="shared" si="278"/>
        <v>0</v>
      </c>
      <c r="J118" s="7">
        <f t="shared" si="278"/>
        <v>498</v>
      </c>
    </row>
    <row r="119" spans="1:10" x14ac:dyDescent="0.2">
      <c r="A119" s="2" t="s">
        <v>51</v>
      </c>
      <c r="B119" s="3">
        <v>188</v>
      </c>
      <c r="C119" s="3">
        <v>123</v>
      </c>
      <c r="D119" s="3">
        <v>15</v>
      </c>
      <c r="E119" s="3">
        <v>42</v>
      </c>
      <c r="F119" s="3">
        <v>6</v>
      </c>
      <c r="G119" s="3">
        <v>10</v>
      </c>
      <c r="H119" s="3">
        <v>0</v>
      </c>
      <c r="I119" s="3">
        <v>0</v>
      </c>
      <c r="J119" s="3">
        <f>SUM(B119:I119)</f>
        <v>384</v>
      </c>
    </row>
    <row r="120" spans="1:10" x14ac:dyDescent="0.2">
      <c r="A120" s="2" t="s">
        <v>249</v>
      </c>
      <c r="B120" s="3">
        <v>73</v>
      </c>
      <c r="C120" s="3">
        <v>15</v>
      </c>
      <c r="D120" s="3">
        <v>1</v>
      </c>
      <c r="E120" s="3">
        <v>7</v>
      </c>
      <c r="F120" s="3">
        <v>1</v>
      </c>
      <c r="G120" s="3">
        <v>5</v>
      </c>
      <c r="H120" s="3">
        <v>0</v>
      </c>
      <c r="I120" s="3">
        <v>0</v>
      </c>
      <c r="J120" s="3">
        <f>SUM(B120:I120)</f>
        <v>102</v>
      </c>
    </row>
    <row r="121" spans="1:10" x14ac:dyDescent="0.2">
      <c r="A121" s="2" t="s">
        <v>250</v>
      </c>
      <c r="B121" s="7">
        <f>SUM(B119:B120)</f>
        <v>261</v>
      </c>
      <c r="C121" s="7">
        <f t="shared" ref="C121" si="279">SUM(C119:C120)</f>
        <v>138</v>
      </c>
      <c r="D121" s="7">
        <f t="shared" ref="D121" si="280">SUM(D119:D120)</f>
        <v>16</v>
      </c>
      <c r="E121" s="7">
        <f t="shared" ref="E121" si="281">SUM(E119:E120)</f>
        <v>49</v>
      </c>
      <c r="F121" s="7">
        <f t="shared" ref="F121" si="282">SUM(F119:F120)</f>
        <v>7</v>
      </c>
      <c r="G121" s="7">
        <f t="shared" ref="G121" si="283">SUM(G119:G120)</f>
        <v>15</v>
      </c>
      <c r="H121" s="7">
        <f t="shared" ref="H121" si="284">SUM(H119:H120)</f>
        <v>0</v>
      </c>
      <c r="I121" s="7">
        <f t="shared" ref="I121" si="285">SUM(I119:I120)</f>
        <v>0</v>
      </c>
      <c r="J121" s="7">
        <f t="shared" ref="J121" si="286">SUM(J119:J120)</f>
        <v>486</v>
      </c>
    </row>
    <row r="122" spans="1:10" x14ac:dyDescent="0.2">
      <c r="A122" s="2" t="s">
        <v>52</v>
      </c>
      <c r="B122" s="3">
        <v>226</v>
      </c>
      <c r="C122" s="3">
        <v>197</v>
      </c>
      <c r="D122" s="3">
        <v>33</v>
      </c>
      <c r="E122" s="3">
        <v>43</v>
      </c>
      <c r="F122" s="3">
        <v>2</v>
      </c>
      <c r="G122" s="3">
        <v>13</v>
      </c>
      <c r="H122" s="3">
        <v>0</v>
      </c>
      <c r="I122" s="3">
        <v>1</v>
      </c>
      <c r="J122" s="3">
        <f>SUM(B122:I122)</f>
        <v>515</v>
      </c>
    </row>
    <row r="123" spans="1:10" x14ac:dyDescent="0.2">
      <c r="A123" s="2" t="s">
        <v>249</v>
      </c>
      <c r="B123" s="3">
        <v>93</v>
      </c>
      <c r="C123" s="3">
        <v>18</v>
      </c>
      <c r="D123" s="3">
        <v>0</v>
      </c>
      <c r="E123" s="3">
        <v>19</v>
      </c>
      <c r="F123" s="3">
        <v>1</v>
      </c>
      <c r="G123" s="3">
        <v>9</v>
      </c>
      <c r="H123" s="3">
        <v>0</v>
      </c>
      <c r="I123" s="3">
        <v>0</v>
      </c>
      <c r="J123" s="3">
        <f>SUM(B123:I123)</f>
        <v>140</v>
      </c>
    </row>
    <row r="124" spans="1:10" x14ac:dyDescent="0.2">
      <c r="A124" s="2" t="s">
        <v>250</v>
      </c>
      <c r="B124" s="7">
        <f>SUM(B122:B123)</f>
        <v>319</v>
      </c>
      <c r="C124" s="7">
        <f t="shared" ref="C124" si="287">SUM(C122:C123)</f>
        <v>215</v>
      </c>
      <c r="D124" s="7">
        <f t="shared" ref="D124" si="288">SUM(D122:D123)</f>
        <v>33</v>
      </c>
      <c r="E124" s="7">
        <f t="shared" ref="E124" si="289">SUM(E122:E123)</f>
        <v>62</v>
      </c>
      <c r="F124" s="7">
        <f t="shared" ref="F124" si="290">SUM(F122:F123)</f>
        <v>3</v>
      </c>
      <c r="G124" s="7">
        <f t="shared" ref="G124" si="291">SUM(G122:G123)</f>
        <v>22</v>
      </c>
      <c r="H124" s="7">
        <f t="shared" ref="H124" si="292">SUM(H122:H123)</f>
        <v>0</v>
      </c>
      <c r="I124" s="7">
        <f t="shared" ref="I124" si="293">SUM(I122:I123)</f>
        <v>1</v>
      </c>
      <c r="J124" s="7">
        <f t="shared" ref="J124" si="294">SUM(J122:J123)</f>
        <v>655</v>
      </c>
    </row>
    <row r="125" spans="1:10" x14ac:dyDescent="0.2">
      <c r="A125" s="2" t="s">
        <v>53</v>
      </c>
      <c r="B125" s="3">
        <v>186</v>
      </c>
      <c r="C125" s="3">
        <v>166</v>
      </c>
      <c r="D125" s="3">
        <v>24</v>
      </c>
      <c r="E125" s="3">
        <v>47</v>
      </c>
      <c r="F125" s="3">
        <v>6</v>
      </c>
      <c r="G125" s="3">
        <v>6</v>
      </c>
      <c r="H125" s="3">
        <v>0</v>
      </c>
      <c r="I125" s="3">
        <v>0</v>
      </c>
      <c r="J125" s="3">
        <f>SUM(B125:I125)</f>
        <v>435</v>
      </c>
    </row>
    <row r="126" spans="1:10" x14ac:dyDescent="0.2">
      <c r="A126" s="2" t="s">
        <v>249</v>
      </c>
      <c r="B126" s="3">
        <v>74</v>
      </c>
      <c r="C126" s="3">
        <v>34</v>
      </c>
      <c r="D126" s="3">
        <v>8</v>
      </c>
      <c r="E126" s="3">
        <v>12</v>
      </c>
      <c r="F126" s="3">
        <v>0</v>
      </c>
      <c r="G126" s="3">
        <v>6</v>
      </c>
      <c r="H126" s="3">
        <v>0</v>
      </c>
      <c r="I126" s="3">
        <v>0</v>
      </c>
      <c r="J126" s="3">
        <f>SUM(B126:I126)</f>
        <v>134</v>
      </c>
    </row>
    <row r="127" spans="1:10" x14ac:dyDescent="0.2">
      <c r="A127" s="2" t="s">
        <v>250</v>
      </c>
      <c r="B127" s="7">
        <f>SUM(B125:B126)</f>
        <v>260</v>
      </c>
      <c r="C127" s="7">
        <f t="shared" ref="C127" si="295">SUM(C125:C126)</f>
        <v>200</v>
      </c>
      <c r="D127" s="7">
        <f t="shared" ref="D127" si="296">SUM(D125:D126)</f>
        <v>32</v>
      </c>
      <c r="E127" s="7">
        <f t="shared" ref="E127" si="297">SUM(E125:E126)</f>
        <v>59</v>
      </c>
      <c r="F127" s="7">
        <f t="shared" ref="F127" si="298">SUM(F125:F126)</f>
        <v>6</v>
      </c>
      <c r="G127" s="7">
        <f t="shared" ref="G127" si="299">SUM(G125:G126)</f>
        <v>12</v>
      </c>
      <c r="H127" s="7">
        <f t="shared" ref="H127" si="300">SUM(H125:H126)</f>
        <v>0</v>
      </c>
      <c r="I127" s="7">
        <f t="shared" ref="I127" si="301">SUM(I125:I126)</f>
        <v>0</v>
      </c>
      <c r="J127" s="7">
        <f t="shared" ref="J127" si="302">SUM(J125:J126)</f>
        <v>569</v>
      </c>
    </row>
    <row r="128" spans="1:10" x14ac:dyDescent="0.2">
      <c r="A128" s="2" t="s">
        <v>54</v>
      </c>
      <c r="B128" s="3">
        <v>241</v>
      </c>
      <c r="C128" s="3">
        <v>73</v>
      </c>
      <c r="D128" s="3">
        <v>11</v>
      </c>
      <c r="E128" s="3">
        <v>57</v>
      </c>
      <c r="F128" s="3">
        <v>2</v>
      </c>
      <c r="G128" s="3">
        <v>8</v>
      </c>
      <c r="H128" s="3">
        <v>0</v>
      </c>
      <c r="I128" s="3">
        <v>0</v>
      </c>
      <c r="J128" s="3">
        <f>SUM(B128:I128)</f>
        <v>392</v>
      </c>
    </row>
    <row r="129" spans="1:10" x14ac:dyDescent="0.2">
      <c r="A129" s="2" t="s">
        <v>249</v>
      </c>
      <c r="B129" s="3">
        <v>98</v>
      </c>
      <c r="C129" s="3">
        <v>9</v>
      </c>
      <c r="D129" s="3">
        <v>0</v>
      </c>
      <c r="E129" s="3">
        <v>13</v>
      </c>
      <c r="F129" s="3">
        <v>1</v>
      </c>
      <c r="G129" s="3">
        <v>8</v>
      </c>
      <c r="H129" s="3">
        <v>0</v>
      </c>
      <c r="I129" s="3">
        <v>0</v>
      </c>
      <c r="J129" s="3">
        <f>SUM(B129:I129)</f>
        <v>129</v>
      </c>
    </row>
    <row r="130" spans="1:10" x14ac:dyDescent="0.2">
      <c r="A130" s="2" t="s">
        <v>250</v>
      </c>
      <c r="B130" s="7">
        <f>SUM(B128:B129)</f>
        <v>339</v>
      </c>
      <c r="C130" s="7">
        <f t="shared" ref="C130" si="303">SUM(C128:C129)</f>
        <v>82</v>
      </c>
      <c r="D130" s="7">
        <f t="shared" ref="D130" si="304">SUM(D128:D129)</f>
        <v>11</v>
      </c>
      <c r="E130" s="7">
        <f t="shared" ref="E130" si="305">SUM(E128:E129)</f>
        <v>70</v>
      </c>
      <c r="F130" s="7">
        <f t="shared" ref="F130" si="306">SUM(F128:F129)</f>
        <v>3</v>
      </c>
      <c r="G130" s="7">
        <f t="shared" ref="G130" si="307">SUM(G128:G129)</f>
        <v>16</v>
      </c>
      <c r="H130" s="7">
        <f t="shared" ref="H130" si="308">SUM(H128:H129)</f>
        <v>0</v>
      </c>
      <c r="I130" s="7">
        <f t="shared" ref="I130" si="309">SUM(I128:I129)</f>
        <v>0</v>
      </c>
      <c r="J130" s="7">
        <f t="shared" ref="J130" si="310">SUM(J128:J129)</f>
        <v>521</v>
      </c>
    </row>
    <row r="131" spans="1:10" x14ac:dyDescent="0.2">
      <c r="A131" s="2" t="s">
        <v>55</v>
      </c>
      <c r="B131" s="3">
        <v>142</v>
      </c>
      <c r="C131" s="3">
        <v>108</v>
      </c>
      <c r="D131" s="3">
        <v>9</v>
      </c>
      <c r="E131" s="3">
        <v>22</v>
      </c>
      <c r="F131" s="3">
        <v>9</v>
      </c>
      <c r="G131" s="3">
        <v>11</v>
      </c>
      <c r="H131" s="3">
        <v>1</v>
      </c>
      <c r="I131" s="3">
        <v>1</v>
      </c>
      <c r="J131" s="3">
        <f>SUM(B131:I131)</f>
        <v>303</v>
      </c>
    </row>
    <row r="132" spans="1:10" x14ac:dyDescent="0.2">
      <c r="A132" s="2" t="s">
        <v>249</v>
      </c>
      <c r="B132" s="3">
        <v>51</v>
      </c>
      <c r="C132" s="3">
        <v>13</v>
      </c>
      <c r="D132" s="3">
        <v>1</v>
      </c>
      <c r="E132" s="3">
        <v>6</v>
      </c>
      <c r="F132" s="3">
        <v>3</v>
      </c>
      <c r="G132" s="3">
        <v>3</v>
      </c>
      <c r="H132" s="3">
        <v>0</v>
      </c>
      <c r="I132" s="3">
        <v>0</v>
      </c>
      <c r="J132" s="3">
        <f>SUM(B132:I132)</f>
        <v>77</v>
      </c>
    </row>
    <row r="133" spans="1:10" x14ac:dyDescent="0.2">
      <c r="A133" s="2" t="s">
        <v>250</v>
      </c>
      <c r="B133" s="7">
        <f>SUM(B131:B132)</f>
        <v>193</v>
      </c>
      <c r="C133" s="7">
        <f t="shared" ref="C133" si="311">SUM(C131:C132)</f>
        <v>121</v>
      </c>
      <c r="D133" s="7">
        <f t="shared" ref="D133" si="312">SUM(D131:D132)</f>
        <v>10</v>
      </c>
      <c r="E133" s="7">
        <f t="shared" ref="E133" si="313">SUM(E131:E132)</f>
        <v>28</v>
      </c>
      <c r="F133" s="7">
        <f t="shared" ref="F133" si="314">SUM(F131:F132)</f>
        <v>12</v>
      </c>
      <c r="G133" s="7">
        <f t="shared" ref="G133" si="315">SUM(G131:G132)</f>
        <v>14</v>
      </c>
      <c r="H133" s="7">
        <f t="shared" ref="H133" si="316">SUM(H131:H132)</f>
        <v>1</v>
      </c>
      <c r="I133" s="7">
        <f t="shared" ref="I133" si="317">SUM(I131:I132)</f>
        <v>1</v>
      </c>
      <c r="J133" s="7">
        <f t="shared" ref="J133" si="318">SUM(J131:J132)</f>
        <v>380</v>
      </c>
    </row>
    <row r="134" spans="1:10" x14ac:dyDescent="0.2">
      <c r="A134" s="2" t="s">
        <v>56</v>
      </c>
      <c r="B134" s="3">
        <v>240</v>
      </c>
      <c r="C134" s="3">
        <v>110</v>
      </c>
      <c r="D134" s="3">
        <v>14</v>
      </c>
      <c r="E134" s="3">
        <v>47</v>
      </c>
      <c r="F134" s="3">
        <v>9</v>
      </c>
      <c r="G134" s="3">
        <v>10</v>
      </c>
      <c r="H134" s="3">
        <v>0</v>
      </c>
      <c r="I134" s="3">
        <v>2</v>
      </c>
      <c r="J134" s="3">
        <f>SUM(B134:I134)</f>
        <v>432</v>
      </c>
    </row>
    <row r="135" spans="1:10" x14ac:dyDescent="0.2">
      <c r="A135" s="2" t="s">
        <v>249</v>
      </c>
      <c r="B135" s="3">
        <v>121</v>
      </c>
      <c r="C135" s="3">
        <v>14</v>
      </c>
      <c r="D135" s="3">
        <v>0</v>
      </c>
      <c r="E135" s="3">
        <v>12</v>
      </c>
      <c r="F135" s="3">
        <v>0</v>
      </c>
      <c r="G135" s="3">
        <v>5</v>
      </c>
      <c r="H135" s="3">
        <v>0</v>
      </c>
      <c r="I135" s="3">
        <v>0</v>
      </c>
      <c r="J135" s="3">
        <f>SUM(B135:I135)</f>
        <v>152</v>
      </c>
    </row>
    <row r="136" spans="1:10" x14ac:dyDescent="0.2">
      <c r="A136" s="2" t="s">
        <v>250</v>
      </c>
      <c r="B136" s="7">
        <f>SUM(B134:B135)</f>
        <v>361</v>
      </c>
      <c r="C136" s="7">
        <f t="shared" ref="C136" si="319">SUM(C134:C135)</f>
        <v>124</v>
      </c>
      <c r="D136" s="7">
        <f t="shared" ref="D136" si="320">SUM(D134:D135)</f>
        <v>14</v>
      </c>
      <c r="E136" s="7">
        <f t="shared" ref="E136" si="321">SUM(E134:E135)</f>
        <v>59</v>
      </c>
      <c r="F136" s="7">
        <f t="shared" ref="F136" si="322">SUM(F134:F135)</f>
        <v>9</v>
      </c>
      <c r="G136" s="7">
        <f t="shared" ref="G136" si="323">SUM(G134:G135)</f>
        <v>15</v>
      </c>
      <c r="H136" s="7">
        <f t="shared" ref="H136" si="324">SUM(H134:H135)</f>
        <v>0</v>
      </c>
      <c r="I136" s="7">
        <f t="shared" ref="I136" si="325">SUM(I134:I135)</f>
        <v>2</v>
      </c>
      <c r="J136" s="7">
        <f t="shared" ref="J136" si="326">SUM(J134:J135)</f>
        <v>584</v>
      </c>
    </row>
    <row r="137" spans="1:10" x14ac:dyDescent="0.2">
      <c r="A137" s="2" t="s">
        <v>57</v>
      </c>
      <c r="B137" s="3">
        <v>185</v>
      </c>
      <c r="C137" s="3">
        <v>156</v>
      </c>
      <c r="D137" s="3">
        <v>16</v>
      </c>
      <c r="E137" s="3">
        <v>33</v>
      </c>
      <c r="F137" s="3">
        <v>3</v>
      </c>
      <c r="G137" s="3">
        <v>9</v>
      </c>
      <c r="H137" s="3">
        <v>0</v>
      </c>
      <c r="I137" s="3">
        <v>0</v>
      </c>
      <c r="J137" s="3">
        <f>SUM(B137:I137)</f>
        <v>402</v>
      </c>
    </row>
    <row r="138" spans="1:10" x14ac:dyDescent="0.2">
      <c r="A138" s="2" t="s">
        <v>249</v>
      </c>
      <c r="B138" s="3">
        <v>62</v>
      </c>
      <c r="C138" s="3">
        <v>19</v>
      </c>
      <c r="D138" s="3">
        <v>1</v>
      </c>
      <c r="E138" s="3">
        <v>9</v>
      </c>
      <c r="F138" s="3">
        <v>2</v>
      </c>
      <c r="G138" s="3">
        <v>5</v>
      </c>
      <c r="H138" s="3">
        <v>0</v>
      </c>
      <c r="I138" s="3">
        <v>0</v>
      </c>
      <c r="J138" s="3">
        <f>SUM(B138:I138)</f>
        <v>98</v>
      </c>
    </row>
    <row r="139" spans="1:10" x14ac:dyDescent="0.2">
      <c r="A139" s="2" t="s">
        <v>250</v>
      </c>
      <c r="B139" s="7">
        <f>SUM(B137:B138)</f>
        <v>247</v>
      </c>
      <c r="C139" s="7">
        <f t="shared" ref="C139" si="327">SUM(C137:C138)</f>
        <v>175</v>
      </c>
      <c r="D139" s="7">
        <f t="shared" ref="D139" si="328">SUM(D137:D138)</f>
        <v>17</v>
      </c>
      <c r="E139" s="7">
        <f t="shared" ref="E139" si="329">SUM(E137:E138)</f>
        <v>42</v>
      </c>
      <c r="F139" s="7">
        <f t="shared" ref="F139" si="330">SUM(F137:F138)</f>
        <v>5</v>
      </c>
      <c r="G139" s="7">
        <f t="shared" ref="G139" si="331">SUM(G137:G138)</f>
        <v>14</v>
      </c>
      <c r="H139" s="7">
        <f t="shared" ref="H139" si="332">SUM(H137:H138)</f>
        <v>0</v>
      </c>
      <c r="I139" s="7">
        <f t="shared" ref="I139" si="333">SUM(I137:I138)</f>
        <v>0</v>
      </c>
      <c r="J139" s="7">
        <f t="shared" ref="J139" si="334">SUM(J137:J138)</f>
        <v>500</v>
      </c>
    </row>
    <row r="140" spans="1:10" s="10" customFormat="1" ht="17" x14ac:dyDescent="0.2">
      <c r="A140" s="8" t="s">
        <v>256</v>
      </c>
      <c r="B140" s="9">
        <f>SUM(B118,B121,B124,B127,B130,B133,B136,B139)</f>
        <v>2256</v>
      </c>
      <c r="C140" s="9">
        <f t="shared" ref="C140:J140" si="335">SUM(C118,C121,C124,C127,C130,C133,C136,C139)</f>
        <v>1177</v>
      </c>
      <c r="D140" s="9">
        <f t="shared" si="335"/>
        <v>152</v>
      </c>
      <c r="E140" s="9">
        <f t="shared" si="335"/>
        <v>421</v>
      </c>
      <c r="F140" s="9">
        <f t="shared" si="335"/>
        <v>54</v>
      </c>
      <c r="G140" s="9">
        <f t="shared" si="335"/>
        <v>128</v>
      </c>
      <c r="H140" s="9">
        <f t="shared" si="335"/>
        <v>1</v>
      </c>
      <c r="I140" s="9">
        <f t="shared" si="335"/>
        <v>4</v>
      </c>
      <c r="J140" s="9">
        <f t="shared" si="335"/>
        <v>4193</v>
      </c>
    </row>
    <row r="141" spans="1:10" x14ac:dyDescent="0.2">
      <c r="A141" s="2" t="s">
        <v>58</v>
      </c>
      <c r="B141" s="3">
        <v>195</v>
      </c>
      <c r="C141" s="3">
        <v>200</v>
      </c>
      <c r="D141" s="3">
        <v>31</v>
      </c>
      <c r="E141" s="3">
        <v>34</v>
      </c>
      <c r="F141" s="3">
        <v>5</v>
      </c>
      <c r="G141" s="3">
        <v>15</v>
      </c>
      <c r="H141" s="3">
        <v>0</v>
      </c>
      <c r="I141" s="3">
        <v>0</v>
      </c>
      <c r="J141" s="3">
        <f>SUM(B141:I141)</f>
        <v>480</v>
      </c>
    </row>
    <row r="142" spans="1:10" x14ac:dyDescent="0.2">
      <c r="A142" s="2" t="s">
        <v>249</v>
      </c>
      <c r="B142" s="3">
        <v>43</v>
      </c>
      <c r="C142" s="3">
        <v>12</v>
      </c>
      <c r="D142" s="3">
        <v>1</v>
      </c>
      <c r="E142" s="3">
        <v>13</v>
      </c>
      <c r="F142" s="3">
        <v>1</v>
      </c>
      <c r="G142" s="3">
        <v>5</v>
      </c>
      <c r="H142" s="3">
        <v>0</v>
      </c>
      <c r="I142" s="3">
        <v>0</v>
      </c>
      <c r="J142" s="3">
        <f>SUM(B142:I142)</f>
        <v>75</v>
      </c>
    </row>
    <row r="143" spans="1:10" s="10" customFormat="1" ht="17" x14ac:dyDescent="0.2">
      <c r="A143" s="8" t="s">
        <v>276</v>
      </c>
      <c r="B143" s="9">
        <f>SUM(B141:B142)</f>
        <v>238</v>
      </c>
      <c r="C143" s="9">
        <f t="shared" ref="C143:J143" si="336">SUM(C141:C142)</f>
        <v>212</v>
      </c>
      <c r="D143" s="9">
        <f t="shared" si="336"/>
        <v>32</v>
      </c>
      <c r="E143" s="9">
        <f t="shared" si="336"/>
        <v>47</v>
      </c>
      <c r="F143" s="9">
        <f t="shared" si="336"/>
        <v>6</v>
      </c>
      <c r="G143" s="9">
        <f t="shared" si="336"/>
        <v>20</v>
      </c>
      <c r="H143" s="9">
        <f t="shared" si="336"/>
        <v>0</v>
      </c>
      <c r="I143" s="9">
        <f t="shared" si="336"/>
        <v>0</v>
      </c>
      <c r="J143" s="9">
        <f t="shared" si="336"/>
        <v>555</v>
      </c>
    </row>
    <row r="144" spans="1:10" x14ac:dyDescent="0.2">
      <c r="A144" s="2" t="s">
        <v>66</v>
      </c>
      <c r="B144" s="3">
        <v>138</v>
      </c>
      <c r="C144" s="3">
        <v>44</v>
      </c>
      <c r="D144" s="3">
        <v>4</v>
      </c>
      <c r="E144" s="3">
        <v>44</v>
      </c>
      <c r="F144" s="3">
        <v>3</v>
      </c>
      <c r="G144" s="3">
        <v>4</v>
      </c>
      <c r="H144" s="3">
        <v>0</v>
      </c>
      <c r="I144" s="3">
        <v>1</v>
      </c>
      <c r="J144" s="3">
        <f>SUM(B144:I144)</f>
        <v>238</v>
      </c>
    </row>
    <row r="145" spans="1:10" x14ac:dyDescent="0.2">
      <c r="A145" s="2" t="s">
        <v>249</v>
      </c>
      <c r="B145" s="3">
        <v>34</v>
      </c>
      <c r="C145" s="3">
        <v>7</v>
      </c>
      <c r="D145" s="3">
        <v>0</v>
      </c>
      <c r="E145" s="3">
        <v>14</v>
      </c>
      <c r="F145" s="3">
        <v>2</v>
      </c>
      <c r="G145" s="3">
        <v>4</v>
      </c>
      <c r="H145" s="3">
        <v>0</v>
      </c>
      <c r="I145" s="3">
        <v>0</v>
      </c>
      <c r="J145" s="3">
        <f>SUM(B145:I145)</f>
        <v>61</v>
      </c>
    </row>
    <row r="146" spans="1:10" x14ac:dyDescent="0.2">
      <c r="A146" s="2" t="s">
        <v>250</v>
      </c>
      <c r="B146" s="7">
        <f>SUM(B144:B145)</f>
        <v>172</v>
      </c>
      <c r="C146" s="7">
        <f t="shared" ref="C146:J146" si="337">SUM(C144:C145)</f>
        <v>51</v>
      </c>
      <c r="D146" s="7">
        <f t="shared" si="337"/>
        <v>4</v>
      </c>
      <c r="E146" s="7">
        <f t="shared" si="337"/>
        <v>58</v>
      </c>
      <c r="F146" s="7">
        <f t="shared" si="337"/>
        <v>5</v>
      </c>
      <c r="G146" s="7">
        <f t="shared" si="337"/>
        <v>8</v>
      </c>
      <c r="H146" s="7">
        <f t="shared" si="337"/>
        <v>0</v>
      </c>
      <c r="I146" s="7">
        <f t="shared" si="337"/>
        <v>1</v>
      </c>
      <c r="J146" s="7">
        <f t="shared" si="337"/>
        <v>299</v>
      </c>
    </row>
    <row r="147" spans="1:10" x14ac:dyDescent="0.2">
      <c r="A147" s="2" t="s">
        <v>67</v>
      </c>
      <c r="B147" s="3">
        <v>232</v>
      </c>
      <c r="C147" s="3">
        <v>102</v>
      </c>
      <c r="D147" s="3">
        <v>13</v>
      </c>
      <c r="E147" s="3">
        <v>58</v>
      </c>
      <c r="F147" s="3">
        <v>6</v>
      </c>
      <c r="G147" s="3">
        <v>9</v>
      </c>
      <c r="H147" s="3">
        <v>0</v>
      </c>
      <c r="I147" s="3">
        <v>0</v>
      </c>
      <c r="J147" s="3">
        <f>SUM(B147:I147)</f>
        <v>420</v>
      </c>
    </row>
    <row r="148" spans="1:10" x14ac:dyDescent="0.2">
      <c r="A148" s="2" t="s">
        <v>249</v>
      </c>
      <c r="B148" s="3">
        <v>67</v>
      </c>
      <c r="C148" s="3">
        <v>3</v>
      </c>
      <c r="D148" s="3">
        <v>3</v>
      </c>
      <c r="E148" s="3">
        <v>5</v>
      </c>
      <c r="F148" s="3">
        <v>0</v>
      </c>
      <c r="G148" s="3">
        <v>2</v>
      </c>
      <c r="H148" s="3">
        <v>0</v>
      </c>
      <c r="I148" s="3">
        <v>0</v>
      </c>
      <c r="J148" s="3">
        <f>SUM(B148:I148)</f>
        <v>80</v>
      </c>
    </row>
    <row r="149" spans="1:10" x14ac:dyDescent="0.2">
      <c r="A149" s="2" t="s">
        <v>250</v>
      </c>
      <c r="B149" s="7">
        <f>SUM(B147:B148)</f>
        <v>299</v>
      </c>
      <c r="C149" s="7">
        <f t="shared" ref="C149" si="338">SUM(C147:C148)</f>
        <v>105</v>
      </c>
      <c r="D149" s="7">
        <f t="shared" ref="D149" si="339">SUM(D147:D148)</f>
        <v>16</v>
      </c>
      <c r="E149" s="7">
        <f t="shared" ref="E149" si="340">SUM(E147:E148)</f>
        <v>63</v>
      </c>
      <c r="F149" s="7">
        <f t="shared" ref="F149" si="341">SUM(F147:F148)</f>
        <v>6</v>
      </c>
      <c r="G149" s="7">
        <f t="shared" ref="G149" si="342">SUM(G147:G148)</f>
        <v>11</v>
      </c>
      <c r="H149" s="7">
        <f t="shared" ref="H149" si="343">SUM(H147:H148)</f>
        <v>0</v>
      </c>
      <c r="I149" s="7">
        <f t="shared" ref="I149" si="344">SUM(I147:I148)</f>
        <v>0</v>
      </c>
      <c r="J149" s="7">
        <f t="shared" ref="J149" si="345">SUM(J147:J148)</f>
        <v>500</v>
      </c>
    </row>
    <row r="150" spans="1:10" x14ac:dyDescent="0.2">
      <c r="A150" s="2" t="s">
        <v>68</v>
      </c>
      <c r="B150" s="3">
        <v>282</v>
      </c>
      <c r="C150" s="3">
        <v>145</v>
      </c>
      <c r="D150" s="3">
        <v>10</v>
      </c>
      <c r="E150" s="3">
        <v>57</v>
      </c>
      <c r="F150" s="3">
        <v>6</v>
      </c>
      <c r="G150" s="3">
        <v>14</v>
      </c>
      <c r="H150" s="3">
        <v>0</v>
      </c>
      <c r="I150" s="3">
        <v>0</v>
      </c>
      <c r="J150" s="3">
        <f>SUM(B150:I150)</f>
        <v>514</v>
      </c>
    </row>
    <row r="151" spans="1:10" x14ac:dyDescent="0.2">
      <c r="A151" s="2" t="s">
        <v>249</v>
      </c>
      <c r="B151" s="3">
        <v>91</v>
      </c>
      <c r="C151" s="3">
        <v>18</v>
      </c>
      <c r="D151" s="3">
        <v>6</v>
      </c>
      <c r="E151" s="3">
        <v>15</v>
      </c>
      <c r="F151" s="3">
        <v>2</v>
      </c>
      <c r="G151" s="3">
        <v>9</v>
      </c>
      <c r="H151" s="3">
        <v>0</v>
      </c>
      <c r="I151" s="3">
        <v>0</v>
      </c>
      <c r="J151" s="3">
        <f>SUM(B151:I151)</f>
        <v>141</v>
      </c>
    </row>
    <row r="152" spans="1:10" x14ac:dyDescent="0.2">
      <c r="A152" s="2" t="s">
        <v>250</v>
      </c>
      <c r="B152" s="7">
        <f>SUM(B150:B151)</f>
        <v>373</v>
      </c>
      <c r="C152" s="7">
        <f t="shared" ref="C152" si="346">SUM(C150:C151)</f>
        <v>163</v>
      </c>
      <c r="D152" s="7">
        <f t="shared" ref="D152" si="347">SUM(D150:D151)</f>
        <v>16</v>
      </c>
      <c r="E152" s="7">
        <f t="shared" ref="E152" si="348">SUM(E150:E151)</f>
        <v>72</v>
      </c>
      <c r="F152" s="7">
        <f t="shared" ref="F152" si="349">SUM(F150:F151)</f>
        <v>8</v>
      </c>
      <c r="G152" s="7">
        <f t="shared" ref="G152" si="350">SUM(G150:G151)</f>
        <v>23</v>
      </c>
      <c r="H152" s="7">
        <f t="shared" ref="H152" si="351">SUM(H150:H151)</f>
        <v>0</v>
      </c>
      <c r="I152" s="7">
        <f t="shared" ref="I152" si="352">SUM(I150:I151)</f>
        <v>0</v>
      </c>
      <c r="J152" s="7">
        <f t="shared" ref="J152" si="353">SUM(J150:J151)</f>
        <v>655</v>
      </c>
    </row>
    <row r="153" spans="1:10" x14ac:dyDescent="0.2">
      <c r="A153" s="2" t="s">
        <v>69</v>
      </c>
      <c r="B153" s="3">
        <v>199</v>
      </c>
      <c r="C153" s="3">
        <v>99</v>
      </c>
      <c r="D153" s="3">
        <v>10</v>
      </c>
      <c r="E153" s="3">
        <v>43</v>
      </c>
      <c r="F153" s="3">
        <v>5</v>
      </c>
      <c r="G153" s="3">
        <v>15</v>
      </c>
      <c r="H153" s="3">
        <v>0</v>
      </c>
      <c r="I153" s="3">
        <v>0</v>
      </c>
      <c r="J153" s="3">
        <f>SUM(B153:I153)</f>
        <v>371</v>
      </c>
    </row>
    <row r="154" spans="1:10" x14ac:dyDescent="0.2">
      <c r="A154" s="2" t="s">
        <v>249</v>
      </c>
      <c r="B154" s="3">
        <v>58</v>
      </c>
      <c r="C154" s="3">
        <v>6</v>
      </c>
      <c r="D154" s="3">
        <v>1</v>
      </c>
      <c r="E154" s="3">
        <v>8</v>
      </c>
      <c r="F154" s="3">
        <v>1</v>
      </c>
      <c r="G154" s="3">
        <v>5</v>
      </c>
      <c r="H154" s="3">
        <v>0</v>
      </c>
      <c r="I154" s="3">
        <v>0</v>
      </c>
      <c r="J154" s="3">
        <f>SUM(B154:I154)</f>
        <v>79</v>
      </c>
    </row>
    <row r="155" spans="1:10" x14ac:dyDescent="0.2">
      <c r="A155" s="2" t="s">
        <v>250</v>
      </c>
      <c r="B155" s="7">
        <f>SUM(B153:B154)</f>
        <v>257</v>
      </c>
      <c r="C155" s="7">
        <f t="shared" ref="C155" si="354">SUM(C153:C154)</f>
        <v>105</v>
      </c>
      <c r="D155" s="7">
        <f t="shared" ref="D155" si="355">SUM(D153:D154)</f>
        <v>11</v>
      </c>
      <c r="E155" s="7">
        <f t="shared" ref="E155" si="356">SUM(E153:E154)</f>
        <v>51</v>
      </c>
      <c r="F155" s="7">
        <f t="shared" ref="F155" si="357">SUM(F153:F154)</f>
        <v>6</v>
      </c>
      <c r="G155" s="7">
        <f t="shared" ref="G155" si="358">SUM(G153:G154)</f>
        <v>20</v>
      </c>
      <c r="H155" s="7">
        <f t="shared" ref="H155" si="359">SUM(H153:H154)</f>
        <v>0</v>
      </c>
      <c r="I155" s="7">
        <f t="shared" ref="I155" si="360">SUM(I153:I154)</f>
        <v>0</v>
      </c>
      <c r="J155" s="7">
        <f t="shared" ref="J155" si="361">SUM(J153:J154)</f>
        <v>450</v>
      </c>
    </row>
    <row r="156" spans="1:10" x14ac:dyDescent="0.2">
      <c r="A156" s="2" t="s">
        <v>70</v>
      </c>
      <c r="B156" s="3">
        <v>236</v>
      </c>
      <c r="C156" s="3">
        <v>113</v>
      </c>
      <c r="D156" s="3">
        <v>20</v>
      </c>
      <c r="E156" s="3">
        <v>56</v>
      </c>
      <c r="F156" s="3">
        <v>3</v>
      </c>
      <c r="G156" s="3">
        <v>12</v>
      </c>
      <c r="H156" s="3">
        <v>0</v>
      </c>
      <c r="I156" s="3">
        <v>0</v>
      </c>
      <c r="J156" s="3">
        <f>SUM(B156:I156)</f>
        <v>440</v>
      </c>
    </row>
    <row r="157" spans="1:10" x14ac:dyDescent="0.2">
      <c r="A157" s="2" t="s">
        <v>249</v>
      </c>
      <c r="B157" s="3">
        <v>81</v>
      </c>
      <c r="C157" s="3">
        <v>16</v>
      </c>
      <c r="D157" s="3">
        <v>5</v>
      </c>
      <c r="E157" s="3">
        <v>6</v>
      </c>
      <c r="F157" s="3">
        <v>1</v>
      </c>
      <c r="G157" s="3">
        <v>6</v>
      </c>
      <c r="H157" s="3">
        <v>0</v>
      </c>
      <c r="I157" s="3">
        <v>0</v>
      </c>
      <c r="J157" s="3">
        <f>SUM(B157:I157)</f>
        <v>115</v>
      </c>
    </row>
    <row r="158" spans="1:10" x14ac:dyDescent="0.2">
      <c r="A158" s="2" t="s">
        <v>250</v>
      </c>
      <c r="B158" s="7">
        <f>SUM(B156:B157)</f>
        <v>317</v>
      </c>
      <c r="C158" s="7">
        <f t="shared" ref="C158" si="362">SUM(C156:C157)</f>
        <v>129</v>
      </c>
      <c r="D158" s="7">
        <f t="shared" ref="D158" si="363">SUM(D156:D157)</f>
        <v>25</v>
      </c>
      <c r="E158" s="7">
        <f t="shared" ref="E158" si="364">SUM(E156:E157)</f>
        <v>62</v>
      </c>
      <c r="F158" s="7">
        <f t="shared" ref="F158" si="365">SUM(F156:F157)</f>
        <v>4</v>
      </c>
      <c r="G158" s="7">
        <f t="shared" ref="G158" si="366">SUM(G156:G157)</f>
        <v>18</v>
      </c>
      <c r="H158" s="7">
        <f t="shared" ref="H158" si="367">SUM(H156:H157)</f>
        <v>0</v>
      </c>
      <c r="I158" s="7">
        <f t="shared" ref="I158" si="368">SUM(I156:I157)</f>
        <v>0</v>
      </c>
      <c r="J158" s="7">
        <f t="shared" ref="J158" si="369">SUM(J156:J157)</f>
        <v>555</v>
      </c>
    </row>
    <row r="159" spans="1:10" x14ac:dyDescent="0.2">
      <c r="A159" s="2" t="s">
        <v>71</v>
      </c>
      <c r="B159" s="3">
        <v>284</v>
      </c>
      <c r="C159" s="3">
        <v>122</v>
      </c>
      <c r="D159" s="3">
        <v>14</v>
      </c>
      <c r="E159" s="3">
        <v>60</v>
      </c>
      <c r="F159" s="3">
        <v>7</v>
      </c>
      <c r="G159" s="3">
        <v>8</v>
      </c>
      <c r="H159" s="3">
        <v>0</v>
      </c>
      <c r="I159" s="3">
        <v>0</v>
      </c>
      <c r="J159" s="3">
        <f>SUM(B159:I159)</f>
        <v>495</v>
      </c>
    </row>
    <row r="160" spans="1:10" x14ac:dyDescent="0.2">
      <c r="A160" s="2" t="s">
        <v>249</v>
      </c>
      <c r="B160" s="3">
        <v>97</v>
      </c>
      <c r="C160" s="3">
        <v>11</v>
      </c>
      <c r="D160" s="3">
        <v>0</v>
      </c>
      <c r="E160" s="3">
        <v>12</v>
      </c>
      <c r="F160" s="3">
        <v>2</v>
      </c>
      <c r="G160" s="3">
        <v>3</v>
      </c>
      <c r="H160" s="3">
        <v>0</v>
      </c>
      <c r="I160" s="3">
        <v>0</v>
      </c>
      <c r="J160" s="3">
        <f>SUM(B160:I160)</f>
        <v>125</v>
      </c>
    </row>
    <row r="161" spans="1:10" x14ac:dyDescent="0.2">
      <c r="A161" s="2" t="s">
        <v>250</v>
      </c>
      <c r="B161" s="7">
        <f>SUM(B159:B160)</f>
        <v>381</v>
      </c>
      <c r="C161" s="7">
        <f t="shared" ref="C161" si="370">SUM(C159:C160)</f>
        <v>133</v>
      </c>
      <c r="D161" s="7">
        <f t="shared" ref="D161" si="371">SUM(D159:D160)</f>
        <v>14</v>
      </c>
      <c r="E161" s="7">
        <f t="shared" ref="E161" si="372">SUM(E159:E160)</f>
        <v>72</v>
      </c>
      <c r="F161" s="7">
        <f t="shared" ref="F161" si="373">SUM(F159:F160)</f>
        <v>9</v>
      </c>
      <c r="G161" s="7">
        <f t="shared" ref="G161" si="374">SUM(G159:G160)</f>
        <v>11</v>
      </c>
      <c r="H161" s="7">
        <f t="shared" ref="H161" si="375">SUM(H159:H160)</f>
        <v>0</v>
      </c>
      <c r="I161" s="7">
        <f t="shared" ref="I161" si="376">SUM(I159:I160)</f>
        <v>0</v>
      </c>
      <c r="J161" s="7">
        <f t="shared" ref="J161" si="377">SUM(J159:J160)</f>
        <v>620</v>
      </c>
    </row>
    <row r="162" spans="1:10" x14ac:dyDescent="0.2">
      <c r="A162" s="2" t="s">
        <v>72</v>
      </c>
      <c r="B162" s="3">
        <v>353</v>
      </c>
      <c r="C162" s="3">
        <v>180</v>
      </c>
      <c r="D162" s="3">
        <v>25</v>
      </c>
      <c r="E162" s="3">
        <v>82</v>
      </c>
      <c r="F162" s="3">
        <v>10</v>
      </c>
      <c r="G162" s="3">
        <v>12</v>
      </c>
      <c r="H162" s="3">
        <v>0</v>
      </c>
      <c r="I162" s="3">
        <v>0</v>
      </c>
      <c r="J162" s="3">
        <f>SUM(B162:I162)</f>
        <v>662</v>
      </c>
    </row>
    <row r="163" spans="1:10" x14ac:dyDescent="0.2">
      <c r="A163" s="2" t="s">
        <v>249</v>
      </c>
      <c r="B163" s="3">
        <v>109</v>
      </c>
      <c r="C163" s="3">
        <v>11</v>
      </c>
      <c r="D163" s="3">
        <v>0</v>
      </c>
      <c r="E163" s="3">
        <v>15</v>
      </c>
      <c r="F163" s="3">
        <v>0</v>
      </c>
      <c r="G163" s="3">
        <v>11</v>
      </c>
      <c r="H163" s="3">
        <v>0</v>
      </c>
      <c r="I163" s="3">
        <v>0</v>
      </c>
      <c r="J163" s="3">
        <f>SUM(B163:I163)</f>
        <v>146</v>
      </c>
    </row>
    <row r="164" spans="1:10" x14ac:dyDescent="0.2">
      <c r="A164" s="2" t="s">
        <v>250</v>
      </c>
      <c r="B164" s="7">
        <f>SUM(B162:B163)</f>
        <v>462</v>
      </c>
      <c r="C164" s="7">
        <f t="shared" ref="C164" si="378">SUM(C162:C163)</f>
        <v>191</v>
      </c>
      <c r="D164" s="7">
        <f t="shared" ref="D164" si="379">SUM(D162:D163)</f>
        <v>25</v>
      </c>
      <c r="E164" s="7">
        <f t="shared" ref="E164" si="380">SUM(E162:E163)</f>
        <v>97</v>
      </c>
      <c r="F164" s="7">
        <f t="shared" ref="F164" si="381">SUM(F162:F163)</f>
        <v>10</v>
      </c>
      <c r="G164" s="7">
        <f t="shared" ref="G164" si="382">SUM(G162:G163)</f>
        <v>23</v>
      </c>
      <c r="H164" s="7">
        <f t="shared" ref="H164" si="383">SUM(H162:H163)</f>
        <v>0</v>
      </c>
      <c r="I164" s="7">
        <f t="shared" ref="I164" si="384">SUM(I162:I163)</f>
        <v>0</v>
      </c>
      <c r="J164" s="7">
        <f t="shared" ref="J164" si="385">SUM(J162:J163)</f>
        <v>808</v>
      </c>
    </row>
    <row r="165" spans="1:10" s="10" customFormat="1" ht="17" x14ac:dyDescent="0.2">
      <c r="A165" s="8" t="s">
        <v>258</v>
      </c>
      <c r="B165" s="9">
        <f>SUM(B146,B149,B152,B155,B158,B161,B164)</f>
        <v>2261</v>
      </c>
      <c r="C165" s="9">
        <f t="shared" ref="C165:J165" si="386">SUM(C146,C149,C152,C155,C158,C161,C164)</f>
        <v>877</v>
      </c>
      <c r="D165" s="9">
        <f t="shared" si="386"/>
        <v>111</v>
      </c>
      <c r="E165" s="9">
        <f t="shared" si="386"/>
        <v>475</v>
      </c>
      <c r="F165" s="9">
        <f t="shared" si="386"/>
        <v>48</v>
      </c>
      <c r="G165" s="9">
        <f t="shared" si="386"/>
        <v>114</v>
      </c>
      <c r="H165" s="9">
        <f t="shared" si="386"/>
        <v>0</v>
      </c>
      <c r="I165" s="9">
        <f t="shared" si="386"/>
        <v>1</v>
      </c>
      <c r="J165" s="9">
        <f t="shared" si="386"/>
        <v>3887</v>
      </c>
    </row>
    <row r="166" spans="1:10" x14ac:dyDescent="0.2">
      <c r="A166" s="2" t="s">
        <v>79</v>
      </c>
      <c r="B166" s="3">
        <v>427</v>
      </c>
      <c r="C166" s="3">
        <v>63</v>
      </c>
      <c r="D166" s="3">
        <v>9</v>
      </c>
      <c r="E166" s="3">
        <v>158</v>
      </c>
      <c r="F166" s="3">
        <v>2</v>
      </c>
      <c r="G166" s="3">
        <v>21</v>
      </c>
      <c r="H166" s="3">
        <v>0</v>
      </c>
      <c r="I166" s="3">
        <v>2</v>
      </c>
      <c r="J166" s="3">
        <f>SUM(B166:I166)</f>
        <v>682</v>
      </c>
    </row>
    <row r="167" spans="1:10" x14ac:dyDescent="0.2">
      <c r="A167" s="2" t="s">
        <v>249</v>
      </c>
      <c r="B167" s="3">
        <v>346</v>
      </c>
      <c r="C167" s="3">
        <v>44</v>
      </c>
      <c r="D167" s="3">
        <v>6</v>
      </c>
      <c r="E167" s="3">
        <v>43</v>
      </c>
      <c r="F167" s="3">
        <v>4</v>
      </c>
      <c r="G167" s="3">
        <v>28</v>
      </c>
      <c r="H167" s="3">
        <v>0</v>
      </c>
      <c r="I167" s="3">
        <v>2</v>
      </c>
      <c r="J167" s="3">
        <f>SUM(B167:I167)</f>
        <v>473</v>
      </c>
    </row>
    <row r="168" spans="1:10" x14ac:dyDescent="0.2">
      <c r="A168" s="2" t="s">
        <v>250</v>
      </c>
      <c r="B168" s="7">
        <f>SUM(B166:B167)</f>
        <v>773</v>
      </c>
      <c r="C168" s="7">
        <f t="shared" ref="C168:J168" si="387">SUM(C166:C167)</f>
        <v>107</v>
      </c>
      <c r="D168" s="7">
        <f t="shared" si="387"/>
        <v>15</v>
      </c>
      <c r="E168" s="7">
        <f t="shared" si="387"/>
        <v>201</v>
      </c>
      <c r="F168" s="7">
        <f t="shared" si="387"/>
        <v>6</v>
      </c>
      <c r="G168" s="7">
        <f t="shared" si="387"/>
        <v>49</v>
      </c>
      <c r="H168" s="7">
        <f t="shared" si="387"/>
        <v>0</v>
      </c>
      <c r="I168" s="7">
        <f t="shared" si="387"/>
        <v>4</v>
      </c>
      <c r="J168" s="7">
        <f t="shared" si="387"/>
        <v>1155</v>
      </c>
    </row>
    <row r="169" spans="1:10" x14ac:dyDescent="0.2">
      <c r="A169" s="2" t="s">
        <v>80</v>
      </c>
      <c r="B169" s="3">
        <v>265</v>
      </c>
      <c r="C169" s="3">
        <v>109</v>
      </c>
      <c r="D169" s="3">
        <v>9</v>
      </c>
      <c r="E169" s="3">
        <v>54</v>
      </c>
      <c r="F169" s="3">
        <v>3</v>
      </c>
      <c r="G169" s="3">
        <v>9</v>
      </c>
      <c r="H169" s="3">
        <v>0</v>
      </c>
      <c r="I169" s="3">
        <v>0</v>
      </c>
      <c r="J169" s="3">
        <f>SUM(B169:I169)</f>
        <v>449</v>
      </c>
    </row>
    <row r="170" spans="1:10" x14ac:dyDescent="0.2">
      <c r="A170" s="2" t="s">
        <v>249</v>
      </c>
      <c r="B170" s="3">
        <v>106</v>
      </c>
      <c r="C170" s="3">
        <v>18</v>
      </c>
      <c r="D170" s="3">
        <v>0</v>
      </c>
      <c r="E170" s="3">
        <v>11</v>
      </c>
      <c r="F170" s="3">
        <v>3</v>
      </c>
      <c r="G170" s="3">
        <v>15</v>
      </c>
      <c r="H170" s="3">
        <v>0</v>
      </c>
      <c r="I170" s="3">
        <v>0</v>
      </c>
      <c r="J170" s="3">
        <f>SUM(B170:I170)</f>
        <v>153</v>
      </c>
    </row>
    <row r="171" spans="1:10" x14ac:dyDescent="0.2">
      <c r="A171" s="2" t="s">
        <v>250</v>
      </c>
      <c r="B171" s="7">
        <f>SUM(B169:B170)</f>
        <v>371</v>
      </c>
      <c r="C171" s="7">
        <f t="shared" ref="C171" si="388">SUM(C169:C170)</f>
        <v>127</v>
      </c>
      <c r="D171" s="7">
        <f t="shared" ref="D171" si="389">SUM(D169:D170)</f>
        <v>9</v>
      </c>
      <c r="E171" s="7">
        <f t="shared" ref="E171" si="390">SUM(E169:E170)</f>
        <v>65</v>
      </c>
      <c r="F171" s="7">
        <f t="shared" ref="F171" si="391">SUM(F169:F170)</f>
        <v>6</v>
      </c>
      <c r="G171" s="7">
        <f t="shared" ref="G171" si="392">SUM(G169:G170)</f>
        <v>24</v>
      </c>
      <c r="H171" s="7">
        <f t="shared" ref="H171" si="393">SUM(H169:H170)</f>
        <v>0</v>
      </c>
      <c r="I171" s="7">
        <f t="shared" ref="I171" si="394">SUM(I169:I170)</f>
        <v>0</v>
      </c>
      <c r="J171" s="7">
        <f t="shared" ref="J171" si="395">SUM(J169:J170)</f>
        <v>602</v>
      </c>
    </row>
    <row r="172" spans="1:10" x14ac:dyDescent="0.2">
      <c r="A172" s="2" t="s">
        <v>81</v>
      </c>
      <c r="B172" s="3">
        <v>220</v>
      </c>
      <c r="C172" s="3">
        <v>92</v>
      </c>
      <c r="D172" s="3">
        <v>10</v>
      </c>
      <c r="E172" s="3">
        <v>31</v>
      </c>
      <c r="F172" s="3">
        <v>3</v>
      </c>
      <c r="G172" s="3">
        <v>6</v>
      </c>
      <c r="H172" s="3">
        <v>0</v>
      </c>
      <c r="I172" s="3">
        <v>0</v>
      </c>
      <c r="J172" s="3">
        <f>SUM(B172:I172)</f>
        <v>362</v>
      </c>
    </row>
    <row r="173" spans="1:10" x14ac:dyDescent="0.2">
      <c r="A173" s="2" t="s">
        <v>249</v>
      </c>
      <c r="B173" s="3">
        <v>69</v>
      </c>
      <c r="C173" s="3">
        <v>18</v>
      </c>
      <c r="D173" s="3">
        <v>3</v>
      </c>
      <c r="E173" s="3">
        <v>8</v>
      </c>
      <c r="F173" s="3">
        <v>3</v>
      </c>
      <c r="G173" s="3">
        <v>7</v>
      </c>
      <c r="H173" s="3">
        <v>0</v>
      </c>
      <c r="I173" s="3">
        <v>0</v>
      </c>
      <c r="J173" s="3">
        <f>SUM(B173:I173)</f>
        <v>108</v>
      </c>
    </row>
    <row r="174" spans="1:10" x14ac:dyDescent="0.2">
      <c r="A174" s="2" t="s">
        <v>250</v>
      </c>
      <c r="B174" s="7">
        <f>SUM(B172:B173)</f>
        <v>289</v>
      </c>
      <c r="C174" s="7">
        <f t="shared" ref="C174" si="396">SUM(C172:C173)</f>
        <v>110</v>
      </c>
      <c r="D174" s="7">
        <f t="shared" ref="D174" si="397">SUM(D172:D173)</f>
        <v>13</v>
      </c>
      <c r="E174" s="7">
        <f t="shared" ref="E174" si="398">SUM(E172:E173)</f>
        <v>39</v>
      </c>
      <c r="F174" s="7">
        <f t="shared" ref="F174" si="399">SUM(F172:F173)</f>
        <v>6</v>
      </c>
      <c r="G174" s="7">
        <f t="shared" ref="G174" si="400">SUM(G172:G173)</f>
        <v>13</v>
      </c>
      <c r="H174" s="7">
        <f t="shared" ref="H174" si="401">SUM(H172:H173)</f>
        <v>0</v>
      </c>
      <c r="I174" s="7">
        <f t="shared" ref="I174" si="402">SUM(I172:I173)</f>
        <v>0</v>
      </c>
      <c r="J174" s="7">
        <f t="shared" ref="J174" si="403">SUM(J172:J173)</f>
        <v>470</v>
      </c>
    </row>
    <row r="175" spans="1:10" x14ac:dyDescent="0.2">
      <c r="A175" s="2" t="s">
        <v>82</v>
      </c>
      <c r="B175" s="3">
        <v>473</v>
      </c>
      <c r="C175" s="3">
        <v>77</v>
      </c>
      <c r="D175" s="3">
        <v>8</v>
      </c>
      <c r="E175" s="3">
        <v>186</v>
      </c>
      <c r="F175" s="3">
        <v>7</v>
      </c>
      <c r="G175" s="3">
        <v>30</v>
      </c>
      <c r="H175" s="3">
        <v>0</v>
      </c>
      <c r="I175" s="3">
        <v>4</v>
      </c>
      <c r="J175" s="3">
        <f>SUM(B175:I175)</f>
        <v>785</v>
      </c>
    </row>
    <row r="176" spans="1:10" x14ac:dyDescent="0.2">
      <c r="A176" s="2" t="s">
        <v>249</v>
      </c>
      <c r="B176" s="3">
        <v>161</v>
      </c>
      <c r="C176" s="3">
        <v>11</v>
      </c>
      <c r="D176" s="3">
        <v>4</v>
      </c>
      <c r="E176" s="3">
        <v>30</v>
      </c>
      <c r="F176" s="3">
        <v>2</v>
      </c>
      <c r="G176" s="3">
        <v>21</v>
      </c>
      <c r="H176" s="3">
        <v>0</v>
      </c>
      <c r="I176" s="3">
        <v>0</v>
      </c>
      <c r="J176" s="3">
        <f>SUM(B176:I176)</f>
        <v>229</v>
      </c>
    </row>
    <row r="177" spans="1:10" x14ac:dyDescent="0.2">
      <c r="A177" s="2" t="s">
        <v>250</v>
      </c>
      <c r="B177" s="7">
        <f>SUM(B175:B176)</f>
        <v>634</v>
      </c>
      <c r="C177" s="7">
        <f t="shared" ref="C177" si="404">SUM(C175:C176)</f>
        <v>88</v>
      </c>
      <c r="D177" s="7">
        <f t="shared" ref="D177" si="405">SUM(D175:D176)</f>
        <v>12</v>
      </c>
      <c r="E177" s="7">
        <f t="shared" ref="E177" si="406">SUM(E175:E176)</f>
        <v>216</v>
      </c>
      <c r="F177" s="7">
        <f t="shared" ref="F177" si="407">SUM(F175:F176)</f>
        <v>9</v>
      </c>
      <c r="G177" s="7">
        <f t="shared" ref="G177" si="408">SUM(G175:G176)</f>
        <v>51</v>
      </c>
      <c r="H177" s="7">
        <f t="shared" ref="H177" si="409">SUM(H175:H176)</f>
        <v>0</v>
      </c>
      <c r="I177" s="7">
        <f t="shared" ref="I177" si="410">SUM(I175:I176)</f>
        <v>4</v>
      </c>
      <c r="J177" s="7">
        <f t="shared" ref="J177" si="411">SUM(J175:J176)</f>
        <v>1014</v>
      </c>
    </row>
    <row r="178" spans="1:10" x14ac:dyDescent="0.2">
      <c r="A178" s="2" t="s">
        <v>83</v>
      </c>
      <c r="B178" s="3">
        <v>225</v>
      </c>
      <c r="C178" s="3">
        <v>69</v>
      </c>
      <c r="D178" s="3">
        <v>4</v>
      </c>
      <c r="E178" s="3">
        <v>49</v>
      </c>
      <c r="F178" s="3">
        <v>6</v>
      </c>
      <c r="G178" s="3">
        <v>9</v>
      </c>
      <c r="H178" s="3">
        <v>0</v>
      </c>
      <c r="I178" s="3">
        <v>0</v>
      </c>
      <c r="J178" s="3">
        <f>SUM(B178:I178)</f>
        <v>362</v>
      </c>
    </row>
    <row r="179" spans="1:10" x14ac:dyDescent="0.2">
      <c r="A179" s="2" t="s">
        <v>249</v>
      </c>
      <c r="B179" s="3">
        <v>81</v>
      </c>
      <c r="C179" s="3">
        <v>15</v>
      </c>
      <c r="D179" s="3">
        <v>4</v>
      </c>
      <c r="E179" s="3">
        <v>17</v>
      </c>
      <c r="F179" s="3">
        <v>2</v>
      </c>
      <c r="G179" s="3">
        <v>7</v>
      </c>
      <c r="H179" s="3">
        <v>0</v>
      </c>
      <c r="I179" s="3">
        <v>1</v>
      </c>
      <c r="J179" s="3">
        <f>SUM(B179:I179)</f>
        <v>127</v>
      </c>
    </row>
    <row r="180" spans="1:10" x14ac:dyDescent="0.2">
      <c r="A180" s="2" t="s">
        <v>250</v>
      </c>
      <c r="B180" s="7">
        <f>SUM(B178:B179)</f>
        <v>306</v>
      </c>
      <c r="C180" s="7">
        <f t="shared" ref="C180" si="412">SUM(C178:C179)</f>
        <v>84</v>
      </c>
      <c r="D180" s="7">
        <f t="shared" ref="D180" si="413">SUM(D178:D179)</f>
        <v>8</v>
      </c>
      <c r="E180" s="7">
        <f t="shared" ref="E180" si="414">SUM(E178:E179)</f>
        <v>66</v>
      </c>
      <c r="F180" s="7">
        <f t="shared" ref="F180" si="415">SUM(F178:F179)</f>
        <v>8</v>
      </c>
      <c r="G180" s="7">
        <f t="shared" ref="G180" si="416">SUM(G178:G179)</f>
        <v>16</v>
      </c>
      <c r="H180" s="7">
        <f t="shared" ref="H180" si="417">SUM(H178:H179)</f>
        <v>0</v>
      </c>
      <c r="I180" s="7">
        <f t="shared" ref="I180" si="418">SUM(I178:I179)</f>
        <v>1</v>
      </c>
      <c r="J180" s="7">
        <f t="shared" ref="J180" si="419">SUM(J178:J179)</f>
        <v>489</v>
      </c>
    </row>
    <row r="181" spans="1:10" x14ac:dyDescent="0.2">
      <c r="A181" s="2" t="s">
        <v>84</v>
      </c>
      <c r="B181" s="3">
        <v>369</v>
      </c>
      <c r="C181" s="3">
        <v>112</v>
      </c>
      <c r="D181" s="3">
        <v>15</v>
      </c>
      <c r="E181" s="3">
        <v>88</v>
      </c>
      <c r="F181" s="3">
        <v>6</v>
      </c>
      <c r="G181" s="3">
        <v>27</v>
      </c>
      <c r="H181" s="3">
        <v>0</v>
      </c>
      <c r="I181" s="3">
        <v>0</v>
      </c>
      <c r="J181" s="3">
        <f>SUM(B181:I181)</f>
        <v>617</v>
      </c>
    </row>
    <row r="182" spans="1:10" x14ac:dyDescent="0.2">
      <c r="A182" s="2" t="s">
        <v>249</v>
      </c>
      <c r="B182" s="3">
        <v>157</v>
      </c>
      <c r="C182" s="3">
        <v>15</v>
      </c>
      <c r="D182" s="3">
        <v>2</v>
      </c>
      <c r="E182" s="3">
        <v>30</v>
      </c>
      <c r="F182" s="3">
        <v>2</v>
      </c>
      <c r="G182" s="3">
        <v>11</v>
      </c>
      <c r="H182" s="3">
        <v>0</v>
      </c>
      <c r="I182" s="3">
        <v>0</v>
      </c>
      <c r="J182" s="3">
        <f>SUM(B182:I182)</f>
        <v>217</v>
      </c>
    </row>
    <row r="183" spans="1:10" x14ac:dyDescent="0.2">
      <c r="A183" s="2" t="s">
        <v>250</v>
      </c>
      <c r="B183" s="7">
        <f>SUM(B181:B182)</f>
        <v>526</v>
      </c>
      <c r="C183" s="7">
        <f t="shared" ref="C183" si="420">SUM(C181:C182)</f>
        <v>127</v>
      </c>
      <c r="D183" s="7">
        <f t="shared" ref="D183" si="421">SUM(D181:D182)</f>
        <v>17</v>
      </c>
      <c r="E183" s="7">
        <f t="shared" ref="E183" si="422">SUM(E181:E182)</f>
        <v>118</v>
      </c>
      <c r="F183" s="7">
        <f t="shared" ref="F183" si="423">SUM(F181:F182)</f>
        <v>8</v>
      </c>
      <c r="G183" s="7">
        <f t="shared" ref="G183" si="424">SUM(G181:G182)</f>
        <v>38</v>
      </c>
      <c r="H183" s="7">
        <f t="shared" ref="H183" si="425">SUM(H181:H182)</f>
        <v>0</v>
      </c>
      <c r="I183" s="7">
        <f t="shared" ref="I183" si="426">SUM(I181:I182)</f>
        <v>0</v>
      </c>
      <c r="J183" s="7">
        <f t="shared" ref="J183" si="427">SUM(J181:J182)</f>
        <v>834</v>
      </c>
    </row>
    <row r="184" spans="1:10" x14ac:dyDescent="0.2">
      <c r="A184" s="2" t="s">
        <v>85</v>
      </c>
      <c r="B184" s="3">
        <v>437</v>
      </c>
      <c r="C184" s="3">
        <v>161</v>
      </c>
      <c r="D184" s="3">
        <v>28</v>
      </c>
      <c r="E184" s="3">
        <v>97</v>
      </c>
      <c r="F184" s="3">
        <v>11</v>
      </c>
      <c r="G184" s="3">
        <v>20</v>
      </c>
      <c r="H184" s="3">
        <v>0</v>
      </c>
      <c r="I184" s="3">
        <v>1</v>
      </c>
      <c r="J184" s="3">
        <f>SUM(B184:I184)</f>
        <v>755</v>
      </c>
    </row>
    <row r="185" spans="1:10" x14ac:dyDescent="0.2">
      <c r="A185" s="2" t="s">
        <v>249</v>
      </c>
      <c r="B185" s="3">
        <v>126</v>
      </c>
      <c r="C185" s="3">
        <v>19</v>
      </c>
      <c r="D185" s="3">
        <v>2</v>
      </c>
      <c r="E185" s="3">
        <v>28</v>
      </c>
      <c r="F185" s="3">
        <v>1</v>
      </c>
      <c r="G185" s="3">
        <v>8</v>
      </c>
      <c r="H185" s="3">
        <v>0</v>
      </c>
      <c r="I185" s="3">
        <v>0</v>
      </c>
      <c r="J185" s="3">
        <f>SUM(B185:I185)</f>
        <v>184</v>
      </c>
    </row>
    <row r="186" spans="1:10" x14ac:dyDescent="0.2">
      <c r="A186" s="2" t="s">
        <v>250</v>
      </c>
      <c r="B186" s="7">
        <f>SUM(B184:B185)</f>
        <v>563</v>
      </c>
      <c r="C186" s="7">
        <f t="shared" ref="C186" si="428">SUM(C184:C185)</f>
        <v>180</v>
      </c>
      <c r="D186" s="7">
        <f t="shared" ref="D186" si="429">SUM(D184:D185)</f>
        <v>30</v>
      </c>
      <c r="E186" s="7">
        <f t="shared" ref="E186" si="430">SUM(E184:E185)</f>
        <v>125</v>
      </c>
      <c r="F186" s="7">
        <f t="shared" ref="F186" si="431">SUM(F184:F185)</f>
        <v>12</v>
      </c>
      <c r="G186" s="7">
        <f t="shared" ref="G186" si="432">SUM(G184:G185)</f>
        <v>28</v>
      </c>
      <c r="H186" s="7">
        <f t="shared" ref="H186" si="433">SUM(H184:H185)</f>
        <v>0</v>
      </c>
      <c r="I186" s="7">
        <f t="shared" ref="I186" si="434">SUM(I184:I185)</f>
        <v>1</v>
      </c>
      <c r="J186" s="7">
        <f t="shared" ref="J186" si="435">SUM(J184:J185)</f>
        <v>939</v>
      </c>
    </row>
    <row r="187" spans="1:10" x14ac:dyDescent="0.2">
      <c r="A187" s="2" t="s">
        <v>86</v>
      </c>
      <c r="B187" s="3">
        <v>266</v>
      </c>
      <c r="C187" s="3">
        <v>71</v>
      </c>
      <c r="D187" s="3">
        <v>10</v>
      </c>
      <c r="E187" s="3">
        <v>87</v>
      </c>
      <c r="F187" s="3">
        <v>3</v>
      </c>
      <c r="G187" s="3">
        <v>8</v>
      </c>
      <c r="H187" s="3">
        <v>0</v>
      </c>
      <c r="I187" s="3">
        <v>0</v>
      </c>
      <c r="J187" s="3">
        <f>SUM(B187:I187)</f>
        <v>445</v>
      </c>
    </row>
    <row r="188" spans="1:10" x14ac:dyDescent="0.2">
      <c r="A188" s="2" t="s">
        <v>249</v>
      </c>
      <c r="B188" s="3">
        <v>101</v>
      </c>
      <c r="C188" s="3">
        <v>7</v>
      </c>
      <c r="D188" s="3">
        <v>1</v>
      </c>
      <c r="E188" s="3">
        <v>13</v>
      </c>
      <c r="F188" s="3">
        <v>1</v>
      </c>
      <c r="G188" s="3">
        <v>9</v>
      </c>
      <c r="H188" s="3">
        <v>0</v>
      </c>
      <c r="I188" s="3">
        <v>0</v>
      </c>
      <c r="J188" s="3">
        <f>SUM(B188:I188)</f>
        <v>132</v>
      </c>
    </row>
    <row r="189" spans="1:10" x14ac:dyDescent="0.2">
      <c r="A189" s="2" t="s">
        <v>250</v>
      </c>
      <c r="B189" s="7">
        <f>SUM(B187:B188)</f>
        <v>367</v>
      </c>
      <c r="C189" s="7">
        <f t="shared" ref="C189" si="436">SUM(C187:C188)</f>
        <v>78</v>
      </c>
      <c r="D189" s="7">
        <f t="shared" ref="D189" si="437">SUM(D187:D188)</f>
        <v>11</v>
      </c>
      <c r="E189" s="7">
        <f t="shared" ref="E189" si="438">SUM(E187:E188)</f>
        <v>100</v>
      </c>
      <c r="F189" s="7">
        <f t="shared" ref="F189" si="439">SUM(F187:F188)</f>
        <v>4</v>
      </c>
      <c r="G189" s="7">
        <f t="shared" ref="G189" si="440">SUM(G187:G188)</f>
        <v>17</v>
      </c>
      <c r="H189" s="7">
        <f t="shared" ref="H189" si="441">SUM(H187:H188)</f>
        <v>0</v>
      </c>
      <c r="I189" s="7">
        <f t="shared" ref="I189" si="442">SUM(I187:I188)</f>
        <v>0</v>
      </c>
      <c r="J189" s="7">
        <f t="shared" ref="J189" si="443">SUM(J187:J188)</f>
        <v>577</v>
      </c>
    </row>
    <row r="190" spans="1:10" x14ac:dyDescent="0.2">
      <c r="A190" s="2" t="s">
        <v>87</v>
      </c>
      <c r="B190" s="3">
        <v>259</v>
      </c>
      <c r="C190" s="3">
        <v>17</v>
      </c>
      <c r="D190" s="3">
        <v>0</v>
      </c>
      <c r="E190" s="3">
        <v>80</v>
      </c>
      <c r="F190" s="3">
        <v>2</v>
      </c>
      <c r="G190" s="3">
        <v>19</v>
      </c>
      <c r="H190" s="3">
        <v>0</v>
      </c>
      <c r="I190" s="3">
        <v>1</v>
      </c>
      <c r="J190" s="3">
        <f>SUM(B190:I190)</f>
        <v>378</v>
      </c>
    </row>
    <row r="191" spans="1:10" x14ac:dyDescent="0.2">
      <c r="A191" s="2" t="s">
        <v>249</v>
      </c>
      <c r="B191" s="3">
        <v>119</v>
      </c>
      <c r="C191" s="3">
        <v>6</v>
      </c>
      <c r="D191" s="3">
        <v>1</v>
      </c>
      <c r="E191" s="3">
        <v>12</v>
      </c>
      <c r="F191" s="3">
        <v>3</v>
      </c>
      <c r="G191" s="3">
        <v>11</v>
      </c>
      <c r="H191" s="3">
        <v>0</v>
      </c>
      <c r="I191" s="3">
        <v>0</v>
      </c>
      <c r="J191" s="3">
        <f>SUM(B191:I191)</f>
        <v>152</v>
      </c>
    </row>
    <row r="192" spans="1:10" x14ac:dyDescent="0.2">
      <c r="A192" s="2" t="s">
        <v>250</v>
      </c>
      <c r="B192" s="7">
        <f>SUM(B190:B191)</f>
        <v>378</v>
      </c>
      <c r="C192" s="7">
        <f t="shared" ref="C192" si="444">SUM(C190:C191)</f>
        <v>23</v>
      </c>
      <c r="D192" s="7">
        <f t="shared" ref="D192" si="445">SUM(D190:D191)</f>
        <v>1</v>
      </c>
      <c r="E192" s="7">
        <f t="shared" ref="E192" si="446">SUM(E190:E191)</f>
        <v>92</v>
      </c>
      <c r="F192" s="7">
        <f t="shared" ref="F192" si="447">SUM(F190:F191)</f>
        <v>5</v>
      </c>
      <c r="G192" s="7">
        <f t="shared" ref="G192" si="448">SUM(G190:G191)</f>
        <v>30</v>
      </c>
      <c r="H192" s="7">
        <f t="shared" ref="H192" si="449">SUM(H190:H191)</f>
        <v>0</v>
      </c>
      <c r="I192" s="7">
        <f t="shared" ref="I192" si="450">SUM(I190:I191)</f>
        <v>1</v>
      </c>
      <c r="J192" s="7">
        <f t="shared" ref="J192" si="451">SUM(J190:J191)</f>
        <v>530</v>
      </c>
    </row>
    <row r="193" spans="1:10" x14ac:dyDescent="0.2">
      <c r="A193" s="2" t="s">
        <v>88</v>
      </c>
      <c r="B193" s="3">
        <v>247</v>
      </c>
      <c r="C193" s="3">
        <v>150</v>
      </c>
      <c r="D193" s="3">
        <v>18</v>
      </c>
      <c r="E193" s="3">
        <v>37</v>
      </c>
      <c r="F193" s="3">
        <v>9</v>
      </c>
      <c r="G193" s="3">
        <v>17</v>
      </c>
      <c r="H193" s="3">
        <v>0</v>
      </c>
      <c r="I193" s="3">
        <v>0</v>
      </c>
      <c r="J193" s="3">
        <f>SUM(B193:I193)</f>
        <v>478</v>
      </c>
    </row>
    <row r="194" spans="1:10" x14ac:dyDescent="0.2">
      <c r="A194" s="2" t="s">
        <v>249</v>
      </c>
      <c r="B194" s="3">
        <v>101</v>
      </c>
      <c r="C194" s="3">
        <v>13</v>
      </c>
      <c r="D194" s="3">
        <v>2</v>
      </c>
      <c r="E194" s="3">
        <v>12</v>
      </c>
      <c r="F194" s="3">
        <v>1</v>
      </c>
      <c r="G194" s="3">
        <v>2</v>
      </c>
      <c r="H194" s="3">
        <v>1</v>
      </c>
      <c r="I194" s="3">
        <v>0</v>
      </c>
      <c r="J194" s="3">
        <f>SUM(B194:I194)</f>
        <v>132</v>
      </c>
    </row>
    <row r="195" spans="1:10" x14ac:dyDescent="0.2">
      <c r="A195" s="2" t="s">
        <v>250</v>
      </c>
      <c r="B195" s="7">
        <f>SUM(B193:B194)</f>
        <v>348</v>
      </c>
      <c r="C195" s="7">
        <f t="shared" ref="C195" si="452">SUM(C193:C194)</f>
        <v>163</v>
      </c>
      <c r="D195" s="7">
        <f t="shared" ref="D195" si="453">SUM(D193:D194)</f>
        <v>20</v>
      </c>
      <c r="E195" s="7">
        <f t="shared" ref="E195" si="454">SUM(E193:E194)</f>
        <v>49</v>
      </c>
      <c r="F195" s="7">
        <f t="shared" ref="F195" si="455">SUM(F193:F194)</f>
        <v>10</v>
      </c>
      <c r="G195" s="7">
        <f t="shared" ref="G195" si="456">SUM(G193:G194)</f>
        <v>19</v>
      </c>
      <c r="H195" s="7">
        <f t="shared" ref="H195" si="457">SUM(H193:H194)</f>
        <v>1</v>
      </c>
      <c r="I195" s="7">
        <f t="shared" ref="I195" si="458">SUM(I193:I194)</f>
        <v>0</v>
      </c>
      <c r="J195" s="7">
        <f t="shared" ref="J195" si="459">SUM(J193:J194)</f>
        <v>610</v>
      </c>
    </row>
    <row r="196" spans="1:10" s="10" customFormat="1" ht="17" x14ac:dyDescent="0.2">
      <c r="A196" s="8" t="s">
        <v>260</v>
      </c>
      <c r="B196" s="9">
        <f>SUM(B168,B171,B174,B177,B180,B183,B186,B189,B192,B195)</f>
        <v>4555</v>
      </c>
      <c r="C196" s="9">
        <f t="shared" ref="C196:J196" si="460">SUM(C168,C171,C174,C177,C180,C183,C186,C189,C192,C195)</f>
        <v>1087</v>
      </c>
      <c r="D196" s="9">
        <f t="shared" si="460"/>
        <v>136</v>
      </c>
      <c r="E196" s="9">
        <f t="shared" si="460"/>
        <v>1071</v>
      </c>
      <c r="F196" s="9">
        <f t="shared" si="460"/>
        <v>74</v>
      </c>
      <c r="G196" s="9">
        <f t="shared" si="460"/>
        <v>285</v>
      </c>
      <c r="H196" s="9">
        <f t="shared" si="460"/>
        <v>1</v>
      </c>
      <c r="I196" s="9">
        <f t="shared" si="460"/>
        <v>11</v>
      </c>
      <c r="J196" s="9">
        <f t="shared" si="460"/>
        <v>7220</v>
      </c>
    </row>
    <row r="197" spans="1:10" x14ac:dyDescent="0.2">
      <c r="A197" s="2" t="s">
        <v>89</v>
      </c>
      <c r="B197" s="3">
        <v>320</v>
      </c>
      <c r="C197" s="3">
        <v>219</v>
      </c>
      <c r="D197" s="3">
        <v>27</v>
      </c>
      <c r="E197" s="3">
        <v>51</v>
      </c>
      <c r="F197" s="3">
        <v>7</v>
      </c>
      <c r="G197" s="3">
        <v>13</v>
      </c>
      <c r="H197" s="3">
        <v>0</v>
      </c>
      <c r="I197" s="3">
        <v>0</v>
      </c>
      <c r="J197" s="3">
        <f>SUM(B197:I197)</f>
        <v>637</v>
      </c>
    </row>
    <row r="198" spans="1:10" x14ac:dyDescent="0.2">
      <c r="A198" s="2" t="s">
        <v>249</v>
      </c>
      <c r="B198" s="3">
        <v>106</v>
      </c>
      <c r="C198" s="3">
        <v>34</v>
      </c>
      <c r="D198" s="3">
        <v>3</v>
      </c>
      <c r="E198" s="3">
        <v>15</v>
      </c>
      <c r="F198" s="3">
        <v>3</v>
      </c>
      <c r="G198" s="3">
        <v>10</v>
      </c>
      <c r="H198" s="3">
        <v>0</v>
      </c>
      <c r="I198" s="3">
        <v>0</v>
      </c>
      <c r="J198" s="3">
        <f>SUM(B198:I198)</f>
        <v>171</v>
      </c>
    </row>
    <row r="199" spans="1:10" x14ac:dyDescent="0.2">
      <c r="A199" s="2" t="s">
        <v>250</v>
      </c>
      <c r="B199" s="7">
        <f>SUM(B197:B198)</f>
        <v>426</v>
      </c>
      <c r="C199" s="7">
        <f t="shared" ref="C199:J199" si="461">SUM(C197:C198)</f>
        <v>253</v>
      </c>
      <c r="D199" s="7">
        <f t="shared" si="461"/>
        <v>30</v>
      </c>
      <c r="E199" s="7">
        <f t="shared" si="461"/>
        <v>66</v>
      </c>
      <c r="F199" s="7">
        <f t="shared" si="461"/>
        <v>10</v>
      </c>
      <c r="G199" s="7">
        <f t="shared" si="461"/>
        <v>23</v>
      </c>
      <c r="H199" s="7">
        <f t="shared" si="461"/>
        <v>0</v>
      </c>
      <c r="I199" s="7">
        <f t="shared" si="461"/>
        <v>0</v>
      </c>
      <c r="J199" s="7">
        <f t="shared" si="461"/>
        <v>808</v>
      </c>
    </row>
    <row r="200" spans="1:10" x14ac:dyDescent="0.2">
      <c r="A200" s="2" t="s">
        <v>90</v>
      </c>
      <c r="B200" s="3">
        <v>210</v>
      </c>
      <c r="C200" s="3">
        <v>109</v>
      </c>
      <c r="D200" s="3">
        <v>18</v>
      </c>
      <c r="E200" s="3">
        <v>37</v>
      </c>
      <c r="F200" s="3">
        <v>5</v>
      </c>
      <c r="G200" s="3">
        <v>10</v>
      </c>
      <c r="H200" s="3">
        <v>0</v>
      </c>
      <c r="I200" s="3">
        <v>0</v>
      </c>
      <c r="J200" s="3">
        <f>SUM(B200:I200)</f>
        <v>389</v>
      </c>
    </row>
    <row r="201" spans="1:10" x14ac:dyDescent="0.2">
      <c r="A201" s="2" t="s">
        <v>249</v>
      </c>
      <c r="B201" s="3">
        <v>83</v>
      </c>
      <c r="C201" s="3">
        <v>14</v>
      </c>
      <c r="D201" s="3">
        <v>2</v>
      </c>
      <c r="E201" s="3">
        <v>7</v>
      </c>
      <c r="F201" s="3">
        <v>1</v>
      </c>
      <c r="G201" s="3">
        <v>5</v>
      </c>
      <c r="H201" s="3">
        <v>0</v>
      </c>
      <c r="I201" s="3">
        <v>0</v>
      </c>
      <c r="J201" s="3">
        <f>SUM(B201:I201)</f>
        <v>112</v>
      </c>
    </row>
    <row r="202" spans="1:10" x14ac:dyDescent="0.2">
      <c r="A202" s="2" t="s">
        <v>250</v>
      </c>
      <c r="B202" s="7">
        <f>SUM(B200:B201)</f>
        <v>293</v>
      </c>
      <c r="C202" s="7">
        <f t="shared" ref="C202" si="462">SUM(C200:C201)</f>
        <v>123</v>
      </c>
      <c r="D202" s="7">
        <f t="shared" ref="D202" si="463">SUM(D200:D201)</f>
        <v>20</v>
      </c>
      <c r="E202" s="7">
        <f t="shared" ref="E202" si="464">SUM(E200:E201)</f>
        <v>44</v>
      </c>
      <c r="F202" s="7">
        <f t="shared" ref="F202" si="465">SUM(F200:F201)</f>
        <v>6</v>
      </c>
      <c r="G202" s="7">
        <f t="shared" ref="G202" si="466">SUM(G200:G201)</f>
        <v>15</v>
      </c>
      <c r="H202" s="7">
        <f t="shared" ref="H202" si="467">SUM(H200:H201)</f>
        <v>0</v>
      </c>
      <c r="I202" s="7">
        <f t="shared" ref="I202" si="468">SUM(I200:I201)</f>
        <v>0</v>
      </c>
      <c r="J202" s="7">
        <f t="shared" ref="J202" si="469">SUM(J200:J201)</f>
        <v>501</v>
      </c>
    </row>
    <row r="203" spans="1:10" x14ac:dyDescent="0.2">
      <c r="A203" s="2" t="s">
        <v>91</v>
      </c>
      <c r="B203" s="3">
        <v>236</v>
      </c>
      <c r="C203" s="3">
        <v>150</v>
      </c>
      <c r="D203" s="3">
        <v>17</v>
      </c>
      <c r="E203" s="3">
        <v>47</v>
      </c>
      <c r="F203" s="3">
        <v>6</v>
      </c>
      <c r="G203" s="3">
        <v>11</v>
      </c>
      <c r="H203" s="3">
        <v>0</v>
      </c>
      <c r="I203" s="3">
        <v>0</v>
      </c>
      <c r="J203" s="3">
        <f>SUM(B203:I203)</f>
        <v>467</v>
      </c>
    </row>
    <row r="204" spans="1:10" x14ac:dyDescent="0.2">
      <c r="A204" s="2" t="s">
        <v>249</v>
      </c>
      <c r="B204" s="3">
        <v>64</v>
      </c>
      <c r="C204" s="3">
        <v>24</v>
      </c>
      <c r="D204" s="3">
        <v>0</v>
      </c>
      <c r="E204" s="3">
        <v>7</v>
      </c>
      <c r="F204" s="3">
        <v>1</v>
      </c>
      <c r="G204" s="3">
        <v>7</v>
      </c>
      <c r="H204" s="3">
        <v>0</v>
      </c>
      <c r="I204" s="3">
        <v>0</v>
      </c>
      <c r="J204" s="3">
        <f>SUM(B204:I204)</f>
        <v>103</v>
      </c>
    </row>
    <row r="205" spans="1:10" x14ac:dyDescent="0.2">
      <c r="A205" s="2" t="s">
        <v>250</v>
      </c>
      <c r="B205" s="7">
        <f>SUM(B203:B204)</f>
        <v>300</v>
      </c>
      <c r="C205" s="7">
        <f t="shared" ref="C205" si="470">SUM(C203:C204)</f>
        <v>174</v>
      </c>
      <c r="D205" s="7">
        <f t="shared" ref="D205" si="471">SUM(D203:D204)</f>
        <v>17</v>
      </c>
      <c r="E205" s="7">
        <f t="shared" ref="E205" si="472">SUM(E203:E204)</f>
        <v>54</v>
      </c>
      <c r="F205" s="7">
        <f t="shared" ref="F205" si="473">SUM(F203:F204)</f>
        <v>7</v>
      </c>
      <c r="G205" s="7">
        <f t="shared" ref="G205" si="474">SUM(G203:G204)</f>
        <v>18</v>
      </c>
      <c r="H205" s="7">
        <f t="shared" ref="H205" si="475">SUM(H203:H204)</f>
        <v>0</v>
      </c>
      <c r="I205" s="7">
        <f t="shared" ref="I205" si="476">SUM(I203:I204)</f>
        <v>0</v>
      </c>
      <c r="J205" s="7">
        <f t="shared" ref="J205" si="477">SUM(J203:J204)</f>
        <v>570</v>
      </c>
    </row>
    <row r="206" spans="1:10" x14ac:dyDescent="0.2">
      <c r="A206" s="2" t="s">
        <v>92</v>
      </c>
      <c r="B206" s="3">
        <v>234</v>
      </c>
      <c r="C206" s="3">
        <v>131</v>
      </c>
      <c r="D206" s="3">
        <v>30</v>
      </c>
      <c r="E206" s="3">
        <v>52</v>
      </c>
      <c r="F206" s="3">
        <v>4</v>
      </c>
      <c r="G206" s="3">
        <v>16</v>
      </c>
      <c r="H206" s="3">
        <v>0</v>
      </c>
      <c r="I206" s="3">
        <v>0</v>
      </c>
      <c r="J206" s="3">
        <f>SUM(B206:I206)</f>
        <v>467</v>
      </c>
    </row>
    <row r="207" spans="1:10" x14ac:dyDescent="0.2">
      <c r="A207" s="2" t="s">
        <v>249</v>
      </c>
      <c r="B207" s="3">
        <v>46</v>
      </c>
      <c r="C207" s="3">
        <v>14</v>
      </c>
      <c r="D207" s="3">
        <v>1</v>
      </c>
      <c r="E207" s="3">
        <v>9</v>
      </c>
      <c r="F207" s="3">
        <v>0</v>
      </c>
      <c r="G207" s="3">
        <v>4</v>
      </c>
      <c r="H207" s="3">
        <v>1</v>
      </c>
      <c r="I207" s="3">
        <v>0</v>
      </c>
      <c r="J207" s="3">
        <f>SUM(B207:I207)</f>
        <v>75</v>
      </c>
    </row>
    <row r="208" spans="1:10" x14ac:dyDescent="0.2">
      <c r="A208" s="2" t="s">
        <v>250</v>
      </c>
      <c r="B208" s="7">
        <f>SUM(B206:B207)</f>
        <v>280</v>
      </c>
      <c r="C208" s="7">
        <f t="shared" ref="C208" si="478">SUM(C206:C207)</f>
        <v>145</v>
      </c>
      <c r="D208" s="7">
        <f t="shared" ref="D208" si="479">SUM(D206:D207)</f>
        <v>31</v>
      </c>
      <c r="E208" s="7">
        <f t="shared" ref="E208" si="480">SUM(E206:E207)</f>
        <v>61</v>
      </c>
      <c r="F208" s="7">
        <f t="shared" ref="F208" si="481">SUM(F206:F207)</f>
        <v>4</v>
      </c>
      <c r="G208" s="7">
        <f t="shared" ref="G208" si="482">SUM(G206:G207)</f>
        <v>20</v>
      </c>
      <c r="H208" s="7">
        <f t="shared" ref="H208" si="483">SUM(H206:H207)</f>
        <v>1</v>
      </c>
      <c r="I208" s="7">
        <f t="shared" ref="I208" si="484">SUM(I206:I207)</f>
        <v>0</v>
      </c>
      <c r="J208" s="7">
        <f t="shared" ref="J208" si="485">SUM(J206:J207)</f>
        <v>542</v>
      </c>
    </row>
    <row r="209" spans="1:10" x14ac:dyDescent="0.2">
      <c r="A209" s="2" t="s">
        <v>93</v>
      </c>
      <c r="B209" s="3">
        <v>240</v>
      </c>
      <c r="C209" s="3">
        <v>105</v>
      </c>
      <c r="D209" s="3">
        <v>14</v>
      </c>
      <c r="E209" s="3">
        <v>41</v>
      </c>
      <c r="F209" s="3">
        <v>2</v>
      </c>
      <c r="G209" s="3">
        <v>13</v>
      </c>
      <c r="H209" s="3">
        <v>0</v>
      </c>
      <c r="I209" s="3">
        <v>1</v>
      </c>
      <c r="J209" s="3">
        <f>SUM(B209:I209)</f>
        <v>416</v>
      </c>
    </row>
    <row r="210" spans="1:10" x14ac:dyDescent="0.2">
      <c r="A210" s="2" t="s">
        <v>249</v>
      </c>
      <c r="B210" s="3">
        <v>72</v>
      </c>
      <c r="C210" s="3">
        <v>10</v>
      </c>
      <c r="D210" s="3">
        <v>2</v>
      </c>
      <c r="E210" s="3">
        <v>2</v>
      </c>
      <c r="F210" s="3">
        <v>1</v>
      </c>
      <c r="G210" s="3">
        <v>2</v>
      </c>
      <c r="H210" s="3">
        <v>0</v>
      </c>
      <c r="I210" s="3">
        <v>0</v>
      </c>
      <c r="J210" s="3">
        <f>SUM(B210:I210)</f>
        <v>89</v>
      </c>
    </row>
    <row r="211" spans="1:10" x14ac:dyDescent="0.2">
      <c r="A211" s="2" t="s">
        <v>250</v>
      </c>
      <c r="B211" s="7">
        <f>SUM(B209:B210)</f>
        <v>312</v>
      </c>
      <c r="C211" s="7">
        <f t="shared" ref="C211" si="486">SUM(C209:C210)</f>
        <v>115</v>
      </c>
      <c r="D211" s="7">
        <f t="shared" ref="D211" si="487">SUM(D209:D210)</f>
        <v>16</v>
      </c>
      <c r="E211" s="7">
        <f t="shared" ref="E211" si="488">SUM(E209:E210)</f>
        <v>43</v>
      </c>
      <c r="F211" s="7">
        <f t="shared" ref="F211" si="489">SUM(F209:F210)</f>
        <v>3</v>
      </c>
      <c r="G211" s="7">
        <f t="shared" ref="G211" si="490">SUM(G209:G210)</f>
        <v>15</v>
      </c>
      <c r="H211" s="7">
        <f t="shared" ref="H211" si="491">SUM(H209:H210)</f>
        <v>0</v>
      </c>
      <c r="I211" s="7">
        <f t="shared" ref="I211" si="492">SUM(I209:I210)</f>
        <v>1</v>
      </c>
      <c r="J211" s="7">
        <f t="shared" ref="J211" si="493">SUM(J209:J210)</f>
        <v>505</v>
      </c>
    </row>
    <row r="212" spans="1:10" s="10" customFormat="1" ht="17" x14ac:dyDescent="0.2">
      <c r="A212" s="8" t="s">
        <v>261</v>
      </c>
      <c r="B212" s="9">
        <f>SUM(B199,B202,B205,B208,B211)</f>
        <v>1611</v>
      </c>
      <c r="C212" s="9">
        <f t="shared" ref="C212:J212" si="494">SUM(C199,C202,C205,C208,C211)</f>
        <v>810</v>
      </c>
      <c r="D212" s="9">
        <f t="shared" si="494"/>
        <v>114</v>
      </c>
      <c r="E212" s="9">
        <f t="shared" si="494"/>
        <v>268</v>
      </c>
      <c r="F212" s="9">
        <f t="shared" si="494"/>
        <v>30</v>
      </c>
      <c r="G212" s="9">
        <f t="shared" si="494"/>
        <v>91</v>
      </c>
      <c r="H212" s="9">
        <f t="shared" si="494"/>
        <v>1</v>
      </c>
      <c r="I212" s="9">
        <f t="shared" si="494"/>
        <v>1</v>
      </c>
      <c r="J212" s="9">
        <f t="shared" si="494"/>
        <v>2926</v>
      </c>
    </row>
    <row r="213" spans="1:10" x14ac:dyDescent="0.2">
      <c r="A213" s="2" t="s">
        <v>94</v>
      </c>
      <c r="B213" s="3">
        <v>295</v>
      </c>
      <c r="C213" s="3">
        <v>451</v>
      </c>
      <c r="D213" s="3">
        <v>32</v>
      </c>
      <c r="E213" s="3">
        <v>47</v>
      </c>
      <c r="F213" s="3">
        <v>14</v>
      </c>
      <c r="G213" s="3">
        <v>34</v>
      </c>
      <c r="H213" s="3">
        <v>0</v>
      </c>
      <c r="I213" s="3">
        <v>0</v>
      </c>
      <c r="J213" s="3">
        <f>SUM(B213:I213)</f>
        <v>873</v>
      </c>
    </row>
    <row r="214" spans="1:10" x14ac:dyDescent="0.2">
      <c r="A214" s="2" t="s">
        <v>249</v>
      </c>
      <c r="B214" s="3">
        <v>78</v>
      </c>
      <c r="C214" s="3">
        <v>34</v>
      </c>
      <c r="D214" s="3">
        <v>3</v>
      </c>
      <c r="E214" s="3">
        <v>9</v>
      </c>
      <c r="F214" s="3">
        <v>3</v>
      </c>
      <c r="G214" s="3">
        <v>3</v>
      </c>
      <c r="H214" s="3">
        <v>1</v>
      </c>
      <c r="I214" s="3">
        <v>0</v>
      </c>
      <c r="J214" s="3">
        <f>SUM(B214:I214)</f>
        <v>131</v>
      </c>
    </row>
    <row r="215" spans="1:10" x14ac:dyDescent="0.2">
      <c r="A215" s="2" t="s">
        <v>250</v>
      </c>
      <c r="B215" s="7">
        <f>SUM(B213:B214)</f>
        <v>373</v>
      </c>
      <c r="C215" s="7">
        <f t="shared" ref="C215:J215" si="495">SUM(C213:C214)</f>
        <v>485</v>
      </c>
      <c r="D215" s="7">
        <f t="shared" si="495"/>
        <v>35</v>
      </c>
      <c r="E215" s="7">
        <f t="shared" si="495"/>
        <v>56</v>
      </c>
      <c r="F215" s="7">
        <f t="shared" si="495"/>
        <v>17</v>
      </c>
      <c r="G215" s="7">
        <f t="shared" si="495"/>
        <v>37</v>
      </c>
      <c r="H215" s="7">
        <f t="shared" si="495"/>
        <v>1</v>
      </c>
      <c r="I215" s="7">
        <f t="shared" si="495"/>
        <v>0</v>
      </c>
      <c r="J215" s="7">
        <f t="shared" si="495"/>
        <v>1004</v>
      </c>
    </row>
    <row r="216" spans="1:10" x14ac:dyDescent="0.2">
      <c r="A216" s="2" t="s">
        <v>95</v>
      </c>
      <c r="B216" s="3">
        <v>345</v>
      </c>
      <c r="C216" s="3">
        <v>348</v>
      </c>
      <c r="D216" s="3">
        <v>29</v>
      </c>
      <c r="E216" s="3">
        <v>34</v>
      </c>
      <c r="F216" s="3">
        <v>4</v>
      </c>
      <c r="G216" s="3">
        <v>24</v>
      </c>
      <c r="H216" s="3">
        <v>0</v>
      </c>
      <c r="I216" s="3">
        <v>0</v>
      </c>
      <c r="J216" s="3">
        <f>SUM(B216:I216)</f>
        <v>784</v>
      </c>
    </row>
    <row r="217" spans="1:10" x14ac:dyDescent="0.2">
      <c r="A217" s="2" t="s">
        <v>249</v>
      </c>
      <c r="B217" s="3">
        <v>122</v>
      </c>
      <c r="C217" s="3">
        <v>33</v>
      </c>
      <c r="D217" s="3">
        <v>2</v>
      </c>
      <c r="E217" s="3">
        <v>10</v>
      </c>
      <c r="F217" s="3">
        <v>3</v>
      </c>
      <c r="G217" s="3">
        <v>11</v>
      </c>
      <c r="H217" s="3">
        <v>1</v>
      </c>
      <c r="I217" s="3">
        <v>0</v>
      </c>
      <c r="J217" s="3">
        <f>SUM(B217:I217)</f>
        <v>182</v>
      </c>
    </row>
    <row r="218" spans="1:10" x14ac:dyDescent="0.2">
      <c r="A218" s="2" t="s">
        <v>250</v>
      </c>
      <c r="B218" s="7">
        <f>SUM(B216:B217)</f>
        <v>467</v>
      </c>
      <c r="C218" s="7">
        <f t="shared" ref="C218" si="496">SUM(C216:C217)</f>
        <v>381</v>
      </c>
      <c r="D218" s="7">
        <f t="shared" ref="D218" si="497">SUM(D216:D217)</f>
        <v>31</v>
      </c>
      <c r="E218" s="7">
        <f t="shared" ref="E218" si="498">SUM(E216:E217)</f>
        <v>44</v>
      </c>
      <c r="F218" s="7">
        <f t="shared" ref="F218" si="499">SUM(F216:F217)</f>
        <v>7</v>
      </c>
      <c r="G218" s="7">
        <f t="shared" ref="G218" si="500">SUM(G216:G217)</f>
        <v>35</v>
      </c>
      <c r="H218" s="7">
        <f t="shared" ref="H218" si="501">SUM(H216:H217)</f>
        <v>1</v>
      </c>
      <c r="I218" s="7">
        <f t="shared" ref="I218" si="502">SUM(I216:I217)</f>
        <v>0</v>
      </c>
      <c r="J218" s="7">
        <f t="shared" ref="J218" si="503">SUM(J216:J217)</f>
        <v>966</v>
      </c>
    </row>
    <row r="219" spans="1:10" x14ac:dyDescent="0.2">
      <c r="A219" s="2" t="s">
        <v>96</v>
      </c>
      <c r="B219" s="3">
        <v>225</v>
      </c>
      <c r="C219" s="3">
        <v>238</v>
      </c>
      <c r="D219" s="3">
        <v>30</v>
      </c>
      <c r="E219" s="3">
        <v>43</v>
      </c>
      <c r="F219" s="3">
        <v>8</v>
      </c>
      <c r="G219" s="3">
        <v>16</v>
      </c>
      <c r="H219" s="3">
        <v>0</v>
      </c>
      <c r="I219" s="3">
        <v>0</v>
      </c>
      <c r="J219" s="3">
        <f>SUM(B219:I219)</f>
        <v>560</v>
      </c>
    </row>
    <row r="220" spans="1:10" x14ac:dyDescent="0.2">
      <c r="A220" s="2" t="s">
        <v>249</v>
      </c>
      <c r="B220" s="3">
        <v>35</v>
      </c>
      <c r="C220" s="3">
        <v>17</v>
      </c>
      <c r="D220" s="3">
        <v>0</v>
      </c>
      <c r="E220" s="3">
        <v>5</v>
      </c>
      <c r="F220" s="3">
        <v>1</v>
      </c>
      <c r="G220" s="3">
        <v>9</v>
      </c>
      <c r="H220" s="3">
        <v>0</v>
      </c>
      <c r="I220" s="3">
        <v>0</v>
      </c>
      <c r="J220" s="3">
        <f>SUM(B220:I220)</f>
        <v>67</v>
      </c>
    </row>
    <row r="221" spans="1:10" x14ac:dyDescent="0.2">
      <c r="A221" s="2" t="s">
        <v>250</v>
      </c>
      <c r="B221" s="7">
        <f>SUM(B219:B220)</f>
        <v>260</v>
      </c>
      <c r="C221" s="7">
        <f t="shared" ref="C221" si="504">SUM(C219:C220)</f>
        <v>255</v>
      </c>
      <c r="D221" s="7">
        <f t="shared" ref="D221" si="505">SUM(D219:D220)</f>
        <v>30</v>
      </c>
      <c r="E221" s="7">
        <f t="shared" ref="E221" si="506">SUM(E219:E220)</f>
        <v>48</v>
      </c>
      <c r="F221" s="7">
        <f t="shared" ref="F221" si="507">SUM(F219:F220)</f>
        <v>9</v>
      </c>
      <c r="G221" s="7">
        <f t="shared" ref="G221" si="508">SUM(G219:G220)</f>
        <v>25</v>
      </c>
      <c r="H221" s="7">
        <f t="shared" ref="H221" si="509">SUM(H219:H220)</f>
        <v>0</v>
      </c>
      <c r="I221" s="7">
        <f t="shared" ref="I221" si="510">SUM(I219:I220)</f>
        <v>0</v>
      </c>
      <c r="J221" s="7">
        <f t="shared" ref="J221" si="511">SUM(J219:J220)</f>
        <v>627</v>
      </c>
    </row>
    <row r="222" spans="1:10" x14ac:dyDescent="0.2">
      <c r="A222" s="2" t="s">
        <v>97</v>
      </c>
      <c r="B222" s="3">
        <v>247</v>
      </c>
      <c r="C222" s="3">
        <v>408</v>
      </c>
      <c r="D222" s="3">
        <v>43</v>
      </c>
      <c r="E222" s="3">
        <v>32</v>
      </c>
      <c r="F222" s="3">
        <v>5</v>
      </c>
      <c r="G222" s="3">
        <v>33</v>
      </c>
      <c r="H222" s="3">
        <v>0</v>
      </c>
      <c r="I222" s="3">
        <v>1</v>
      </c>
      <c r="J222" s="3">
        <f>SUM(B222:I222)</f>
        <v>769</v>
      </c>
    </row>
    <row r="223" spans="1:10" x14ac:dyDescent="0.2">
      <c r="A223" s="2" t="s">
        <v>249</v>
      </c>
      <c r="B223" s="3">
        <v>86</v>
      </c>
      <c r="C223" s="3">
        <v>34</v>
      </c>
      <c r="D223" s="3">
        <v>1</v>
      </c>
      <c r="E223" s="3">
        <v>6</v>
      </c>
      <c r="F223" s="3">
        <v>6</v>
      </c>
      <c r="G223" s="3">
        <v>9</v>
      </c>
      <c r="H223" s="3">
        <v>0</v>
      </c>
      <c r="I223" s="3">
        <v>0</v>
      </c>
      <c r="J223" s="3">
        <f>SUM(B223:I223)</f>
        <v>142</v>
      </c>
    </row>
    <row r="224" spans="1:10" x14ac:dyDescent="0.2">
      <c r="A224" s="2" t="s">
        <v>250</v>
      </c>
      <c r="B224" s="7">
        <f>SUM(B222:B223)</f>
        <v>333</v>
      </c>
      <c r="C224" s="7">
        <f t="shared" ref="C224" si="512">SUM(C222:C223)</f>
        <v>442</v>
      </c>
      <c r="D224" s="7">
        <f t="shared" ref="D224" si="513">SUM(D222:D223)</f>
        <v>44</v>
      </c>
      <c r="E224" s="7">
        <f t="shared" ref="E224" si="514">SUM(E222:E223)</f>
        <v>38</v>
      </c>
      <c r="F224" s="7">
        <f t="shared" ref="F224" si="515">SUM(F222:F223)</f>
        <v>11</v>
      </c>
      <c r="G224" s="7">
        <f t="shared" ref="G224" si="516">SUM(G222:G223)</f>
        <v>42</v>
      </c>
      <c r="H224" s="7">
        <f t="shared" ref="H224" si="517">SUM(H222:H223)</f>
        <v>0</v>
      </c>
      <c r="I224" s="7">
        <f t="shared" ref="I224" si="518">SUM(I222:I223)</f>
        <v>1</v>
      </c>
      <c r="J224" s="7">
        <f t="shared" ref="J224" si="519">SUM(J222:J223)</f>
        <v>911</v>
      </c>
    </row>
    <row r="225" spans="1:10" x14ac:dyDescent="0.2">
      <c r="A225" s="2" t="s">
        <v>98</v>
      </c>
      <c r="B225" s="3">
        <v>226</v>
      </c>
      <c r="C225" s="3">
        <v>261</v>
      </c>
      <c r="D225" s="3">
        <v>24</v>
      </c>
      <c r="E225" s="3">
        <v>44</v>
      </c>
      <c r="F225" s="3">
        <v>6</v>
      </c>
      <c r="G225" s="3">
        <v>33</v>
      </c>
      <c r="H225" s="3">
        <v>0</v>
      </c>
      <c r="I225" s="3">
        <v>0</v>
      </c>
      <c r="J225" s="3">
        <f>SUM(B225:I225)</f>
        <v>594</v>
      </c>
    </row>
    <row r="226" spans="1:10" x14ac:dyDescent="0.2">
      <c r="A226" s="2" t="s">
        <v>249</v>
      </c>
      <c r="B226" s="3">
        <v>85</v>
      </c>
      <c r="C226" s="3">
        <v>30</v>
      </c>
      <c r="D226" s="3">
        <v>4</v>
      </c>
      <c r="E226" s="3">
        <v>10</v>
      </c>
      <c r="F226" s="3">
        <v>1</v>
      </c>
      <c r="G226" s="3">
        <v>6</v>
      </c>
      <c r="H226" s="3">
        <v>1</v>
      </c>
      <c r="I226" s="3">
        <v>0</v>
      </c>
      <c r="J226" s="3">
        <f>SUM(B226:I226)</f>
        <v>137</v>
      </c>
    </row>
    <row r="227" spans="1:10" x14ac:dyDescent="0.2">
      <c r="A227" s="2" t="s">
        <v>250</v>
      </c>
      <c r="B227" s="7">
        <f>SUM(B225:B226)</f>
        <v>311</v>
      </c>
      <c r="C227" s="7">
        <f t="shared" ref="C227" si="520">SUM(C225:C226)</f>
        <v>291</v>
      </c>
      <c r="D227" s="7">
        <f t="shared" ref="D227" si="521">SUM(D225:D226)</f>
        <v>28</v>
      </c>
      <c r="E227" s="7">
        <f t="shared" ref="E227" si="522">SUM(E225:E226)</f>
        <v>54</v>
      </c>
      <c r="F227" s="7">
        <f t="shared" ref="F227" si="523">SUM(F225:F226)</f>
        <v>7</v>
      </c>
      <c r="G227" s="7">
        <f t="shared" ref="G227" si="524">SUM(G225:G226)</f>
        <v>39</v>
      </c>
      <c r="H227" s="7">
        <f t="shared" ref="H227" si="525">SUM(H225:H226)</f>
        <v>1</v>
      </c>
      <c r="I227" s="7">
        <f t="shared" ref="I227" si="526">SUM(I225:I226)</f>
        <v>0</v>
      </c>
      <c r="J227" s="7">
        <f t="shared" ref="J227" si="527">SUM(J225:J226)</f>
        <v>731</v>
      </c>
    </row>
    <row r="228" spans="1:10" x14ac:dyDescent="0.2">
      <c r="A228" s="2" t="s">
        <v>99</v>
      </c>
      <c r="B228" s="3">
        <v>286</v>
      </c>
      <c r="C228" s="3">
        <v>386</v>
      </c>
      <c r="D228" s="3">
        <v>33</v>
      </c>
      <c r="E228" s="3">
        <v>46</v>
      </c>
      <c r="F228" s="3">
        <v>8</v>
      </c>
      <c r="G228" s="3">
        <v>28</v>
      </c>
      <c r="H228" s="3">
        <v>0</v>
      </c>
      <c r="I228" s="3">
        <v>0</v>
      </c>
      <c r="J228" s="3">
        <f>SUM(B228:I228)</f>
        <v>787</v>
      </c>
    </row>
    <row r="229" spans="1:10" x14ac:dyDescent="0.2">
      <c r="A229" s="2" t="s">
        <v>249</v>
      </c>
      <c r="B229" s="3">
        <v>84</v>
      </c>
      <c r="C229" s="3">
        <v>30</v>
      </c>
      <c r="D229" s="3">
        <v>1</v>
      </c>
      <c r="E229" s="3">
        <v>6</v>
      </c>
      <c r="F229" s="3">
        <v>1</v>
      </c>
      <c r="G229" s="3">
        <v>8</v>
      </c>
      <c r="H229" s="3">
        <v>0</v>
      </c>
      <c r="I229" s="3">
        <v>0</v>
      </c>
      <c r="J229" s="3">
        <f>SUM(B229:I229)</f>
        <v>130</v>
      </c>
    </row>
    <row r="230" spans="1:10" x14ac:dyDescent="0.2">
      <c r="A230" s="2" t="s">
        <v>250</v>
      </c>
      <c r="B230" s="7">
        <f>SUM(B228:B229)</f>
        <v>370</v>
      </c>
      <c r="C230" s="7">
        <f t="shared" ref="C230" si="528">SUM(C228:C229)</f>
        <v>416</v>
      </c>
      <c r="D230" s="7">
        <f t="shared" ref="D230" si="529">SUM(D228:D229)</f>
        <v>34</v>
      </c>
      <c r="E230" s="7">
        <f t="shared" ref="E230" si="530">SUM(E228:E229)</f>
        <v>52</v>
      </c>
      <c r="F230" s="7">
        <f t="shared" ref="F230" si="531">SUM(F228:F229)</f>
        <v>9</v>
      </c>
      <c r="G230" s="7">
        <f t="shared" ref="G230" si="532">SUM(G228:G229)</f>
        <v>36</v>
      </c>
      <c r="H230" s="7">
        <f t="shared" ref="H230" si="533">SUM(H228:H229)</f>
        <v>0</v>
      </c>
      <c r="I230" s="7">
        <f t="shared" ref="I230" si="534">SUM(I228:I229)</f>
        <v>0</v>
      </c>
      <c r="J230" s="7">
        <f t="shared" ref="J230" si="535">SUM(J228:J229)</f>
        <v>917</v>
      </c>
    </row>
    <row r="231" spans="1:10" s="10" customFormat="1" ht="17" x14ac:dyDescent="0.2">
      <c r="A231" s="8" t="s">
        <v>262</v>
      </c>
      <c r="B231" s="9">
        <f>SUM(B215,B218,B221,B224,B227,B230)</f>
        <v>2114</v>
      </c>
      <c r="C231" s="9">
        <f t="shared" ref="C231:J231" si="536">SUM(C215,C218,C221,C224,C227,C230)</f>
        <v>2270</v>
      </c>
      <c r="D231" s="9">
        <f t="shared" si="536"/>
        <v>202</v>
      </c>
      <c r="E231" s="9">
        <f t="shared" si="536"/>
        <v>292</v>
      </c>
      <c r="F231" s="9">
        <f t="shared" si="536"/>
        <v>60</v>
      </c>
      <c r="G231" s="9">
        <f t="shared" si="536"/>
        <v>214</v>
      </c>
      <c r="H231" s="9">
        <f t="shared" si="536"/>
        <v>3</v>
      </c>
      <c r="I231" s="9">
        <f t="shared" si="536"/>
        <v>1</v>
      </c>
      <c r="J231" s="9">
        <f t="shared" si="536"/>
        <v>5156</v>
      </c>
    </row>
    <row r="232" spans="1:10" x14ac:dyDescent="0.2">
      <c r="A232" s="2" t="s">
        <v>100</v>
      </c>
      <c r="B232" s="3">
        <v>380</v>
      </c>
      <c r="C232" s="3">
        <v>270</v>
      </c>
      <c r="D232" s="3">
        <v>39</v>
      </c>
      <c r="E232" s="3">
        <v>79</v>
      </c>
      <c r="F232" s="3">
        <v>16</v>
      </c>
      <c r="G232" s="3">
        <v>24</v>
      </c>
      <c r="H232" s="3">
        <v>0</v>
      </c>
      <c r="I232" s="3">
        <v>0</v>
      </c>
      <c r="J232" s="3">
        <f>SUM(B232:I232)</f>
        <v>808</v>
      </c>
    </row>
    <row r="233" spans="1:10" x14ac:dyDescent="0.2">
      <c r="A233" s="2" t="s">
        <v>249</v>
      </c>
      <c r="B233" s="3">
        <v>115</v>
      </c>
      <c r="C233" s="3">
        <v>21</v>
      </c>
      <c r="D233" s="3">
        <v>1</v>
      </c>
      <c r="E233" s="3">
        <v>20</v>
      </c>
      <c r="F233" s="3">
        <v>3</v>
      </c>
      <c r="G233" s="3">
        <v>14</v>
      </c>
      <c r="H233" s="3">
        <v>0</v>
      </c>
      <c r="I233" s="3">
        <v>0</v>
      </c>
      <c r="J233" s="3">
        <f>SUM(B233:I233)</f>
        <v>174</v>
      </c>
    </row>
    <row r="234" spans="1:10" x14ac:dyDescent="0.2">
      <c r="A234" s="2" t="s">
        <v>250</v>
      </c>
      <c r="B234" s="7">
        <f>SUM(B232:B233)</f>
        <v>495</v>
      </c>
      <c r="C234" s="7">
        <f t="shared" ref="C234:J234" si="537">SUM(C232:C233)</f>
        <v>291</v>
      </c>
      <c r="D234" s="7">
        <f t="shared" si="537"/>
        <v>40</v>
      </c>
      <c r="E234" s="7">
        <f t="shared" si="537"/>
        <v>99</v>
      </c>
      <c r="F234" s="7">
        <f t="shared" si="537"/>
        <v>19</v>
      </c>
      <c r="G234" s="7">
        <f t="shared" si="537"/>
        <v>38</v>
      </c>
      <c r="H234" s="7">
        <f t="shared" si="537"/>
        <v>0</v>
      </c>
      <c r="I234" s="7">
        <f t="shared" si="537"/>
        <v>0</v>
      </c>
      <c r="J234" s="7">
        <f t="shared" si="537"/>
        <v>982</v>
      </c>
    </row>
    <row r="235" spans="1:10" x14ac:dyDescent="0.2">
      <c r="A235" s="2" t="s">
        <v>101</v>
      </c>
      <c r="B235" s="3">
        <v>326</v>
      </c>
      <c r="C235" s="3">
        <v>294</v>
      </c>
      <c r="D235" s="3">
        <v>23</v>
      </c>
      <c r="E235" s="3">
        <v>51</v>
      </c>
      <c r="F235" s="3">
        <v>8</v>
      </c>
      <c r="G235" s="3">
        <v>29</v>
      </c>
      <c r="H235" s="3">
        <v>0</v>
      </c>
      <c r="I235" s="3">
        <v>1</v>
      </c>
      <c r="J235" s="3">
        <f>SUM(B235:I235)</f>
        <v>732</v>
      </c>
    </row>
    <row r="236" spans="1:10" x14ac:dyDescent="0.2">
      <c r="A236" s="2" t="s">
        <v>249</v>
      </c>
      <c r="B236" s="3">
        <v>96</v>
      </c>
      <c r="C236" s="3">
        <v>33</v>
      </c>
      <c r="D236" s="3">
        <v>1</v>
      </c>
      <c r="E236" s="3">
        <v>19</v>
      </c>
      <c r="F236" s="3">
        <v>1</v>
      </c>
      <c r="G236" s="3">
        <v>2</v>
      </c>
      <c r="H236" s="3">
        <v>0</v>
      </c>
      <c r="I236" s="3">
        <v>0</v>
      </c>
      <c r="J236" s="3">
        <f>SUM(B236:I236)</f>
        <v>152</v>
      </c>
    </row>
    <row r="237" spans="1:10" x14ac:dyDescent="0.2">
      <c r="A237" s="2" t="s">
        <v>250</v>
      </c>
      <c r="B237" s="7">
        <f>SUM(B235:B236)</f>
        <v>422</v>
      </c>
      <c r="C237" s="7">
        <f t="shared" ref="C237" si="538">SUM(C235:C236)</f>
        <v>327</v>
      </c>
      <c r="D237" s="7">
        <f t="shared" ref="D237" si="539">SUM(D235:D236)</f>
        <v>24</v>
      </c>
      <c r="E237" s="7">
        <f t="shared" ref="E237" si="540">SUM(E235:E236)</f>
        <v>70</v>
      </c>
      <c r="F237" s="7">
        <f t="shared" ref="F237" si="541">SUM(F235:F236)</f>
        <v>9</v>
      </c>
      <c r="G237" s="7">
        <f t="shared" ref="G237" si="542">SUM(G235:G236)</f>
        <v>31</v>
      </c>
      <c r="H237" s="7">
        <f t="shared" ref="H237" si="543">SUM(H235:H236)</f>
        <v>0</v>
      </c>
      <c r="I237" s="7">
        <f t="shared" ref="I237" si="544">SUM(I235:I236)</f>
        <v>1</v>
      </c>
      <c r="J237" s="7">
        <f t="shared" ref="J237" si="545">SUM(J235:J236)</f>
        <v>884</v>
      </c>
    </row>
    <row r="238" spans="1:10" x14ac:dyDescent="0.2">
      <c r="A238" s="2" t="s">
        <v>102</v>
      </c>
      <c r="B238" s="3">
        <v>325</v>
      </c>
      <c r="C238" s="3">
        <v>316</v>
      </c>
      <c r="D238" s="3">
        <v>33</v>
      </c>
      <c r="E238" s="3">
        <v>65</v>
      </c>
      <c r="F238" s="3">
        <v>7</v>
      </c>
      <c r="G238" s="3">
        <v>22</v>
      </c>
      <c r="H238" s="3">
        <v>0</v>
      </c>
      <c r="I238" s="3">
        <v>1</v>
      </c>
      <c r="J238" s="3">
        <f>SUM(B238:I238)</f>
        <v>769</v>
      </c>
    </row>
    <row r="239" spans="1:10" x14ac:dyDescent="0.2">
      <c r="A239" s="2" t="s">
        <v>249</v>
      </c>
      <c r="B239" s="3">
        <v>97</v>
      </c>
      <c r="C239" s="3">
        <v>26</v>
      </c>
      <c r="D239" s="3">
        <v>4</v>
      </c>
      <c r="E239" s="3">
        <v>16</v>
      </c>
      <c r="F239" s="3">
        <v>2</v>
      </c>
      <c r="G239" s="3">
        <v>1</v>
      </c>
      <c r="H239" s="3">
        <v>0</v>
      </c>
      <c r="I239" s="3">
        <v>0</v>
      </c>
      <c r="J239" s="3">
        <f>SUM(B239:I239)</f>
        <v>146</v>
      </c>
    </row>
    <row r="240" spans="1:10" x14ac:dyDescent="0.2">
      <c r="A240" s="2" t="s">
        <v>250</v>
      </c>
      <c r="B240" s="7">
        <f>SUM(B238:B239)</f>
        <v>422</v>
      </c>
      <c r="C240" s="7">
        <f t="shared" ref="C240" si="546">SUM(C238:C239)</f>
        <v>342</v>
      </c>
      <c r="D240" s="7">
        <f t="shared" ref="D240" si="547">SUM(D238:D239)</f>
        <v>37</v>
      </c>
      <c r="E240" s="7">
        <f t="shared" ref="E240" si="548">SUM(E238:E239)</f>
        <v>81</v>
      </c>
      <c r="F240" s="7">
        <f t="shared" ref="F240" si="549">SUM(F238:F239)</f>
        <v>9</v>
      </c>
      <c r="G240" s="7">
        <f t="shared" ref="G240" si="550">SUM(G238:G239)</f>
        <v>23</v>
      </c>
      <c r="H240" s="7">
        <f t="shared" ref="H240" si="551">SUM(H238:H239)</f>
        <v>0</v>
      </c>
      <c r="I240" s="7">
        <f t="shared" ref="I240" si="552">SUM(I238:I239)</f>
        <v>1</v>
      </c>
      <c r="J240" s="7">
        <f t="shared" ref="J240" si="553">SUM(J238:J239)</f>
        <v>915</v>
      </c>
    </row>
    <row r="241" spans="1:10" x14ac:dyDescent="0.2">
      <c r="A241" s="2" t="s">
        <v>103</v>
      </c>
      <c r="B241" s="3">
        <v>302</v>
      </c>
      <c r="C241" s="3">
        <v>163</v>
      </c>
      <c r="D241" s="3">
        <v>13</v>
      </c>
      <c r="E241" s="3">
        <v>63</v>
      </c>
      <c r="F241" s="3">
        <v>7</v>
      </c>
      <c r="G241" s="3">
        <v>8</v>
      </c>
      <c r="H241" s="3">
        <v>0</v>
      </c>
      <c r="I241" s="3">
        <v>0</v>
      </c>
      <c r="J241" s="3">
        <f>SUM(B241:I241)</f>
        <v>556</v>
      </c>
    </row>
    <row r="242" spans="1:10" x14ac:dyDescent="0.2">
      <c r="A242" s="2" t="s">
        <v>249</v>
      </c>
      <c r="B242" s="3">
        <v>117</v>
      </c>
      <c r="C242" s="3">
        <v>19</v>
      </c>
      <c r="D242" s="3">
        <v>1</v>
      </c>
      <c r="E242" s="3">
        <v>11</v>
      </c>
      <c r="F242" s="3">
        <v>1</v>
      </c>
      <c r="G242" s="3">
        <v>6</v>
      </c>
      <c r="H242" s="3">
        <v>0</v>
      </c>
      <c r="I242" s="3">
        <v>0</v>
      </c>
      <c r="J242" s="3">
        <f>SUM(B242:I242)</f>
        <v>155</v>
      </c>
    </row>
    <row r="243" spans="1:10" x14ac:dyDescent="0.2">
      <c r="A243" s="2" t="s">
        <v>250</v>
      </c>
      <c r="B243" s="7">
        <f>SUM(B241:B242)</f>
        <v>419</v>
      </c>
      <c r="C243" s="7">
        <f t="shared" ref="C243" si="554">SUM(C241:C242)</f>
        <v>182</v>
      </c>
      <c r="D243" s="7">
        <f t="shared" ref="D243" si="555">SUM(D241:D242)</f>
        <v>14</v>
      </c>
      <c r="E243" s="7">
        <f t="shared" ref="E243" si="556">SUM(E241:E242)</f>
        <v>74</v>
      </c>
      <c r="F243" s="7">
        <f t="shared" ref="F243" si="557">SUM(F241:F242)</f>
        <v>8</v>
      </c>
      <c r="G243" s="7">
        <f t="shared" ref="G243" si="558">SUM(G241:G242)</f>
        <v>14</v>
      </c>
      <c r="H243" s="7">
        <f t="shared" ref="H243" si="559">SUM(H241:H242)</f>
        <v>0</v>
      </c>
      <c r="I243" s="7">
        <f t="shared" ref="I243" si="560">SUM(I241:I242)</f>
        <v>0</v>
      </c>
      <c r="J243" s="7">
        <f t="shared" ref="J243" si="561">SUM(J241:J242)</f>
        <v>711</v>
      </c>
    </row>
    <row r="244" spans="1:10" x14ac:dyDescent="0.2">
      <c r="A244" s="2" t="s">
        <v>104</v>
      </c>
      <c r="B244" s="3">
        <v>285</v>
      </c>
      <c r="C244" s="3">
        <v>235</v>
      </c>
      <c r="D244" s="3">
        <v>24</v>
      </c>
      <c r="E244" s="3">
        <v>83</v>
      </c>
      <c r="F244" s="3">
        <v>8</v>
      </c>
      <c r="G244" s="3">
        <v>18</v>
      </c>
      <c r="H244" s="3">
        <v>2</v>
      </c>
      <c r="I244" s="3">
        <v>1</v>
      </c>
      <c r="J244" s="3">
        <f>SUM(B244:I244)</f>
        <v>656</v>
      </c>
    </row>
    <row r="245" spans="1:10" x14ac:dyDescent="0.2">
      <c r="A245" s="2" t="s">
        <v>249</v>
      </c>
      <c r="B245" s="3">
        <v>86</v>
      </c>
      <c r="C245" s="3">
        <v>18</v>
      </c>
      <c r="D245" s="3">
        <v>2</v>
      </c>
      <c r="E245" s="3">
        <v>9</v>
      </c>
      <c r="F245" s="3">
        <v>1</v>
      </c>
      <c r="G245" s="3">
        <v>3</v>
      </c>
      <c r="H245" s="3">
        <v>0</v>
      </c>
      <c r="I245" s="3">
        <v>0</v>
      </c>
      <c r="J245" s="3">
        <f>SUM(B245:I245)</f>
        <v>119</v>
      </c>
    </row>
    <row r="246" spans="1:10" x14ac:dyDescent="0.2">
      <c r="A246" s="2" t="s">
        <v>250</v>
      </c>
      <c r="B246" s="7">
        <f>SUM(B244:B245)</f>
        <v>371</v>
      </c>
      <c r="C246" s="7">
        <f t="shared" ref="C246" si="562">SUM(C244:C245)</f>
        <v>253</v>
      </c>
      <c r="D246" s="7">
        <f t="shared" ref="D246" si="563">SUM(D244:D245)</f>
        <v>26</v>
      </c>
      <c r="E246" s="7">
        <f t="shared" ref="E246" si="564">SUM(E244:E245)</f>
        <v>92</v>
      </c>
      <c r="F246" s="7">
        <f t="shared" ref="F246" si="565">SUM(F244:F245)</f>
        <v>9</v>
      </c>
      <c r="G246" s="7">
        <f t="shared" ref="G246" si="566">SUM(G244:G245)</f>
        <v>21</v>
      </c>
      <c r="H246" s="7">
        <f t="shared" ref="H246" si="567">SUM(H244:H245)</f>
        <v>2</v>
      </c>
      <c r="I246" s="7">
        <f t="shared" ref="I246" si="568">SUM(I244:I245)</f>
        <v>1</v>
      </c>
      <c r="J246" s="7">
        <f t="shared" ref="J246" si="569">SUM(J244:J245)</f>
        <v>775</v>
      </c>
    </row>
    <row r="247" spans="1:10" s="10" customFormat="1" ht="17" x14ac:dyDescent="0.2">
      <c r="A247" s="8" t="s">
        <v>263</v>
      </c>
      <c r="B247" s="9">
        <f>SUM(B234,B237,B240,B243,B246)</f>
        <v>2129</v>
      </c>
      <c r="C247" s="9">
        <f t="shared" ref="C247:J247" si="570">SUM(C234,C237,C240,C243,C246)</f>
        <v>1395</v>
      </c>
      <c r="D247" s="9">
        <f t="shared" si="570"/>
        <v>141</v>
      </c>
      <c r="E247" s="9">
        <f t="shared" si="570"/>
        <v>416</v>
      </c>
      <c r="F247" s="9">
        <f t="shared" si="570"/>
        <v>54</v>
      </c>
      <c r="G247" s="9">
        <f t="shared" si="570"/>
        <v>127</v>
      </c>
      <c r="H247" s="9">
        <f t="shared" si="570"/>
        <v>2</v>
      </c>
      <c r="I247" s="9">
        <f t="shared" si="570"/>
        <v>3</v>
      </c>
      <c r="J247" s="9">
        <f t="shared" si="570"/>
        <v>4267</v>
      </c>
    </row>
    <row r="248" spans="1:10" x14ac:dyDescent="0.2">
      <c r="A248" s="2" t="s">
        <v>105</v>
      </c>
      <c r="B248" s="3">
        <v>316</v>
      </c>
      <c r="C248" s="3">
        <v>114</v>
      </c>
      <c r="D248" s="3">
        <v>15</v>
      </c>
      <c r="E248" s="3">
        <v>129</v>
      </c>
      <c r="F248" s="3">
        <v>15</v>
      </c>
      <c r="G248" s="3">
        <v>20</v>
      </c>
      <c r="H248" s="3">
        <v>0</v>
      </c>
      <c r="I248" s="3">
        <v>1</v>
      </c>
      <c r="J248" s="3">
        <f>SUM(B248:I248)</f>
        <v>610</v>
      </c>
    </row>
    <row r="249" spans="1:10" x14ac:dyDescent="0.2">
      <c r="A249" s="2" t="s">
        <v>249</v>
      </c>
      <c r="B249" s="3">
        <v>109</v>
      </c>
      <c r="C249" s="3">
        <v>19</v>
      </c>
      <c r="D249" s="3">
        <v>4</v>
      </c>
      <c r="E249" s="3">
        <v>39</v>
      </c>
      <c r="F249" s="3">
        <v>3</v>
      </c>
      <c r="G249" s="3">
        <v>4</v>
      </c>
      <c r="H249" s="3">
        <v>0</v>
      </c>
      <c r="I249" s="3">
        <v>0</v>
      </c>
      <c r="J249" s="3">
        <f>SUM(B249:I249)</f>
        <v>178</v>
      </c>
    </row>
    <row r="250" spans="1:10" x14ac:dyDescent="0.2">
      <c r="A250" s="2" t="s">
        <v>250</v>
      </c>
      <c r="B250" s="7">
        <f>SUM(B248:B249)</f>
        <v>425</v>
      </c>
      <c r="C250" s="7">
        <f t="shared" ref="C250:J250" si="571">SUM(C248:C249)</f>
        <v>133</v>
      </c>
      <c r="D250" s="7">
        <f t="shared" si="571"/>
        <v>19</v>
      </c>
      <c r="E250" s="7">
        <f t="shared" si="571"/>
        <v>168</v>
      </c>
      <c r="F250" s="7">
        <f t="shared" si="571"/>
        <v>18</v>
      </c>
      <c r="G250" s="7">
        <f t="shared" si="571"/>
        <v>24</v>
      </c>
      <c r="H250" s="7">
        <f t="shared" si="571"/>
        <v>0</v>
      </c>
      <c r="I250" s="7">
        <f t="shared" si="571"/>
        <v>1</v>
      </c>
      <c r="J250" s="7">
        <f t="shared" si="571"/>
        <v>788</v>
      </c>
    </row>
    <row r="251" spans="1:10" x14ac:dyDescent="0.2">
      <c r="A251" s="2" t="s">
        <v>106</v>
      </c>
      <c r="B251" s="3">
        <v>204</v>
      </c>
      <c r="C251" s="3">
        <v>156</v>
      </c>
      <c r="D251" s="3">
        <v>14</v>
      </c>
      <c r="E251" s="3">
        <v>52</v>
      </c>
      <c r="F251" s="3">
        <v>7</v>
      </c>
      <c r="G251" s="3">
        <v>10</v>
      </c>
      <c r="H251" s="3">
        <v>0</v>
      </c>
      <c r="I251" s="3">
        <v>0</v>
      </c>
      <c r="J251" s="3">
        <f>SUM(B251:I251)</f>
        <v>443</v>
      </c>
    </row>
    <row r="252" spans="1:10" x14ac:dyDescent="0.2">
      <c r="A252" s="2" t="s">
        <v>249</v>
      </c>
      <c r="B252" s="3">
        <v>83</v>
      </c>
      <c r="C252" s="3">
        <v>15</v>
      </c>
      <c r="D252" s="3">
        <v>4</v>
      </c>
      <c r="E252" s="3">
        <v>18</v>
      </c>
      <c r="F252" s="3">
        <v>0</v>
      </c>
      <c r="G252" s="3">
        <v>3</v>
      </c>
      <c r="H252" s="3">
        <v>0</v>
      </c>
      <c r="I252" s="3">
        <v>0</v>
      </c>
      <c r="J252" s="3">
        <f>SUM(B252:I252)</f>
        <v>123</v>
      </c>
    </row>
    <row r="253" spans="1:10" x14ac:dyDescent="0.2">
      <c r="A253" s="2" t="s">
        <v>250</v>
      </c>
      <c r="B253" s="7">
        <f>SUM(B251:B252)</f>
        <v>287</v>
      </c>
      <c r="C253" s="7">
        <f t="shared" ref="C253" si="572">SUM(C251:C252)</f>
        <v>171</v>
      </c>
      <c r="D253" s="7">
        <f t="shared" ref="D253" si="573">SUM(D251:D252)</f>
        <v>18</v>
      </c>
      <c r="E253" s="7">
        <f t="shared" ref="E253" si="574">SUM(E251:E252)</f>
        <v>70</v>
      </c>
      <c r="F253" s="7">
        <f t="shared" ref="F253" si="575">SUM(F251:F252)</f>
        <v>7</v>
      </c>
      <c r="G253" s="7">
        <f t="shared" ref="G253" si="576">SUM(G251:G252)</f>
        <v>13</v>
      </c>
      <c r="H253" s="7">
        <f t="shared" ref="H253" si="577">SUM(H251:H252)</f>
        <v>0</v>
      </c>
      <c r="I253" s="7">
        <f t="shared" ref="I253" si="578">SUM(I251:I252)</f>
        <v>0</v>
      </c>
      <c r="J253" s="7">
        <f t="shared" ref="J253" si="579">SUM(J251:J252)</f>
        <v>566</v>
      </c>
    </row>
    <row r="254" spans="1:10" x14ac:dyDescent="0.2">
      <c r="A254" s="2" t="s">
        <v>107</v>
      </c>
      <c r="B254" s="3">
        <v>219</v>
      </c>
      <c r="C254" s="3">
        <v>192</v>
      </c>
      <c r="D254" s="3">
        <v>17</v>
      </c>
      <c r="E254" s="3">
        <v>64</v>
      </c>
      <c r="F254" s="3">
        <v>10</v>
      </c>
      <c r="G254" s="3">
        <v>14</v>
      </c>
      <c r="H254" s="3">
        <v>0</v>
      </c>
      <c r="I254" s="3">
        <v>0</v>
      </c>
      <c r="J254" s="3">
        <f>SUM(B254:I254)</f>
        <v>516</v>
      </c>
    </row>
    <row r="255" spans="1:10" x14ac:dyDescent="0.2">
      <c r="A255" s="2" t="s">
        <v>249</v>
      </c>
      <c r="B255" s="3">
        <v>86</v>
      </c>
      <c r="C255" s="3">
        <v>12</v>
      </c>
      <c r="D255" s="3">
        <v>0</v>
      </c>
      <c r="E255" s="3">
        <v>9</v>
      </c>
      <c r="F255" s="3">
        <v>0</v>
      </c>
      <c r="G255" s="3">
        <v>3</v>
      </c>
      <c r="H255" s="3">
        <v>0</v>
      </c>
      <c r="I255" s="3">
        <v>0</v>
      </c>
      <c r="J255" s="3">
        <f>SUM(B255:I255)</f>
        <v>110</v>
      </c>
    </row>
    <row r="256" spans="1:10" x14ac:dyDescent="0.2">
      <c r="A256" s="2" t="s">
        <v>250</v>
      </c>
      <c r="B256" s="7">
        <f>SUM(B254:B255)</f>
        <v>305</v>
      </c>
      <c r="C256" s="7">
        <f t="shared" ref="C256" si="580">SUM(C254:C255)</f>
        <v>204</v>
      </c>
      <c r="D256" s="7">
        <f t="shared" ref="D256" si="581">SUM(D254:D255)</f>
        <v>17</v>
      </c>
      <c r="E256" s="7">
        <f t="shared" ref="E256" si="582">SUM(E254:E255)</f>
        <v>73</v>
      </c>
      <c r="F256" s="7">
        <f t="shared" ref="F256" si="583">SUM(F254:F255)</f>
        <v>10</v>
      </c>
      <c r="G256" s="7">
        <f t="shared" ref="G256" si="584">SUM(G254:G255)</f>
        <v>17</v>
      </c>
      <c r="H256" s="7">
        <f t="shared" ref="H256" si="585">SUM(H254:H255)</f>
        <v>0</v>
      </c>
      <c r="I256" s="7">
        <f t="shared" ref="I256" si="586">SUM(I254:I255)</f>
        <v>0</v>
      </c>
      <c r="J256" s="7">
        <f t="shared" ref="J256" si="587">SUM(J254:J255)</f>
        <v>626</v>
      </c>
    </row>
    <row r="257" spans="1:10" x14ac:dyDescent="0.2">
      <c r="A257" s="2" t="s">
        <v>108</v>
      </c>
      <c r="B257" s="3">
        <v>294</v>
      </c>
      <c r="C257" s="3">
        <v>172</v>
      </c>
      <c r="D257" s="3">
        <v>16</v>
      </c>
      <c r="E257" s="3">
        <v>95</v>
      </c>
      <c r="F257" s="3">
        <v>10</v>
      </c>
      <c r="G257" s="3">
        <v>13</v>
      </c>
      <c r="H257" s="3">
        <v>0</v>
      </c>
      <c r="I257" s="3">
        <v>1</v>
      </c>
      <c r="J257" s="3">
        <f>SUM(B257:I257)</f>
        <v>601</v>
      </c>
    </row>
    <row r="258" spans="1:10" x14ac:dyDescent="0.2">
      <c r="A258" s="2" t="s">
        <v>249</v>
      </c>
      <c r="B258" s="3">
        <v>147</v>
      </c>
      <c r="C258" s="3">
        <v>20</v>
      </c>
      <c r="D258" s="3">
        <v>7</v>
      </c>
      <c r="E258" s="3">
        <v>20</v>
      </c>
      <c r="F258" s="3">
        <v>1</v>
      </c>
      <c r="G258" s="3">
        <v>9</v>
      </c>
      <c r="H258" s="3">
        <v>0</v>
      </c>
      <c r="I258" s="3">
        <v>0</v>
      </c>
      <c r="J258" s="3">
        <f>SUM(B258:I258)</f>
        <v>204</v>
      </c>
    </row>
    <row r="259" spans="1:10" x14ac:dyDescent="0.2">
      <c r="A259" s="2" t="s">
        <v>250</v>
      </c>
      <c r="B259" s="7">
        <f>SUM(B257:B258)</f>
        <v>441</v>
      </c>
      <c r="C259" s="7">
        <f t="shared" ref="C259" si="588">SUM(C257:C258)</f>
        <v>192</v>
      </c>
      <c r="D259" s="7">
        <f t="shared" ref="D259" si="589">SUM(D257:D258)</f>
        <v>23</v>
      </c>
      <c r="E259" s="7">
        <f t="shared" ref="E259" si="590">SUM(E257:E258)</f>
        <v>115</v>
      </c>
      <c r="F259" s="7">
        <f t="shared" ref="F259" si="591">SUM(F257:F258)</f>
        <v>11</v>
      </c>
      <c r="G259" s="7">
        <f t="shared" ref="G259" si="592">SUM(G257:G258)</f>
        <v>22</v>
      </c>
      <c r="H259" s="7">
        <f t="shared" ref="H259" si="593">SUM(H257:H258)</f>
        <v>0</v>
      </c>
      <c r="I259" s="7">
        <f t="shared" ref="I259" si="594">SUM(I257:I258)</f>
        <v>1</v>
      </c>
      <c r="J259" s="7">
        <f t="shared" ref="J259" si="595">SUM(J257:J258)</f>
        <v>805</v>
      </c>
    </row>
    <row r="260" spans="1:10" x14ac:dyDescent="0.2">
      <c r="A260" s="2" t="s">
        <v>109</v>
      </c>
      <c r="B260" s="3">
        <v>287</v>
      </c>
      <c r="C260" s="3">
        <v>184</v>
      </c>
      <c r="D260" s="3">
        <v>34</v>
      </c>
      <c r="E260" s="3">
        <v>97</v>
      </c>
      <c r="F260" s="3">
        <v>9</v>
      </c>
      <c r="G260" s="3">
        <v>20</v>
      </c>
      <c r="H260" s="3">
        <v>0</v>
      </c>
      <c r="I260" s="3">
        <v>1</v>
      </c>
      <c r="J260" s="3">
        <f>SUM(B260:I260)</f>
        <v>632</v>
      </c>
    </row>
    <row r="261" spans="1:10" x14ac:dyDescent="0.2">
      <c r="A261" s="2" t="s">
        <v>249</v>
      </c>
      <c r="B261" s="3">
        <v>109</v>
      </c>
      <c r="C261" s="3">
        <v>27</v>
      </c>
      <c r="D261" s="3">
        <v>5</v>
      </c>
      <c r="E261" s="3">
        <v>15</v>
      </c>
      <c r="F261" s="3">
        <v>0</v>
      </c>
      <c r="G261" s="3">
        <v>6</v>
      </c>
      <c r="H261" s="3">
        <v>0</v>
      </c>
      <c r="I261" s="3">
        <v>0</v>
      </c>
      <c r="J261" s="3">
        <f>SUM(B261:I261)</f>
        <v>162</v>
      </c>
    </row>
    <row r="262" spans="1:10" x14ac:dyDescent="0.2">
      <c r="A262" s="2" t="s">
        <v>250</v>
      </c>
      <c r="B262" s="7">
        <f>SUM(B260:B261)</f>
        <v>396</v>
      </c>
      <c r="C262" s="7">
        <f t="shared" ref="C262" si="596">SUM(C260:C261)</f>
        <v>211</v>
      </c>
      <c r="D262" s="7">
        <f t="shared" ref="D262" si="597">SUM(D260:D261)</f>
        <v>39</v>
      </c>
      <c r="E262" s="7">
        <f t="shared" ref="E262" si="598">SUM(E260:E261)</f>
        <v>112</v>
      </c>
      <c r="F262" s="7">
        <f t="shared" ref="F262" si="599">SUM(F260:F261)</f>
        <v>9</v>
      </c>
      <c r="G262" s="7">
        <f t="shared" ref="G262" si="600">SUM(G260:G261)</f>
        <v>26</v>
      </c>
      <c r="H262" s="7">
        <f t="shared" ref="H262" si="601">SUM(H260:H261)</f>
        <v>0</v>
      </c>
      <c r="I262" s="7">
        <f t="shared" ref="I262" si="602">SUM(I260:I261)</f>
        <v>1</v>
      </c>
      <c r="J262" s="7">
        <f t="shared" ref="J262" si="603">SUM(J260:J261)</f>
        <v>794</v>
      </c>
    </row>
    <row r="263" spans="1:10" s="10" customFormat="1" ht="17" x14ac:dyDescent="0.2">
      <c r="A263" s="8" t="s">
        <v>264</v>
      </c>
      <c r="B263" s="9">
        <f>SUM(B250,B253,B256,B259,B262)</f>
        <v>1854</v>
      </c>
      <c r="C263" s="9">
        <f t="shared" ref="C263:J263" si="604">SUM(C250,C253,C256,C259,C262)</f>
        <v>911</v>
      </c>
      <c r="D263" s="9">
        <f t="shared" si="604"/>
        <v>116</v>
      </c>
      <c r="E263" s="9">
        <f t="shared" si="604"/>
        <v>538</v>
      </c>
      <c r="F263" s="9">
        <f t="shared" si="604"/>
        <v>55</v>
      </c>
      <c r="G263" s="9">
        <f t="shared" si="604"/>
        <v>102</v>
      </c>
      <c r="H263" s="9">
        <f t="shared" si="604"/>
        <v>0</v>
      </c>
      <c r="I263" s="9">
        <f t="shared" si="604"/>
        <v>3</v>
      </c>
      <c r="J263" s="9">
        <f t="shared" si="604"/>
        <v>3579</v>
      </c>
    </row>
    <row r="264" spans="1:10" x14ac:dyDescent="0.2">
      <c r="A264" s="2" t="s">
        <v>126</v>
      </c>
      <c r="B264" s="3">
        <v>339</v>
      </c>
      <c r="C264" s="3">
        <v>162</v>
      </c>
      <c r="D264" s="3">
        <v>9</v>
      </c>
      <c r="E264" s="3">
        <v>64</v>
      </c>
      <c r="F264" s="3">
        <v>9</v>
      </c>
      <c r="G264" s="3">
        <v>10</v>
      </c>
      <c r="H264" s="3">
        <v>0</v>
      </c>
      <c r="I264" s="3">
        <v>1</v>
      </c>
      <c r="J264" s="3">
        <f>SUM(B264:I264)</f>
        <v>594</v>
      </c>
    </row>
    <row r="265" spans="1:10" x14ac:dyDescent="0.2">
      <c r="A265" s="2" t="s">
        <v>249</v>
      </c>
      <c r="B265" s="3">
        <v>80</v>
      </c>
      <c r="C265" s="3">
        <v>17</v>
      </c>
      <c r="D265" s="3">
        <v>1</v>
      </c>
      <c r="E265" s="3">
        <v>12</v>
      </c>
      <c r="F265" s="3">
        <v>1</v>
      </c>
      <c r="G265" s="3">
        <v>7</v>
      </c>
      <c r="H265" s="3">
        <v>0</v>
      </c>
      <c r="I265" s="3">
        <v>0</v>
      </c>
      <c r="J265" s="3">
        <f>SUM(B265:I265)</f>
        <v>118</v>
      </c>
    </row>
    <row r="266" spans="1:10" x14ac:dyDescent="0.2">
      <c r="A266" s="2" t="s">
        <v>250</v>
      </c>
      <c r="B266" s="7">
        <f>SUM(B264:B265)</f>
        <v>419</v>
      </c>
      <c r="C266" s="7">
        <f t="shared" ref="C266:J266" si="605">SUM(C264:C265)</f>
        <v>179</v>
      </c>
      <c r="D266" s="7">
        <f t="shared" si="605"/>
        <v>10</v>
      </c>
      <c r="E266" s="7">
        <f t="shared" si="605"/>
        <v>76</v>
      </c>
      <c r="F266" s="7">
        <f t="shared" si="605"/>
        <v>10</v>
      </c>
      <c r="G266" s="7">
        <f t="shared" si="605"/>
        <v>17</v>
      </c>
      <c r="H266" s="7">
        <f t="shared" si="605"/>
        <v>0</v>
      </c>
      <c r="I266" s="7">
        <f t="shared" si="605"/>
        <v>1</v>
      </c>
      <c r="J266" s="7">
        <f t="shared" si="605"/>
        <v>712</v>
      </c>
    </row>
    <row r="267" spans="1:10" x14ac:dyDescent="0.2">
      <c r="A267" s="2" t="s">
        <v>127</v>
      </c>
      <c r="B267" s="3">
        <v>118</v>
      </c>
      <c r="C267" s="3">
        <v>102</v>
      </c>
      <c r="D267" s="3">
        <v>6</v>
      </c>
      <c r="E267" s="3">
        <v>27</v>
      </c>
      <c r="F267" s="3">
        <v>6</v>
      </c>
      <c r="G267" s="3">
        <v>9</v>
      </c>
      <c r="H267" s="3">
        <v>0</v>
      </c>
      <c r="I267" s="3">
        <v>0</v>
      </c>
      <c r="J267" s="3">
        <f>SUM(B267:I267)</f>
        <v>268</v>
      </c>
    </row>
    <row r="268" spans="1:10" x14ac:dyDescent="0.2">
      <c r="A268" s="2" t="s">
        <v>249</v>
      </c>
      <c r="B268" s="3">
        <v>32</v>
      </c>
      <c r="C268" s="3">
        <v>12</v>
      </c>
      <c r="D268" s="3">
        <v>2</v>
      </c>
      <c r="E268" s="3">
        <v>4</v>
      </c>
      <c r="F268" s="3">
        <v>3</v>
      </c>
      <c r="G268" s="3">
        <v>5</v>
      </c>
      <c r="H268" s="3">
        <v>0</v>
      </c>
      <c r="I268" s="3">
        <v>0</v>
      </c>
      <c r="J268" s="3">
        <f>SUM(B268:I268)</f>
        <v>58</v>
      </c>
    </row>
    <row r="269" spans="1:10" x14ac:dyDescent="0.2">
      <c r="A269" s="2" t="s">
        <v>250</v>
      </c>
      <c r="B269" s="7">
        <f>SUM(B267:B268)</f>
        <v>150</v>
      </c>
      <c r="C269" s="7">
        <f t="shared" ref="C269" si="606">SUM(C267:C268)</f>
        <v>114</v>
      </c>
      <c r="D269" s="7">
        <f t="shared" ref="D269" si="607">SUM(D267:D268)</f>
        <v>8</v>
      </c>
      <c r="E269" s="7">
        <f t="shared" ref="E269" si="608">SUM(E267:E268)</f>
        <v>31</v>
      </c>
      <c r="F269" s="7">
        <f t="shared" ref="F269" si="609">SUM(F267:F268)</f>
        <v>9</v>
      </c>
      <c r="G269" s="7">
        <f t="shared" ref="G269" si="610">SUM(G267:G268)</f>
        <v>14</v>
      </c>
      <c r="H269" s="7">
        <f t="shared" ref="H269" si="611">SUM(H267:H268)</f>
        <v>0</v>
      </c>
      <c r="I269" s="7">
        <f t="shared" ref="I269" si="612">SUM(I267:I268)</f>
        <v>0</v>
      </c>
      <c r="J269" s="7">
        <f t="shared" ref="J269" si="613">SUM(J267:J268)</f>
        <v>326</v>
      </c>
    </row>
    <row r="270" spans="1:10" x14ac:dyDescent="0.2">
      <c r="A270" s="2" t="s">
        <v>128</v>
      </c>
      <c r="B270" s="3">
        <v>173</v>
      </c>
      <c r="C270" s="3">
        <v>89</v>
      </c>
      <c r="D270" s="3">
        <v>14</v>
      </c>
      <c r="E270" s="3">
        <v>16</v>
      </c>
      <c r="F270" s="3">
        <v>7</v>
      </c>
      <c r="G270" s="3">
        <v>7</v>
      </c>
      <c r="H270" s="3">
        <v>0</v>
      </c>
      <c r="I270" s="3">
        <v>2</v>
      </c>
      <c r="J270" s="3">
        <f>SUM(B270:I270)</f>
        <v>308</v>
      </c>
    </row>
    <row r="271" spans="1:10" x14ac:dyDescent="0.2">
      <c r="A271" s="2" t="s">
        <v>249</v>
      </c>
      <c r="B271" s="3">
        <v>45</v>
      </c>
      <c r="C271" s="3">
        <v>13</v>
      </c>
      <c r="D271" s="3">
        <v>1</v>
      </c>
      <c r="E271" s="3">
        <v>10</v>
      </c>
      <c r="F271" s="3">
        <v>3</v>
      </c>
      <c r="G271" s="3">
        <v>7</v>
      </c>
      <c r="H271" s="3">
        <v>0</v>
      </c>
      <c r="I271" s="3">
        <v>0</v>
      </c>
      <c r="J271" s="3">
        <f>SUM(B271:I271)</f>
        <v>79</v>
      </c>
    </row>
    <row r="272" spans="1:10" x14ac:dyDescent="0.2">
      <c r="A272" s="2" t="s">
        <v>250</v>
      </c>
      <c r="B272" s="7">
        <f>SUM(B270:B271)</f>
        <v>218</v>
      </c>
      <c r="C272" s="7">
        <f t="shared" ref="C272" si="614">SUM(C270:C271)</f>
        <v>102</v>
      </c>
      <c r="D272" s="7">
        <f t="shared" ref="D272" si="615">SUM(D270:D271)</f>
        <v>15</v>
      </c>
      <c r="E272" s="7">
        <f t="shared" ref="E272" si="616">SUM(E270:E271)</f>
        <v>26</v>
      </c>
      <c r="F272" s="7">
        <f t="shared" ref="F272" si="617">SUM(F270:F271)</f>
        <v>10</v>
      </c>
      <c r="G272" s="7">
        <f t="shared" ref="G272" si="618">SUM(G270:G271)</f>
        <v>14</v>
      </c>
      <c r="H272" s="7">
        <f t="shared" ref="H272" si="619">SUM(H270:H271)</f>
        <v>0</v>
      </c>
      <c r="I272" s="7">
        <f t="shared" ref="I272" si="620">SUM(I270:I271)</f>
        <v>2</v>
      </c>
      <c r="J272" s="7">
        <f t="shared" ref="J272" si="621">SUM(J270:J271)</f>
        <v>387</v>
      </c>
    </row>
    <row r="273" spans="1:10" x14ac:dyDescent="0.2">
      <c r="A273" s="2" t="s">
        <v>129</v>
      </c>
      <c r="B273" s="3">
        <v>148</v>
      </c>
      <c r="C273" s="3">
        <v>71</v>
      </c>
      <c r="D273" s="3">
        <v>15</v>
      </c>
      <c r="E273" s="3">
        <v>36</v>
      </c>
      <c r="F273" s="3">
        <v>1</v>
      </c>
      <c r="G273" s="3">
        <v>3</v>
      </c>
      <c r="H273" s="3">
        <v>0</v>
      </c>
      <c r="I273" s="3">
        <v>0</v>
      </c>
      <c r="J273" s="3">
        <f>SUM(B273:I273)</f>
        <v>274</v>
      </c>
    </row>
    <row r="274" spans="1:10" x14ac:dyDescent="0.2">
      <c r="A274" s="2" t="s">
        <v>249</v>
      </c>
      <c r="B274" s="3">
        <v>41</v>
      </c>
      <c r="C274" s="3">
        <v>10</v>
      </c>
      <c r="D274" s="3">
        <v>2</v>
      </c>
      <c r="E274" s="3">
        <v>7</v>
      </c>
      <c r="F274" s="3">
        <v>0</v>
      </c>
      <c r="G274" s="3">
        <v>5</v>
      </c>
      <c r="H274" s="3">
        <v>0</v>
      </c>
      <c r="I274" s="3">
        <v>0</v>
      </c>
      <c r="J274" s="3">
        <f>SUM(B274:I274)</f>
        <v>65</v>
      </c>
    </row>
    <row r="275" spans="1:10" x14ac:dyDescent="0.2">
      <c r="A275" s="2" t="s">
        <v>250</v>
      </c>
      <c r="B275" s="7">
        <f>SUM(B273:B274)</f>
        <v>189</v>
      </c>
      <c r="C275" s="7">
        <f t="shared" ref="C275" si="622">SUM(C273:C274)</f>
        <v>81</v>
      </c>
      <c r="D275" s="7">
        <f t="shared" ref="D275" si="623">SUM(D273:D274)</f>
        <v>17</v>
      </c>
      <c r="E275" s="7">
        <f t="shared" ref="E275" si="624">SUM(E273:E274)</f>
        <v>43</v>
      </c>
      <c r="F275" s="7">
        <f t="shared" ref="F275" si="625">SUM(F273:F274)</f>
        <v>1</v>
      </c>
      <c r="G275" s="7">
        <f t="shared" ref="G275" si="626">SUM(G273:G274)</f>
        <v>8</v>
      </c>
      <c r="H275" s="7">
        <f t="shared" ref="H275" si="627">SUM(H273:H274)</f>
        <v>0</v>
      </c>
      <c r="I275" s="7">
        <f t="shared" ref="I275" si="628">SUM(I273:I274)</f>
        <v>0</v>
      </c>
      <c r="J275" s="7">
        <f t="shared" ref="J275" si="629">SUM(J273:J274)</f>
        <v>339</v>
      </c>
    </row>
    <row r="276" spans="1:10" s="10" customFormat="1" ht="17" x14ac:dyDescent="0.2">
      <c r="A276" s="8" t="s">
        <v>266</v>
      </c>
      <c r="B276" s="9">
        <f>SUM(B266,B269,B272,B275)</f>
        <v>976</v>
      </c>
      <c r="C276" s="9">
        <f t="shared" ref="C276:J276" si="630">SUM(C266,C269,C272,C275)</f>
        <v>476</v>
      </c>
      <c r="D276" s="9">
        <f t="shared" si="630"/>
        <v>50</v>
      </c>
      <c r="E276" s="9">
        <f t="shared" si="630"/>
        <v>176</v>
      </c>
      <c r="F276" s="9">
        <f t="shared" si="630"/>
        <v>30</v>
      </c>
      <c r="G276" s="9">
        <f t="shared" si="630"/>
        <v>53</v>
      </c>
      <c r="H276" s="9">
        <f t="shared" si="630"/>
        <v>0</v>
      </c>
      <c r="I276" s="9">
        <f t="shared" si="630"/>
        <v>3</v>
      </c>
      <c r="J276" s="9">
        <f t="shared" si="630"/>
        <v>1764</v>
      </c>
    </row>
    <row r="277" spans="1:10" x14ac:dyDescent="0.2">
      <c r="A277" s="2" t="s">
        <v>137</v>
      </c>
      <c r="B277" s="3">
        <v>220</v>
      </c>
      <c r="C277" s="3">
        <v>192</v>
      </c>
      <c r="D277" s="3">
        <v>23</v>
      </c>
      <c r="E277" s="3">
        <v>47</v>
      </c>
      <c r="F277" s="3">
        <v>7</v>
      </c>
      <c r="G277" s="3">
        <v>15</v>
      </c>
      <c r="H277" s="3">
        <v>0</v>
      </c>
      <c r="I277" s="3">
        <v>0</v>
      </c>
      <c r="J277" s="3">
        <f>SUM(B277:I277)</f>
        <v>504</v>
      </c>
    </row>
    <row r="278" spans="1:10" x14ac:dyDescent="0.2">
      <c r="A278" s="2" t="s">
        <v>249</v>
      </c>
      <c r="B278" s="3">
        <v>75</v>
      </c>
      <c r="C278" s="3">
        <v>18</v>
      </c>
      <c r="D278" s="3">
        <v>4</v>
      </c>
      <c r="E278" s="3">
        <v>6</v>
      </c>
      <c r="F278" s="3">
        <v>2</v>
      </c>
      <c r="G278" s="3">
        <v>6</v>
      </c>
      <c r="H278" s="3">
        <v>1</v>
      </c>
      <c r="I278" s="3">
        <v>0</v>
      </c>
      <c r="J278" s="3">
        <f>SUM(B278:I278)</f>
        <v>112</v>
      </c>
    </row>
    <row r="279" spans="1:10" x14ac:dyDescent="0.2">
      <c r="A279" s="2" t="s">
        <v>250</v>
      </c>
      <c r="B279" s="7">
        <f>SUM(B277:B278)</f>
        <v>295</v>
      </c>
      <c r="C279" s="7">
        <f t="shared" ref="C279:J279" si="631">SUM(C277:C278)</f>
        <v>210</v>
      </c>
      <c r="D279" s="7">
        <f t="shared" si="631"/>
        <v>27</v>
      </c>
      <c r="E279" s="7">
        <f t="shared" si="631"/>
        <v>53</v>
      </c>
      <c r="F279" s="7">
        <f t="shared" si="631"/>
        <v>9</v>
      </c>
      <c r="G279" s="7">
        <f t="shared" si="631"/>
        <v>21</v>
      </c>
      <c r="H279" s="7">
        <f t="shared" si="631"/>
        <v>1</v>
      </c>
      <c r="I279" s="7">
        <f t="shared" si="631"/>
        <v>0</v>
      </c>
      <c r="J279" s="7">
        <f t="shared" si="631"/>
        <v>616</v>
      </c>
    </row>
    <row r="280" spans="1:10" x14ac:dyDescent="0.2">
      <c r="A280" s="2" t="s">
        <v>138</v>
      </c>
      <c r="B280" s="3">
        <v>228</v>
      </c>
      <c r="C280" s="3">
        <v>198</v>
      </c>
      <c r="D280" s="3">
        <v>24</v>
      </c>
      <c r="E280" s="3">
        <v>30</v>
      </c>
      <c r="F280" s="3">
        <v>6</v>
      </c>
      <c r="G280" s="3">
        <v>20</v>
      </c>
      <c r="H280" s="3">
        <v>0</v>
      </c>
      <c r="I280" s="3">
        <v>0</v>
      </c>
      <c r="J280" s="3">
        <f>SUM(B280:I280)</f>
        <v>506</v>
      </c>
    </row>
    <row r="281" spans="1:10" x14ac:dyDescent="0.2">
      <c r="A281" s="2" t="s">
        <v>249</v>
      </c>
      <c r="B281" s="3">
        <v>180</v>
      </c>
      <c r="C281" s="3">
        <v>60</v>
      </c>
      <c r="D281" s="3">
        <v>10</v>
      </c>
      <c r="E281" s="3">
        <v>10</v>
      </c>
      <c r="F281" s="3">
        <v>3</v>
      </c>
      <c r="G281" s="3">
        <v>24</v>
      </c>
      <c r="H281" s="3">
        <v>0</v>
      </c>
      <c r="I281" s="3">
        <v>2</v>
      </c>
      <c r="J281" s="3">
        <f>SUM(B281:I281)</f>
        <v>289</v>
      </c>
    </row>
    <row r="282" spans="1:10" x14ac:dyDescent="0.2">
      <c r="A282" s="2" t="s">
        <v>250</v>
      </c>
      <c r="B282" s="7">
        <f>SUM(B280:B281)</f>
        <v>408</v>
      </c>
      <c r="C282" s="7">
        <f t="shared" ref="C282" si="632">SUM(C280:C281)</f>
        <v>258</v>
      </c>
      <c r="D282" s="7">
        <f t="shared" ref="D282" si="633">SUM(D280:D281)</f>
        <v>34</v>
      </c>
      <c r="E282" s="7">
        <f t="shared" ref="E282" si="634">SUM(E280:E281)</f>
        <v>40</v>
      </c>
      <c r="F282" s="7">
        <f t="shared" ref="F282" si="635">SUM(F280:F281)</f>
        <v>9</v>
      </c>
      <c r="G282" s="7">
        <f t="shared" ref="G282" si="636">SUM(G280:G281)</f>
        <v>44</v>
      </c>
      <c r="H282" s="7">
        <f t="shared" ref="H282" si="637">SUM(H280:H281)</f>
        <v>0</v>
      </c>
      <c r="I282" s="7">
        <f t="shared" ref="I282" si="638">SUM(I280:I281)</f>
        <v>2</v>
      </c>
      <c r="J282" s="7">
        <f t="shared" ref="J282" si="639">SUM(J280:J281)</f>
        <v>795</v>
      </c>
    </row>
    <row r="283" spans="1:10" x14ac:dyDescent="0.2">
      <c r="A283" s="2" t="s">
        <v>139</v>
      </c>
      <c r="B283" s="3">
        <v>105</v>
      </c>
      <c r="C283" s="3">
        <v>73</v>
      </c>
      <c r="D283" s="3">
        <v>10</v>
      </c>
      <c r="E283" s="3">
        <v>19</v>
      </c>
      <c r="F283" s="3">
        <v>4</v>
      </c>
      <c r="G283" s="3">
        <v>10</v>
      </c>
      <c r="H283" s="3">
        <v>0</v>
      </c>
      <c r="I283" s="3">
        <v>0</v>
      </c>
      <c r="J283" s="3">
        <f>SUM(B283:I283)</f>
        <v>221</v>
      </c>
    </row>
    <row r="284" spans="1:10" x14ac:dyDescent="0.2">
      <c r="A284" s="2" t="s">
        <v>249</v>
      </c>
      <c r="B284" s="3">
        <v>35</v>
      </c>
      <c r="C284" s="3">
        <v>5</v>
      </c>
      <c r="D284" s="3">
        <v>2</v>
      </c>
      <c r="E284" s="3">
        <v>6</v>
      </c>
      <c r="F284" s="3">
        <v>1</v>
      </c>
      <c r="G284" s="3">
        <v>3</v>
      </c>
      <c r="H284" s="3">
        <v>0</v>
      </c>
      <c r="I284" s="3">
        <v>0</v>
      </c>
      <c r="J284" s="3">
        <f>SUM(B284:I284)</f>
        <v>52</v>
      </c>
    </row>
    <row r="285" spans="1:10" x14ac:dyDescent="0.2">
      <c r="A285" s="2" t="s">
        <v>250</v>
      </c>
      <c r="B285" s="7">
        <f>SUM(B283:B284)</f>
        <v>140</v>
      </c>
      <c r="C285" s="7">
        <f t="shared" ref="C285" si="640">SUM(C283:C284)</f>
        <v>78</v>
      </c>
      <c r="D285" s="7">
        <f t="shared" ref="D285" si="641">SUM(D283:D284)</f>
        <v>12</v>
      </c>
      <c r="E285" s="7">
        <f t="shared" ref="E285" si="642">SUM(E283:E284)</f>
        <v>25</v>
      </c>
      <c r="F285" s="7">
        <f t="shared" ref="F285" si="643">SUM(F283:F284)</f>
        <v>5</v>
      </c>
      <c r="G285" s="7">
        <f t="shared" ref="G285" si="644">SUM(G283:G284)</f>
        <v>13</v>
      </c>
      <c r="H285" s="7">
        <f t="shared" ref="H285" si="645">SUM(H283:H284)</f>
        <v>0</v>
      </c>
      <c r="I285" s="7">
        <f t="shared" ref="I285" si="646">SUM(I283:I284)</f>
        <v>0</v>
      </c>
      <c r="J285" s="7">
        <f t="shared" ref="J285" si="647">SUM(J283:J284)</f>
        <v>273</v>
      </c>
    </row>
    <row r="286" spans="1:10" x14ac:dyDescent="0.2">
      <c r="A286" s="2" t="s">
        <v>140</v>
      </c>
      <c r="B286" s="3">
        <v>129</v>
      </c>
      <c r="C286" s="3">
        <v>75</v>
      </c>
      <c r="D286" s="3">
        <v>13</v>
      </c>
      <c r="E286" s="3">
        <v>32</v>
      </c>
      <c r="F286" s="3">
        <v>2</v>
      </c>
      <c r="G286" s="3">
        <v>5</v>
      </c>
      <c r="H286" s="3">
        <v>0</v>
      </c>
      <c r="I286" s="3">
        <v>0</v>
      </c>
      <c r="J286" s="3">
        <f>SUM(B286:I286)</f>
        <v>256</v>
      </c>
    </row>
    <row r="287" spans="1:10" x14ac:dyDescent="0.2">
      <c r="A287" s="2" t="s">
        <v>249</v>
      </c>
      <c r="B287" s="3">
        <v>30</v>
      </c>
      <c r="C287" s="3">
        <v>9</v>
      </c>
      <c r="D287" s="3">
        <v>0</v>
      </c>
      <c r="E287" s="3">
        <v>6</v>
      </c>
      <c r="F287" s="3">
        <v>0</v>
      </c>
      <c r="G287" s="3">
        <v>1</v>
      </c>
      <c r="H287" s="3">
        <v>0</v>
      </c>
      <c r="I287" s="3">
        <v>0</v>
      </c>
      <c r="J287" s="3">
        <f>SUM(B287:I287)</f>
        <v>46</v>
      </c>
    </row>
    <row r="288" spans="1:10" x14ac:dyDescent="0.2">
      <c r="A288" s="2" t="s">
        <v>250</v>
      </c>
      <c r="B288" s="7">
        <f>SUM(B286:B287)</f>
        <v>159</v>
      </c>
      <c r="C288" s="7">
        <f t="shared" ref="C288" si="648">SUM(C286:C287)</f>
        <v>84</v>
      </c>
      <c r="D288" s="7">
        <f t="shared" ref="D288" si="649">SUM(D286:D287)</f>
        <v>13</v>
      </c>
      <c r="E288" s="7">
        <f t="shared" ref="E288" si="650">SUM(E286:E287)</f>
        <v>38</v>
      </c>
      <c r="F288" s="7">
        <f t="shared" ref="F288" si="651">SUM(F286:F287)</f>
        <v>2</v>
      </c>
      <c r="G288" s="7">
        <f t="shared" ref="G288" si="652">SUM(G286:G287)</f>
        <v>6</v>
      </c>
      <c r="H288" s="7">
        <f t="shared" ref="H288" si="653">SUM(H286:H287)</f>
        <v>0</v>
      </c>
      <c r="I288" s="7">
        <f t="shared" ref="I288" si="654">SUM(I286:I287)</f>
        <v>0</v>
      </c>
      <c r="J288" s="7">
        <f t="shared" ref="J288" si="655">SUM(J286:J287)</f>
        <v>302</v>
      </c>
    </row>
    <row r="289" spans="1:10" x14ac:dyDescent="0.2">
      <c r="A289" s="2" t="s">
        <v>141</v>
      </c>
      <c r="B289" s="3">
        <v>111</v>
      </c>
      <c r="C289" s="3">
        <v>82</v>
      </c>
      <c r="D289" s="3">
        <v>4</v>
      </c>
      <c r="E289" s="3">
        <v>12</v>
      </c>
      <c r="F289" s="3">
        <v>4</v>
      </c>
      <c r="G289" s="3">
        <v>13</v>
      </c>
      <c r="H289" s="3">
        <v>1</v>
      </c>
      <c r="I289" s="3">
        <v>0</v>
      </c>
      <c r="J289" s="3">
        <f>SUM(B289:I289)</f>
        <v>227</v>
      </c>
    </row>
    <row r="290" spans="1:10" x14ac:dyDescent="0.2">
      <c r="A290" s="2" t="s">
        <v>249</v>
      </c>
      <c r="B290" s="3">
        <v>66</v>
      </c>
      <c r="C290" s="3">
        <v>17</v>
      </c>
      <c r="D290" s="3">
        <v>3</v>
      </c>
      <c r="E290" s="3">
        <v>2</v>
      </c>
      <c r="F290" s="3">
        <v>0</v>
      </c>
      <c r="G290" s="3">
        <v>4</v>
      </c>
      <c r="H290" s="3">
        <v>1</v>
      </c>
      <c r="I290" s="3">
        <v>0</v>
      </c>
      <c r="J290" s="3">
        <f>SUM(B290:I290)</f>
        <v>93</v>
      </c>
    </row>
    <row r="291" spans="1:10" x14ac:dyDescent="0.2">
      <c r="A291" s="2" t="s">
        <v>250</v>
      </c>
      <c r="B291" s="7">
        <f>SUM(B289:B290)</f>
        <v>177</v>
      </c>
      <c r="C291" s="7">
        <f t="shared" ref="C291" si="656">SUM(C289:C290)</f>
        <v>99</v>
      </c>
      <c r="D291" s="7">
        <f t="shared" ref="D291" si="657">SUM(D289:D290)</f>
        <v>7</v>
      </c>
      <c r="E291" s="7">
        <f t="shared" ref="E291" si="658">SUM(E289:E290)</f>
        <v>14</v>
      </c>
      <c r="F291" s="7">
        <f t="shared" ref="F291" si="659">SUM(F289:F290)</f>
        <v>4</v>
      </c>
      <c r="G291" s="7">
        <f t="shared" ref="G291" si="660">SUM(G289:G290)</f>
        <v>17</v>
      </c>
      <c r="H291" s="7">
        <f t="shared" ref="H291" si="661">SUM(H289:H290)</f>
        <v>2</v>
      </c>
      <c r="I291" s="7">
        <f t="shared" ref="I291" si="662">SUM(I289:I290)</f>
        <v>0</v>
      </c>
      <c r="J291" s="7">
        <f t="shared" ref="J291" si="663">SUM(J289:J290)</f>
        <v>320</v>
      </c>
    </row>
    <row r="292" spans="1:10" x14ac:dyDescent="0.2">
      <c r="A292" s="2" t="s">
        <v>142</v>
      </c>
      <c r="B292" s="3">
        <v>119</v>
      </c>
      <c r="C292" s="3">
        <v>68</v>
      </c>
      <c r="D292" s="3">
        <v>7</v>
      </c>
      <c r="E292" s="3">
        <v>23</v>
      </c>
      <c r="F292" s="3">
        <v>4</v>
      </c>
      <c r="G292" s="3">
        <v>7</v>
      </c>
      <c r="H292" s="3">
        <v>0</v>
      </c>
      <c r="I292" s="3">
        <v>0</v>
      </c>
      <c r="J292" s="3">
        <f>SUM(B292:I292)</f>
        <v>228</v>
      </c>
    </row>
    <row r="293" spans="1:10" x14ac:dyDescent="0.2">
      <c r="A293" s="2" t="s">
        <v>249</v>
      </c>
      <c r="B293" s="3">
        <v>32</v>
      </c>
      <c r="C293" s="3">
        <v>5</v>
      </c>
      <c r="D293" s="3">
        <v>0</v>
      </c>
      <c r="E293" s="3">
        <v>2</v>
      </c>
      <c r="F293" s="3">
        <v>0</v>
      </c>
      <c r="G293" s="3">
        <v>3</v>
      </c>
      <c r="H293" s="3">
        <v>0</v>
      </c>
      <c r="I293" s="3">
        <v>0</v>
      </c>
      <c r="J293" s="3">
        <f>SUM(B293:I293)</f>
        <v>42</v>
      </c>
    </row>
    <row r="294" spans="1:10" x14ac:dyDescent="0.2">
      <c r="A294" s="2" t="s">
        <v>250</v>
      </c>
      <c r="B294" s="7">
        <f>SUM(B292:B293)</f>
        <v>151</v>
      </c>
      <c r="C294" s="7">
        <f t="shared" ref="C294" si="664">SUM(C292:C293)</f>
        <v>73</v>
      </c>
      <c r="D294" s="7">
        <f t="shared" ref="D294" si="665">SUM(D292:D293)</f>
        <v>7</v>
      </c>
      <c r="E294" s="7">
        <f t="shared" ref="E294" si="666">SUM(E292:E293)</f>
        <v>25</v>
      </c>
      <c r="F294" s="7">
        <f t="shared" ref="F294" si="667">SUM(F292:F293)</f>
        <v>4</v>
      </c>
      <c r="G294" s="7">
        <f t="shared" ref="G294" si="668">SUM(G292:G293)</f>
        <v>10</v>
      </c>
      <c r="H294" s="7">
        <f t="shared" ref="H294" si="669">SUM(H292:H293)</f>
        <v>0</v>
      </c>
      <c r="I294" s="7">
        <f t="shared" ref="I294" si="670">SUM(I292:I293)</f>
        <v>0</v>
      </c>
      <c r="J294" s="7">
        <f t="shared" ref="J294" si="671">SUM(J292:J293)</f>
        <v>270</v>
      </c>
    </row>
    <row r="295" spans="1:10" x14ac:dyDescent="0.2">
      <c r="A295" s="2" t="s">
        <v>143</v>
      </c>
      <c r="B295" s="3">
        <v>143</v>
      </c>
      <c r="C295" s="3">
        <v>141</v>
      </c>
      <c r="D295" s="3">
        <v>18</v>
      </c>
      <c r="E295" s="3">
        <v>29</v>
      </c>
      <c r="F295" s="3">
        <v>8</v>
      </c>
      <c r="G295" s="3">
        <v>7</v>
      </c>
      <c r="H295" s="3">
        <v>0</v>
      </c>
      <c r="I295" s="3">
        <v>0</v>
      </c>
      <c r="J295" s="3">
        <f>SUM(B295:I295)</f>
        <v>346</v>
      </c>
    </row>
    <row r="296" spans="1:10" x14ac:dyDescent="0.2">
      <c r="A296" s="2" t="s">
        <v>249</v>
      </c>
      <c r="B296" s="3">
        <v>49</v>
      </c>
      <c r="C296" s="3">
        <v>12</v>
      </c>
      <c r="D296" s="3">
        <v>2</v>
      </c>
      <c r="E296" s="3">
        <v>5</v>
      </c>
      <c r="F296" s="3">
        <v>1</v>
      </c>
      <c r="G296" s="3">
        <v>5</v>
      </c>
      <c r="H296" s="3">
        <v>0</v>
      </c>
      <c r="I296" s="3">
        <v>0</v>
      </c>
      <c r="J296" s="3">
        <f>SUM(B296:I296)</f>
        <v>74</v>
      </c>
    </row>
    <row r="297" spans="1:10" x14ac:dyDescent="0.2">
      <c r="A297" s="2" t="s">
        <v>250</v>
      </c>
      <c r="B297" s="7">
        <f>SUM(B295:B296)</f>
        <v>192</v>
      </c>
      <c r="C297" s="7">
        <f t="shared" ref="C297" si="672">SUM(C295:C296)</f>
        <v>153</v>
      </c>
      <c r="D297" s="7">
        <f t="shared" ref="D297" si="673">SUM(D295:D296)</f>
        <v>20</v>
      </c>
      <c r="E297" s="7">
        <f t="shared" ref="E297" si="674">SUM(E295:E296)</f>
        <v>34</v>
      </c>
      <c r="F297" s="7">
        <f t="shared" ref="F297" si="675">SUM(F295:F296)</f>
        <v>9</v>
      </c>
      <c r="G297" s="7">
        <f t="shared" ref="G297" si="676">SUM(G295:G296)</f>
        <v>12</v>
      </c>
      <c r="H297" s="7">
        <f t="shared" ref="H297" si="677">SUM(H295:H296)</f>
        <v>0</v>
      </c>
      <c r="I297" s="7">
        <f t="shared" ref="I297" si="678">SUM(I295:I296)</f>
        <v>0</v>
      </c>
      <c r="J297" s="7">
        <f t="shared" ref="J297" si="679">SUM(J295:J296)</f>
        <v>420</v>
      </c>
    </row>
    <row r="298" spans="1:10" x14ac:dyDescent="0.2">
      <c r="A298" s="2" t="s">
        <v>144</v>
      </c>
      <c r="B298" s="3">
        <v>103</v>
      </c>
      <c r="C298" s="3">
        <v>78</v>
      </c>
      <c r="D298" s="3">
        <v>6</v>
      </c>
      <c r="E298" s="3">
        <v>20</v>
      </c>
      <c r="F298" s="3">
        <v>3</v>
      </c>
      <c r="G298" s="3">
        <v>6</v>
      </c>
      <c r="H298" s="3">
        <v>0</v>
      </c>
      <c r="I298" s="3">
        <v>0</v>
      </c>
      <c r="J298" s="3">
        <f>SUM(B298:I298)</f>
        <v>216</v>
      </c>
    </row>
    <row r="299" spans="1:10" x14ac:dyDescent="0.2">
      <c r="A299" s="2" t="s">
        <v>249</v>
      </c>
      <c r="B299" s="3">
        <v>46</v>
      </c>
      <c r="C299" s="3">
        <v>11</v>
      </c>
      <c r="D299" s="3">
        <v>2</v>
      </c>
      <c r="E299" s="3">
        <v>4</v>
      </c>
      <c r="F299" s="3">
        <v>0</v>
      </c>
      <c r="G299" s="3">
        <v>3</v>
      </c>
      <c r="H299" s="3">
        <v>0</v>
      </c>
      <c r="I299" s="3">
        <v>0</v>
      </c>
      <c r="J299" s="3">
        <f>SUM(B299:I299)</f>
        <v>66</v>
      </c>
    </row>
    <row r="300" spans="1:10" x14ac:dyDescent="0.2">
      <c r="A300" s="2" t="s">
        <v>250</v>
      </c>
      <c r="B300" s="7">
        <f>SUM(B298:B299)</f>
        <v>149</v>
      </c>
      <c r="C300" s="7">
        <f t="shared" ref="C300" si="680">SUM(C298:C299)</f>
        <v>89</v>
      </c>
      <c r="D300" s="7">
        <f t="shared" ref="D300" si="681">SUM(D298:D299)</f>
        <v>8</v>
      </c>
      <c r="E300" s="7">
        <f t="shared" ref="E300" si="682">SUM(E298:E299)</f>
        <v>24</v>
      </c>
      <c r="F300" s="7">
        <f t="shared" ref="F300" si="683">SUM(F298:F299)</f>
        <v>3</v>
      </c>
      <c r="G300" s="7">
        <f t="shared" ref="G300" si="684">SUM(G298:G299)</f>
        <v>9</v>
      </c>
      <c r="H300" s="7">
        <f t="shared" ref="H300" si="685">SUM(H298:H299)</f>
        <v>0</v>
      </c>
      <c r="I300" s="7">
        <f t="shared" ref="I300" si="686">SUM(I298:I299)</f>
        <v>0</v>
      </c>
      <c r="J300" s="7">
        <f t="shared" ref="J300" si="687">SUM(J298:J299)</f>
        <v>282</v>
      </c>
    </row>
    <row r="301" spans="1:10" x14ac:dyDescent="0.2">
      <c r="A301" s="2" t="s">
        <v>145</v>
      </c>
      <c r="B301" s="3">
        <v>212</v>
      </c>
      <c r="C301" s="3">
        <v>229</v>
      </c>
      <c r="D301" s="3">
        <v>22</v>
      </c>
      <c r="E301" s="3">
        <v>40</v>
      </c>
      <c r="F301" s="3">
        <v>7</v>
      </c>
      <c r="G301" s="3">
        <v>13</v>
      </c>
      <c r="H301" s="3">
        <v>1</v>
      </c>
      <c r="I301" s="3">
        <v>1</v>
      </c>
      <c r="J301" s="3">
        <f>SUM(B301:I301)</f>
        <v>525</v>
      </c>
    </row>
    <row r="302" spans="1:10" x14ac:dyDescent="0.2">
      <c r="A302" s="2" t="s">
        <v>249</v>
      </c>
      <c r="B302" s="3">
        <v>94</v>
      </c>
      <c r="C302" s="3">
        <v>33</v>
      </c>
      <c r="D302" s="3">
        <v>1</v>
      </c>
      <c r="E302" s="3">
        <v>12</v>
      </c>
      <c r="F302" s="3">
        <v>3</v>
      </c>
      <c r="G302" s="3">
        <v>7</v>
      </c>
      <c r="H302" s="3">
        <v>0</v>
      </c>
      <c r="I302" s="3">
        <v>0</v>
      </c>
      <c r="J302" s="3">
        <f>SUM(B302:I302)</f>
        <v>150</v>
      </c>
    </row>
    <row r="303" spans="1:10" x14ac:dyDescent="0.2">
      <c r="A303" s="2" t="s">
        <v>250</v>
      </c>
      <c r="B303" s="7">
        <f>SUM(B301:B302)</f>
        <v>306</v>
      </c>
      <c r="C303" s="7">
        <f t="shared" ref="C303" si="688">SUM(C301:C302)</f>
        <v>262</v>
      </c>
      <c r="D303" s="7">
        <f t="shared" ref="D303" si="689">SUM(D301:D302)</f>
        <v>23</v>
      </c>
      <c r="E303" s="7">
        <f t="shared" ref="E303" si="690">SUM(E301:E302)</f>
        <v>52</v>
      </c>
      <c r="F303" s="7">
        <f t="shared" ref="F303" si="691">SUM(F301:F302)</f>
        <v>10</v>
      </c>
      <c r="G303" s="7">
        <f t="shared" ref="G303" si="692">SUM(G301:G302)</f>
        <v>20</v>
      </c>
      <c r="H303" s="7">
        <f t="shared" ref="H303" si="693">SUM(H301:H302)</f>
        <v>1</v>
      </c>
      <c r="I303" s="7">
        <f t="shared" ref="I303" si="694">SUM(I301:I302)</f>
        <v>1</v>
      </c>
      <c r="J303" s="7">
        <f t="shared" ref="J303" si="695">SUM(J301:J302)</f>
        <v>675</v>
      </c>
    </row>
    <row r="304" spans="1:10" x14ac:dyDescent="0.2">
      <c r="A304" s="2" t="s">
        <v>146</v>
      </c>
      <c r="B304" s="3">
        <v>255</v>
      </c>
      <c r="C304" s="3">
        <v>199</v>
      </c>
      <c r="D304" s="3">
        <v>23</v>
      </c>
      <c r="E304" s="3">
        <v>44</v>
      </c>
      <c r="F304" s="3">
        <v>10</v>
      </c>
      <c r="G304" s="3">
        <v>18</v>
      </c>
      <c r="H304" s="3">
        <v>0</v>
      </c>
      <c r="I304" s="3">
        <v>0</v>
      </c>
      <c r="J304" s="3">
        <f>SUM(B304:I304)</f>
        <v>549</v>
      </c>
    </row>
    <row r="305" spans="1:10" x14ac:dyDescent="0.2">
      <c r="A305" s="2" t="s">
        <v>249</v>
      </c>
      <c r="B305" s="3">
        <v>73</v>
      </c>
      <c r="C305" s="3">
        <v>15</v>
      </c>
      <c r="D305" s="3">
        <v>7</v>
      </c>
      <c r="E305" s="3">
        <v>5</v>
      </c>
      <c r="F305" s="3">
        <v>3</v>
      </c>
      <c r="G305" s="3">
        <v>3</v>
      </c>
      <c r="H305" s="3">
        <v>0</v>
      </c>
      <c r="I305" s="3">
        <v>0</v>
      </c>
      <c r="J305" s="3">
        <f>SUM(B305:I305)</f>
        <v>106</v>
      </c>
    </row>
    <row r="306" spans="1:10" x14ac:dyDescent="0.2">
      <c r="A306" s="2" t="s">
        <v>250</v>
      </c>
      <c r="B306" s="7">
        <f>SUM(B304:B305)</f>
        <v>328</v>
      </c>
      <c r="C306" s="7">
        <f t="shared" ref="C306" si="696">SUM(C304:C305)</f>
        <v>214</v>
      </c>
      <c r="D306" s="7">
        <f t="shared" ref="D306" si="697">SUM(D304:D305)</f>
        <v>30</v>
      </c>
      <c r="E306" s="7">
        <f t="shared" ref="E306" si="698">SUM(E304:E305)</f>
        <v>49</v>
      </c>
      <c r="F306" s="7">
        <f t="shared" ref="F306" si="699">SUM(F304:F305)</f>
        <v>13</v>
      </c>
      <c r="G306" s="7">
        <f t="shared" ref="G306" si="700">SUM(G304:G305)</f>
        <v>21</v>
      </c>
      <c r="H306" s="7">
        <f t="shared" ref="H306" si="701">SUM(H304:H305)</f>
        <v>0</v>
      </c>
      <c r="I306" s="7">
        <f t="shared" ref="I306" si="702">SUM(I304:I305)</f>
        <v>0</v>
      </c>
      <c r="J306" s="7">
        <f t="shared" ref="J306" si="703">SUM(J304:J305)</f>
        <v>655</v>
      </c>
    </row>
    <row r="307" spans="1:10" x14ac:dyDescent="0.2">
      <c r="A307" s="2" t="s">
        <v>147</v>
      </c>
      <c r="B307" s="3">
        <v>186</v>
      </c>
      <c r="C307" s="3">
        <v>123</v>
      </c>
      <c r="D307" s="3">
        <v>9</v>
      </c>
      <c r="E307" s="3">
        <v>25</v>
      </c>
      <c r="F307" s="3">
        <v>6</v>
      </c>
      <c r="G307" s="3">
        <v>10</v>
      </c>
      <c r="H307" s="3">
        <v>0</v>
      </c>
      <c r="I307" s="3">
        <v>0</v>
      </c>
      <c r="J307" s="3">
        <f>SUM(B307:I307)</f>
        <v>359</v>
      </c>
    </row>
    <row r="308" spans="1:10" x14ac:dyDescent="0.2">
      <c r="A308" s="2" t="s">
        <v>249</v>
      </c>
      <c r="B308" s="3">
        <v>84</v>
      </c>
      <c r="C308" s="3">
        <v>30</v>
      </c>
      <c r="D308" s="3">
        <v>1</v>
      </c>
      <c r="E308" s="3">
        <v>8</v>
      </c>
      <c r="F308" s="3">
        <v>1</v>
      </c>
      <c r="G308" s="3">
        <v>3</v>
      </c>
      <c r="H308" s="3">
        <v>0</v>
      </c>
      <c r="I308" s="3">
        <v>1</v>
      </c>
      <c r="J308" s="3">
        <f>SUM(B308:I308)</f>
        <v>128</v>
      </c>
    </row>
    <row r="309" spans="1:10" x14ac:dyDescent="0.2">
      <c r="A309" s="2" t="s">
        <v>250</v>
      </c>
      <c r="B309" s="7">
        <f>SUM(B307:B308)</f>
        <v>270</v>
      </c>
      <c r="C309" s="7">
        <f t="shared" ref="C309" si="704">SUM(C307:C308)</f>
        <v>153</v>
      </c>
      <c r="D309" s="7">
        <f t="shared" ref="D309" si="705">SUM(D307:D308)</f>
        <v>10</v>
      </c>
      <c r="E309" s="7">
        <f t="shared" ref="E309" si="706">SUM(E307:E308)</f>
        <v>33</v>
      </c>
      <c r="F309" s="7">
        <f t="shared" ref="F309" si="707">SUM(F307:F308)</f>
        <v>7</v>
      </c>
      <c r="G309" s="7">
        <f t="shared" ref="G309" si="708">SUM(G307:G308)</f>
        <v>13</v>
      </c>
      <c r="H309" s="7">
        <f t="shared" ref="H309" si="709">SUM(H307:H308)</f>
        <v>0</v>
      </c>
      <c r="I309" s="7">
        <f t="shared" ref="I309" si="710">SUM(I307:I308)</f>
        <v>1</v>
      </c>
      <c r="J309" s="7">
        <f t="shared" ref="J309" si="711">SUM(J307:J308)</f>
        <v>487</v>
      </c>
    </row>
    <row r="310" spans="1:10" x14ac:dyDescent="0.2">
      <c r="A310" s="2" t="s">
        <v>148</v>
      </c>
      <c r="B310" s="3">
        <v>148</v>
      </c>
      <c r="C310" s="3">
        <v>178</v>
      </c>
      <c r="D310" s="3">
        <v>31</v>
      </c>
      <c r="E310" s="3">
        <v>30</v>
      </c>
      <c r="F310" s="3">
        <v>5</v>
      </c>
      <c r="G310" s="3">
        <v>15</v>
      </c>
      <c r="H310" s="3">
        <v>0</v>
      </c>
      <c r="I310" s="3">
        <v>0</v>
      </c>
      <c r="J310" s="3">
        <f>SUM(B310:I310)</f>
        <v>407</v>
      </c>
    </row>
    <row r="311" spans="1:10" x14ac:dyDescent="0.2">
      <c r="A311" s="2" t="s">
        <v>249</v>
      </c>
      <c r="B311" s="3">
        <v>47</v>
      </c>
      <c r="C311" s="3">
        <v>23</v>
      </c>
      <c r="D311" s="3">
        <v>4</v>
      </c>
      <c r="E311" s="3">
        <v>12</v>
      </c>
      <c r="F311" s="3">
        <v>1</v>
      </c>
      <c r="G311" s="3">
        <v>3</v>
      </c>
      <c r="H311" s="3">
        <v>0</v>
      </c>
      <c r="I311" s="3">
        <v>0</v>
      </c>
      <c r="J311" s="3">
        <f>SUM(B311:I311)</f>
        <v>90</v>
      </c>
    </row>
    <row r="312" spans="1:10" x14ac:dyDescent="0.2">
      <c r="A312" s="2" t="s">
        <v>250</v>
      </c>
      <c r="B312" s="7">
        <f>SUM(B310:B311)</f>
        <v>195</v>
      </c>
      <c r="C312" s="7">
        <f t="shared" ref="C312" si="712">SUM(C310:C311)</f>
        <v>201</v>
      </c>
      <c r="D312" s="7">
        <f t="shared" ref="D312" si="713">SUM(D310:D311)</f>
        <v>35</v>
      </c>
      <c r="E312" s="7">
        <f t="shared" ref="E312" si="714">SUM(E310:E311)</f>
        <v>42</v>
      </c>
      <c r="F312" s="7">
        <f t="shared" ref="F312" si="715">SUM(F310:F311)</f>
        <v>6</v>
      </c>
      <c r="G312" s="7">
        <f t="shared" ref="G312" si="716">SUM(G310:G311)</f>
        <v>18</v>
      </c>
      <c r="H312" s="7">
        <f t="shared" ref="H312" si="717">SUM(H310:H311)</f>
        <v>0</v>
      </c>
      <c r="I312" s="7">
        <f t="shared" ref="I312" si="718">SUM(I310:I311)</f>
        <v>0</v>
      </c>
      <c r="J312" s="7">
        <f t="shared" ref="J312" si="719">SUM(J310:J311)</f>
        <v>497</v>
      </c>
    </row>
    <row r="313" spans="1:10" x14ac:dyDescent="0.2">
      <c r="A313" s="2" t="s">
        <v>149</v>
      </c>
      <c r="B313" s="3">
        <v>300</v>
      </c>
      <c r="C313" s="3">
        <v>234</v>
      </c>
      <c r="D313" s="3">
        <v>25</v>
      </c>
      <c r="E313" s="3">
        <v>47</v>
      </c>
      <c r="F313" s="3">
        <v>11</v>
      </c>
      <c r="G313" s="3">
        <v>14</v>
      </c>
      <c r="H313" s="3">
        <v>0</v>
      </c>
      <c r="I313" s="3">
        <v>2</v>
      </c>
      <c r="J313" s="3">
        <f>SUM(B313:I313)</f>
        <v>633</v>
      </c>
    </row>
    <row r="314" spans="1:10" x14ac:dyDescent="0.2">
      <c r="A314" s="2" t="s">
        <v>249</v>
      </c>
      <c r="B314" s="3">
        <v>119</v>
      </c>
      <c r="C314" s="3">
        <v>23</v>
      </c>
      <c r="D314" s="3">
        <v>2</v>
      </c>
      <c r="E314" s="3">
        <v>10</v>
      </c>
      <c r="F314" s="3">
        <v>1</v>
      </c>
      <c r="G314" s="3">
        <v>5</v>
      </c>
      <c r="H314" s="3">
        <v>0</v>
      </c>
      <c r="I314" s="3">
        <v>0</v>
      </c>
      <c r="J314" s="3">
        <f>SUM(B314:I314)</f>
        <v>160</v>
      </c>
    </row>
    <row r="315" spans="1:10" x14ac:dyDescent="0.2">
      <c r="A315" s="2" t="s">
        <v>250</v>
      </c>
      <c r="B315" s="7">
        <f>SUM(B313:B314)</f>
        <v>419</v>
      </c>
      <c r="C315" s="7">
        <f t="shared" ref="C315" si="720">SUM(C313:C314)</f>
        <v>257</v>
      </c>
      <c r="D315" s="7">
        <f t="shared" ref="D315" si="721">SUM(D313:D314)</f>
        <v>27</v>
      </c>
      <c r="E315" s="7">
        <f t="shared" ref="E315" si="722">SUM(E313:E314)</f>
        <v>57</v>
      </c>
      <c r="F315" s="7">
        <f t="shared" ref="F315" si="723">SUM(F313:F314)</f>
        <v>12</v>
      </c>
      <c r="G315" s="7">
        <f t="shared" ref="G315" si="724">SUM(G313:G314)</f>
        <v>19</v>
      </c>
      <c r="H315" s="7">
        <f t="shared" ref="H315" si="725">SUM(H313:H314)</f>
        <v>0</v>
      </c>
      <c r="I315" s="7">
        <f t="shared" ref="I315" si="726">SUM(I313:I314)</f>
        <v>2</v>
      </c>
      <c r="J315" s="7">
        <f t="shared" ref="J315" si="727">SUM(J313:J314)</f>
        <v>793</v>
      </c>
    </row>
    <row r="316" spans="1:10" x14ac:dyDescent="0.2">
      <c r="A316" s="2" t="s">
        <v>150</v>
      </c>
      <c r="B316" s="3">
        <v>171</v>
      </c>
      <c r="C316" s="3">
        <v>186</v>
      </c>
      <c r="D316" s="3">
        <v>18</v>
      </c>
      <c r="E316" s="3">
        <v>40</v>
      </c>
      <c r="F316" s="3">
        <v>11</v>
      </c>
      <c r="G316" s="3">
        <v>17</v>
      </c>
      <c r="H316" s="3">
        <v>1</v>
      </c>
      <c r="I316" s="3">
        <v>0</v>
      </c>
      <c r="J316" s="3">
        <f>SUM(B316:I316)</f>
        <v>444</v>
      </c>
    </row>
    <row r="317" spans="1:10" x14ac:dyDescent="0.2">
      <c r="A317" s="2" t="s">
        <v>249</v>
      </c>
      <c r="B317" s="3">
        <v>36</v>
      </c>
      <c r="C317" s="3">
        <v>21</v>
      </c>
      <c r="D317" s="3">
        <v>4</v>
      </c>
      <c r="E317" s="3">
        <v>6</v>
      </c>
      <c r="F317" s="3">
        <v>0</v>
      </c>
      <c r="G317" s="3">
        <v>1</v>
      </c>
      <c r="H317" s="3">
        <v>0</v>
      </c>
      <c r="I317" s="3">
        <v>0</v>
      </c>
      <c r="J317" s="3">
        <f>SUM(B317:I317)</f>
        <v>68</v>
      </c>
    </row>
    <row r="318" spans="1:10" x14ac:dyDescent="0.2">
      <c r="A318" s="2" t="s">
        <v>250</v>
      </c>
      <c r="B318" s="7">
        <f>SUM(B316:B317)</f>
        <v>207</v>
      </c>
      <c r="C318" s="7">
        <f t="shared" ref="C318" si="728">SUM(C316:C317)</f>
        <v>207</v>
      </c>
      <c r="D318" s="7">
        <f t="shared" ref="D318" si="729">SUM(D316:D317)</f>
        <v>22</v>
      </c>
      <c r="E318" s="7">
        <f t="shared" ref="E318" si="730">SUM(E316:E317)</f>
        <v>46</v>
      </c>
      <c r="F318" s="7">
        <f t="shared" ref="F318" si="731">SUM(F316:F317)</f>
        <v>11</v>
      </c>
      <c r="G318" s="7">
        <f t="shared" ref="G318" si="732">SUM(G316:G317)</f>
        <v>18</v>
      </c>
      <c r="H318" s="7">
        <f t="shared" ref="H318" si="733">SUM(H316:H317)</f>
        <v>1</v>
      </c>
      <c r="I318" s="7">
        <f t="shared" ref="I318" si="734">SUM(I316:I317)</f>
        <v>0</v>
      </c>
      <c r="J318" s="7">
        <f t="shared" ref="J318" si="735">SUM(J316:J317)</f>
        <v>512</v>
      </c>
    </row>
    <row r="319" spans="1:10" s="10" customFormat="1" ht="17" x14ac:dyDescent="0.2">
      <c r="A319" s="8" t="s">
        <v>296</v>
      </c>
      <c r="B319" s="9">
        <f>SUM(B279,B282,B285,B288,B291,B294,B297,B300,B303,B306,B309,B312,B315,B318)</f>
        <v>3396</v>
      </c>
      <c r="C319" s="9">
        <f t="shared" ref="C319:J319" si="736">SUM(C279,C282,C285,C288,C291,C294,C297,C300,C303,C306,C309,C312,C315,C318)</f>
        <v>2338</v>
      </c>
      <c r="D319" s="9">
        <f t="shared" si="736"/>
        <v>275</v>
      </c>
      <c r="E319" s="9">
        <f t="shared" si="736"/>
        <v>532</v>
      </c>
      <c r="F319" s="9">
        <f t="shared" si="736"/>
        <v>104</v>
      </c>
      <c r="G319" s="9">
        <f t="shared" si="736"/>
        <v>241</v>
      </c>
      <c r="H319" s="9">
        <f t="shared" si="736"/>
        <v>5</v>
      </c>
      <c r="I319" s="9">
        <f t="shared" si="736"/>
        <v>6</v>
      </c>
      <c r="J319" s="9">
        <f t="shared" si="736"/>
        <v>6897</v>
      </c>
    </row>
    <row r="320" spans="1:10" x14ac:dyDescent="0.2">
      <c r="A320" s="2" t="s">
        <v>163</v>
      </c>
      <c r="B320" s="3">
        <v>362</v>
      </c>
      <c r="C320" s="3">
        <v>37</v>
      </c>
      <c r="D320" s="3">
        <v>4</v>
      </c>
      <c r="E320" s="3">
        <v>78</v>
      </c>
      <c r="F320" s="3">
        <v>5</v>
      </c>
      <c r="G320" s="3">
        <v>15</v>
      </c>
      <c r="H320" s="3">
        <v>0</v>
      </c>
      <c r="I320" s="3">
        <v>0</v>
      </c>
      <c r="J320" s="3">
        <f>SUM(B320:I320)</f>
        <v>501</v>
      </c>
    </row>
    <row r="321" spans="1:10" x14ac:dyDescent="0.2">
      <c r="A321" s="2" t="s">
        <v>249</v>
      </c>
      <c r="B321" s="3">
        <v>142</v>
      </c>
      <c r="C321" s="3">
        <v>12</v>
      </c>
      <c r="D321" s="3">
        <v>2</v>
      </c>
      <c r="E321" s="3">
        <v>12</v>
      </c>
      <c r="F321" s="3">
        <v>1</v>
      </c>
      <c r="G321" s="3">
        <v>14</v>
      </c>
      <c r="H321" s="3">
        <v>0</v>
      </c>
      <c r="I321" s="3">
        <v>0</v>
      </c>
      <c r="J321" s="3">
        <f>SUM(B321:I321)</f>
        <v>183</v>
      </c>
    </row>
    <row r="322" spans="1:10" x14ac:dyDescent="0.2">
      <c r="A322" s="2" t="s">
        <v>250</v>
      </c>
      <c r="B322" s="7">
        <f>SUM(B320:B321)</f>
        <v>504</v>
      </c>
      <c r="C322" s="7">
        <f t="shared" ref="C322:J322" si="737">SUM(C320:C321)</f>
        <v>49</v>
      </c>
      <c r="D322" s="7">
        <f t="shared" si="737"/>
        <v>6</v>
      </c>
      <c r="E322" s="7">
        <f t="shared" si="737"/>
        <v>90</v>
      </c>
      <c r="F322" s="7">
        <f t="shared" si="737"/>
        <v>6</v>
      </c>
      <c r="G322" s="7">
        <f t="shared" si="737"/>
        <v>29</v>
      </c>
      <c r="H322" s="7">
        <f t="shared" si="737"/>
        <v>0</v>
      </c>
      <c r="I322" s="7">
        <f t="shared" si="737"/>
        <v>0</v>
      </c>
      <c r="J322" s="7">
        <f t="shared" si="737"/>
        <v>684</v>
      </c>
    </row>
    <row r="323" spans="1:10" x14ac:dyDescent="0.2">
      <c r="A323" s="2" t="s">
        <v>164</v>
      </c>
      <c r="B323" s="3">
        <v>208</v>
      </c>
      <c r="C323" s="3">
        <v>58</v>
      </c>
      <c r="D323" s="3">
        <v>6</v>
      </c>
      <c r="E323" s="3">
        <v>55</v>
      </c>
      <c r="F323" s="3">
        <v>5</v>
      </c>
      <c r="G323" s="3">
        <v>5</v>
      </c>
      <c r="H323" s="3">
        <v>0</v>
      </c>
      <c r="I323" s="3">
        <v>0</v>
      </c>
      <c r="J323" s="3">
        <f>SUM(B323:I323)</f>
        <v>337</v>
      </c>
    </row>
    <row r="324" spans="1:10" x14ac:dyDescent="0.2">
      <c r="A324" s="2" t="s">
        <v>249</v>
      </c>
      <c r="B324" s="3">
        <v>69</v>
      </c>
      <c r="C324" s="3">
        <v>10</v>
      </c>
      <c r="D324" s="3">
        <v>0</v>
      </c>
      <c r="E324" s="3">
        <v>12</v>
      </c>
      <c r="F324" s="3">
        <v>1</v>
      </c>
      <c r="G324" s="3">
        <v>10</v>
      </c>
      <c r="H324" s="3">
        <v>0</v>
      </c>
      <c r="I324" s="3">
        <v>0</v>
      </c>
      <c r="J324" s="3">
        <f>SUM(B324:I324)</f>
        <v>102</v>
      </c>
    </row>
    <row r="325" spans="1:10" x14ac:dyDescent="0.2">
      <c r="A325" s="2" t="s">
        <v>250</v>
      </c>
      <c r="B325" s="7">
        <f>SUM(B323:B324)</f>
        <v>277</v>
      </c>
      <c r="C325" s="7">
        <f t="shared" ref="C325" si="738">SUM(C323:C324)</f>
        <v>68</v>
      </c>
      <c r="D325" s="7">
        <f t="shared" ref="D325" si="739">SUM(D323:D324)</f>
        <v>6</v>
      </c>
      <c r="E325" s="7">
        <f t="shared" ref="E325" si="740">SUM(E323:E324)</f>
        <v>67</v>
      </c>
      <c r="F325" s="7">
        <f t="shared" ref="F325" si="741">SUM(F323:F324)</f>
        <v>6</v>
      </c>
      <c r="G325" s="7">
        <f t="shared" ref="G325" si="742">SUM(G323:G324)</f>
        <v>15</v>
      </c>
      <c r="H325" s="7">
        <f t="shared" ref="H325" si="743">SUM(H323:H324)</f>
        <v>0</v>
      </c>
      <c r="I325" s="7">
        <f t="shared" ref="I325" si="744">SUM(I323:I324)</f>
        <v>0</v>
      </c>
      <c r="J325" s="7">
        <f t="shared" ref="J325" si="745">SUM(J323:J324)</f>
        <v>439</v>
      </c>
    </row>
    <row r="326" spans="1:10" x14ac:dyDescent="0.2">
      <c r="A326" s="2" t="s">
        <v>165</v>
      </c>
      <c r="B326" s="3">
        <v>322</v>
      </c>
      <c r="C326" s="3">
        <v>70</v>
      </c>
      <c r="D326" s="3">
        <v>13</v>
      </c>
      <c r="E326" s="3">
        <v>66</v>
      </c>
      <c r="F326" s="3">
        <v>3</v>
      </c>
      <c r="G326" s="3">
        <v>8</v>
      </c>
      <c r="H326" s="3">
        <v>0</v>
      </c>
      <c r="I326" s="3">
        <v>1</v>
      </c>
      <c r="J326" s="3">
        <f>SUM(B326:I326)</f>
        <v>483</v>
      </c>
    </row>
    <row r="327" spans="1:10" x14ac:dyDescent="0.2">
      <c r="A327" s="2" t="s">
        <v>249</v>
      </c>
      <c r="B327" s="3">
        <v>128</v>
      </c>
      <c r="C327" s="3">
        <v>10</v>
      </c>
      <c r="D327" s="3">
        <v>1</v>
      </c>
      <c r="E327" s="3">
        <v>14</v>
      </c>
      <c r="F327" s="3">
        <v>1</v>
      </c>
      <c r="G327" s="3">
        <v>13</v>
      </c>
      <c r="H327" s="3">
        <v>0</v>
      </c>
      <c r="I327" s="3">
        <v>0</v>
      </c>
      <c r="J327" s="3">
        <f>SUM(B327:I327)</f>
        <v>167</v>
      </c>
    </row>
    <row r="328" spans="1:10" x14ac:dyDescent="0.2">
      <c r="A328" s="2" t="s">
        <v>250</v>
      </c>
      <c r="B328" s="7">
        <f>SUM(B326:B327)</f>
        <v>450</v>
      </c>
      <c r="C328" s="7">
        <f t="shared" ref="C328" si="746">SUM(C326:C327)</f>
        <v>80</v>
      </c>
      <c r="D328" s="7">
        <f t="shared" ref="D328" si="747">SUM(D326:D327)</f>
        <v>14</v>
      </c>
      <c r="E328" s="7">
        <f t="shared" ref="E328" si="748">SUM(E326:E327)</f>
        <v>80</v>
      </c>
      <c r="F328" s="7">
        <f t="shared" ref="F328" si="749">SUM(F326:F327)</f>
        <v>4</v>
      </c>
      <c r="G328" s="7">
        <f t="shared" ref="G328" si="750">SUM(G326:G327)</f>
        <v>21</v>
      </c>
      <c r="H328" s="7">
        <f t="shared" ref="H328" si="751">SUM(H326:H327)</f>
        <v>0</v>
      </c>
      <c r="I328" s="7">
        <f t="shared" ref="I328" si="752">SUM(I326:I327)</f>
        <v>1</v>
      </c>
      <c r="J328" s="7">
        <f t="shared" ref="J328" si="753">SUM(J326:J327)</f>
        <v>650</v>
      </c>
    </row>
    <row r="329" spans="1:10" x14ac:dyDescent="0.2">
      <c r="A329" s="2" t="s">
        <v>166</v>
      </c>
      <c r="B329" s="3">
        <v>184</v>
      </c>
      <c r="C329" s="3">
        <v>42</v>
      </c>
      <c r="D329" s="3">
        <v>1</v>
      </c>
      <c r="E329" s="3">
        <v>46</v>
      </c>
      <c r="F329" s="3">
        <v>1</v>
      </c>
      <c r="G329" s="3">
        <v>8</v>
      </c>
      <c r="H329" s="3">
        <v>0</v>
      </c>
      <c r="I329" s="3">
        <v>0</v>
      </c>
      <c r="J329" s="3">
        <f>SUM(B329:I329)</f>
        <v>282</v>
      </c>
    </row>
    <row r="330" spans="1:10" x14ac:dyDescent="0.2">
      <c r="A330" s="2" t="s">
        <v>249</v>
      </c>
      <c r="B330" s="3">
        <v>71</v>
      </c>
      <c r="C330" s="3">
        <v>10</v>
      </c>
      <c r="D330" s="3">
        <v>0</v>
      </c>
      <c r="E330" s="3">
        <v>16</v>
      </c>
      <c r="F330" s="3">
        <v>0</v>
      </c>
      <c r="G330" s="3">
        <v>14</v>
      </c>
      <c r="H330" s="3">
        <v>0</v>
      </c>
      <c r="I330" s="3">
        <v>0</v>
      </c>
      <c r="J330" s="3">
        <f>SUM(B330:I330)</f>
        <v>111</v>
      </c>
    </row>
    <row r="331" spans="1:10" x14ac:dyDescent="0.2">
      <c r="A331" s="2" t="s">
        <v>250</v>
      </c>
      <c r="B331" s="7">
        <f>SUM(B329:B330)</f>
        <v>255</v>
      </c>
      <c r="C331" s="7">
        <f t="shared" ref="C331" si="754">SUM(C329:C330)</f>
        <v>52</v>
      </c>
      <c r="D331" s="7">
        <f t="shared" ref="D331" si="755">SUM(D329:D330)</f>
        <v>1</v>
      </c>
      <c r="E331" s="7">
        <f t="shared" ref="E331" si="756">SUM(E329:E330)</f>
        <v>62</v>
      </c>
      <c r="F331" s="7">
        <f t="shared" ref="F331" si="757">SUM(F329:F330)</f>
        <v>1</v>
      </c>
      <c r="G331" s="7">
        <f t="shared" ref="G331" si="758">SUM(G329:G330)</f>
        <v>22</v>
      </c>
      <c r="H331" s="7">
        <f t="shared" ref="H331" si="759">SUM(H329:H330)</f>
        <v>0</v>
      </c>
      <c r="I331" s="7">
        <f t="shared" ref="I331" si="760">SUM(I329:I330)</f>
        <v>0</v>
      </c>
      <c r="J331" s="7">
        <f t="shared" ref="J331" si="761">SUM(J329:J330)</f>
        <v>393</v>
      </c>
    </row>
    <row r="332" spans="1:10" x14ac:dyDescent="0.2">
      <c r="A332" s="2" t="s">
        <v>167</v>
      </c>
      <c r="B332" s="3">
        <v>224</v>
      </c>
      <c r="C332" s="3">
        <v>28</v>
      </c>
      <c r="D332" s="3">
        <v>1</v>
      </c>
      <c r="E332" s="3">
        <v>35</v>
      </c>
      <c r="F332" s="3">
        <v>2</v>
      </c>
      <c r="G332" s="3">
        <v>7</v>
      </c>
      <c r="H332" s="3">
        <v>0</v>
      </c>
      <c r="I332" s="3">
        <v>0</v>
      </c>
      <c r="J332" s="3">
        <f>SUM(B332:I332)</f>
        <v>297</v>
      </c>
    </row>
    <row r="333" spans="1:10" x14ac:dyDescent="0.2">
      <c r="A333" s="2" t="s">
        <v>249</v>
      </c>
      <c r="B333" s="3">
        <v>63</v>
      </c>
      <c r="C333" s="3">
        <v>0</v>
      </c>
      <c r="D333" s="3">
        <v>0</v>
      </c>
      <c r="E333" s="3">
        <v>9</v>
      </c>
      <c r="F333" s="3">
        <v>0</v>
      </c>
      <c r="G333" s="3">
        <v>6</v>
      </c>
      <c r="H333" s="3">
        <v>0</v>
      </c>
      <c r="I333" s="3">
        <v>0</v>
      </c>
      <c r="J333" s="3">
        <f>SUM(B333:I333)</f>
        <v>78</v>
      </c>
    </row>
    <row r="334" spans="1:10" x14ac:dyDescent="0.2">
      <c r="A334" s="2" t="s">
        <v>250</v>
      </c>
      <c r="B334" s="7">
        <f>SUM(B332:B333)</f>
        <v>287</v>
      </c>
      <c r="C334" s="7">
        <f t="shared" ref="C334" si="762">SUM(C332:C333)</f>
        <v>28</v>
      </c>
      <c r="D334" s="7">
        <f t="shared" ref="D334" si="763">SUM(D332:D333)</f>
        <v>1</v>
      </c>
      <c r="E334" s="7">
        <f t="shared" ref="E334" si="764">SUM(E332:E333)</f>
        <v>44</v>
      </c>
      <c r="F334" s="7">
        <f t="shared" ref="F334" si="765">SUM(F332:F333)</f>
        <v>2</v>
      </c>
      <c r="G334" s="7">
        <f t="shared" ref="G334" si="766">SUM(G332:G333)</f>
        <v>13</v>
      </c>
      <c r="H334" s="7">
        <f t="shared" ref="H334" si="767">SUM(H332:H333)</f>
        <v>0</v>
      </c>
      <c r="I334" s="7">
        <f t="shared" ref="I334" si="768">SUM(I332:I333)</f>
        <v>0</v>
      </c>
      <c r="J334" s="7">
        <f t="shared" ref="J334" si="769">SUM(J332:J333)</f>
        <v>375</v>
      </c>
    </row>
    <row r="335" spans="1:10" x14ac:dyDescent="0.2">
      <c r="A335" s="2" t="s">
        <v>168</v>
      </c>
      <c r="B335" s="3">
        <v>227</v>
      </c>
      <c r="C335" s="3">
        <v>79</v>
      </c>
      <c r="D335" s="3">
        <v>10</v>
      </c>
      <c r="E335" s="3">
        <v>70</v>
      </c>
      <c r="F335" s="3">
        <v>5</v>
      </c>
      <c r="G335" s="3">
        <v>10</v>
      </c>
      <c r="H335" s="3">
        <v>0</v>
      </c>
      <c r="I335" s="3">
        <v>0</v>
      </c>
      <c r="J335" s="3">
        <f>SUM(B335:I335)</f>
        <v>401</v>
      </c>
    </row>
    <row r="336" spans="1:10" x14ac:dyDescent="0.2">
      <c r="A336" s="2" t="s">
        <v>249</v>
      </c>
      <c r="B336" s="3">
        <v>67</v>
      </c>
      <c r="C336" s="3">
        <v>12</v>
      </c>
      <c r="D336" s="3">
        <v>1</v>
      </c>
      <c r="E336" s="3">
        <v>15</v>
      </c>
      <c r="F336" s="3">
        <v>1</v>
      </c>
      <c r="G336" s="3">
        <v>13</v>
      </c>
      <c r="H336" s="3">
        <v>0</v>
      </c>
      <c r="I336" s="3">
        <v>0</v>
      </c>
      <c r="J336" s="3">
        <f>SUM(B336:I336)</f>
        <v>109</v>
      </c>
    </row>
    <row r="337" spans="1:10" x14ac:dyDescent="0.2">
      <c r="A337" s="2" t="s">
        <v>250</v>
      </c>
      <c r="B337" s="7">
        <f>SUM(B335:B336)</f>
        <v>294</v>
      </c>
      <c r="C337" s="7">
        <f t="shared" ref="C337" si="770">SUM(C335:C336)</f>
        <v>91</v>
      </c>
      <c r="D337" s="7">
        <f t="shared" ref="D337" si="771">SUM(D335:D336)</f>
        <v>11</v>
      </c>
      <c r="E337" s="7">
        <f t="shared" ref="E337" si="772">SUM(E335:E336)</f>
        <v>85</v>
      </c>
      <c r="F337" s="7">
        <f t="shared" ref="F337" si="773">SUM(F335:F336)</f>
        <v>6</v>
      </c>
      <c r="G337" s="7">
        <f t="shared" ref="G337" si="774">SUM(G335:G336)</f>
        <v>23</v>
      </c>
      <c r="H337" s="7">
        <f t="shared" ref="H337" si="775">SUM(H335:H336)</f>
        <v>0</v>
      </c>
      <c r="I337" s="7">
        <f t="shared" ref="I337" si="776">SUM(I335:I336)</f>
        <v>0</v>
      </c>
      <c r="J337" s="7">
        <f t="shared" ref="J337" si="777">SUM(J335:J336)</f>
        <v>510</v>
      </c>
    </row>
    <row r="338" spans="1:10" x14ac:dyDescent="0.2">
      <c r="A338" s="2" t="s">
        <v>169</v>
      </c>
      <c r="B338" s="3">
        <v>259</v>
      </c>
      <c r="C338" s="3">
        <v>41</v>
      </c>
      <c r="D338" s="3">
        <v>1</v>
      </c>
      <c r="E338" s="3">
        <v>63</v>
      </c>
      <c r="F338" s="3">
        <v>4</v>
      </c>
      <c r="G338" s="3">
        <v>6</v>
      </c>
      <c r="H338" s="3">
        <v>0</v>
      </c>
      <c r="I338" s="3">
        <v>1</v>
      </c>
      <c r="J338" s="3">
        <f>SUM(B338:I338)</f>
        <v>375</v>
      </c>
    </row>
    <row r="339" spans="1:10" x14ac:dyDescent="0.2">
      <c r="A339" s="2" t="s">
        <v>249</v>
      </c>
      <c r="B339" s="3">
        <v>115</v>
      </c>
      <c r="C339" s="3">
        <v>9</v>
      </c>
      <c r="D339" s="3">
        <v>1</v>
      </c>
      <c r="E339" s="3">
        <v>21</v>
      </c>
      <c r="F339" s="3">
        <v>0</v>
      </c>
      <c r="G339" s="3">
        <v>8</v>
      </c>
      <c r="H339" s="3">
        <v>0</v>
      </c>
      <c r="I339" s="3">
        <v>0</v>
      </c>
      <c r="J339" s="3">
        <f>SUM(B339:I339)</f>
        <v>154</v>
      </c>
    </row>
    <row r="340" spans="1:10" x14ac:dyDescent="0.2">
      <c r="A340" s="2" t="s">
        <v>250</v>
      </c>
      <c r="B340" s="7">
        <f>SUM(B338:B339)</f>
        <v>374</v>
      </c>
      <c r="C340" s="7">
        <f t="shared" ref="C340" si="778">SUM(C338:C339)</f>
        <v>50</v>
      </c>
      <c r="D340" s="7">
        <f t="shared" ref="D340" si="779">SUM(D338:D339)</f>
        <v>2</v>
      </c>
      <c r="E340" s="7">
        <f t="shared" ref="E340" si="780">SUM(E338:E339)</f>
        <v>84</v>
      </c>
      <c r="F340" s="7">
        <f t="shared" ref="F340" si="781">SUM(F338:F339)</f>
        <v>4</v>
      </c>
      <c r="G340" s="7">
        <f t="shared" ref="G340" si="782">SUM(G338:G339)</f>
        <v>14</v>
      </c>
      <c r="H340" s="7">
        <f t="shared" ref="H340" si="783">SUM(H338:H339)</f>
        <v>0</v>
      </c>
      <c r="I340" s="7">
        <f t="shared" ref="I340" si="784">SUM(I338:I339)</f>
        <v>1</v>
      </c>
      <c r="J340" s="7">
        <f t="shared" ref="J340" si="785">SUM(J338:J339)</f>
        <v>529</v>
      </c>
    </row>
    <row r="341" spans="1:10" x14ac:dyDescent="0.2">
      <c r="A341" s="2" t="s">
        <v>170</v>
      </c>
      <c r="B341" s="3">
        <v>215</v>
      </c>
      <c r="C341" s="3">
        <v>29</v>
      </c>
      <c r="D341" s="3">
        <v>1</v>
      </c>
      <c r="E341" s="3">
        <v>44</v>
      </c>
      <c r="F341" s="3">
        <v>2</v>
      </c>
      <c r="G341" s="3">
        <v>7</v>
      </c>
      <c r="H341" s="3">
        <v>0</v>
      </c>
      <c r="I341" s="3">
        <v>0</v>
      </c>
      <c r="J341" s="3">
        <f>SUM(B341:I341)</f>
        <v>298</v>
      </c>
    </row>
    <row r="342" spans="1:10" x14ac:dyDescent="0.2">
      <c r="A342" s="2" t="s">
        <v>249</v>
      </c>
      <c r="B342" s="3">
        <v>78</v>
      </c>
      <c r="C342" s="3">
        <v>7</v>
      </c>
      <c r="D342" s="3">
        <v>0</v>
      </c>
      <c r="E342" s="3">
        <v>8</v>
      </c>
      <c r="F342" s="3">
        <v>0</v>
      </c>
      <c r="G342" s="3">
        <v>16</v>
      </c>
      <c r="H342" s="3">
        <v>0</v>
      </c>
      <c r="I342" s="3">
        <v>0</v>
      </c>
      <c r="J342" s="3">
        <f>SUM(B342:I342)</f>
        <v>109</v>
      </c>
    </row>
    <row r="343" spans="1:10" x14ac:dyDescent="0.2">
      <c r="A343" s="2" t="s">
        <v>250</v>
      </c>
      <c r="B343" s="7">
        <f>SUM(B341:B342)</f>
        <v>293</v>
      </c>
      <c r="C343" s="7">
        <f t="shared" ref="C343" si="786">SUM(C341:C342)</f>
        <v>36</v>
      </c>
      <c r="D343" s="7">
        <f t="shared" ref="D343" si="787">SUM(D341:D342)</f>
        <v>1</v>
      </c>
      <c r="E343" s="7">
        <f t="shared" ref="E343" si="788">SUM(E341:E342)</f>
        <v>52</v>
      </c>
      <c r="F343" s="7">
        <f t="shared" ref="F343" si="789">SUM(F341:F342)</f>
        <v>2</v>
      </c>
      <c r="G343" s="7">
        <f t="shared" ref="G343" si="790">SUM(G341:G342)</f>
        <v>23</v>
      </c>
      <c r="H343" s="7">
        <f t="shared" ref="H343" si="791">SUM(H341:H342)</f>
        <v>0</v>
      </c>
      <c r="I343" s="7">
        <f t="shared" ref="I343" si="792">SUM(I341:I342)</f>
        <v>0</v>
      </c>
      <c r="J343" s="7">
        <f t="shared" ref="J343" si="793">SUM(J341:J342)</f>
        <v>407</v>
      </c>
    </row>
    <row r="344" spans="1:10" x14ac:dyDescent="0.2">
      <c r="A344" s="2" t="s">
        <v>171</v>
      </c>
      <c r="B344" s="3">
        <v>303</v>
      </c>
      <c r="C344" s="3">
        <v>30</v>
      </c>
      <c r="D344" s="3">
        <v>0</v>
      </c>
      <c r="E344" s="3">
        <v>53</v>
      </c>
      <c r="F344" s="3">
        <v>2</v>
      </c>
      <c r="G344" s="3">
        <v>9</v>
      </c>
      <c r="H344" s="3">
        <v>0</v>
      </c>
      <c r="I344" s="3">
        <v>0</v>
      </c>
      <c r="J344" s="3">
        <f>SUM(B344:I344)</f>
        <v>397</v>
      </c>
    </row>
    <row r="345" spans="1:10" x14ac:dyDescent="0.2">
      <c r="A345" s="2" t="s">
        <v>249</v>
      </c>
      <c r="B345" s="3">
        <v>101</v>
      </c>
      <c r="C345" s="3">
        <v>9</v>
      </c>
      <c r="D345" s="3">
        <v>2</v>
      </c>
      <c r="E345" s="3">
        <v>23</v>
      </c>
      <c r="F345" s="3">
        <v>1</v>
      </c>
      <c r="G345" s="3">
        <v>6</v>
      </c>
      <c r="H345" s="3">
        <v>0</v>
      </c>
      <c r="I345" s="3">
        <v>0</v>
      </c>
      <c r="J345" s="3">
        <f>SUM(B345:I345)</f>
        <v>142</v>
      </c>
    </row>
    <row r="346" spans="1:10" x14ac:dyDescent="0.2">
      <c r="A346" s="2" t="s">
        <v>250</v>
      </c>
      <c r="B346" s="7">
        <f>SUM(B344:B345)</f>
        <v>404</v>
      </c>
      <c r="C346" s="7">
        <f t="shared" ref="C346" si="794">SUM(C344:C345)</f>
        <v>39</v>
      </c>
      <c r="D346" s="7">
        <f t="shared" ref="D346" si="795">SUM(D344:D345)</f>
        <v>2</v>
      </c>
      <c r="E346" s="7">
        <f t="shared" ref="E346" si="796">SUM(E344:E345)</f>
        <v>76</v>
      </c>
      <c r="F346" s="7">
        <f t="shared" ref="F346" si="797">SUM(F344:F345)</f>
        <v>3</v>
      </c>
      <c r="G346" s="7">
        <f t="shared" ref="G346" si="798">SUM(G344:G345)</f>
        <v>15</v>
      </c>
      <c r="H346" s="7">
        <f t="shared" ref="H346" si="799">SUM(H344:H345)</f>
        <v>0</v>
      </c>
      <c r="I346" s="7">
        <f t="shared" ref="I346" si="800">SUM(I344:I345)</f>
        <v>0</v>
      </c>
      <c r="J346" s="7">
        <f t="shared" ref="J346" si="801">SUM(J344:J345)</f>
        <v>539</v>
      </c>
    </row>
    <row r="347" spans="1:10" s="11" customFormat="1" ht="17" x14ac:dyDescent="0.2">
      <c r="A347" s="8" t="s">
        <v>270</v>
      </c>
      <c r="B347" s="9">
        <f>SUM(B322,B325,B328,B331,B334,B337,B340,B343,B346)</f>
        <v>3138</v>
      </c>
      <c r="C347" s="9">
        <f t="shared" ref="C347:J347" si="802">SUM(C322,C325,C328,C331,C334,C337,C340,C343,C346)</f>
        <v>493</v>
      </c>
      <c r="D347" s="9">
        <f t="shared" si="802"/>
        <v>44</v>
      </c>
      <c r="E347" s="9">
        <f t="shared" si="802"/>
        <v>640</v>
      </c>
      <c r="F347" s="9">
        <f t="shared" si="802"/>
        <v>34</v>
      </c>
      <c r="G347" s="9">
        <f t="shared" si="802"/>
        <v>175</v>
      </c>
      <c r="H347" s="9">
        <f t="shared" si="802"/>
        <v>0</v>
      </c>
      <c r="I347" s="9">
        <f t="shared" si="802"/>
        <v>2</v>
      </c>
      <c r="J347" s="9">
        <f t="shared" si="802"/>
        <v>4526</v>
      </c>
    </row>
    <row r="348" spans="1:10" x14ac:dyDescent="0.2">
      <c r="A348" s="4" t="s">
        <v>172</v>
      </c>
      <c r="B348" s="5">
        <f>SUM(B80,B102,B115,B140,B143,B165,B196,B212,B231,B247,B263,B276,B319,B347)</f>
        <v>35600</v>
      </c>
      <c r="C348" s="5">
        <f t="shared" ref="C348:J348" si="803">SUM(C80,C102,C115,C140,C143,C165,C196,C212,C231,C247,C263,C276,C319,C347)</f>
        <v>16787</v>
      </c>
      <c r="D348" s="5">
        <f t="shared" si="803"/>
        <v>2050</v>
      </c>
      <c r="E348" s="5">
        <f t="shared" si="803"/>
        <v>7326</v>
      </c>
      <c r="F348" s="5">
        <f t="shared" si="803"/>
        <v>904</v>
      </c>
      <c r="G348" s="5">
        <f t="shared" si="803"/>
        <v>2282</v>
      </c>
      <c r="H348" s="5">
        <f t="shared" si="803"/>
        <v>26</v>
      </c>
      <c r="I348" s="5">
        <f t="shared" si="803"/>
        <v>60</v>
      </c>
      <c r="J348" s="5">
        <f t="shared" si="803"/>
        <v>65035</v>
      </c>
    </row>
    <row r="351" spans="1:10" ht="19" x14ac:dyDescent="0.25">
      <c r="A351" s="18" t="s">
        <v>297</v>
      </c>
      <c r="B351" s="18">
        <f>SUM(B348,E348,F348)</f>
        <v>43830</v>
      </c>
    </row>
    <row r="352" spans="1:10" ht="19" x14ac:dyDescent="0.25">
      <c r="A352" s="18" t="s">
        <v>298</v>
      </c>
      <c r="B352" s="18">
        <f>SUM(C348,D348)</f>
        <v>18837</v>
      </c>
    </row>
  </sheetData>
  <pageMargins left="0.75" right="0.75" top="1" bottom="1" header="0.5" footer="0.5"/>
  <pageSetup paperSize="5" orientation="landscape" r:id="rId1"/>
  <headerFooter>
    <oddHeader>&amp;CGeneral Election November 3, 2020
NYS Assembly, District 103 (Vote for one)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Presidential</vt:lpstr>
      <vt:lpstr>Congress</vt:lpstr>
      <vt:lpstr>SD 39</vt:lpstr>
      <vt:lpstr>SD 42</vt:lpstr>
      <vt:lpstr>SD 46</vt:lpstr>
      <vt:lpstr>SD 51</vt:lpstr>
      <vt:lpstr>AD 101</vt:lpstr>
      <vt:lpstr>AD 102</vt:lpstr>
      <vt:lpstr>AD 103</vt:lpstr>
      <vt:lpstr>AD 104</vt:lpstr>
      <vt:lpstr>CKG City Judge</vt:lpstr>
      <vt:lpstr>SAU Justice</vt:lpstr>
      <vt:lpstr>HAR Justice</vt:lpstr>
      <vt:lpstr>MRL Justice</vt:lpstr>
      <vt:lpstr>NEW Justice</vt:lpstr>
      <vt:lpstr>OLI Council</vt:lpstr>
      <vt:lpstr>WAW Council</vt:lpstr>
      <vt:lpstr>ROS Council</vt:lpstr>
      <vt:lpstr>Ellenville Trustee</vt:lpstr>
      <vt:lpstr>NEW Prop</vt:lpstr>
      <vt:lpstr>WOD Prop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Dittus</dc:creator>
  <cp:lastModifiedBy>Derek Willis</cp:lastModifiedBy>
  <dcterms:created xsi:type="dcterms:W3CDTF">2020-11-05T21:02:35Z</dcterms:created>
  <dcterms:modified xsi:type="dcterms:W3CDTF">2020-12-26T15:56:11Z</dcterms:modified>
</cp:coreProperties>
</file>