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AF12" i="1"/>
  <c r="AE12"/>
  <c r="AD12"/>
  <c r="AB12"/>
  <c r="AA12"/>
  <c r="Z12"/>
  <c r="Y12"/>
  <c r="X12"/>
  <c r="Z3"/>
  <c r="AN12"/>
  <c r="AM12"/>
  <c r="AL12"/>
  <c r="AJ12"/>
  <c r="AI12"/>
  <c r="AH12"/>
  <c r="AG12"/>
  <c r="AH3"/>
  <c r="AY12"/>
  <c r="AP12"/>
  <c r="N12"/>
  <c r="M12"/>
  <c r="L12"/>
  <c r="K12"/>
  <c r="J12"/>
  <c r="I12"/>
  <c r="G12"/>
  <c r="F12"/>
  <c r="E12"/>
  <c r="D12"/>
  <c r="C12"/>
  <c r="B12"/>
  <c r="W12"/>
  <c r="V12"/>
  <c r="U12"/>
  <c r="T12"/>
  <c r="R12"/>
  <c r="Q12"/>
  <c r="P12"/>
  <c r="O12"/>
  <c r="L3"/>
  <c r="E3"/>
  <c r="U3"/>
  <c r="P3"/>
  <c r="BE12"/>
  <c r="BD12"/>
  <c r="BC12"/>
  <c r="BA12"/>
  <c r="AZ12"/>
  <c r="AX12"/>
  <c r="AW12"/>
  <c r="AV12"/>
  <c r="AU12"/>
  <c r="AS12"/>
  <c r="AR12"/>
  <c r="AQ12"/>
  <c r="AO12"/>
  <c r="AQ3"/>
</calcChain>
</file>

<file path=xl/sharedStrings.xml><?xml version="1.0" encoding="utf-8"?>
<sst xmlns="http://schemas.openxmlformats.org/spreadsheetml/2006/main" count="186" uniqueCount="35">
  <si>
    <t>United States Representative</t>
  </si>
  <si>
    <t>Total</t>
  </si>
  <si>
    <t>Republican</t>
  </si>
  <si>
    <t>Democratic</t>
  </si>
  <si>
    <t>Write-Ins</t>
  </si>
  <si>
    <t>Under Votes</t>
  </si>
  <si>
    <t>Over Votes</t>
  </si>
  <si>
    <t>House  District 20</t>
  </si>
  <si>
    <t>House District 22</t>
  </si>
  <si>
    <t>Boulder Community Center 1-4</t>
  </si>
  <si>
    <t>Al Hamburg</t>
  </si>
  <si>
    <t>Bondurant Elementary School 5-1</t>
  </si>
  <si>
    <t>Wrangler Gym 1-1</t>
  </si>
  <si>
    <t>Wrangler Gym 1-3</t>
  </si>
  <si>
    <t>Marbleton Senior Center 2-1</t>
  </si>
  <si>
    <t>Marbleton Senior Center 2-2</t>
  </si>
  <si>
    <t>Kendall Valley Fire Hall 4-1</t>
  </si>
  <si>
    <t>Cynthia M.
Lummis</t>
  </si>
  <si>
    <t>Chris Henrichsen</t>
  </si>
  <si>
    <t>Senate District 14</t>
  </si>
  <si>
    <t>Senate District 16</t>
  </si>
  <si>
    <t>United States Senator</t>
  </si>
  <si>
    <t>Emmett A. Mavy</t>
  </si>
  <si>
    <t>John Barrasso</t>
  </si>
  <si>
    <t>Thomas Bleming</t>
  </si>
  <si>
    <t>Tim Chesnut</t>
  </si>
  <si>
    <t>William Bryk</t>
  </si>
  <si>
    <t>Lyle L Williams</t>
  </si>
  <si>
    <t>Stan Cooper</t>
  </si>
  <si>
    <t>Dan Dockstader</t>
  </si>
  <si>
    <t>Albert Sommers</t>
  </si>
  <si>
    <t>Jim S Mickelson</t>
  </si>
  <si>
    <t>Marti Halverson</t>
  </si>
  <si>
    <t>-</t>
  </si>
  <si>
    <t>Daniel School House 4-2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</si>
</sst>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3" fontId="1" fillId="0" borderId="5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3" fontId="1" fillId="0" borderId="16" xfId="0" applyNumberFormat="1" applyFont="1" applyFill="1" applyBorder="1" applyAlignment="1">
      <alignment horizontal="right"/>
    </xf>
    <xf numFmtId="3" fontId="3" fillId="0" borderId="17" xfId="0" applyNumberFormat="1" applyFont="1" applyFill="1" applyBorder="1" applyAlignment="1">
      <alignment horizontal="right"/>
    </xf>
    <xf numFmtId="3" fontId="3" fillId="0" borderId="18" xfId="0" applyNumberFormat="1" applyFont="1" applyFill="1" applyBorder="1" applyAlignment="1">
      <alignment horizontal="right"/>
    </xf>
    <xf numFmtId="3" fontId="3" fillId="0" borderId="16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17" xfId="0" applyNumberFormat="1" applyFont="1" applyFill="1" applyBorder="1" applyAlignment="1">
      <alignment horizontal="right"/>
    </xf>
    <xf numFmtId="3" fontId="1" fillId="0" borderId="18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/>
    <xf numFmtId="3" fontId="4" fillId="0" borderId="5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4" fillId="0" borderId="6" xfId="0" applyNumberFormat="1" applyFont="1" applyFill="1" applyBorder="1" applyAlignment="1">
      <alignment vertical="top" wrapText="1"/>
    </xf>
    <xf numFmtId="3" fontId="1" fillId="0" borderId="5" xfId="0" applyNumberFormat="1" applyFont="1" applyFill="1" applyBorder="1"/>
    <xf numFmtId="3" fontId="1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right" vertical="top" wrapText="1"/>
    </xf>
    <xf numFmtId="3" fontId="1" fillId="0" borderId="7" xfId="0" applyNumberFormat="1" applyFont="1" applyFill="1" applyBorder="1"/>
    <xf numFmtId="3" fontId="4" fillId="0" borderId="5" xfId="0" applyNumberFormat="1" applyFont="1" applyFill="1" applyBorder="1" applyAlignment="1">
      <alignment horizontal="right" vertical="top" wrapText="1"/>
    </xf>
    <xf numFmtId="0" fontId="1" fillId="0" borderId="4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9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12"/>
  <sheetViews>
    <sheetView tabSelected="1" zoomScaleNormal="100" workbookViewId="0">
      <pane xSplit="1" ySplit="3" topLeftCell="H4" activePane="bottomRight" state="frozen"/>
      <selection pane="topRight" activeCell="B1" sqref="B1"/>
      <selection pane="bottomLeft" activeCell="A4" sqref="A4"/>
      <selection pane="bottomRight" activeCell="S2" sqref="S2:S12"/>
    </sheetView>
  </sheetViews>
  <sheetFormatPr defaultColWidth="17.28515625" defaultRowHeight="12.75"/>
  <cols>
    <col min="1" max="1" width="37.140625" style="4" customWidth="1"/>
    <col min="2" max="7" width="14.5703125" style="2" customWidth="1"/>
    <col min="8" max="8" width="6.42578125" style="7" customWidth="1"/>
    <col min="9" max="9" width="14.5703125" style="2" customWidth="1"/>
    <col min="10" max="10" width="14.5703125" style="7" customWidth="1"/>
    <col min="11" max="18" width="14.5703125" style="2" customWidth="1"/>
    <col min="19" max="19" width="6.42578125" style="7" customWidth="1"/>
    <col min="20" max="28" width="14.5703125" style="2" customWidth="1"/>
    <col min="29" max="29" width="6.42578125" style="2" customWidth="1"/>
    <col min="30" max="36" width="14.5703125" style="2" customWidth="1"/>
    <col min="37" max="37" width="6.42578125" style="2" customWidth="1"/>
    <col min="38" max="45" width="14.5703125" style="2" customWidth="1"/>
    <col min="46" max="46" width="6.42578125" style="2" customWidth="1"/>
    <col min="47" max="53" width="14.5703125" style="2" customWidth="1"/>
    <col min="54" max="54" width="6.42578125" style="2" customWidth="1"/>
    <col min="55" max="57" width="14.5703125" style="2" customWidth="1"/>
    <col min="58" max="16384" width="17.28515625" style="2"/>
  </cols>
  <sheetData>
    <row r="1" spans="1:57" s="1" customFormat="1" ht="26.25" customHeight="1">
      <c r="A1" s="3"/>
      <c r="B1" s="60" t="s">
        <v>21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/>
      <c r="O1" s="60" t="s">
        <v>0</v>
      </c>
      <c r="P1" s="61"/>
      <c r="Q1" s="61"/>
      <c r="R1" s="61"/>
      <c r="S1" s="61"/>
      <c r="T1" s="61"/>
      <c r="U1" s="61"/>
      <c r="V1" s="61"/>
      <c r="W1" s="62"/>
      <c r="X1" s="60" t="s">
        <v>19</v>
      </c>
      <c r="Y1" s="61"/>
      <c r="Z1" s="61"/>
      <c r="AA1" s="61"/>
      <c r="AB1" s="61"/>
      <c r="AC1" s="61"/>
      <c r="AD1" s="61"/>
      <c r="AE1" s="61"/>
      <c r="AF1" s="62"/>
      <c r="AG1" s="60" t="s">
        <v>20</v>
      </c>
      <c r="AH1" s="61"/>
      <c r="AI1" s="61"/>
      <c r="AJ1" s="61"/>
      <c r="AK1" s="61"/>
      <c r="AL1" s="61"/>
      <c r="AM1" s="61"/>
      <c r="AN1" s="62"/>
      <c r="AO1" s="60" t="s">
        <v>7</v>
      </c>
      <c r="AP1" s="61"/>
      <c r="AQ1" s="61"/>
      <c r="AR1" s="61"/>
      <c r="AS1" s="61"/>
      <c r="AT1" s="61"/>
      <c r="AU1" s="61"/>
      <c r="AV1" s="61"/>
      <c r="AW1" s="62"/>
      <c r="AX1" s="60" t="s">
        <v>8</v>
      </c>
      <c r="AY1" s="61"/>
      <c r="AZ1" s="61"/>
      <c r="BA1" s="61"/>
      <c r="BB1" s="61"/>
      <c r="BC1" s="61"/>
      <c r="BD1" s="61"/>
      <c r="BE1" s="62"/>
    </row>
    <row r="2" spans="1:57" s="6" customFormat="1" ht="26.25" customHeight="1">
      <c r="A2" s="5"/>
      <c r="B2" s="57" t="s">
        <v>2</v>
      </c>
      <c r="C2" s="58"/>
      <c r="D2" s="58"/>
      <c r="E2" s="58"/>
      <c r="F2" s="58"/>
      <c r="G2" s="59"/>
      <c r="H2" s="63"/>
      <c r="I2" s="66" t="s">
        <v>3</v>
      </c>
      <c r="J2" s="67"/>
      <c r="K2" s="67"/>
      <c r="L2" s="67"/>
      <c r="M2" s="67"/>
      <c r="N2" s="68"/>
      <c r="O2" s="57" t="s">
        <v>2</v>
      </c>
      <c r="P2" s="58"/>
      <c r="Q2" s="58"/>
      <c r="R2" s="58"/>
      <c r="S2" s="63"/>
      <c r="T2" s="66" t="s">
        <v>3</v>
      </c>
      <c r="U2" s="67"/>
      <c r="V2" s="67"/>
      <c r="W2" s="68"/>
      <c r="X2" s="57" t="s">
        <v>2</v>
      </c>
      <c r="Y2" s="58"/>
      <c r="Z2" s="58"/>
      <c r="AA2" s="58"/>
      <c r="AB2" s="59"/>
      <c r="AC2" s="63"/>
      <c r="AD2" s="57" t="s">
        <v>3</v>
      </c>
      <c r="AE2" s="58"/>
      <c r="AF2" s="59"/>
      <c r="AG2" s="57" t="s">
        <v>2</v>
      </c>
      <c r="AH2" s="58"/>
      <c r="AI2" s="58"/>
      <c r="AJ2" s="59"/>
      <c r="AK2" s="63"/>
      <c r="AL2" s="57" t="s">
        <v>3</v>
      </c>
      <c r="AM2" s="58"/>
      <c r="AN2" s="59"/>
      <c r="AO2" s="57" t="s">
        <v>2</v>
      </c>
      <c r="AP2" s="58"/>
      <c r="AQ2" s="58"/>
      <c r="AR2" s="58"/>
      <c r="AS2" s="59"/>
      <c r="AT2" s="63"/>
      <c r="AU2" s="57" t="s">
        <v>3</v>
      </c>
      <c r="AV2" s="58"/>
      <c r="AW2" s="59"/>
      <c r="AX2" s="57" t="s">
        <v>2</v>
      </c>
      <c r="AY2" s="58"/>
      <c r="AZ2" s="58"/>
      <c r="BA2" s="58"/>
      <c r="BB2" s="63"/>
      <c r="BC2" s="54" t="s">
        <v>3</v>
      </c>
      <c r="BD2" s="55"/>
      <c r="BE2" s="56"/>
    </row>
    <row r="3" spans="1:57" s="6" customFormat="1" ht="26.25" customHeight="1">
      <c r="A3" s="5"/>
      <c r="B3" s="45" t="s">
        <v>23</v>
      </c>
      <c r="C3" s="46" t="s">
        <v>24</v>
      </c>
      <c r="D3" s="46" t="s">
        <v>22</v>
      </c>
      <c r="E3" s="30" t="str">
        <f>"Write-Ins"</f>
        <v>Write-Ins</v>
      </c>
      <c r="F3" s="45" t="s">
        <v>6</v>
      </c>
      <c r="G3" s="45" t="s">
        <v>5</v>
      </c>
      <c r="H3" s="64"/>
      <c r="I3" s="47" t="s">
        <v>26</v>
      </c>
      <c r="J3" s="31" t="s">
        <v>25</v>
      </c>
      <c r="K3" s="48" t="s">
        <v>10</v>
      </c>
      <c r="L3" s="30" t="str">
        <f>"Write-Ins"</f>
        <v>Write-Ins</v>
      </c>
      <c r="M3" s="45" t="s">
        <v>6</v>
      </c>
      <c r="N3" s="45" t="s">
        <v>5</v>
      </c>
      <c r="O3" s="43" t="s">
        <v>17</v>
      </c>
      <c r="P3" s="30" t="str">
        <f>"Write-Ins"</f>
        <v>Write-Ins</v>
      </c>
      <c r="Q3" s="45" t="s">
        <v>6</v>
      </c>
      <c r="R3" s="51" t="s">
        <v>5</v>
      </c>
      <c r="S3" s="64"/>
      <c r="T3" s="49" t="s">
        <v>18</v>
      </c>
      <c r="U3" s="30" t="str">
        <f>"Write-Ins"</f>
        <v>Write-Ins</v>
      </c>
      <c r="V3" s="45" t="s">
        <v>6</v>
      </c>
      <c r="W3" s="45" t="s">
        <v>5</v>
      </c>
      <c r="X3" s="45" t="s">
        <v>28</v>
      </c>
      <c r="Y3" s="50" t="s">
        <v>27</v>
      </c>
      <c r="Z3" s="10" t="str">
        <f>"Write-Ins"</f>
        <v>Write-Ins</v>
      </c>
      <c r="AA3" s="52" t="s">
        <v>6</v>
      </c>
      <c r="AB3" s="53" t="s">
        <v>5</v>
      </c>
      <c r="AC3" s="64"/>
      <c r="AD3" s="41" t="s">
        <v>4</v>
      </c>
      <c r="AE3" s="52" t="s">
        <v>6</v>
      </c>
      <c r="AF3" s="52" t="s">
        <v>5</v>
      </c>
      <c r="AG3" s="29" t="s">
        <v>29</v>
      </c>
      <c r="AH3" s="10" t="str">
        <f>"Write-Ins"</f>
        <v>Write-Ins</v>
      </c>
      <c r="AI3" s="52" t="s">
        <v>6</v>
      </c>
      <c r="AJ3" s="53" t="s">
        <v>5</v>
      </c>
      <c r="AK3" s="64"/>
      <c r="AL3" s="41" t="s">
        <v>4</v>
      </c>
      <c r="AM3" s="52" t="s">
        <v>6</v>
      </c>
      <c r="AN3" s="52" t="s">
        <v>5</v>
      </c>
      <c r="AO3" s="45" t="s">
        <v>31</v>
      </c>
      <c r="AP3" s="50" t="s">
        <v>30</v>
      </c>
      <c r="AQ3" s="10" t="str">
        <f>"Write-Ins"</f>
        <v>Write-Ins</v>
      </c>
      <c r="AR3" s="52" t="s">
        <v>6</v>
      </c>
      <c r="AS3" s="53" t="s">
        <v>5</v>
      </c>
      <c r="AT3" s="64"/>
      <c r="AU3" s="41" t="s">
        <v>4</v>
      </c>
      <c r="AV3" s="52" t="s">
        <v>6</v>
      </c>
      <c r="AW3" s="52" t="s">
        <v>5</v>
      </c>
      <c r="AX3" s="29" t="s">
        <v>32</v>
      </c>
      <c r="AY3" s="29" t="s">
        <v>4</v>
      </c>
      <c r="AZ3" s="52" t="s">
        <v>6</v>
      </c>
      <c r="BA3" s="53" t="s">
        <v>5</v>
      </c>
      <c r="BB3" s="64"/>
      <c r="BC3" s="11" t="s">
        <v>4</v>
      </c>
      <c r="BD3" s="52" t="s">
        <v>6</v>
      </c>
      <c r="BE3" s="52" t="s">
        <v>5</v>
      </c>
    </row>
    <row r="4" spans="1:57" s="1" customFormat="1" ht="15" customHeight="1">
      <c r="A4" s="19" t="s">
        <v>12</v>
      </c>
      <c r="B4" s="12">
        <v>397</v>
      </c>
      <c r="C4" s="24">
        <v>30</v>
      </c>
      <c r="D4" s="24">
        <v>13</v>
      </c>
      <c r="E4" s="24">
        <v>2</v>
      </c>
      <c r="F4" s="24">
        <v>0</v>
      </c>
      <c r="G4" s="25">
        <v>42</v>
      </c>
      <c r="H4" s="64"/>
      <c r="I4" s="33">
        <v>5</v>
      </c>
      <c r="J4" s="8">
        <v>14</v>
      </c>
      <c r="K4" s="8">
        <v>9</v>
      </c>
      <c r="L4" s="32">
        <v>0</v>
      </c>
      <c r="M4" s="24">
        <v>0</v>
      </c>
      <c r="N4" s="25">
        <v>3</v>
      </c>
      <c r="O4" s="12">
        <v>360</v>
      </c>
      <c r="P4" s="24">
        <v>11</v>
      </c>
      <c r="Q4" s="24">
        <v>0</v>
      </c>
      <c r="R4" s="24">
        <v>113</v>
      </c>
      <c r="S4" s="64"/>
      <c r="T4" s="8">
        <v>28</v>
      </c>
      <c r="U4" s="32">
        <v>0</v>
      </c>
      <c r="V4" s="24">
        <v>0</v>
      </c>
      <c r="W4" s="25">
        <v>3</v>
      </c>
      <c r="X4" s="12">
        <v>293</v>
      </c>
      <c r="Y4" s="24">
        <v>72</v>
      </c>
      <c r="Z4" s="24">
        <v>1</v>
      </c>
      <c r="AA4" s="24">
        <v>0</v>
      </c>
      <c r="AB4" s="24">
        <v>118</v>
      </c>
      <c r="AC4" s="64"/>
      <c r="AD4" s="24">
        <v>1</v>
      </c>
      <c r="AE4" s="24">
        <v>0</v>
      </c>
      <c r="AF4" s="25">
        <v>30</v>
      </c>
      <c r="AG4" s="12" t="s">
        <v>33</v>
      </c>
      <c r="AH4" s="24" t="s">
        <v>33</v>
      </c>
      <c r="AI4" s="24" t="s">
        <v>33</v>
      </c>
      <c r="AJ4" s="24" t="s">
        <v>33</v>
      </c>
      <c r="AK4" s="64"/>
      <c r="AL4" s="24" t="s">
        <v>33</v>
      </c>
      <c r="AM4" s="24" t="s">
        <v>33</v>
      </c>
      <c r="AN4" s="25" t="s">
        <v>33</v>
      </c>
      <c r="AO4" s="12">
        <v>103</v>
      </c>
      <c r="AP4" s="24">
        <v>357</v>
      </c>
      <c r="AQ4" s="24">
        <v>1</v>
      </c>
      <c r="AR4" s="24">
        <v>0</v>
      </c>
      <c r="AS4" s="24">
        <v>23</v>
      </c>
      <c r="AT4" s="64"/>
      <c r="AU4" s="24">
        <v>1</v>
      </c>
      <c r="AV4" s="24">
        <v>0</v>
      </c>
      <c r="AW4" s="25">
        <v>30</v>
      </c>
      <c r="AX4" s="12" t="s">
        <v>33</v>
      </c>
      <c r="AY4" s="24" t="s">
        <v>33</v>
      </c>
      <c r="AZ4" s="24" t="s">
        <v>33</v>
      </c>
      <c r="BA4" s="24" t="s">
        <v>33</v>
      </c>
      <c r="BB4" s="64"/>
      <c r="BC4" s="24" t="s">
        <v>33</v>
      </c>
      <c r="BD4" s="24" t="s">
        <v>33</v>
      </c>
      <c r="BE4" s="25" t="s">
        <v>33</v>
      </c>
    </row>
    <row r="5" spans="1:57" s="1" customFormat="1" ht="15" customHeight="1">
      <c r="A5" s="19" t="s">
        <v>13</v>
      </c>
      <c r="B5" s="13">
        <v>376</v>
      </c>
      <c r="C5" s="24">
        <v>22</v>
      </c>
      <c r="D5" s="24">
        <v>19</v>
      </c>
      <c r="E5" s="24">
        <v>2</v>
      </c>
      <c r="F5" s="24">
        <v>0</v>
      </c>
      <c r="G5" s="26">
        <v>22</v>
      </c>
      <c r="H5" s="64"/>
      <c r="I5" s="35">
        <v>4</v>
      </c>
      <c r="J5" s="8">
        <v>4</v>
      </c>
      <c r="K5" s="8">
        <v>5</v>
      </c>
      <c r="L5" s="34">
        <v>0</v>
      </c>
      <c r="M5" s="24">
        <v>0</v>
      </c>
      <c r="N5" s="26">
        <v>1</v>
      </c>
      <c r="O5" s="13">
        <v>358</v>
      </c>
      <c r="P5" s="24">
        <v>11</v>
      </c>
      <c r="Q5" s="24">
        <v>0</v>
      </c>
      <c r="R5" s="24">
        <v>72</v>
      </c>
      <c r="S5" s="64"/>
      <c r="T5" s="8">
        <v>12</v>
      </c>
      <c r="U5" s="34">
        <v>0</v>
      </c>
      <c r="V5" s="24">
        <v>0</v>
      </c>
      <c r="W5" s="26">
        <v>2</v>
      </c>
      <c r="X5" s="13">
        <v>247</v>
      </c>
      <c r="Y5" s="24">
        <v>115</v>
      </c>
      <c r="Z5" s="24">
        <v>2</v>
      </c>
      <c r="AA5" s="24">
        <v>0</v>
      </c>
      <c r="AB5" s="24">
        <v>77</v>
      </c>
      <c r="AC5" s="64"/>
      <c r="AD5" s="24">
        <v>1</v>
      </c>
      <c r="AE5" s="24">
        <v>0</v>
      </c>
      <c r="AF5" s="26">
        <v>13</v>
      </c>
      <c r="AG5" s="13" t="s">
        <v>33</v>
      </c>
      <c r="AH5" s="24" t="s">
        <v>33</v>
      </c>
      <c r="AI5" s="24" t="s">
        <v>33</v>
      </c>
      <c r="AJ5" s="24" t="s">
        <v>33</v>
      </c>
      <c r="AK5" s="64"/>
      <c r="AL5" s="24" t="s">
        <v>33</v>
      </c>
      <c r="AM5" s="24" t="s">
        <v>33</v>
      </c>
      <c r="AN5" s="26" t="s">
        <v>33</v>
      </c>
      <c r="AO5" s="13">
        <v>116</v>
      </c>
      <c r="AP5" s="24">
        <v>306</v>
      </c>
      <c r="AQ5" s="24">
        <v>0</v>
      </c>
      <c r="AR5" s="24">
        <v>1</v>
      </c>
      <c r="AS5" s="24">
        <v>18</v>
      </c>
      <c r="AT5" s="64"/>
      <c r="AU5" s="24">
        <v>2</v>
      </c>
      <c r="AV5" s="24">
        <v>0</v>
      </c>
      <c r="AW5" s="26">
        <v>12</v>
      </c>
      <c r="AX5" s="13" t="s">
        <v>33</v>
      </c>
      <c r="AY5" s="24" t="s">
        <v>33</v>
      </c>
      <c r="AZ5" s="24" t="s">
        <v>33</v>
      </c>
      <c r="BA5" s="24" t="s">
        <v>33</v>
      </c>
      <c r="BB5" s="64"/>
      <c r="BC5" s="24" t="s">
        <v>33</v>
      </c>
      <c r="BD5" s="24" t="s">
        <v>33</v>
      </c>
      <c r="BE5" s="26" t="s">
        <v>33</v>
      </c>
    </row>
    <row r="6" spans="1:57" s="1" customFormat="1" ht="15" customHeight="1">
      <c r="A6" s="19" t="s">
        <v>9</v>
      </c>
      <c r="B6" s="13">
        <v>218</v>
      </c>
      <c r="C6" s="24">
        <v>5</v>
      </c>
      <c r="D6" s="24">
        <v>8</v>
      </c>
      <c r="E6" s="24">
        <v>2</v>
      </c>
      <c r="F6" s="24">
        <v>0</v>
      </c>
      <c r="G6" s="26">
        <v>8</v>
      </c>
      <c r="H6" s="64"/>
      <c r="I6" s="35">
        <v>2</v>
      </c>
      <c r="J6" s="8">
        <v>8</v>
      </c>
      <c r="K6" s="8">
        <v>4</v>
      </c>
      <c r="L6" s="34">
        <v>0</v>
      </c>
      <c r="M6" s="24">
        <v>0</v>
      </c>
      <c r="N6" s="26">
        <v>1</v>
      </c>
      <c r="O6" s="13">
        <v>217</v>
      </c>
      <c r="P6" s="24">
        <v>4</v>
      </c>
      <c r="Q6" s="24">
        <v>0</v>
      </c>
      <c r="R6" s="24">
        <v>20</v>
      </c>
      <c r="S6" s="64"/>
      <c r="T6" s="8">
        <v>13</v>
      </c>
      <c r="U6" s="34">
        <v>0</v>
      </c>
      <c r="V6" s="24">
        <v>0</v>
      </c>
      <c r="W6" s="26">
        <v>2</v>
      </c>
      <c r="X6" s="13">
        <v>134</v>
      </c>
      <c r="Y6" s="24">
        <v>68</v>
      </c>
      <c r="Z6" s="24">
        <v>1</v>
      </c>
      <c r="AA6" s="24">
        <v>0</v>
      </c>
      <c r="AB6" s="24">
        <v>38</v>
      </c>
      <c r="AC6" s="64"/>
      <c r="AD6" s="24">
        <v>0</v>
      </c>
      <c r="AE6" s="24">
        <v>0</v>
      </c>
      <c r="AF6" s="26">
        <v>15</v>
      </c>
      <c r="AG6" s="13" t="s">
        <v>33</v>
      </c>
      <c r="AH6" s="24" t="s">
        <v>33</v>
      </c>
      <c r="AI6" s="24" t="s">
        <v>33</v>
      </c>
      <c r="AJ6" s="24" t="s">
        <v>33</v>
      </c>
      <c r="AK6" s="64"/>
      <c r="AL6" s="24" t="s">
        <v>33</v>
      </c>
      <c r="AM6" s="24" t="s">
        <v>33</v>
      </c>
      <c r="AN6" s="26" t="s">
        <v>33</v>
      </c>
      <c r="AO6" s="13">
        <v>76</v>
      </c>
      <c r="AP6" s="24">
        <v>160</v>
      </c>
      <c r="AQ6" s="24">
        <v>1</v>
      </c>
      <c r="AR6" s="24">
        <v>0</v>
      </c>
      <c r="AS6" s="24">
        <v>4</v>
      </c>
      <c r="AT6" s="64"/>
      <c r="AU6" s="24">
        <v>1</v>
      </c>
      <c r="AV6" s="24">
        <v>0</v>
      </c>
      <c r="AW6" s="26">
        <v>14</v>
      </c>
      <c r="AX6" s="13" t="s">
        <v>33</v>
      </c>
      <c r="AY6" s="24" t="s">
        <v>33</v>
      </c>
      <c r="AZ6" s="24" t="s">
        <v>33</v>
      </c>
      <c r="BA6" s="24" t="s">
        <v>33</v>
      </c>
      <c r="BB6" s="64"/>
      <c r="BC6" s="24" t="s">
        <v>33</v>
      </c>
      <c r="BD6" s="24" t="s">
        <v>33</v>
      </c>
      <c r="BE6" s="26" t="s">
        <v>33</v>
      </c>
    </row>
    <row r="7" spans="1:57" s="1" customFormat="1" ht="15" customHeight="1">
      <c r="A7" s="19" t="s">
        <v>14</v>
      </c>
      <c r="B7" s="13">
        <v>397</v>
      </c>
      <c r="C7" s="24">
        <v>11</v>
      </c>
      <c r="D7" s="24">
        <v>8</v>
      </c>
      <c r="E7" s="24">
        <v>0</v>
      </c>
      <c r="F7" s="24">
        <v>0</v>
      </c>
      <c r="G7" s="26">
        <v>8</v>
      </c>
      <c r="H7" s="64"/>
      <c r="I7" s="35">
        <v>0</v>
      </c>
      <c r="J7" s="8">
        <v>4</v>
      </c>
      <c r="K7" s="8">
        <v>3</v>
      </c>
      <c r="L7" s="34">
        <v>1</v>
      </c>
      <c r="M7" s="24">
        <v>0</v>
      </c>
      <c r="N7" s="26">
        <v>2</v>
      </c>
      <c r="O7" s="13">
        <v>390</v>
      </c>
      <c r="P7" s="24">
        <v>0</v>
      </c>
      <c r="Q7" s="24">
        <v>0</v>
      </c>
      <c r="R7" s="24">
        <v>34</v>
      </c>
      <c r="S7" s="64"/>
      <c r="T7" s="8">
        <v>6</v>
      </c>
      <c r="U7" s="34">
        <v>1</v>
      </c>
      <c r="V7" s="24">
        <v>0</v>
      </c>
      <c r="W7" s="26">
        <v>3</v>
      </c>
      <c r="X7" s="15">
        <v>312</v>
      </c>
      <c r="Y7" s="9">
        <v>89</v>
      </c>
      <c r="Z7" s="9">
        <v>0</v>
      </c>
      <c r="AA7" s="9">
        <v>0</v>
      </c>
      <c r="AB7" s="9">
        <v>23</v>
      </c>
      <c r="AC7" s="64"/>
      <c r="AD7" s="24">
        <v>0</v>
      </c>
      <c r="AE7" s="9">
        <v>0</v>
      </c>
      <c r="AF7" s="17">
        <v>10</v>
      </c>
      <c r="AG7" s="13" t="s">
        <v>33</v>
      </c>
      <c r="AH7" s="24" t="s">
        <v>33</v>
      </c>
      <c r="AI7" s="24" t="s">
        <v>33</v>
      </c>
      <c r="AJ7" s="24" t="s">
        <v>33</v>
      </c>
      <c r="AK7" s="64"/>
      <c r="AL7" s="24" t="s">
        <v>33</v>
      </c>
      <c r="AM7" s="24" t="s">
        <v>33</v>
      </c>
      <c r="AN7" s="26" t="s">
        <v>33</v>
      </c>
      <c r="AO7" s="15">
        <v>207</v>
      </c>
      <c r="AP7" s="9">
        <v>215</v>
      </c>
      <c r="AQ7" s="9">
        <v>1</v>
      </c>
      <c r="AR7" s="9">
        <v>0</v>
      </c>
      <c r="AS7" s="9">
        <v>1</v>
      </c>
      <c r="AT7" s="64"/>
      <c r="AU7" s="24">
        <v>0</v>
      </c>
      <c r="AV7" s="9">
        <v>0</v>
      </c>
      <c r="AW7" s="17">
        <v>10</v>
      </c>
      <c r="AX7" s="13" t="s">
        <v>33</v>
      </c>
      <c r="AY7" s="24" t="s">
        <v>33</v>
      </c>
      <c r="AZ7" s="24" t="s">
        <v>33</v>
      </c>
      <c r="BA7" s="24" t="s">
        <v>33</v>
      </c>
      <c r="BB7" s="64"/>
      <c r="BC7" s="24" t="s">
        <v>33</v>
      </c>
      <c r="BD7" s="24" t="s">
        <v>33</v>
      </c>
      <c r="BE7" s="26" t="s">
        <v>33</v>
      </c>
    </row>
    <row r="8" spans="1:57" s="1" customFormat="1" ht="15" customHeight="1">
      <c r="A8" s="19" t="s">
        <v>15</v>
      </c>
      <c r="B8" s="13">
        <v>183</v>
      </c>
      <c r="C8" s="24">
        <v>13</v>
      </c>
      <c r="D8" s="24">
        <v>5</v>
      </c>
      <c r="E8" s="24">
        <v>2</v>
      </c>
      <c r="F8" s="24">
        <v>0</v>
      </c>
      <c r="G8" s="26">
        <v>5</v>
      </c>
      <c r="H8" s="64"/>
      <c r="I8" s="35">
        <v>2</v>
      </c>
      <c r="J8" s="8">
        <v>0</v>
      </c>
      <c r="K8" s="8">
        <v>3</v>
      </c>
      <c r="L8" s="34">
        <v>0</v>
      </c>
      <c r="M8" s="24">
        <v>0</v>
      </c>
      <c r="N8" s="26">
        <v>1</v>
      </c>
      <c r="O8" s="13">
        <v>191</v>
      </c>
      <c r="P8" s="24">
        <v>1</v>
      </c>
      <c r="Q8" s="24">
        <v>0</v>
      </c>
      <c r="R8" s="24">
        <v>16</v>
      </c>
      <c r="S8" s="64"/>
      <c r="T8" s="8">
        <v>6</v>
      </c>
      <c r="U8" s="34">
        <v>0</v>
      </c>
      <c r="V8" s="24">
        <v>0</v>
      </c>
      <c r="W8" s="26">
        <v>0</v>
      </c>
      <c r="X8" s="13">
        <v>166</v>
      </c>
      <c r="Y8" s="24">
        <v>31</v>
      </c>
      <c r="Z8" s="9">
        <v>2</v>
      </c>
      <c r="AA8" s="9">
        <v>0</v>
      </c>
      <c r="AB8" s="9">
        <v>9</v>
      </c>
      <c r="AC8" s="64"/>
      <c r="AD8" s="44">
        <v>0</v>
      </c>
      <c r="AE8" s="9">
        <v>0</v>
      </c>
      <c r="AF8" s="17">
        <v>6</v>
      </c>
      <c r="AG8" s="13" t="s">
        <v>33</v>
      </c>
      <c r="AH8" s="24" t="s">
        <v>33</v>
      </c>
      <c r="AI8" s="24" t="s">
        <v>33</v>
      </c>
      <c r="AJ8" s="24" t="s">
        <v>33</v>
      </c>
      <c r="AK8" s="64"/>
      <c r="AL8" s="24" t="s">
        <v>33</v>
      </c>
      <c r="AM8" s="24" t="s">
        <v>33</v>
      </c>
      <c r="AN8" s="26" t="s">
        <v>33</v>
      </c>
      <c r="AO8" s="13">
        <v>109</v>
      </c>
      <c r="AP8" s="24">
        <v>93</v>
      </c>
      <c r="AQ8" s="9">
        <v>0</v>
      </c>
      <c r="AR8" s="9">
        <v>0</v>
      </c>
      <c r="AS8" s="9">
        <v>6</v>
      </c>
      <c r="AT8" s="64"/>
      <c r="AU8" s="44">
        <v>0</v>
      </c>
      <c r="AV8" s="9">
        <v>0</v>
      </c>
      <c r="AW8" s="17">
        <v>6</v>
      </c>
      <c r="AX8" s="13" t="s">
        <v>33</v>
      </c>
      <c r="AY8" s="24" t="s">
        <v>33</v>
      </c>
      <c r="AZ8" s="24" t="s">
        <v>33</v>
      </c>
      <c r="BA8" s="24" t="s">
        <v>33</v>
      </c>
      <c r="BB8" s="64"/>
      <c r="BC8" s="24" t="s">
        <v>33</v>
      </c>
      <c r="BD8" s="24" t="s">
        <v>33</v>
      </c>
      <c r="BE8" s="26" t="s">
        <v>33</v>
      </c>
    </row>
    <row r="9" spans="1:57" s="1" customFormat="1" ht="15" customHeight="1">
      <c r="A9" s="19" t="s">
        <v>16</v>
      </c>
      <c r="B9" s="13">
        <v>142</v>
      </c>
      <c r="C9" s="24">
        <v>8</v>
      </c>
      <c r="D9" s="24">
        <v>6</v>
      </c>
      <c r="E9" s="24">
        <v>0</v>
      </c>
      <c r="F9" s="24">
        <v>0</v>
      </c>
      <c r="G9" s="26">
        <v>7</v>
      </c>
      <c r="H9" s="64"/>
      <c r="I9" s="35">
        <v>2</v>
      </c>
      <c r="J9" s="8">
        <v>2</v>
      </c>
      <c r="K9" s="8">
        <v>3</v>
      </c>
      <c r="L9" s="34">
        <v>0</v>
      </c>
      <c r="M9" s="24">
        <v>0</v>
      </c>
      <c r="N9" s="26">
        <v>2</v>
      </c>
      <c r="O9" s="13">
        <v>139</v>
      </c>
      <c r="P9" s="24">
        <v>3</v>
      </c>
      <c r="Q9" s="24">
        <v>0</v>
      </c>
      <c r="R9" s="24">
        <v>21</v>
      </c>
      <c r="S9" s="64"/>
      <c r="T9" s="8">
        <v>8</v>
      </c>
      <c r="U9" s="34">
        <v>0</v>
      </c>
      <c r="V9" s="24">
        <v>0</v>
      </c>
      <c r="W9" s="26">
        <v>1</v>
      </c>
      <c r="X9" s="13">
        <v>100</v>
      </c>
      <c r="Y9" s="24">
        <v>37</v>
      </c>
      <c r="Z9" s="24">
        <v>0</v>
      </c>
      <c r="AA9" s="24">
        <v>0</v>
      </c>
      <c r="AB9" s="24">
        <v>26</v>
      </c>
      <c r="AC9" s="64"/>
      <c r="AD9" s="24">
        <v>0</v>
      </c>
      <c r="AE9" s="24">
        <v>0</v>
      </c>
      <c r="AF9" s="26">
        <v>9</v>
      </c>
      <c r="AG9" s="13" t="s">
        <v>33</v>
      </c>
      <c r="AH9" s="24" t="s">
        <v>33</v>
      </c>
      <c r="AI9" s="24" t="s">
        <v>33</v>
      </c>
      <c r="AJ9" s="24" t="s">
        <v>33</v>
      </c>
      <c r="AK9" s="64"/>
      <c r="AL9" s="24" t="s">
        <v>33</v>
      </c>
      <c r="AM9" s="24" t="s">
        <v>33</v>
      </c>
      <c r="AN9" s="26" t="s">
        <v>33</v>
      </c>
      <c r="AO9" s="13">
        <v>36</v>
      </c>
      <c r="AP9" s="24">
        <v>116</v>
      </c>
      <c r="AQ9" s="24">
        <v>0</v>
      </c>
      <c r="AR9" s="24">
        <v>1</v>
      </c>
      <c r="AS9" s="24">
        <v>10</v>
      </c>
      <c r="AT9" s="64"/>
      <c r="AU9" s="24">
        <v>0</v>
      </c>
      <c r="AV9" s="24">
        <v>0</v>
      </c>
      <c r="AW9" s="26">
        <v>9</v>
      </c>
      <c r="AX9" s="13" t="s">
        <v>33</v>
      </c>
      <c r="AY9" s="24" t="s">
        <v>33</v>
      </c>
      <c r="AZ9" s="24" t="s">
        <v>33</v>
      </c>
      <c r="BA9" s="24" t="s">
        <v>33</v>
      </c>
      <c r="BB9" s="64"/>
      <c r="BC9" s="24" t="s">
        <v>33</v>
      </c>
      <c r="BD9" s="24" t="s">
        <v>33</v>
      </c>
      <c r="BE9" s="26" t="s">
        <v>33</v>
      </c>
    </row>
    <row r="10" spans="1:57" s="1" customFormat="1" ht="15" customHeight="1">
      <c r="A10" s="19" t="s">
        <v>34</v>
      </c>
      <c r="B10" s="13">
        <v>147</v>
      </c>
      <c r="C10" s="24">
        <v>5</v>
      </c>
      <c r="D10" s="24">
        <v>0</v>
      </c>
      <c r="E10" s="24">
        <v>0</v>
      </c>
      <c r="F10" s="24">
        <v>0</v>
      </c>
      <c r="G10" s="26">
        <v>12</v>
      </c>
      <c r="H10" s="64"/>
      <c r="I10" s="35">
        <v>0</v>
      </c>
      <c r="J10" s="8">
        <v>4</v>
      </c>
      <c r="K10" s="8">
        <v>2</v>
      </c>
      <c r="L10" s="34">
        <v>0</v>
      </c>
      <c r="M10" s="24">
        <v>0</v>
      </c>
      <c r="N10" s="26">
        <v>2</v>
      </c>
      <c r="O10" s="13">
        <v>133</v>
      </c>
      <c r="P10" s="24">
        <v>1</v>
      </c>
      <c r="Q10" s="24">
        <v>0</v>
      </c>
      <c r="R10" s="24">
        <v>30</v>
      </c>
      <c r="S10" s="64"/>
      <c r="T10" s="8">
        <v>7</v>
      </c>
      <c r="U10" s="34">
        <v>0</v>
      </c>
      <c r="V10" s="24">
        <v>0</v>
      </c>
      <c r="W10" s="26">
        <v>1</v>
      </c>
      <c r="X10" s="13" t="s">
        <v>33</v>
      </c>
      <c r="Y10" s="24" t="s">
        <v>33</v>
      </c>
      <c r="Z10" s="24" t="s">
        <v>33</v>
      </c>
      <c r="AA10" s="24" t="s">
        <v>33</v>
      </c>
      <c r="AB10" s="24" t="s">
        <v>33</v>
      </c>
      <c r="AC10" s="64"/>
      <c r="AD10" s="24" t="s">
        <v>33</v>
      </c>
      <c r="AE10" s="24" t="s">
        <v>33</v>
      </c>
      <c r="AF10" s="26" t="s">
        <v>33</v>
      </c>
      <c r="AG10" s="13">
        <v>127</v>
      </c>
      <c r="AH10" s="24">
        <v>0</v>
      </c>
      <c r="AI10" s="24">
        <v>0</v>
      </c>
      <c r="AJ10" s="24">
        <v>37</v>
      </c>
      <c r="AK10" s="64"/>
      <c r="AL10" s="24">
        <v>1</v>
      </c>
      <c r="AM10" s="24">
        <v>0</v>
      </c>
      <c r="AN10" s="26">
        <v>7</v>
      </c>
      <c r="AO10" s="13" t="s">
        <v>33</v>
      </c>
      <c r="AP10" s="24" t="s">
        <v>33</v>
      </c>
      <c r="AQ10" s="24" t="s">
        <v>33</v>
      </c>
      <c r="AR10" s="24" t="s">
        <v>33</v>
      </c>
      <c r="AS10" s="24" t="s">
        <v>33</v>
      </c>
      <c r="AT10" s="64"/>
      <c r="AU10" s="24" t="s">
        <v>33</v>
      </c>
      <c r="AV10" s="24" t="s">
        <v>33</v>
      </c>
      <c r="AW10" s="26" t="s">
        <v>33</v>
      </c>
      <c r="AX10" s="13">
        <v>130</v>
      </c>
      <c r="AY10" s="9">
        <v>4</v>
      </c>
      <c r="AZ10" s="9">
        <v>0</v>
      </c>
      <c r="BA10" s="9">
        <v>30</v>
      </c>
      <c r="BB10" s="64"/>
      <c r="BC10" s="9">
        <v>1</v>
      </c>
      <c r="BD10" s="9">
        <v>0</v>
      </c>
      <c r="BE10" s="17">
        <v>7</v>
      </c>
    </row>
    <row r="11" spans="1:57" s="1" customFormat="1" ht="15" customHeight="1">
      <c r="A11" s="19" t="s">
        <v>11</v>
      </c>
      <c r="B11" s="13">
        <v>56</v>
      </c>
      <c r="C11" s="24">
        <v>2</v>
      </c>
      <c r="D11" s="24">
        <v>6</v>
      </c>
      <c r="E11" s="24">
        <v>0</v>
      </c>
      <c r="F11" s="24">
        <v>0</v>
      </c>
      <c r="G11" s="26">
        <v>7</v>
      </c>
      <c r="H11" s="64"/>
      <c r="I11" s="35">
        <v>1</v>
      </c>
      <c r="J11" s="8">
        <v>2</v>
      </c>
      <c r="K11" s="8">
        <v>3</v>
      </c>
      <c r="L11" s="34">
        <v>0</v>
      </c>
      <c r="M11" s="24">
        <v>0</v>
      </c>
      <c r="N11" s="26">
        <v>2</v>
      </c>
      <c r="O11" s="13">
        <v>57</v>
      </c>
      <c r="P11" s="24">
        <v>1</v>
      </c>
      <c r="Q11" s="24">
        <v>0</v>
      </c>
      <c r="R11" s="24">
        <v>13</v>
      </c>
      <c r="S11" s="64"/>
      <c r="T11" s="8">
        <v>4</v>
      </c>
      <c r="U11" s="34">
        <v>1</v>
      </c>
      <c r="V11" s="24">
        <v>0</v>
      </c>
      <c r="W11" s="26">
        <v>3</v>
      </c>
      <c r="X11" s="20" t="s">
        <v>33</v>
      </c>
      <c r="Y11" s="27" t="s">
        <v>33</v>
      </c>
      <c r="Z11" s="27" t="s">
        <v>33</v>
      </c>
      <c r="AA11" s="27" t="s">
        <v>33</v>
      </c>
      <c r="AB11" s="28" t="s">
        <v>33</v>
      </c>
      <c r="AC11" s="64"/>
      <c r="AD11" s="20" t="s">
        <v>33</v>
      </c>
      <c r="AE11" s="27" t="s">
        <v>33</v>
      </c>
      <c r="AF11" s="28" t="s">
        <v>33</v>
      </c>
      <c r="AG11" s="20">
        <v>54</v>
      </c>
      <c r="AH11" s="27">
        <v>0</v>
      </c>
      <c r="AI11" s="27">
        <v>0</v>
      </c>
      <c r="AJ11" s="28">
        <v>17</v>
      </c>
      <c r="AK11" s="64"/>
      <c r="AL11" s="20">
        <v>1</v>
      </c>
      <c r="AM11" s="27">
        <v>0</v>
      </c>
      <c r="AN11" s="28">
        <v>7</v>
      </c>
      <c r="AO11" s="20" t="s">
        <v>33</v>
      </c>
      <c r="AP11" s="27" t="s">
        <v>33</v>
      </c>
      <c r="AQ11" s="27" t="s">
        <v>33</v>
      </c>
      <c r="AR11" s="27" t="s">
        <v>33</v>
      </c>
      <c r="AS11" s="28" t="s">
        <v>33</v>
      </c>
      <c r="AT11" s="64"/>
      <c r="AU11" s="20" t="s">
        <v>33</v>
      </c>
      <c r="AV11" s="27" t="s">
        <v>33</v>
      </c>
      <c r="AW11" s="28" t="s">
        <v>33</v>
      </c>
      <c r="AX11" s="23">
        <v>49</v>
      </c>
      <c r="AY11" s="21">
        <v>6</v>
      </c>
      <c r="AZ11" s="21">
        <v>0</v>
      </c>
      <c r="BA11" s="22">
        <v>16</v>
      </c>
      <c r="BB11" s="64"/>
      <c r="BC11" s="21">
        <v>1</v>
      </c>
      <c r="BD11" s="21">
        <v>0</v>
      </c>
      <c r="BE11" s="22">
        <v>7</v>
      </c>
    </row>
    <row r="12" spans="1:57" s="1" customFormat="1" ht="15" customHeight="1">
      <c r="A12" s="18" t="s">
        <v>1</v>
      </c>
      <c r="B12" s="36">
        <f t="shared" ref="B12:R12" si="0">SUM(B4:B11)</f>
        <v>1916</v>
      </c>
      <c r="C12" s="37">
        <f t="shared" si="0"/>
        <v>96</v>
      </c>
      <c r="D12" s="37">
        <f t="shared" si="0"/>
        <v>65</v>
      </c>
      <c r="E12" s="37">
        <f t="shared" si="0"/>
        <v>8</v>
      </c>
      <c r="F12" s="37">
        <f t="shared" si="0"/>
        <v>0</v>
      </c>
      <c r="G12" s="39">
        <f t="shared" si="0"/>
        <v>111</v>
      </c>
      <c r="H12" s="65"/>
      <c r="I12" s="40">
        <f t="shared" si="0"/>
        <v>16</v>
      </c>
      <c r="J12" s="37">
        <f t="shared" si="0"/>
        <v>38</v>
      </c>
      <c r="K12" s="37">
        <f t="shared" si="0"/>
        <v>32</v>
      </c>
      <c r="L12" s="37">
        <f t="shared" si="0"/>
        <v>1</v>
      </c>
      <c r="M12" s="37">
        <f t="shared" si="0"/>
        <v>0</v>
      </c>
      <c r="N12" s="39">
        <f t="shared" si="0"/>
        <v>14</v>
      </c>
      <c r="O12" s="36">
        <f t="shared" si="0"/>
        <v>1845</v>
      </c>
      <c r="P12" s="37">
        <f t="shared" si="0"/>
        <v>32</v>
      </c>
      <c r="Q12" s="37">
        <f t="shared" si="0"/>
        <v>0</v>
      </c>
      <c r="R12" s="37">
        <f t="shared" si="0"/>
        <v>319</v>
      </c>
      <c r="S12" s="65"/>
      <c r="T12" s="38">
        <f t="shared" ref="T12:AJ12" si="1">SUM(T4:T11)</f>
        <v>84</v>
      </c>
      <c r="U12" s="37">
        <f t="shared" si="1"/>
        <v>2</v>
      </c>
      <c r="V12" s="37">
        <f t="shared" si="1"/>
        <v>0</v>
      </c>
      <c r="W12" s="39">
        <f t="shared" si="1"/>
        <v>15</v>
      </c>
      <c r="X12" s="14">
        <f t="shared" ref="X12:AB12" si="2">SUM(X4:X11)</f>
        <v>1252</v>
      </c>
      <c r="Y12" s="42">
        <f t="shared" si="2"/>
        <v>412</v>
      </c>
      <c r="Z12" s="9">
        <f t="shared" si="2"/>
        <v>6</v>
      </c>
      <c r="AA12" s="9">
        <f t="shared" si="2"/>
        <v>0</v>
      </c>
      <c r="AB12" s="9">
        <f t="shared" si="2"/>
        <v>291</v>
      </c>
      <c r="AC12" s="65"/>
      <c r="AD12" s="9">
        <f t="shared" ref="AD12:AF12" si="3">SUM(AD4:AD11)</f>
        <v>2</v>
      </c>
      <c r="AE12" s="9">
        <f t="shared" si="3"/>
        <v>0</v>
      </c>
      <c r="AF12" s="16">
        <f t="shared" si="3"/>
        <v>83</v>
      </c>
      <c r="AG12" s="14">
        <f t="shared" si="1"/>
        <v>181</v>
      </c>
      <c r="AH12" s="9">
        <f t="shared" si="1"/>
        <v>0</v>
      </c>
      <c r="AI12" s="9">
        <f t="shared" si="1"/>
        <v>0</v>
      </c>
      <c r="AJ12" s="9">
        <f t="shared" si="1"/>
        <v>54</v>
      </c>
      <c r="AK12" s="65"/>
      <c r="AL12" s="9">
        <f t="shared" ref="AL12:AN12" si="4">SUM(AL4:AL11)</f>
        <v>2</v>
      </c>
      <c r="AM12" s="9">
        <f t="shared" si="4"/>
        <v>0</v>
      </c>
      <c r="AN12" s="16">
        <f t="shared" si="4"/>
        <v>14</v>
      </c>
      <c r="AO12" s="14">
        <f t="shared" ref="AO12:AS12" si="5">SUM(AO4:AO11)</f>
        <v>647</v>
      </c>
      <c r="AP12" s="42">
        <f t="shared" si="5"/>
        <v>1247</v>
      </c>
      <c r="AQ12" s="9">
        <f t="shared" si="5"/>
        <v>3</v>
      </c>
      <c r="AR12" s="9">
        <f t="shared" si="5"/>
        <v>2</v>
      </c>
      <c r="AS12" s="9">
        <f t="shared" si="5"/>
        <v>62</v>
      </c>
      <c r="AT12" s="65"/>
      <c r="AU12" s="9">
        <f t="shared" ref="AU12:BA12" si="6">SUM(AU4:AU11)</f>
        <v>4</v>
      </c>
      <c r="AV12" s="9">
        <f t="shared" si="6"/>
        <v>0</v>
      </c>
      <c r="AW12" s="16">
        <f t="shared" si="6"/>
        <v>81</v>
      </c>
      <c r="AX12" s="14">
        <f t="shared" si="6"/>
        <v>179</v>
      </c>
      <c r="AY12" s="9">
        <f t="shared" si="6"/>
        <v>10</v>
      </c>
      <c r="AZ12" s="9">
        <f t="shared" si="6"/>
        <v>0</v>
      </c>
      <c r="BA12" s="9">
        <f t="shared" si="6"/>
        <v>46</v>
      </c>
      <c r="BB12" s="65"/>
      <c r="BC12" s="9">
        <f t="shared" ref="BC12:BE12" si="7">SUM(BC4:BC11)</f>
        <v>2</v>
      </c>
      <c r="BD12" s="9">
        <f t="shared" si="7"/>
        <v>0</v>
      </c>
      <c r="BE12" s="16">
        <f t="shared" si="7"/>
        <v>14</v>
      </c>
    </row>
  </sheetData>
  <mergeCells count="24">
    <mergeCell ref="AG2:AJ2"/>
    <mergeCell ref="AK2:AK12"/>
    <mergeCell ref="AL2:AN2"/>
    <mergeCell ref="X1:AF1"/>
    <mergeCell ref="X2:AB2"/>
    <mergeCell ref="AC2:AC12"/>
    <mergeCell ref="AD2:AF2"/>
    <mergeCell ref="AG1:AN1"/>
    <mergeCell ref="T2:W2"/>
    <mergeCell ref="B2:G2"/>
    <mergeCell ref="I2:N2"/>
    <mergeCell ref="O1:W1"/>
    <mergeCell ref="O2:R2"/>
    <mergeCell ref="S2:S12"/>
    <mergeCell ref="B1:N1"/>
    <mergeCell ref="H2:H12"/>
    <mergeCell ref="BC2:BE2"/>
    <mergeCell ref="AO2:AS2"/>
    <mergeCell ref="AO1:AW1"/>
    <mergeCell ref="AT2:AT12"/>
    <mergeCell ref="AU2:AW2"/>
    <mergeCell ref="AX1:BE1"/>
    <mergeCell ref="AX2:BA2"/>
    <mergeCell ref="BB2:BB12"/>
  </mergeCells>
  <phoneticPr fontId="2" type="noConversion"/>
  <pageMargins left="0.5" right="0.5" top="0.95" bottom="0.5" header="0.3" footer="0.3"/>
  <pageSetup scale="59" orientation="landscape" r:id="rId1"/>
  <headerFooter alignWithMargins="0">
    <oddHeader>&amp;L&amp;G&amp;C&amp;"Arial,Bold"&amp;12Sublette County Official Precinct-by-Precinct Summary
Wyoming Primary Election - August 21, 2012</oddHeader>
    <oddFooter>&amp;R&amp;8Page &amp;P of &amp;N</oddFooter>
  </headerFooter>
  <colBreaks count="5" manualBreakCount="5">
    <brk id="14" max="1048575" man="1"/>
    <brk id="23" max="1048575" man="1"/>
    <brk id="32" max="1048575" man="1"/>
    <brk id="40" max="1048575" man="1"/>
    <brk id="49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lklass</cp:lastModifiedBy>
  <cp:lastPrinted>2012-08-23T16:17:03Z</cp:lastPrinted>
  <dcterms:created xsi:type="dcterms:W3CDTF">2008-08-20T02:13:28Z</dcterms:created>
  <dcterms:modified xsi:type="dcterms:W3CDTF">2012-08-23T16:45:58Z</dcterms:modified>
</cp:coreProperties>
</file>