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1355" windowHeight="8700"/>
  </bookViews>
  <sheets>
    <sheet name="Sheet1" sheetId="4" r:id="rId1"/>
  </sheets>
  <definedNames>
    <definedName name="_xlnm.Print_Area" localSheetId="0">Sheet1!$A$1:$BF$11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F11" i="4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H11"/>
  <c r="G11"/>
  <c r="F11"/>
  <c r="E11"/>
  <c r="D11"/>
  <c r="C11"/>
  <c r="B11"/>
  <c r="F2"/>
  <c r="AB11"/>
  <c r="N11"/>
  <c r="M11"/>
  <c r="L11"/>
  <c r="K11"/>
  <c r="J11"/>
  <c r="I11"/>
  <c r="V11"/>
  <c r="U11"/>
  <c r="T11"/>
  <c r="S11"/>
  <c r="R11"/>
  <c r="Q11"/>
  <c r="P11"/>
  <c r="O11"/>
  <c r="L2"/>
  <c r="T2"/>
  <c r="AD11"/>
  <c r="AC11"/>
  <c r="AA11"/>
  <c r="Z11"/>
  <c r="Y11"/>
  <c r="X11"/>
  <c r="W11"/>
  <c r="X2"/>
</calcChain>
</file>

<file path=xl/sharedStrings.xml><?xml version="1.0" encoding="utf-8"?>
<sst xmlns="http://schemas.openxmlformats.org/spreadsheetml/2006/main" count="106" uniqueCount="43">
  <si>
    <t>United States Representative</t>
  </si>
  <si>
    <t>House District 1</t>
  </si>
  <si>
    <t>Upton Community Center 3-1</t>
  </si>
  <si>
    <t>Upton Community Center 4-1</t>
  </si>
  <si>
    <t>Total</t>
  </si>
  <si>
    <t>Write-Ins</t>
  </si>
  <si>
    <t>Under Votes</t>
  </si>
  <si>
    <t>Over Votes</t>
  </si>
  <si>
    <t>House District 2</t>
  </si>
  <si>
    <t>United States Senator</t>
  </si>
  <si>
    <t>-</t>
  </si>
  <si>
    <t>Newcastle - State Forestry Building 1-1</t>
  </si>
  <si>
    <t>Newcastle - State Forestry Building 1-2</t>
  </si>
  <si>
    <t>Osage - Kitty Moats 2-1</t>
  </si>
  <si>
    <t>Newcastle - State Forestry Building 5-1</t>
  </si>
  <si>
    <t>Newcastle - State Forestry Building 5-2</t>
  </si>
  <si>
    <t>Newcastle - State Forestry Building 5-3</t>
  </si>
  <si>
    <t>United States President</t>
  </si>
  <si>
    <t>Mitt Romney
and Paul Ryan (R)</t>
  </si>
  <si>
    <t>Barack Obama and Joe Biden (D)</t>
  </si>
  <si>
    <t>Gary Johnson
and James P. Gray (L)</t>
  </si>
  <si>
    <t>Virgil H. Goode 
and James Clymer (CONST)</t>
  </si>
  <si>
    <t>John
Barrasso (R)</t>
  </si>
  <si>
    <t>Tim 
Chesnut (D)</t>
  </si>
  <si>
    <t>Joel 
Otto (CTRY)</t>
  </si>
  <si>
    <t>Cynthia M. Lummis (R)</t>
  </si>
  <si>
    <t>Chris 
Henrichsen (D)</t>
  </si>
  <si>
    <t>Richard P. Brubaker (L)</t>
  </si>
  <si>
    <t>Daniel Clyde Cummings (CONST)</t>
  </si>
  <si>
    <t>Don 
Wills (CTRY)</t>
  </si>
  <si>
    <t>Mark A.
Semlek (R)</t>
  </si>
  <si>
    <t>Hans 
Hunt (R)</t>
  </si>
  <si>
    <t>District Court Judge, Sixth Judicial District
Michael N. "Nick" Deegan</t>
  </si>
  <si>
    <t>Yes</t>
  </si>
  <si>
    <t>No</t>
  </si>
  <si>
    <t>Circuit Court Judge, Sixth Judicial District
Wendy M. Bartlett</t>
  </si>
  <si>
    <t>Circuit Court Judge, Sixth Judicial District
Fred R. Dollison</t>
  </si>
  <si>
    <t>Circuit Court Judge, Sixth Judicial District
Terrill R. Tharp</t>
  </si>
  <si>
    <t>For</t>
  </si>
  <si>
    <t>Against</t>
  </si>
  <si>
    <t>Constitutional Amendment A
Health Care Freedom</t>
  </si>
  <si>
    <t>Constitutional Amendment B
Right to Hunt, Fish and Trap</t>
  </si>
  <si>
    <t>Constitutional Amendment C
District Court Commissioners - Authority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</si>
</sst>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8">
    <xf numFmtId="0" fontId="0" fillId="0" borderId="0" xfId="0"/>
    <xf numFmtId="3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3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right"/>
    </xf>
    <xf numFmtId="3" fontId="2" fillId="0" borderId="1" xfId="0" applyNumberFormat="1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3" fontId="2" fillId="0" borderId="8" xfId="0" applyNumberFormat="1" applyFont="1" applyFill="1" applyBorder="1" applyAlignment="1">
      <alignment horizontal="right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2" xfId="1" applyNumberFormat="1" applyFont="1" applyFill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0" xfId="1" applyFont="1"/>
    <xf numFmtId="3" fontId="2" fillId="0" borderId="0" xfId="1" applyNumberFormat="1" applyFont="1" applyFill="1" applyBorder="1" applyAlignment="1">
      <alignment horizontal="right"/>
    </xf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0" fontId="2" fillId="0" borderId="2" xfId="1" applyFont="1" applyFill="1" applyBorder="1" applyAlignment="1">
      <alignment horizontal="center" vertical="center" wrapText="1"/>
    </xf>
    <xf numFmtId="3" fontId="2" fillId="0" borderId="5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2" fillId="0" borderId="3" xfId="1" applyNumberFormat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2" fillId="0" borderId="3" xfId="1" applyNumberFormat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2" fillId="0" borderId="3" xfId="1" applyNumberFormat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2" fillId="0" borderId="3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wrapText="1"/>
    </xf>
    <xf numFmtId="3" fontId="2" fillId="0" borderId="5" xfId="0" applyNumberFormat="1" applyFont="1" applyFill="1" applyBorder="1" applyAlignment="1"/>
    <xf numFmtId="3" fontId="2" fillId="0" borderId="6" xfId="0" applyNumberFormat="1" applyFont="1" applyFill="1" applyBorder="1" applyAlignment="1"/>
    <xf numFmtId="3" fontId="4" fillId="0" borderId="1" xfId="0" applyNumberFormat="1" applyFont="1" applyFill="1" applyBorder="1" applyAlignment="1">
      <alignment horizontal="right" wrapText="1"/>
    </xf>
    <xf numFmtId="3" fontId="2" fillId="0" borderId="5" xfId="1" applyNumberFormat="1" applyFont="1" applyFill="1" applyBorder="1" applyAlignment="1"/>
    <xf numFmtId="3" fontId="2" fillId="0" borderId="1" xfId="1" applyNumberFormat="1" applyFont="1" applyFill="1" applyBorder="1" applyAlignment="1"/>
    <xf numFmtId="3" fontId="2" fillId="0" borderId="6" xfId="1" applyNumberFormat="1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2"/>
  <sheetViews>
    <sheetView tabSelected="1" view="pageLayout" zoomScaleNormal="100" workbookViewId="0">
      <selection activeCell="E15" sqref="E15"/>
    </sheetView>
  </sheetViews>
  <sheetFormatPr defaultColWidth="17.28515625" defaultRowHeight="12.75"/>
  <cols>
    <col min="1" max="1" width="37.140625" style="11" customWidth="1"/>
    <col min="2" max="2" width="16.28515625" style="4" bestFit="1" customWidth="1"/>
    <col min="3" max="3" width="15.85546875" style="4" bestFit="1" customWidth="1"/>
    <col min="4" max="4" width="20" style="4" bestFit="1" customWidth="1"/>
    <col min="5" max="5" width="24.85546875" style="4" bestFit="1" customWidth="1"/>
    <col min="6" max="17" width="14.5703125" style="4" customWidth="1"/>
    <col min="18" max="18" width="18.140625" style="4" bestFit="1" customWidth="1"/>
    <col min="19" max="30" width="14.5703125" style="4" customWidth="1"/>
    <col min="31" max="58" width="14.5703125" style="30" customWidth="1"/>
    <col min="59" max="16384" width="17.28515625" style="4"/>
  </cols>
  <sheetData>
    <row r="1" spans="1:58" ht="33.75" customHeight="1">
      <c r="A1" s="3"/>
      <c r="B1" s="67" t="s">
        <v>17</v>
      </c>
      <c r="C1" s="65"/>
      <c r="D1" s="65"/>
      <c r="E1" s="65"/>
      <c r="F1" s="65"/>
      <c r="G1" s="65"/>
      <c r="H1" s="66"/>
      <c r="I1" s="68" t="s">
        <v>9</v>
      </c>
      <c r="J1" s="69"/>
      <c r="K1" s="69"/>
      <c r="L1" s="69"/>
      <c r="M1" s="69"/>
      <c r="N1" s="70"/>
      <c r="O1" s="68" t="s">
        <v>0</v>
      </c>
      <c r="P1" s="69"/>
      <c r="Q1" s="69"/>
      <c r="R1" s="69"/>
      <c r="S1" s="69"/>
      <c r="T1" s="69"/>
      <c r="U1" s="69"/>
      <c r="V1" s="70"/>
      <c r="W1" s="67" t="s">
        <v>1</v>
      </c>
      <c r="X1" s="65"/>
      <c r="Y1" s="65"/>
      <c r="Z1" s="66"/>
      <c r="AA1" s="67" t="s">
        <v>8</v>
      </c>
      <c r="AB1" s="65"/>
      <c r="AC1" s="65"/>
      <c r="AD1" s="66"/>
      <c r="AE1" s="64" t="s">
        <v>32</v>
      </c>
      <c r="AF1" s="65"/>
      <c r="AG1" s="65"/>
      <c r="AH1" s="66"/>
      <c r="AI1" s="62" t="s">
        <v>35</v>
      </c>
      <c r="AJ1" s="63"/>
      <c r="AK1" s="63"/>
      <c r="AL1" s="63"/>
      <c r="AM1" s="62" t="s">
        <v>36</v>
      </c>
      <c r="AN1" s="63"/>
      <c r="AO1" s="63"/>
      <c r="AP1" s="63"/>
      <c r="AQ1" s="62" t="s">
        <v>37</v>
      </c>
      <c r="AR1" s="63"/>
      <c r="AS1" s="63"/>
      <c r="AT1" s="63"/>
      <c r="AU1" s="62" t="s">
        <v>40</v>
      </c>
      <c r="AV1" s="63"/>
      <c r="AW1" s="63"/>
      <c r="AX1" s="63"/>
      <c r="AY1" s="62" t="s">
        <v>41</v>
      </c>
      <c r="AZ1" s="63"/>
      <c r="BA1" s="63"/>
      <c r="BB1" s="63"/>
      <c r="BC1" s="64" t="s">
        <v>42</v>
      </c>
      <c r="BD1" s="65"/>
      <c r="BE1" s="65"/>
      <c r="BF1" s="66"/>
    </row>
    <row r="2" spans="1:58" s="6" customFormat="1" ht="26.25" customHeight="1">
      <c r="A2" s="5"/>
      <c r="B2" s="21" t="s">
        <v>18</v>
      </c>
      <c r="C2" s="20" t="s">
        <v>19</v>
      </c>
      <c r="D2" s="20" t="s">
        <v>20</v>
      </c>
      <c r="E2" s="20" t="s">
        <v>21</v>
      </c>
      <c r="F2" s="12" t="str">
        <f>"Write-Ins"</f>
        <v>Write-Ins</v>
      </c>
      <c r="G2" s="18" t="s">
        <v>7</v>
      </c>
      <c r="H2" s="18" t="s">
        <v>6</v>
      </c>
      <c r="I2" s="24" t="s">
        <v>22</v>
      </c>
      <c r="J2" s="22" t="s">
        <v>23</v>
      </c>
      <c r="K2" s="23" t="s">
        <v>24</v>
      </c>
      <c r="L2" s="12" t="str">
        <f>"Write-Ins"</f>
        <v>Write-Ins</v>
      </c>
      <c r="M2" s="18" t="s">
        <v>7</v>
      </c>
      <c r="N2" s="18" t="s">
        <v>6</v>
      </c>
      <c r="O2" s="26" t="s">
        <v>25</v>
      </c>
      <c r="P2" s="25" t="s">
        <v>26</v>
      </c>
      <c r="Q2" s="27" t="s">
        <v>27</v>
      </c>
      <c r="R2" s="28" t="s">
        <v>28</v>
      </c>
      <c r="S2" s="25" t="s">
        <v>29</v>
      </c>
      <c r="T2" s="12" t="str">
        <f>"Write-Ins"</f>
        <v>Write-Ins</v>
      </c>
      <c r="U2" s="18" t="s">
        <v>7</v>
      </c>
      <c r="V2" s="18" t="s">
        <v>6</v>
      </c>
      <c r="W2" s="29" t="s">
        <v>30</v>
      </c>
      <c r="X2" s="7" t="str">
        <f>"Write-Ins"</f>
        <v>Write-Ins</v>
      </c>
      <c r="Y2" s="19" t="s">
        <v>7</v>
      </c>
      <c r="Z2" s="19" t="s">
        <v>6</v>
      </c>
      <c r="AA2" s="34" t="s">
        <v>31</v>
      </c>
      <c r="AB2" s="8" t="s">
        <v>5</v>
      </c>
      <c r="AC2" s="19" t="s">
        <v>7</v>
      </c>
      <c r="AD2" s="19" t="s">
        <v>6</v>
      </c>
      <c r="AE2" s="37" t="s">
        <v>33</v>
      </c>
      <c r="AF2" s="39" t="s">
        <v>34</v>
      </c>
      <c r="AG2" s="40" t="s">
        <v>7</v>
      </c>
      <c r="AH2" s="38" t="s">
        <v>6</v>
      </c>
      <c r="AI2" s="41" t="s">
        <v>33</v>
      </c>
      <c r="AJ2" s="43" t="s">
        <v>34</v>
      </c>
      <c r="AK2" s="44" t="s">
        <v>7</v>
      </c>
      <c r="AL2" s="42" t="s">
        <v>6</v>
      </c>
      <c r="AM2" s="45" t="s">
        <v>33</v>
      </c>
      <c r="AN2" s="47" t="s">
        <v>34</v>
      </c>
      <c r="AO2" s="48" t="s">
        <v>7</v>
      </c>
      <c r="AP2" s="46" t="s">
        <v>6</v>
      </c>
      <c r="AQ2" s="49" t="s">
        <v>33</v>
      </c>
      <c r="AR2" s="51" t="s">
        <v>34</v>
      </c>
      <c r="AS2" s="52" t="s">
        <v>7</v>
      </c>
      <c r="AT2" s="50" t="s">
        <v>6</v>
      </c>
      <c r="AU2" s="54" t="s">
        <v>38</v>
      </c>
      <c r="AV2" s="53" t="s">
        <v>39</v>
      </c>
      <c r="AW2" s="55" t="s">
        <v>7</v>
      </c>
      <c r="AX2" s="55" t="s">
        <v>6</v>
      </c>
      <c r="AY2" s="57" t="s">
        <v>38</v>
      </c>
      <c r="AZ2" s="56" t="s">
        <v>39</v>
      </c>
      <c r="BA2" s="58" t="s">
        <v>7</v>
      </c>
      <c r="BB2" s="58" t="s">
        <v>6</v>
      </c>
      <c r="BC2" s="60" t="s">
        <v>38</v>
      </c>
      <c r="BD2" s="59" t="s">
        <v>39</v>
      </c>
      <c r="BE2" s="61" t="s">
        <v>7</v>
      </c>
      <c r="BF2" s="61" t="s">
        <v>6</v>
      </c>
    </row>
    <row r="3" spans="1:58" ht="15" customHeight="1">
      <c r="A3" s="3" t="s">
        <v>11</v>
      </c>
      <c r="B3" s="13">
        <v>538</v>
      </c>
      <c r="C3" s="1">
        <v>65</v>
      </c>
      <c r="D3" s="1">
        <v>7</v>
      </c>
      <c r="E3" s="1">
        <v>3</v>
      </c>
      <c r="F3" s="14">
        <v>7</v>
      </c>
      <c r="G3" s="1">
        <v>0</v>
      </c>
      <c r="H3" s="15">
        <v>6</v>
      </c>
      <c r="I3" s="13">
        <v>538</v>
      </c>
      <c r="J3" s="1">
        <v>59</v>
      </c>
      <c r="K3" s="1">
        <v>17</v>
      </c>
      <c r="L3" s="1">
        <v>0</v>
      </c>
      <c r="M3" s="1">
        <v>0</v>
      </c>
      <c r="N3" s="15">
        <v>12</v>
      </c>
      <c r="O3" s="13">
        <v>514</v>
      </c>
      <c r="P3" s="1">
        <v>57</v>
      </c>
      <c r="Q3" s="1">
        <v>14</v>
      </c>
      <c r="R3" s="1">
        <v>12</v>
      </c>
      <c r="S3" s="71">
        <v>13</v>
      </c>
      <c r="T3" s="14">
        <v>0</v>
      </c>
      <c r="U3" s="1">
        <v>3</v>
      </c>
      <c r="V3" s="15">
        <v>13</v>
      </c>
      <c r="W3" s="35" t="s">
        <v>10</v>
      </c>
      <c r="X3" s="31" t="s">
        <v>10</v>
      </c>
      <c r="Y3" s="31" t="s">
        <v>10</v>
      </c>
      <c r="Z3" s="36" t="s">
        <v>10</v>
      </c>
      <c r="AA3" s="35">
        <v>559</v>
      </c>
      <c r="AB3" s="31">
        <v>13</v>
      </c>
      <c r="AC3" s="31">
        <v>0</v>
      </c>
      <c r="AD3" s="36">
        <v>54</v>
      </c>
      <c r="AE3" s="35">
        <v>428</v>
      </c>
      <c r="AF3" s="31">
        <v>144</v>
      </c>
      <c r="AG3" s="31">
        <v>0</v>
      </c>
      <c r="AH3" s="36">
        <v>54</v>
      </c>
      <c r="AI3" s="35">
        <v>438</v>
      </c>
      <c r="AJ3" s="31">
        <v>126</v>
      </c>
      <c r="AK3" s="31">
        <v>1</v>
      </c>
      <c r="AL3" s="36">
        <v>61</v>
      </c>
      <c r="AM3" s="35">
        <v>455</v>
      </c>
      <c r="AN3" s="31">
        <v>132</v>
      </c>
      <c r="AO3" s="31">
        <v>0</v>
      </c>
      <c r="AP3" s="36">
        <v>39</v>
      </c>
      <c r="AQ3" s="35">
        <v>413</v>
      </c>
      <c r="AR3" s="31">
        <v>146</v>
      </c>
      <c r="AS3" s="31">
        <v>0</v>
      </c>
      <c r="AT3" s="36">
        <v>67</v>
      </c>
      <c r="AU3" s="35">
        <v>505</v>
      </c>
      <c r="AV3" s="31">
        <v>86</v>
      </c>
      <c r="AW3" s="31">
        <v>0</v>
      </c>
      <c r="AX3" s="36">
        <v>35</v>
      </c>
      <c r="AY3" s="35">
        <v>562</v>
      </c>
      <c r="AZ3" s="31">
        <v>39</v>
      </c>
      <c r="BA3" s="31">
        <v>0</v>
      </c>
      <c r="BB3" s="36">
        <v>25</v>
      </c>
      <c r="BC3" s="35">
        <v>268</v>
      </c>
      <c r="BD3" s="31">
        <v>298</v>
      </c>
      <c r="BE3" s="31">
        <v>0</v>
      </c>
      <c r="BF3" s="36">
        <v>60</v>
      </c>
    </row>
    <row r="4" spans="1:58" ht="15" customHeight="1">
      <c r="A4" s="3" t="s">
        <v>12</v>
      </c>
      <c r="B4" s="16">
        <v>391</v>
      </c>
      <c r="C4" s="1">
        <v>49</v>
      </c>
      <c r="D4" s="1">
        <v>5</v>
      </c>
      <c r="E4" s="1">
        <v>1</v>
      </c>
      <c r="F4" s="2">
        <v>4</v>
      </c>
      <c r="G4" s="1">
        <v>1</v>
      </c>
      <c r="H4" s="17">
        <v>1</v>
      </c>
      <c r="I4" s="16">
        <v>395</v>
      </c>
      <c r="J4" s="1">
        <v>41</v>
      </c>
      <c r="K4" s="1">
        <v>11</v>
      </c>
      <c r="L4" s="1">
        <v>0</v>
      </c>
      <c r="M4" s="1">
        <v>0</v>
      </c>
      <c r="N4" s="17">
        <v>5</v>
      </c>
      <c r="O4" s="16">
        <v>365</v>
      </c>
      <c r="P4" s="1">
        <v>45</v>
      </c>
      <c r="Q4" s="1">
        <v>15</v>
      </c>
      <c r="R4" s="1">
        <v>15</v>
      </c>
      <c r="S4" s="71">
        <v>2</v>
      </c>
      <c r="T4" s="2">
        <v>0</v>
      </c>
      <c r="U4" s="1">
        <v>0</v>
      </c>
      <c r="V4" s="17">
        <v>10</v>
      </c>
      <c r="W4" s="32">
        <v>389</v>
      </c>
      <c r="X4" s="31">
        <v>5</v>
      </c>
      <c r="Y4" s="31">
        <v>0</v>
      </c>
      <c r="Z4" s="33">
        <v>58</v>
      </c>
      <c r="AA4" s="32" t="s">
        <v>10</v>
      </c>
      <c r="AB4" s="31" t="s">
        <v>10</v>
      </c>
      <c r="AC4" s="31" t="s">
        <v>10</v>
      </c>
      <c r="AD4" s="33" t="s">
        <v>10</v>
      </c>
      <c r="AE4" s="32">
        <v>281</v>
      </c>
      <c r="AF4" s="31">
        <v>111</v>
      </c>
      <c r="AG4" s="31">
        <v>0</v>
      </c>
      <c r="AH4" s="33">
        <v>60</v>
      </c>
      <c r="AI4" s="32">
        <v>284</v>
      </c>
      <c r="AJ4" s="31">
        <v>103</v>
      </c>
      <c r="AK4" s="31">
        <v>0</v>
      </c>
      <c r="AL4" s="33">
        <v>65</v>
      </c>
      <c r="AM4" s="32">
        <v>309</v>
      </c>
      <c r="AN4" s="31">
        <v>96</v>
      </c>
      <c r="AO4" s="31">
        <v>0</v>
      </c>
      <c r="AP4" s="33">
        <v>47</v>
      </c>
      <c r="AQ4" s="32">
        <v>280</v>
      </c>
      <c r="AR4" s="31">
        <v>105</v>
      </c>
      <c r="AS4" s="31">
        <v>0</v>
      </c>
      <c r="AT4" s="33">
        <v>67</v>
      </c>
      <c r="AU4" s="32">
        <v>373</v>
      </c>
      <c r="AV4" s="31">
        <v>61</v>
      </c>
      <c r="AW4" s="31">
        <v>0</v>
      </c>
      <c r="AX4" s="33">
        <v>18</v>
      </c>
      <c r="AY4" s="32">
        <v>398</v>
      </c>
      <c r="AZ4" s="31">
        <v>34</v>
      </c>
      <c r="BA4" s="31">
        <v>0</v>
      </c>
      <c r="BB4" s="33">
        <v>20</v>
      </c>
      <c r="BC4" s="32">
        <v>212</v>
      </c>
      <c r="BD4" s="31">
        <v>196</v>
      </c>
      <c r="BE4" s="31">
        <v>0</v>
      </c>
      <c r="BF4" s="33">
        <v>44</v>
      </c>
    </row>
    <row r="5" spans="1:58" ht="15" customHeight="1">
      <c r="A5" s="3" t="s">
        <v>13</v>
      </c>
      <c r="B5" s="16">
        <v>150</v>
      </c>
      <c r="C5" s="1">
        <v>14</v>
      </c>
      <c r="D5" s="1">
        <v>4</v>
      </c>
      <c r="E5" s="1">
        <v>5</v>
      </c>
      <c r="F5" s="2">
        <v>2</v>
      </c>
      <c r="G5" s="1">
        <v>0</v>
      </c>
      <c r="H5" s="17">
        <v>3</v>
      </c>
      <c r="I5" s="16">
        <v>139</v>
      </c>
      <c r="J5" s="1">
        <v>16</v>
      </c>
      <c r="K5" s="1">
        <v>19</v>
      </c>
      <c r="L5" s="1">
        <v>1</v>
      </c>
      <c r="M5" s="1">
        <v>0</v>
      </c>
      <c r="N5" s="17">
        <v>3</v>
      </c>
      <c r="O5" s="16">
        <v>135</v>
      </c>
      <c r="P5" s="1">
        <v>8</v>
      </c>
      <c r="Q5" s="1">
        <v>10</v>
      </c>
      <c r="R5" s="1">
        <v>11</v>
      </c>
      <c r="S5" s="71">
        <v>7</v>
      </c>
      <c r="T5" s="2">
        <v>1</v>
      </c>
      <c r="U5" s="1">
        <v>0</v>
      </c>
      <c r="V5" s="17">
        <v>6</v>
      </c>
      <c r="W5" s="32">
        <v>160</v>
      </c>
      <c r="X5" s="31">
        <v>1</v>
      </c>
      <c r="Y5" s="31">
        <v>0</v>
      </c>
      <c r="Z5" s="33">
        <v>17</v>
      </c>
      <c r="AA5" s="32" t="s">
        <v>10</v>
      </c>
      <c r="AB5" s="31" t="s">
        <v>10</v>
      </c>
      <c r="AC5" s="31" t="s">
        <v>10</v>
      </c>
      <c r="AD5" s="33" t="s">
        <v>10</v>
      </c>
      <c r="AE5" s="32">
        <v>113</v>
      </c>
      <c r="AF5" s="31">
        <v>47</v>
      </c>
      <c r="AG5" s="31">
        <v>0</v>
      </c>
      <c r="AH5" s="33">
        <v>18</v>
      </c>
      <c r="AI5" s="32">
        <v>112</v>
      </c>
      <c r="AJ5" s="31">
        <v>46</v>
      </c>
      <c r="AK5" s="31">
        <v>0</v>
      </c>
      <c r="AL5" s="33">
        <v>20</v>
      </c>
      <c r="AM5" s="32">
        <v>119</v>
      </c>
      <c r="AN5" s="31">
        <v>49</v>
      </c>
      <c r="AO5" s="31">
        <v>0</v>
      </c>
      <c r="AP5" s="33">
        <v>10</v>
      </c>
      <c r="AQ5" s="32">
        <v>105</v>
      </c>
      <c r="AR5" s="31">
        <v>51</v>
      </c>
      <c r="AS5" s="31">
        <v>0</v>
      </c>
      <c r="AT5" s="33">
        <v>22</v>
      </c>
      <c r="AU5" s="32">
        <v>145</v>
      </c>
      <c r="AV5" s="31">
        <v>28</v>
      </c>
      <c r="AW5" s="31">
        <v>0</v>
      </c>
      <c r="AX5" s="33">
        <v>5</v>
      </c>
      <c r="AY5" s="32">
        <v>160</v>
      </c>
      <c r="AZ5" s="31">
        <v>12</v>
      </c>
      <c r="BA5" s="31">
        <v>0</v>
      </c>
      <c r="BB5" s="33">
        <v>6</v>
      </c>
      <c r="BC5" s="32">
        <v>69</v>
      </c>
      <c r="BD5" s="31">
        <v>101</v>
      </c>
      <c r="BE5" s="31">
        <v>0</v>
      </c>
      <c r="BF5" s="33">
        <v>8</v>
      </c>
    </row>
    <row r="6" spans="1:58" ht="15" customHeight="1">
      <c r="A6" s="3" t="s">
        <v>2</v>
      </c>
      <c r="B6" s="16">
        <v>208</v>
      </c>
      <c r="C6" s="1">
        <v>11</v>
      </c>
      <c r="D6" s="1">
        <v>1</v>
      </c>
      <c r="E6" s="1">
        <v>3</v>
      </c>
      <c r="F6" s="2">
        <v>0</v>
      </c>
      <c r="G6" s="1">
        <v>0</v>
      </c>
      <c r="H6" s="17">
        <v>1</v>
      </c>
      <c r="I6" s="16">
        <v>203</v>
      </c>
      <c r="J6" s="1">
        <v>13</v>
      </c>
      <c r="K6" s="1">
        <v>5</v>
      </c>
      <c r="L6" s="1">
        <v>0</v>
      </c>
      <c r="M6" s="1">
        <v>0</v>
      </c>
      <c r="N6" s="17">
        <v>3</v>
      </c>
      <c r="O6" s="16">
        <v>190</v>
      </c>
      <c r="P6" s="1">
        <v>13</v>
      </c>
      <c r="Q6" s="1">
        <v>6</v>
      </c>
      <c r="R6" s="1">
        <v>3</v>
      </c>
      <c r="S6" s="71">
        <v>5</v>
      </c>
      <c r="T6" s="2">
        <v>0</v>
      </c>
      <c r="U6" s="1">
        <v>0</v>
      </c>
      <c r="V6" s="17">
        <v>7</v>
      </c>
      <c r="W6" s="32">
        <v>194</v>
      </c>
      <c r="X6" s="31">
        <v>1</v>
      </c>
      <c r="Y6" s="31">
        <v>0</v>
      </c>
      <c r="Z6" s="33">
        <v>29</v>
      </c>
      <c r="AA6" s="32" t="s">
        <v>10</v>
      </c>
      <c r="AB6" s="31" t="s">
        <v>10</v>
      </c>
      <c r="AC6" s="31" t="s">
        <v>10</v>
      </c>
      <c r="AD6" s="33" t="s">
        <v>10</v>
      </c>
      <c r="AE6" s="32">
        <v>131</v>
      </c>
      <c r="AF6" s="31">
        <v>62</v>
      </c>
      <c r="AG6" s="31">
        <v>0</v>
      </c>
      <c r="AH6" s="33">
        <v>31</v>
      </c>
      <c r="AI6" s="32">
        <v>137</v>
      </c>
      <c r="AJ6" s="31">
        <v>56</v>
      </c>
      <c r="AK6" s="31">
        <v>0</v>
      </c>
      <c r="AL6" s="33">
        <v>31</v>
      </c>
      <c r="AM6" s="32">
        <v>124</v>
      </c>
      <c r="AN6" s="31">
        <v>66</v>
      </c>
      <c r="AO6" s="31">
        <v>0</v>
      </c>
      <c r="AP6" s="33">
        <v>34</v>
      </c>
      <c r="AQ6" s="32">
        <v>128</v>
      </c>
      <c r="AR6" s="31">
        <v>62</v>
      </c>
      <c r="AS6" s="31">
        <v>0</v>
      </c>
      <c r="AT6" s="33">
        <v>34</v>
      </c>
      <c r="AU6" s="32">
        <v>193</v>
      </c>
      <c r="AV6" s="31">
        <v>23</v>
      </c>
      <c r="AW6" s="31">
        <v>0</v>
      </c>
      <c r="AX6" s="33">
        <v>8</v>
      </c>
      <c r="AY6" s="32">
        <v>199</v>
      </c>
      <c r="AZ6" s="31">
        <v>16</v>
      </c>
      <c r="BA6" s="31">
        <v>0</v>
      </c>
      <c r="BB6" s="33">
        <v>9</v>
      </c>
      <c r="BC6" s="32">
        <v>93</v>
      </c>
      <c r="BD6" s="31">
        <v>111</v>
      </c>
      <c r="BE6" s="31">
        <v>0</v>
      </c>
      <c r="BF6" s="33">
        <v>20</v>
      </c>
    </row>
    <row r="7" spans="1:58" ht="15" customHeight="1">
      <c r="A7" s="3" t="s">
        <v>3</v>
      </c>
      <c r="B7" s="16">
        <v>419</v>
      </c>
      <c r="C7" s="1">
        <v>61</v>
      </c>
      <c r="D7" s="1">
        <v>6</v>
      </c>
      <c r="E7" s="1">
        <v>5</v>
      </c>
      <c r="F7" s="2">
        <v>4</v>
      </c>
      <c r="G7" s="1">
        <v>0</v>
      </c>
      <c r="H7" s="17">
        <v>2</v>
      </c>
      <c r="I7" s="16">
        <v>439</v>
      </c>
      <c r="J7" s="1">
        <v>43</v>
      </c>
      <c r="K7" s="1">
        <v>7</v>
      </c>
      <c r="L7" s="1">
        <v>0</v>
      </c>
      <c r="M7" s="1">
        <v>0</v>
      </c>
      <c r="N7" s="17">
        <v>8</v>
      </c>
      <c r="O7" s="16">
        <v>396</v>
      </c>
      <c r="P7" s="1">
        <v>58</v>
      </c>
      <c r="Q7" s="1">
        <v>16</v>
      </c>
      <c r="R7" s="1">
        <v>7</v>
      </c>
      <c r="S7" s="71">
        <v>7</v>
      </c>
      <c r="T7" s="2">
        <v>0</v>
      </c>
      <c r="U7" s="1">
        <v>0</v>
      </c>
      <c r="V7" s="17">
        <v>13</v>
      </c>
      <c r="W7" s="32">
        <v>440</v>
      </c>
      <c r="X7" s="31">
        <v>1</v>
      </c>
      <c r="Y7" s="31">
        <v>0</v>
      </c>
      <c r="Z7" s="33">
        <v>56</v>
      </c>
      <c r="AA7" s="32" t="s">
        <v>10</v>
      </c>
      <c r="AB7" s="31" t="s">
        <v>10</v>
      </c>
      <c r="AC7" s="31" t="s">
        <v>10</v>
      </c>
      <c r="AD7" s="33" t="s">
        <v>10</v>
      </c>
      <c r="AE7" s="32">
        <v>332</v>
      </c>
      <c r="AF7" s="31">
        <v>91</v>
      </c>
      <c r="AG7" s="31">
        <v>0</v>
      </c>
      <c r="AH7" s="33">
        <v>74</v>
      </c>
      <c r="AI7" s="32">
        <v>351</v>
      </c>
      <c r="AJ7" s="31">
        <v>77</v>
      </c>
      <c r="AK7" s="31">
        <v>0</v>
      </c>
      <c r="AL7" s="33">
        <v>69</v>
      </c>
      <c r="AM7" s="32">
        <v>331</v>
      </c>
      <c r="AN7" s="31">
        <v>93</v>
      </c>
      <c r="AO7" s="31">
        <v>0</v>
      </c>
      <c r="AP7" s="33">
        <v>73</v>
      </c>
      <c r="AQ7" s="32">
        <v>333</v>
      </c>
      <c r="AR7" s="31">
        <v>84</v>
      </c>
      <c r="AS7" s="31">
        <v>0</v>
      </c>
      <c r="AT7" s="33">
        <v>80</v>
      </c>
      <c r="AU7" s="32">
        <v>412</v>
      </c>
      <c r="AV7" s="31">
        <v>59</v>
      </c>
      <c r="AW7" s="31">
        <v>0</v>
      </c>
      <c r="AX7" s="33">
        <v>26</v>
      </c>
      <c r="AY7" s="32">
        <v>447</v>
      </c>
      <c r="AZ7" s="31">
        <v>31</v>
      </c>
      <c r="BA7" s="31">
        <v>0</v>
      </c>
      <c r="BB7" s="33">
        <v>19</v>
      </c>
      <c r="BC7" s="32">
        <v>229</v>
      </c>
      <c r="BD7" s="31">
        <v>228</v>
      </c>
      <c r="BE7" s="31">
        <v>0</v>
      </c>
      <c r="BF7" s="33">
        <v>40</v>
      </c>
    </row>
    <row r="8" spans="1:58" ht="15" customHeight="1">
      <c r="A8" s="3" t="s">
        <v>14</v>
      </c>
      <c r="B8" s="16">
        <v>368</v>
      </c>
      <c r="C8" s="1">
        <v>56</v>
      </c>
      <c r="D8" s="1">
        <v>9</v>
      </c>
      <c r="E8" s="1">
        <v>4</v>
      </c>
      <c r="F8" s="2">
        <v>6</v>
      </c>
      <c r="G8" s="1">
        <v>2</v>
      </c>
      <c r="H8" s="17">
        <v>7</v>
      </c>
      <c r="I8" s="16">
        <v>380</v>
      </c>
      <c r="J8" s="1">
        <v>47</v>
      </c>
      <c r="K8" s="1">
        <v>14</v>
      </c>
      <c r="L8" s="1">
        <v>0</v>
      </c>
      <c r="M8" s="1">
        <v>0</v>
      </c>
      <c r="N8" s="17">
        <v>11</v>
      </c>
      <c r="O8" s="16">
        <v>352</v>
      </c>
      <c r="P8" s="1">
        <v>48</v>
      </c>
      <c r="Q8" s="1">
        <v>13</v>
      </c>
      <c r="R8" s="1">
        <v>12</v>
      </c>
      <c r="S8" s="71">
        <v>10</v>
      </c>
      <c r="T8" s="2">
        <v>0</v>
      </c>
      <c r="U8" s="1">
        <v>0</v>
      </c>
      <c r="V8" s="17">
        <v>17</v>
      </c>
      <c r="W8" s="32" t="s">
        <v>10</v>
      </c>
      <c r="X8" s="31" t="s">
        <v>10</v>
      </c>
      <c r="Y8" s="31" t="s">
        <v>10</v>
      </c>
      <c r="Z8" s="33" t="s">
        <v>10</v>
      </c>
      <c r="AA8" s="32">
        <v>407</v>
      </c>
      <c r="AB8" s="31">
        <v>6</v>
      </c>
      <c r="AC8" s="31">
        <v>0</v>
      </c>
      <c r="AD8" s="33">
        <v>39</v>
      </c>
      <c r="AE8" s="32">
        <v>305</v>
      </c>
      <c r="AF8" s="31">
        <v>100</v>
      </c>
      <c r="AG8" s="31">
        <v>0</v>
      </c>
      <c r="AH8" s="33">
        <v>47</v>
      </c>
      <c r="AI8" s="32">
        <v>309</v>
      </c>
      <c r="AJ8" s="31">
        <v>90</v>
      </c>
      <c r="AK8" s="31">
        <v>0</v>
      </c>
      <c r="AL8" s="33">
        <v>53</v>
      </c>
      <c r="AM8" s="32">
        <v>329</v>
      </c>
      <c r="AN8" s="31">
        <v>91</v>
      </c>
      <c r="AO8" s="31">
        <v>0</v>
      </c>
      <c r="AP8" s="33">
        <v>32</v>
      </c>
      <c r="AQ8" s="32">
        <v>299</v>
      </c>
      <c r="AR8" s="31">
        <v>101</v>
      </c>
      <c r="AS8" s="31">
        <v>0</v>
      </c>
      <c r="AT8" s="33">
        <v>52</v>
      </c>
      <c r="AU8" s="32">
        <v>351</v>
      </c>
      <c r="AV8" s="31">
        <v>76</v>
      </c>
      <c r="AW8" s="31">
        <v>1</v>
      </c>
      <c r="AX8" s="33">
        <v>24</v>
      </c>
      <c r="AY8" s="32">
        <v>396</v>
      </c>
      <c r="AZ8" s="31">
        <v>40</v>
      </c>
      <c r="BA8" s="31">
        <v>0</v>
      </c>
      <c r="BB8" s="33">
        <v>16</v>
      </c>
      <c r="BC8" s="32">
        <v>229</v>
      </c>
      <c r="BD8" s="31">
        <v>187</v>
      </c>
      <c r="BE8" s="31">
        <v>0</v>
      </c>
      <c r="BF8" s="33">
        <v>36</v>
      </c>
    </row>
    <row r="9" spans="1:58" ht="15" customHeight="1">
      <c r="A9" s="3" t="s">
        <v>15</v>
      </c>
      <c r="B9" s="16">
        <v>362</v>
      </c>
      <c r="C9" s="1">
        <v>84</v>
      </c>
      <c r="D9" s="1">
        <v>14</v>
      </c>
      <c r="E9" s="1">
        <v>5</v>
      </c>
      <c r="F9" s="2">
        <v>5</v>
      </c>
      <c r="G9" s="1">
        <v>4</v>
      </c>
      <c r="H9" s="17">
        <v>5</v>
      </c>
      <c r="I9" s="16">
        <v>386</v>
      </c>
      <c r="J9" s="1">
        <v>60</v>
      </c>
      <c r="K9" s="1">
        <v>25</v>
      </c>
      <c r="L9" s="1">
        <v>1</v>
      </c>
      <c r="M9" s="1">
        <v>0</v>
      </c>
      <c r="N9" s="17">
        <v>7</v>
      </c>
      <c r="O9" s="16">
        <v>358</v>
      </c>
      <c r="P9" s="1">
        <v>66</v>
      </c>
      <c r="Q9" s="1">
        <v>15</v>
      </c>
      <c r="R9" s="1">
        <v>13</v>
      </c>
      <c r="S9" s="71">
        <v>15</v>
      </c>
      <c r="T9" s="2">
        <v>0</v>
      </c>
      <c r="U9" s="1">
        <v>3</v>
      </c>
      <c r="V9" s="17">
        <v>9</v>
      </c>
      <c r="W9" s="32" t="s">
        <v>10</v>
      </c>
      <c r="X9" s="31" t="s">
        <v>10</v>
      </c>
      <c r="Y9" s="31" t="s">
        <v>10</v>
      </c>
      <c r="Z9" s="33" t="s">
        <v>10</v>
      </c>
      <c r="AA9" s="32">
        <v>422</v>
      </c>
      <c r="AB9" s="31">
        <v>8</v>
      </c>
      <c r="AC9" s="31">
        <v>1</v>
      </c>
      <c r="AD9" s="33">
        <v>48</v>
      </c>
      <c r="AE9" s="32">
        <v>325</v>
      </c>
      <c r="AF9" s="31">
        <v>89</v>
      </c>
      <c r="AG9" s="31">
        <v>1</v>
      </c>
      <c r="AH9" s="33">
        <v>64</v>
      </c>
      <c r="AI9" s="32">
        <v>337</v>
      </c>
      <c r="AJ9" s="31">
        <v>79</v>
      </c>
      <c r="AK9" s="31">
        <v>0</v>
      </c>
      <c r="AL9" s="33">
        <v>63</v>
      </c>
      <c r="AM9" s="32">
        <v>363</v>
      </c>
      <c r="AN9" s="31">
        <v>72</v>
      </c>
      <c r="AO9" s="31">
        <v>0</v>
      </c>
      <c r="AP9" s="33">
        <v>44</v>
      </c>
      <c r="AQ9" s="32">
        <v>326</v>
      </c>
      <c r="AR9" s="31">
        <v>86</v>
      </c>
      <c r="AS9" s="31">
        <v>0</v>
      </c>
      <c r="AT9" s="33">
        <v>67</v>
      </c>
      <c r="AU9" s="32">
        <v>373</v>
      </c>
      <c r="AV9" s="31">
        <v>70</v>
      </c>
      <c r="AW9" s="31">
        <v>0</v>
      </c>
      <c r="AX9" s="33">
        <v>36</v>
      </c>
      <c r="AY9" s="32">
        <v>431</v>
      </c>
      <c r="AZ9" s="31">
        <v>23</v>
      </c>
      <c r="BA9" s="31">
        <v>0</v>
      </c>
      <c r="BB9" s="33">
        <v>25</v>
      </c>
      <c r="BC9" s="32">
        <v>225</v>
      </c>
      <c r="BD9" s="31">
        <v>201</v>
      </c>
      <c r="BE9" s="31">
        <v>1</v>
      </c>
      <c r="BF9" s="33">
        <v>52</v>
      </c>
    </row>
    <row r="10" spans="1:58" ht="15" customHeight="1">
      <c r="A10" s="3" t="s">
        <v>16</v>
      </c>
      <c r="B10" s="16">
        <v>385</v>
      </c>
      <c r="C10" s="1">
        <v>82</v>
      </c>
      <c r="D10" s="1">
        <v>6</v>
      </c>
      <c r="E10" s="1">
        <v>2</v>
      </c>
      <c r="F10" s="2">
        <v>8</v>
      </c>
      <c r="G10" s="1">
        <v>2</v>
      </c>
      <c r="H10" s="17">
        <v>6</v>
      </c>
      <c r="I10" s="16">
        <v>407</v>
      </c>
      <c r="J10" s="1">
        <v>57</v>
      </c>
      <c r="K10" s="1">
        <v>21</v>
      </c>
      <c r="L10" s="1">
        <v>2</v>
      </c>
      <c r="M10" s="1">
        <v>0</v>
      </c>
      <c r="N10" s="17">
        <v>4</v>
      </c>
      <c r="O10" s="16">
        <v>360</v>
      </c>
      <c r="P10" s="1">
        <v>65</v>
      </c>
      <c r="Q10" s="1">
        <v>20</v>
      </c>
      <c r="R10" s="1">
        <v>17</v>
      </c>
      <c r="S10" s="71">
        <v>11</v>
      </c>
      <c r="T10" s="2">
        <v>2</v>
      </c>
      <c r="U10" s="1">
        <v>3</v>
      </c>
      <c r="V10" s="17">
        <v>13</v>
      </c>
      <c r="W10" s="32" t="s">
        <v>10</v>
      </c>
      <c r="X10" s="31" t="s">
        <v>10</v>
      </c>
      <c r="Y10" s="31" t="s">
        <v>10</v>
      </c>
      <c r="Z10" s="33" t="s">
        <v>10</v>
      </c>
      <c r="AA10" s="32">
        <v>451</v>
      </c>
      <c r="AB10" s="31">
        <v>6</v>
      </c>
      <c r="AC10" s="31">
        <v>0</v>
      </c>
      <c r="AD10" s="33">
        <v>34</v>
      </c>
      <c r="AE10" s="32">
        <v>343</v>
      </c>
      <c r="AF10" s="31">
        <v>105</v>
      </c>
      <c r="AG10" s="31">
        <v>0</v>
      </c>
      <c r="AH10" s="33">
        <v>43</v>
      </c>
      <c r="AI10" s="32">
        <v>349</v>
      </c>
      <c r="AJ10" s="31">
        <v>99</v>
      </c>
      <c r="AK10" s="31">
        <v>0</v>
      </c>
      <c r="AL10" s="33">
        <v>43</v>
      </c>
      <c r="AM10" s="32">
        <v>353</v>
      </c>
      <c r="AN10" s="31">
        <v>102</v>
      </c>
      <c r="AO10" s="31">
        <v>1</v>
      </c>
      <c r="AP10" s="33">
        <v>35</v>
      </c>
      <c r="AQ10" s="32">
        <v>327</v>
      </c>
      <c r="AR10" s="31">
        <v>109</v>
      </c>
      <c r="AS10" s="31">
        <v>0</v>
      </c>
      <c r="AT10" s="33">
        <v>55</v>
      </c>
      <c r="AU10" s="32">
        <v>382</v>
      </c>
      <c r="AV10" s="31">
        <v>74</v>
      </c>
      <c r="AW10" s="31">
        <v>0</v>
      </c>
      <c r="AX10" s="33">
        <v>35</v>
      </c>
      <c r="AY10" s="32">
        <v>443</v>
      </c>
      <c r="AZ10" s="31">
        <v>29</v>
      </c>
      <c r="BA10" s="31">
        <v>0</v>
      </c>
      <c r="BB10" s="33">
        <v>19</v>
      </c>
      <c r="BC10" s="32">
        <v>245</v>
      </c>
      <c r="BD10" s="31">
        <v>200</v>
      </c>
      <c r="BE10" s="31">
        <v>0</v>
      </c>
      <c r="BF10" s="33">
        <v>46</v>
      </c>
    </row>
    <row r="11" spans="1:58" ht="15" customHeight="1">
      <c r="A11" s="9" t="s">
        <v>4</v>
      </c>
      <c r="B11" s="72">
        <f t="shared" ref="B11:H11" si="0">SUM(B3:B10)</f>
        <v>2821</v>
      </c>
      <c r="C11" s="14">
        <f t="shared" si="0"/>
        <v>422</v>
      </c>
      <c r="D11" s="14">
        <f t="shared" si="0"/>
        <v>52</v>
      </c>
      <c r="E11" s="14">
        <f t="shared" si="0"/>
        <v>28</v>
      </c>
      <c r="F11" s="14">
        <f t="shared" si="0"/>
        <v>36</v>
      </c>
      <c r="G11" s="14">
        <f t="shared" si="0"/>
        <v>9</v>
      </c>
      <c r="H11" s="73">
        <f t="shared" si="0"/>
        <v>31</v>
      </c>
      <c r="I11" s="72">
        <f t="shared" ref="I11:R11" si="1">SUM(I3:I10)</f>
        <v>2887</v>
      </c>
      <c r="J11" s="14">
        <f t="shared" si="1"/>
        <v>336</v>
      </c>
      <c r="K11" s="14">
        <f t="shared" si="1"/>
        <v>119</v>
      </c>
      <c r="L11" s="14">
        <f t="shared" si="1"/>
        <v>4</v>
      </c>
      <c r="M11" s="14">
        <f t="shared" si="1"/>
        <v>0</v>
      </c>
      <c r="N11" s="73">
        <f t="shared" si="1"/>
        <v>53</v>
      </c>
      <c r="O11" s="72">
        <f t="shared" si="1"/>
        <v>2670</v>
      </c>
      <c r="P11" s="14">
        <f t="shared" si="1"/>
        <v>360</v>
      </c>
      <c r="Q11" s="14">
        <f t="shared" si="1"/>
        <v>109</v>
      </c>
      <c r="R11" s="14">
        <f t="shared" si="1"/>
        <v>90</v>
      </c>
      <c r="S11" s="74">
        <f t="shared" ref="S11:V11" si="2">SUM(S3:S10)</f>
        <v>70</v>
      </c>
      <c r="T11" s="14">
        <f t="shared" si="2"/>
        <v>3</v>
      </c>
      <c r="U11" s="14">
        <f t="shared" si="2"/>
        <v>9</v>
      </c>
      <c r="V11" s="73">
        <f t="shared" si="2"/>
        <v>88</v>
      </c>
      <c r="W11" s="75">
        <f t="shared" ref="W11" si="3">SUM(W3:W10)</f>
        <v>1183</v>
      </c>
      <c r="X11" s="76">
        <f t="shared" ref="X11:AA11" si="4">SUM(X3:X10)</f>
        <v>8</v>
      </c>
      <c r="Y11" s="76">
        <f t="shared" si="4"/>
        <v>0</v>
      </c>
      <c r="Z11" s="77">
        <f t="shared" si="4"/>
        <v>160</v>
      </c>
      <c r="AA11" s="75">
        <f t="shared" si="4"/>
        <v>1839</v>
      </c>
      <c r="AB11" s="76">
        <f>SUM(AB3:AB10)</f>
        <v>33</v>
      </c>
      <c r="AC11" s="76">
        <f>SUM(AC3:AC10)</f>
        <v>1</v>
      </c>
      <c r="AD11" s="77">
        <f>SUM(AD3:AD10)</f>
        <v>175</v>
      </c>
      <c r="AE11" s="75">
        <f t="shared" ref="AE11" si="5">SUM(AE3:AE10)</f>
        <v>2258</v>
      </c>
      <c r="AF11" s="76">
        <f>SUM(AF3:AF10)</f>
        <v>749</v>
      </c>
      <c r="AG11" s="76">
        <f>SUM(AG3:AG10)</f>
        <v>1</v>
      </c>
      <c r="AH11" s="77">
        <f>SUM(AH3:AH10)</f>
        <v>391</v>
      </c>
      <c r="AI11" s="75">
        <f t="shared" ref="AI11" si="6">SUM(AI3:AI10)</f>
        <v>2317</v>
      </c>
      <c r="AJ11" s="76">
        <f>SUM(AJ3:AJ10)</f>
        <v>676</v>
      </c>
      <c r="AK11" s="76">
        <f>SUM(AK3:AK10)</f>
        <v>1</v>
      </c>
      <c r="AL11" s="77">
        <f>SUM(AL3:AL10)</f>
        <v>405</v>
      </c>
      <c r="AM11" s="75">
        <f t="shared" ref="AM11" si="7">SUM(AM3:AM10)</f>
        <v>2383</v>
      </c>
      <c r="AN11" s="76">
        <f>SUM(AN3:AN10)</f>
        <v>701</v>
      </c>
      <c r="AO11" s="76">
        <f>SUM(AO3:AO10)</f>
        <v>1</v>
      </c>
      <c r="AP11" s="77">
        <f>SUM(AP3:AP10)</f>
        <v>314</v>
      </c>
      <c r="AQ11" s="75">
        <f t="shared" ref="AQ11" si="8">SUM(AQ3:AQ10)</f>
        <v>2211</v>
      </c>
      <c r="AR11" s="76">
        <f>SUM(AR3:AR10)</f>
        <v>744</v>
      </c>
      <c r="AS11" s="76">
        <f>SUM(AS3:AS10)</f>
        <v>0</v>
      </c>
      <c r="AT11" s="77">
        <f>SUM(AT3:AT10)</f>
        <v>444</v>
      </c>
      <c r="AU11" s="75">
        <f t="shared" ref="AU11" si="9">SUM(AU3:AU10)</f>
        <v>2734</v>
      </c>
      <c r="AV11" s="76">
        <f>SUM(AV3:AV10)</f>
        <v>477</v>
      </c>
      <c r="AW11" s="76">
        <f>SUM(AW3:AW10)</f>
        <v>1</v>
      </c>
      <c r="AX11" s="77">
        <f>SUM(AX3:AX10)</f>
        <v>187</v>
      </c>
      <c r="AY11" s="75">
        <f t="shared" ref="AY11" si="10">SUM(AY3:AY10)</f>
        <v>3036</v>
      </c>
      <c r="AZ11" s="76">
        <f>SUM(AZ3:AZ10)</f>
        <v>224</v>
      </c>
      <c r="BA11" s="76">
        <f>SUM(BA3:BA10)</f>
        <v>0</v>
      </c>
      <c r="BB11" s="77">
        <f>SUM(BB3:BB10)</f>
        <v>139</v>
      </c>
      <c r="BC11" s="75">
        <f t="shared" ref="BC11" si="11">SUM(BC3:BC10)</f>
        <v>1570</v>
      </c>
      <c r="BD11" s="76">
        <f>SUM(BD3:BD10)</f>
        <v>1522</v>
      </c>
      <c r="BE11" s="76">
        <f>SUM(BE3:BE10)</f>
        <v>1</v>
      </c>
      <c r="BF11" s="77">
        <f>SUM(BF3:BF10)</f>
        <v>306</v>
      </c>
    </row>
    <row r="12" spans="1:58">
      <c r="A12" s="3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</sheetData>
  <mergeCells count="12">
    <mergeCell ref="AY1:BB1"/>
    <mergeCell ref="BC1:BF1"/>
    <mergeCell ref="B1:H1"/>
    <mergeCell ref="O1:V1"/>
    <mergeCell ref="I1:N1"/>
    <mergeCell ref="AA1:AD1"/>
    <mergeCell ref="W1:Z1"/>
    <mergeCell ref="AE1:AH1"/>
    <mergeCell ref="AI1:AL1"/>
    <mergeCell ref="AM1:AP1"/>
    <mergeCell ref="AQ1:AT1"/>
    <mergeCell ref="AU1:AX1"/>
  </mergeCells>
  <pageMargins left="0.5" right="0.5" top="0.95" bottom="0.5" header="0.3" footer="0.75"/>
  <pageSetup scale="80" orientation="landscape" r:id="rId1"/>
  <headerFooter alignWithMargins="0">
    <oddHeader>&amp;L&amp;G&amp;C&amp;"Arial,Bold"&amp;12Weston County Official Precinct-by-Precinct Summary
Wyoming General Election - November 6, 2012</oddHeader>
    <oddFooter>&amp;R&amp;8Page &amp;P of &amp;N</oddFooter>
  </headerFooter>
  <colBreaks count="11" manualBreakCount="11">
    <brk id="8" max="1048575" man="1"/>
    <brk id="14" max="1048575" man="1"/>
    <brk id="22" max="1048575" man="1"/>
    <brk id="26" max="1048575" man="1"/>
    <brk id="30" max="1048575" man="1"/>
    <brk id="34" max="1048575" man="1"/>
    <brk id="38" max="1048575" man="1"/>
    <brk id="42" max="1048575" man="1"/>
    <brk id="46" max="1048575" man="1"/>
    <brk id="50" max="10" man="1"/>
    <brk id="54" max="10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Secretary of State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sosAdmin</dc:creator>
  <cp:lastModifiedBy>kschon</cp:lastModifiedBy>
  <cp:lastPrinted>2012-11-07T16:14:34Z</cp:lastPrinted>
  <dcterms:created xsi:type="dcterms:W3CDTF">2008-08-19T23:46:14Z</dcterms:created>
  <dcterms:modified xsi:type="dcterms:W3CDTF">2012-11-08T21:01:10Z</dcterms:modified>
</cp:coreProperties>
</file>