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8310" windowHeight="6150" tabRatio="402"/>
  </bookViews>
  <sheets>
    <sheet name="RSNA " sheetId="10" r:id="rId1"/>
    <sheet name="RSA" sheetId="2" r:id="rId2"/>
    <sheet name="RSAA" sheetId="3" r:id="rId3"/>
    <sheet name="RNS" sheetId="5" r:id="rId4"/>
    <sheet name="RTTE" sheetId="6" r:id="rId5"/>
    <sheet name="RACI" sheetId="9" r:id="rId6"/>
    <sheet name="CNRPS" sheetId="1" r:id="rId7"/>
  </sheets>
  <definedNames>
    <definedName name="_xlnm.Print_Area" localSheetId="6">CNRPS!$A$1:$G$21</definedName>
    <definedName name="_xlnm.Print_Area" localSheetId="5">RACI!$A$5:$F$19</definedName>
    <definedName name="_xlnm.Print_Area" localSheetId="3">RNS!$A$5:$F$19</definedName>
    <definedName name="_xlnm.Print_Area" localSheetId="1">RSA!$A$5:$G$27</definedName>
    <definedName name="_xlnm.Print_Area" localSheetId="2">RSAA!$A$5:$H$24</definedName>
    <definedName name="_xlnm.Print_Area" localSheetId="0">'RSNA '!$A$1:$K$21</definedName>
    <definedName name="_xlnm.Print_Area" localSheetId="4">RTTE!$A$5:$F$17</definedName>
  </definedNames>
  <calcPr calcId="125725"/>
</workbook>
</file>

<file path=xl/calcChain.xml><?xml version="1.0" encoding="utf-8"?>
<calcChain xmlns="http://schemas.openxmlformats.org/spreadsheetml/2006/main">
  <c r="G22" i="1"/>
  <c r="G23"/>
  <c r="G24"/>
  <c r="G19"/>
  <c r="G20"/>
  <c r="G21"/>
  <c r="G16"/>
  <c r="G18"/>
  <c r="G17"/>
  <c r="G13"/>
  <c r="G15"/>
  <c r="G14"/>
  <c r="G10"/>
  <c r="G12"/>
  <c r="G11"/>
  <c r="C24"/>
  <c r="D24"/>
  <c r="E24"/>
  <c r="F24"/>
  <c r="F15"/>
  <c r="F18"/>
  <c r="F21"/>
  <c r="D21"/>
  <c r="D18"/>
  <c r="D15"/>
  <c r="C18"/>
  <c r="K10" i="10"/>
  <c r="K11"/>
  <c r="C12"/>
  <c r="D12"/>
  <c r="K12"/>
  <c r="E12"/>
  <c r="F12"/>
  <c r="G12"/>
  <c r="H12"/>
  <c r="I12"/>
  <c r="J12"/>
  <c r="K13"/>
  <c r="K14"/>
  <c r="C15"/>
  <c r="D15"/>
  <c r="K15"/>
  <c r="E15"/>
  <c r="F15"/>
  <c r="G15"/>
  <c r="H15"/>
  <c r="I15"/>
  <c r="J15"/>
  <c r="K16"/>
  <c r="K17"/>
  <c r="C18"/>
  <c r="D18"/>
  <c r="E18"/>
  <c r="F18"/>
  <c r="K18"/>
  <c r="G18"/>
  <c r="H18"/>
  <c r="I18"/>
  <c r="J18"/>
  <c r="K19"/>
  <c r="K20"/>
  <c r="C21"/>
  <c r="D21"/>
  <c r="E21"/>
  <c r="F21"/>
  <c r="G21"/>
  <c r="H21"/>
  <c r="I21"/>
  <c r="J21"/>
  <c r="K21"/>
  <c r="F10" i="9"/>
  <c r="F12"/>
  <c r="F13"/>
  <c r="F14"/>
  <c r="F15"/>
  <c r="F16"/>
  <c r="F17"/>
  <c r="F18"/>
  <c r="F19"/>
  <c r="F10" i="6"/>
  <c r="F12"/>
  <c r="F13"/>
  <c r="F14"/>
  <c r="F15"/>
  <c r="F16"/>
  <c r="F17"/>
  <c r="C21" i="1"/>
  <c r="E21"/>
  <c r="E18"/>
  <c r="C15"/>
  <c r="E15"/>
  <c r="E12"/>
  <c r="C12"/>
  <c r="D12"/>
  <c r="F12"/>
  <c r="F19" i="5"/>
  <c r="F17"/>
  <c r="F10"/>
  <c r="F18"/>
  <c r="H22" i="3"/>
  <c r="H23"/>
  <c r="H24"/>
  <c r="G24"/>
  <c r="F24"/>
  <c r="E24"/>
  <c r="D24"/>
  <c r="C24"/>
  <c r="F16" i="5"/>
  <c r="F14"/>
  <c r="F15"/>
  <c r="F12"/>
  <c r="F13"/>
  <c r="H19" i="3"/>
  <c r="H20"/>
  <c r="H21"/>
  <c r="G21"/>
  <c r="F21"/>
  <c r="E21"/>
  <c r="D21"/>
  <c r="C21"/>
  <c r="H16"/>
  <c r="H17"/>
  <c r="H18"/>
  <c r="G18"/>
  <c r="F18"/>
  <c r="E18"/>
  <c r="D18"/>
  <c r="C18"/>
  <c r="H13"/>
  <c r="H14"/>
  <c r="H15"/>
  <c r="G15"/>
  <c r="F15"/>
  <c r="E15"/>
  <c r="D15"/>
  <c r="C15"/>
  <c r="H10"/>
  <c r="H11"/>
  <c r="H12"/>
  <c r="G12"/>
  <c r="F12"/>
  <c r="E12"/>
  <c r="D12"/>
  <c r="C12"/>
  <c r="G25" i="2"/>
  <c r="G26"/>
  <c r="G27"/>
  <c r="F27"/>
  <c r="E27"/>
  <c r="D27"/>
  <c r="C27"/>
  <c r="G22"/>
  <c r="G23"/>
  <c r="G24"/>
  <c r="F24"/>
  <c r="E24"/>
  <c r="D24"/>
  <c r="C24"/>
  <c r="G19"/>
  <c r="G21"/>
  <c r="G20"/>
  <c r="F21"/>
  <c r="E21"/>
  <c r="D21"/>
  <c r="C21"/>
  <c r="G16"/>
  <c r="G18"/>
  <c r="G17"/>
  <c r="F18"/>
  <c r="E18"/>
  <c r="D18"/>
  <c r="C18"/>
  <c r="G13"/>
  <c r="G14"/>
  <c r="G15"/>
  <c r="F15"/>
  <c r="E15"/>
  <c r="D15"/>
  <c r="C15"/>
  <c r="D12"/>
  <c r="E12"/>
  <c r="F12"/>
  <c r="G10"/>
  <c r="G12"/>
  <c r="C12"/>
  <c r="G11"/>
</calcChain>
</file>

<file path=xl/sharedStrings.xml><?xml version="1.0" encoding="utf-8"?>
<sst xmlns="http://schemas.openxmlformats.org/spreadsheetml/2006/main" count="167" uniqueCount="35">
  <si>
    <t>Période</t>
  </si>
  <si>
    <t>Jusqu'au 30 juin 2007</t>
  </si>
  <si>
    <t>Employeur</t>
  </si>
  <si>
    <t>Employé</t>
  </si>
  <si>
    <t>Total</t>
  </si>
  <si>
    <t>du 1 juillet 2007 au 30 juin 2008</t>
  </si>
  <si>
    <t>du 1 juillet 2008 au 30 juin 2009</t>
  </si>
  <si>
    <t xml:space="preserve"> à partir du 1 juillet 2009</t>
  </si>
  <si>
    <t>Assurances sociales</t>
  </si>
  <si>
    <t>prestations en nature</t>
  </si>
  <si>
    <t>indémnités en espèce(maladie et couche)</t>
  </si>
  <si>
    <t>indémnités et capital décés</t>
  </si>
  <si>
    <t>Taux de cotisation RSNA (%)</t>
  </si>
  <si>
    <t>Allocations familiales</t>
  </si>
  <si>
    <t>Pensions</t>
  </si>
  <si>
    <t>Protection sociale de travailleurs</t>
  </si>
  <si>
    <t xml:space="preserve"> contribuables</t>
  </si>
  <si>
    <t>Fonds spécial de l'État</t>
  </si>
  <si>
    <t>Prestations de l'assurance maladie</t>
  </si>
  <si>
    <t>Taux de cotisation RSA (%)</t>
  </si>
  <si>
    <t>du 1 juillet 2009 au 30 juin 2010</t>
  </si>
  <si>
    <t>du 1 juillet 2010 au 30 juin 2011</t>
  </si>
  <si>
    <t xml:space="preserve"> à partir du 1 juillet 2011</t>
  </si>
  <si>
    <t>Taux de cotisation RSAA (%)</t>
  </si>
  <si>
    <t xml:space="preserve"> à partir du 1 juillet 2010</t>
  </si>
  <si>
    <t>Taux de cotisation RNS (%)</t>
  </si>
  <si>
    <t>Taux de cotisation RTTE (%)</t>
  </si>
  <si>
    <t>Taux de cotisation RACI (%)</t>
  </si>
  <si>
    <t>Actifs affiliés au régime obligatoire</t>
  </si>
  <si>
    <t>Actifs affiliés au régime obligatoire + facultatif</t>
  </si>
  <si>
    <t>capital décés</t>
  </si>
  <si>
    <t>Taux de cotisation CNRPS (%)</t>
  </si>
  <si>
    <t xml:space="preserve"> A chaque total de la part patronale s'ajoute un taux variant de 0.4% à 4% selon le secteur d'activité au titre du régime ATMP</t>
  </si>
  <si>
    <r>
      <t>A.T.M.P</t>
    </r>
    <r>
      <rPr>
        <b/>
        <vertAlign val="superscript"/>
        <sz val="10"/>
        <rFont val="Arial"/>
        <family val="2"/>
      </rPr>
      <t>(*)</t>
    </r>
  </si>
  <si>
    <t>(*) Il s'agit d'un transfert du régime général RSNA au régime ATMP</t>
  </si>
</sst>
</file>

<file path=xl/styles.xml><?xml version="1.0" encoding="utf-8"?>
<styleSheet xmlns="http://schemas.openxmlformats.org/spreadsheetml/2006/main">
  <fonts count="9">
    <font>
      <sz val="10"/>
      <name val="Arial Narrow"/>
    </font>
    <font>
      <b/>
      <sz val="16"/>
      <name val="Arabic Transparent"/>
      <charset val="178"/>
    </font>
    <font>
      <b/>
      <sz val="12"/>
      <name val="Arabic Transparent"/>
      <charset val="178"/>
    </font>
    <font>
      <b/>
      <sz val="11"/>
      <name val="Arabic Transparent"/>
      <charset val="178"/>
    </font>
    <font>
      <sz val="8"/>
      <name val="Arial Narrow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Continuous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/>
    <xf numFmtId="0" fontId="7" fillId="0" borderId="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K23"/>
  <sheetViews>
    <sheetView tabSelected="1" workbookViewId="0">
      <selection activeCell="B34" sqref="B34"/>
    </sheetView>
  </sheetViews>
  <sheetFormatPr baseColWidth="10" defaultColWidth="9.33203125" defaultRowHeight="12.75"/>
  <cols>
    <col min="1" max="1" width="22.83203125" customWidth="1"/>
    <col min="2" max="2" width="17" customWidth="1"/>
    <col min="3" max="3" width="16.5" customWidth="1"/>
    <col min="4" max="4" width="20.83203125" customWidth="1"/>
    <col min="5" max="5" width="15" customWidth="1"/>
    <col min="6" max="6" width="13.5" customWidth="1"/>
    <col min="7" max="7" width="11.1640625" customWidth="1"/>
    <col min="8" max="8" width="11.33203125" customWidth="1"/>
    <col min="9" max="9" width="14.83203125" customWidth="1"/>
  </cols>
  <sheetData>
    <row r="5" spans="1:11" ht="20.25">
      <c r="A5" s="26" t="s">
        <v>12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ht="13.5" thickBo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ht="18.75" customHeight="1">
      <c r="A7" s="27" t="s">
        <v>0</v>
      </c>
      <c r="B7" s="32" t="s">
        <v>16</v>
      </c>
      <c r="C7" s="36" t="s">
        <v>8</v>
      </c>
      <c r="D7" s="37"/>
      <c r="E7" s="38"/>
      <c r="F7" s="32" t="s">
        <v>13</v>
      </c>
      <c r="G7" s="32" t="s">
        <v>14</v>
      </c>
      <c r="H7" s="32" t="s">
        <v>33</v>
      </c>
      <c r="I7" s="32" t="s">
        <v>15</v>
      </c>
      <c r="J7" s="32" t="s">
        <v>17</v>
      </c>
      <c r="K7" s="34" t="s">
        <v>4</v>
      </c>
    </row>
    <row r="8" spans="1:11" ht="17.25" customHeight="1">
      <c r="A8" s="28"/>
      <c r="B8" s="33"/>
      <c r="C8" s="30" t="s">
        <v>18</v>
      </c>
      <c r="D8" s="31"/>
      <c r="E8" s="39" t="s">
        <v>11</v>
      </c>
      <c r="F8" s="33"/>
      <c r="G8" s="33"/>
      <c r="H8" s="33"/>
      <c r="I8" s="33"/>
      <c r="J8" s="33"/>
      <c r="K8" s="35"/>
    </row>
    <row r="9" spans="1:11" ht="52.5" customHeight="1" thickBot="1">
      <c r="A9" s="28"/>
      <c r="B9" s="33"/>
      <c r="C9" s="13" t="s">
        <v>9</v>
      </c>
      <c r="D9" s="13" t="s">
        <v>10</v>
      </c>
      <c r="E9" s="33"/>
      <c r="F9" s="33"/>
      <c r="G9" s="33"/>
      <c r="H9" s="33"/>
      <c r="I9" s="33"/>
      <c r="J9" s="33"/>
      <c r="K9" s="35"/>
    </row>
    <row r="10" spans="1:11">
      <c r="A10" s="27" t="s">
        <v>1</v>
      </c>
      <c r="B10" s="14" t="s">
        <v>2</v>
      </c>
      <c r="C10" s="14">
        <v>3.4306000000000001</v>
      </c>
      <c r="D10" s="14">
        <v>0.6139</v>
      </c>
      <c r="E10" s="14">
        <v>0.46939999999999998</v>
      </c>
      <c r="F10" s="14">
        <v>2.2111000000000001</v>
      </c>
      <c r="G10" s="14">
        <v>7.7638999999999996</v>
      </c>
      <c r="H10" s="14">
        <v>0.72219999999999995</v>
      </c>
      <c r="I10" s="14">
        <v>0.28889999999999999</v>
      </c>
      <c r="J10" s="14">
        <v>0.5</v>
      </c>
      <c r="K10" s="15">
        <f t="shared" ref="K10:K21" si="0">SUM(C10:J10)</f>
        <v>16</v>
      </c>
    </row>
    <row r="11" spans="1:11">
      <c r="A11" s="28"/>
      <c r="B11" s="16" t="s">
        <v>3</v>
      </c>
      <c r="C11" s="16">
        <v>1.3193999999999999</v>
      </c>
      <c r="D11" s="16">
        <v>0.2361</v>
      </c>
      <c r="E11" s="16">
        <v>0.18060000000000001</v>
      </c>
      <c r="F11" s="16">
        <v>0.88890000000000002</v>
      </c>
      <c r="G11" s="16">
        <v>4.7361000000000004</v>
      </c>
      <c r="H11" s="16">
        <v>0.27779999999999999</v>
      </c>
      <c r="I11" s="16">
        <v>0.1111</v>
      </c>
      <c r="J11" s="16"/>
      <c r="K11" s="17">
        <f t="shared" si="0"/>
        <v>7.7500000000000009</v>
      </c>
    </row>
    <row r="12" spans="1:11" ht="20.25" customHeight="1" thickBot="1">
      <c r="A12" s="29"/>
      <c r="B12" s="18" t="s">
        <v>4</v>
      </c>
      <c r="C12" s="18">
        <f t="shared" ref="C12:J12" si="1">+C10+C11</f>
        <v>4.75</v>
      </c>
      <c r="D12" s="18">
        <f t="shared" si="1"/>
        <v>0.85</v>
      </c>
      <c r="E12" s="18">
        <f t="shared" si="1"/>
        <v>0.65</v>
      </c>
      <c r="F12" s="19">
        <f t="shared" si="1"/>
        <v>3.1</v>
      </c>
      <c r="G12" s="18">
        <f t="shared" si="1"/>
        <v>12.5</v>
      </c>
      <c r="H12" s="18">
        <f t="shared" si="1"/>
        <v>1</v>
      </c>
      <c r="I12" s="18">
        <f t="shared" si="1"/>
        <v>0.4</v>
      </c>
      <c r="J12" s="18">
        <f t="shared" si="1"/>
        <v>0.5</v>
      </c>
      <c r="K12" s="20">
        <f t="shared" si="0"/>
        <v>23.75</v>
      </c>
    </row>
    <row r="13" spans="1:11">
      <c r="A13" s="27" t="s">
        <v>5</v>
      </c>
      <c r="B13" s="14" t="s">
        <v>2</v>
      </c>
      <c r="C13" s="21">
        <v>4.0006000000000004</v>
      </c>
      <c r="D13" s="21">
        <v>0.6139</v>
      </c>
      <c r="E13" s="21">
        <v>0.46939999999999998</v>
      </c>
      <c r="F13" s="21">
        <v>2.2111000000000001</v>
      </c>
      <c r="G13" s="21">
        <v>7.7638999999999996</v>
      </c>
      <c r="H13" s="21">
        <v>0.72219999999999995</v>
      </c>
      <c r="I13" s="21">
        <v>0.28889999999999999</v>
      </c>
      <c r="J13" s="21">
        <v>0.5</v>
      </c>
      <c r="K13" s="22">
        <f t="shared" si="0"/>
        <v>16.570000000000004</v>
      </c>
    </row>
    <row r="14" spans="1:11">
      <c r="A14" s="28"/>
      <c r="B14" s="16" t="s">
        <v>3</v>
      </c>
      <c r="C14" s="16">
        <v>1.3193999999999999</v>
      </c>
      <c r="D14" s="16">
        <v>0.2361</v>
      </c>
      <c r="E14" s="16">
        <v>0.18060000000000001</v>
      </c>
      <c r="F14" s="16">
        <v>0.88890000000000002</v>
      </c>
      <c r="G14" s="16">
        <v>4.7361000000000004</v>
      </c>
      <c r="H14" s="16">
        <v>0.27779999999999999</v>
      </c>
      <c r="I14" s="16">
        <v>0.1111</v>
      </c>
      <c r="J14" s="16"/>
      <c r="K14" s="17">
        <f t="shared" si="0"/>
        <v>7.7500000000000009</v>
      </c>
    </row>
    <row r="15" spans="1:11" ht="18.75" customHeight="1" thickBot="1">
      <c r="A15" s="29"/>
      <c r="B15" s="18" t="s">
        <v>4</v>
      </c>
      <c r="C15" s="23">
        <f t="shared" ref="C15:J15" si="2">+C13+C14</f>
        <v>5.32</v>
      </c>
      <c r="D15" s="23">
        <f t="shared" si="2"/>
        <v>0.85</v>
      </c>
      <c r="E15" s="23">
        <f t="shared" si="2"/>
        <v>0.65</v>
      </c>
      <c r="F15" s="23">
        <f t="shared" si="2"/>
        <v>3.1</v>
      </c>
      <c r="G15" s="23">
        <f t="shared" si="2"/>
        <v>12.5</v>
      </c>
      <c r="H15" s="23">
        <f t="shared" si="2"/>
        <v>1</v>
      </c>
      <c r="I15" s="23">
        <f t="shared" si="2"/>
        <v>0.4</v>
      </c>
      <c r="J15" s="23">
        <f t="shared" si="2"/>
        <v>0.5</v>
      </c>
      <c r="K15" s="17">
        <f t="shared" si="0"/>
        <v>24.32</v>
      </c>
    </row>
    <row r="16" spans="1:11" ht="16.5" customHeight="1">
      <c r="A16" s="27" t="s">
        <v>6</v>
      </c>
      <c r="B16" s="14" t="s">
        <v>2</v>
      </c>
      <c r="C16" s="14">
        <v>4.0006000000000004</v>
      </c>
      <c r="D16" s="14">
        <v>0.6139</v>
      </c>
      <c r="E16" s="14">
        <v>0.46939999999999998</v>
      </c>
      <c r="F16" s="14">
        <v>2.2111000000000001</v>
      </c>
      <c r="G16" s="14">
        <v>7.7638999999999996</v>
      </c>
      <c r="H16" s="14">
        <v>0.72219999999999995</v>
      </c>
      <c r="I16" s="14">
        <v>0.28889999999999999</v>
      </c>
      <c r="J16" s="14">
        <v>0.5</v>
      </c>
      <c r="K16" s="15">
        <f t="shared" si="0"/>
        <v>16.570000000000004</v>
      </c>
    </row>
    <row r="17" spans="1:11">
      <c r="A17" s="28"/>
      <c r="B17" s="16" t="s">
        <v>3</v>
      </c>
      <c r="C17" s="16">
        <v>2.0394000000000001</v>
      </c>
      <c r="D17" s="16">
        <v>0.2361</v>
      </c>
      <c r="E17" s="16">
        <v>0.18060000000000001</v>
      </c>
      <c r="F17" s="16">
        <v>0.88890000000000002</v>
      </c>
      <c r="G17" s="16">
        <v>4.7361000000000004</v>
      </c>
      <c r="H17" s="16">
        <v>0.27779999999999999</v>
      </c>
      <c r="I17" s="16">
        <v>0.1111</v>
      </c>
      <c r="J17" s="16"/>
      <c r="K17" s="17">
        <f t="shared" si="0"/>
        <v>8.4700000000000006</v>
      </c>
    </row>
    <row r="18" spans="1:11" ht="18.75" customHeight="1" thickBot="1">
      <c r="A18" s="29"/>
      <c r="B18" s="18" t="s">
        <v>4</v>
      </c>
      <c r="C18" s="18">
        <f t="shared" ref="C18:J18" si="3">+C16+C17</f>
        <v>6.0400000000000009</v>
      </c>
      <c r="D18" s="18">
        <f t="shared" si="3"/>
        <v>0.85</v>
      </c>
      <c r="E18" s="18">
        <f t="shared" si="3"/>
        <v>0.65</v>
      </c>
      <c r="F18" s="18">
        <f t="shared" si="3"/>
        <v>3.1</v>
      </c>
      <c r="G18" s="18">
        <f t="shared" si="3"/>
        <v>12.5</v>
      </c>
      <c r="H18" s="18">
        <f t="shared" si="3"/>
        <v>1</v>
      </c>
      <c r="I18" s="18">
        <f t="shared" si="3"/>
        <v>0.4</v>
      </c>
      <c r="J18" s="18">
        <f t="shared" si="3"/>
        <v>0.5</v>
      </c>
      <c r="K18" s="24">
        <f t="shared" si="0"/>
        <v>25.04</v>
      </c>
    </row>
    <row r="19" spans="1:11" ht="16.5" customHeight="1">
      <c r="A19" s="27" t="s">
        <v>7</v>
      </c>
      <c r="B19" s="14" t="s">
        <v>2</v>
      </c>
      <c r="C19" s="21">
        <v>4.0006000000000004</v>
      </c>
      <c r="D19" s="21">
        <v>0.6139</v>
      </c>
      <c r="E19" s="21">
        <v>0.46939999999999998</v>
      </c>
      <c r="F19" s="21">
        <v>2.2111000000000001</v>
      </c>
      <c r="G19" s="21">
        <v>7.7638999999999996</v>
      </c>
      <c r="H19" s="21">
        <v>0.72219999999999995</v>
      </c>
      <c r="I19" s="21">
        <v>0.28889999999999999</v>
      </c>
      <c r="J19" s="21">
        <v>0.5</v>
      </c>
      <c r="K19" s="15">
        <f t="shared" si="0"/>
        <v>16.570000000000004</v>
      </c>
    </row>
    <row r="20" spans="1:11">
      <c r="A20" s="28"/>
      <c r="B20" s="16" t="s">
        <v>3</v>
      </c>
      <c r="C20" s="16">
        <v>2.7494000000000001</v>
      </c>
      <c r="D20" s="16">
        <v>0.2361</v>
      </c>
      <c r="E20" s="16">
        <v>0.18060000000000001</v>
      </c>
      <c r="F20" s="16">
        <v>0.88890000000000002</v>
      </c>
      <c r="G20" s="16">
        <v>4.7361000000000004</v>
      </c>
      <c r="H20" s="16">
        <v>0.27779999999999999</v>
      </c>
      <c r="I20" s="16">
        <v>0.1111</v>
      </c>
      <c r="J20" s="16"/>
      <c r="K20" s="17">
        <f t="shared" si="0"/>
        <v>9.18</v>
      </c>
    </row>
    <row r="21" spans="1:11" ht="18.75" customHeight="1" thickBot="1">
      <c r="A21" s="29"/>
      <c r="B21" s="18" t="s">
        <v>4</v>
      </c>
      <c r="C21" s="18">
        <f t="shared" ref="C21:J21" si="4">+C19+C20</f>
        <v>6.75</v>
      </c>
      <c r="D21" s="18">
        <f t="shared" si="4"/>
        <v>0.85</v>
      </c>
      <c r="E21" s="18">
        <f t="shared" si="4"/>
        <v>0.65</v>
      </c>
      <c r="F21" s="18">
        <f t="shared" si="4"/>
        <v>3.1</v>
      </c>
      <c r="G21" s="18">
        <f t="shared" si="4"/>
        <v>12.5</v>
      </c>
      <c r="H21" s="18">
        <f t="shared" si="4"/>
        <v>1</v>
      </c>
      <c r="I21" s="18">
        <f t="shared" si="4"/>
        <v>0.4</v>
      </c>
      <c r="J21" s="18">
        <f t="shared" si="4"/>
        <v>0.5</v>
      </c>
      <c r="K21" s="20">
        <f t="shared" si="0"/>
        <v>25.75</v>
      </c>
    </row>
    <row r="22" spans="1:11">
      <c r="A22" t="s">
        <v>34</v>
      </c>
    </row>
    <row r="23" spans="1:11">
      <c r="A23" t="s">
        <v>32</v>
      </c>
    </row>
  </sheetData>
  <mergeCells count="16">
    <mergeCell ref="I7:I9"/>
    <mergeCell ref="C7:E7"/>
    <mergeCell ref="E8:E9"/>
    <mergeCell ref="H7:H9"/>
    <mergeCell ref="F7:F9"/>
    <mergeCell ref="G7:G9"/>
    <mergeCell ref="A5:K5"/>
    <mergeCell ref="A19:A21"/>
    <mergeCell ref="C8:D8"/>
    <mergeCell ref="A10:A12"/>
    <mergeCell ref="A13:A15"/>
    <mergeCell ref="A16:A18"/>
    <mergeCell ref="B7:B9"/>
    <mergeCell ref="A7:A9"/>
    <mergeCell ref="J7:J9"/>
    <mergeCell ref="K7:K9"/>
  </mergeCells>
  <phoneticPr fontId="4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5:K27"/>
  <sheetViews>
    <sheetView workbookViewId="0">
      <selection activeCell="C23" sqref="C23"/>
    </sheetView>
  </sheetViews>
  <sheetFormatPr baseColWidth="10" defaultColWidth="9.33203125" defaultRowHeight="12.75"/>
  <cols>
    <col min="1" max="1" width="19.33203125" customWidth="1"/>
    <col min="2" max="2" width="16" customWidth="1"/>
    <col min="3" max="3" width="17.1640625" customWidth="1"/>
    <col min="4" max="4" width="20.1640625" customWidth="1"/>
    <col min="5" max="5" width="14.1640625" customWidth="1"/>
    <col min="6" max="6" width="10.6640625" customWidth="1"/>
    <col min="7" max="7" width="11" customWidth="1"/>
  </cols>
  <sheetData>
    <row r="5" spans="1:11" ht="20.25">
      <c r="A5" s="26" t="s">
        <v>19</v>
      </c>
      <c r="B5" s="26"/>
      <c r="C5" s="26"/>
      <c r="D5" s="26"/>
      <c r="E5" s="26"/>
      <c r="F5" s="26"/>
      <c r="G5" s="26"/>
      <c r="H5" s="25"/>
      <c r="I5" s="25"/>
      <c r="J5" s="25"/>
      <c r="K5" s="25"/>
    </row>
    <row r="6" spans="1:11" ht="13.5" thickBot="1"/>
    <row r="7" spans="1:11" ht="18.75" customHeight="1">
      <c r="A7" s="27" t="s">
        <v>0</v>
      </c>
      <c r="B7" s="32" t="s">
        <v>16</v>
      </c>
      <c r="C7" s="40" t="s">
        <v>8</v>
      </c>
      <c r="D7" s="41"/>
      <c r="E7" s="42"/>
      <c r="F7" s="32" t="s">
        <v>14</v>
      </c>
      <c r="G7" s="34" t="s">
        <v>4</v>
      </c>
    </row>
    <row r="8" spans="1:11" ht="17.25" customHeight="1">
      <c r="A8" s="28"/>
      <c r="B8" s="33"/>
      <c r="C8" s="43" t="s">
        <v>18</v>
      </c>
      <c r="D8" s="44"/>
      <c r="E8" s="39" t="s">
        <v>11</v>
      </c>
      <c r="F8" s="33"/>
      <c r="G8" s="35"/>
    </row>
    <row r="9" spans="1:11" ht="52.5" customHeight="1" thickBot="1">
      <c r="A9" s="28"/>
      <c r="B9" s="33"/>
      <c r="C9" s="13" t="s">
        <v>9</v>
      </c>
      <c r="D9" s="13" t="s">
        <v>10</v>
      </c>
      <c r="E9" s="33"/>
      <c r="F9" s="33"/>
      <c r="G9" s="35"/>
    </row>
    <row r="10" spans="1:11" ht="16.5" customHeight="1">
      <c r="A10" s="27" t="s">
        <v>1</v>
      </c>
      <c r="B10" s="14" t="s">
        <v>2</v>
      </c>
      <c r="C10" s="10">
        <v>0.6825</v>
      </c>
      <c r="D10" s="10">
        <v>0.18</v>
      </c>
      <c r="E10" s="10">
        <v>3.7499999999999999E-2</v>
      </c>
      <c r="F10" s="10">
        <v>3.5</v>
      </c>
      <c r="G10" s="11">
        <f>SUM(C10:F10)</f>
        <v>4.4000000000000004</v>
      </c>
    </row>
    <row r="11" spans="1:11" ht="16.5">
      <c r="A11" s="28"/>
      <c r="B11" s="16" t="s">
        <v>3</v>
      </c>
      <c r="C11" s="2">
        <v>0.22750000000000001</v>
      </c>
      <c r="D11" s="2">
        <v>0.06</v>
      </c>
      <c r="E11" s="2">
        <v>1.2500000000000001E-2</v>
      </c>
      <c r="F11" s="2">
        <v>1.75</v>
      </c>
      <c r="G11" s="5">
        <f>SUM(C11:F11)</f>
        <v>2.0499999999999998</v>
      </c>
    </row>
    <row r="12" spans="1:11" ht="20.25" customHeight="1" thickBot="1">
      <c r="A12" s="29"/>
      <c r="B12" s="18" t="s">
        <v>4</v>
      </c>
      <c r="C12" s="6">
        <f>SUM(C10:C11)</f>
        <v>0.91</v>
      </c>
      <c r="D12" s="6">
        <f>SUM(D10:D11)</f>
        <v>0.24</v>
      </c>
      <c r="E12" s="6">
        <f>SUM(E10:E11)</f>
        <v>0.05</v>
      </c>
      <c r="F12" s="6">
        <f>SUM(F10:F11)</f>
        <v>5.25</v>
      </c>
      <c r="G12" s="7">
        <f>SUM(G10:G11)</f>
        <v>6.45</v>
      </c>
    </row>
    <row r="13" spans="1:11" ht="16.5" customHeight="1">
      <c r="A13" s="27" t="s">
        <v>5</v>
      </c>
      <c r="B13" s="14" t="s">
        <v>2</v>
      </c>
      <c r="C13" s="4">
        <v>1.3525</v>
      </c>
      <c r="D13" s="4">
        <v>0.18</v>
      </c>
      <c r="E13" s="4">
        <v>3.7499999999999999E-2</v>
      </c>
      <c r="F13" s="4">
        <v>3.5</v>
      </c>
      <c r="G13" s="9">
        <f>SUM(C13:F13)</f>
        <v>5.07</v>
      </c>
    </row>
    <row r="14" spans="1:11" ht="16.5">
      <c r="A14" s="28"/>
      <c r="B14" s="16" t="s">
        <v>3</v>
      </c>
      <c r="C14" s="2">
        <v>0.22750000000000001</v>
      </c>
      <c r="D14" s="2">
        <v>0.06</v>
      </c>
      <c r="E14" s="2">
        <v>1.2500000000000001E-2</v>
      </c>
      <c r="F14" s="2">
        <v>1.75</v>
      </c>
      <c r="G14" s="5">
        <f>SUM(C14:F14)</f>
        <v>2.0499999999999998</v>
      </c>
    </row>
    <row r="15" spans="1:11" ht="18.75" customHeight="1" thickBot="1">
      <c r="A15" s="29"/>
      <c r="B15" s="18" t="s">
        <v>4</v>
      </c>
      <c r="C15" s="3">
        <f>SUM(C13:C14)</f>
        <v>1.58</v>
      </c>
      <c r="D15" s="3">
        <f>SUM(D13:D14)</f>
        <v>0.24</v>
      </c>
      <c r="E15" s="3">
        <f>SUM(E13:E14)</f>
        <v>0.05</v>
      </c>
      <c r="F15" s="3">
        <f>SUM(F13:F14)</f>
        <v>5.25</v>
      </c>
      <c r="G15" s="8">
        <f>SUM(G13:G14)</f>
        <v>7.12</v>
      </c>
    </row>
    <row r="16" spans="1:11" ht="16.5" customHeight="1">
      <c r="A16" s="27" t="s">
        <v>6</v>
      </c>
      <c r="B16" s="14" t="s">
        <v>2</v>
      </c>
      <c r="C16" s="10">
        <v>2.0225</v>
      </c>
      <c r="D16" s="10">
        <v>0.18</v>
      </c>
      <c r="E16" s="10">
        <v>3.7499999999999999E-2</v>
      </c>
      <c r="F16" s="10">
        <v>3.5</v>
      </c>
      <c r="G16" s="11">
        <f>SUM(C16:F16)</f>
        <v>5.74</v>
      </c>
    </row>
    <row r="17" spans="1:7" ht="16.5">
      <c r="A17" s="28"/>
      <c r="B17" s="16" t="s">
        <v>3</v>
      </c>
      <c r="C17" s="2">
        <v>0.85750000000000004</v>
      </c>
      <c r="D17" s="2">
        <v>0.06</v>
      </c>
      <c r="E17" s="2">
        <v>1.2500000000000001E-2</v>
      </c>
      <c r="F17" s="2">
        <v>1.75</v>
      </c>
      <c r="G17" s="5">
        <f>SUM(C17:F17)</f>
        <v>2.6799999999999997</v>
      </c>
    </row>
    <row r="18" spans="1:7" ht="18.75" customHeight="1" thickBot="1">
      <c r="A18" s="29"/>
      <c r="B18" s="18" t="s">
        <v>4</v>
      </c>
      <c r="C18" s="6">
        <f>SUM(C16:C17)</f>
        <v>2.88</v>
      </c>
      <c r="D18" s="6">
        <f>SUM(D16:D17)</f>
        <v>0.24</v>
      </c>
      <c r="E18" s="6">
        <f>SUM(E16:E17)</f>
        <v>0.05</v>
      </c>
      <c r="F18" s="6">
        <f>SUM(F16:F17)</f>
        <v>5.25</v>
      </c>
      <c r="G18" s="7">
        <f>SUM(G16:G17)</f>
        <v>8.42</v>
      </c>
    </row>
    <row r="19" spans="1:7" ht="16.5" customHeight="1">
      <c r="A19" s="27" t="s">
        <v>20</v>
      </c>
      <c r="B19" s="14" t="s">
        <v>2</v>
      </c>
      <c r="C19" s="4">
        <v>2.6825000000000001</v>
      </c>
      <c r="D19" s="4">
        <v>0.18</v>
      </c>
      <c r="E19" s="4">
        <v>3.7499999999999999E-2</v>
      </c>
      <c r="F19" s="4">
        <v>3.5</v>
      </c>
      <c r="G19" s="9">
        <f>SUM(C19:F19)</f>
        <v>6.4</v>
      </c>
    </row>
    <row r="20" spans="1:7" ht="16.5">
      <c r="A20" s="28"/>
      <c r="B20" s="16" t="s">
        <v>3</v>
      </c>
      <c r="C20" s="2">
        <v>1.4875</v>
      </c>
      <c r="D20" s="2">
        <v>0.06</v>
      </c>
      <c r="E20" s="2">
        <v>1.2500000000000001E-2</v>
      </c>
      <c r="F20" s="2">
        <v>1.75</v>
      </c>
      <c r="G20" s="5">
        <f>SUM(C20:F20)</f>
        <v>3.31</v>
      </c>
    </row>
    <row r="21" spans="1:7" ht="18.75" customHeight="1" thickBot="1">
      <c r="A21" s="29"/>
      <c r="B21" s="18" t="s">
        <v>4</v>
      </c>
      <c r="C21" s="3">
        <f>SUM(C19:C20)</f>
        <v>4.17</v>
      </c>
      <c r="D21" s="3">
        <f>SUM(D19:D20)</f>
        <v>0.24</v>
      </c>
      <c r="E21" s="3">
        <f>SUM(E19:E20)</f>
        <v>0.05</v>
      </c>
      <c r="F21" s="3">
        <f>SUM(F19:F20)</f>
        <v>5.25</v>
      </c>
      <c r="G21" s="8">
        <f>SUM(G19:G20)</f>
        <v>9.7100000000000009</v>
      </c>
    </row>
    <row r="22" spans="1:7" ht="16.5" customHeight="1">
      <c r="A22" s="27" t="s">
        <v>21</v>
      </c>
      <c r="B22" s="14" t="s">
        <v>2</v>
      </c>
      <c r="C22" s="10">
        <v>3.3424999999999998</v>
      </c>
      <c r="D22" s="10">
        <v>0.18</v>
      </c>
      <c r="E22" s="10">
        <v>3.7499999999999999E-2</v>
      </c>
      <c r="F22" s="10">
        <v>3.5</v>
      </c>
      <c r="G22" s="11">
        <f>SUM(C22:F22)</f>
        <v>7.0600000000000005</v>
      </c>
    </row>
    <row r="23" spans="1:7" ht="16.5">
      <c r="A23" s="28"/>
      <c r="B23" s="16" t="s">
        <v>3</v>
      </c>
      <c r="C23" s="2">
        <v>2.1175000000000002</v>
      </c>
      <c r="D23" s="2">
        <v>0.06</v>
      </c>
      <c r="E23" s="2">
        <v>1.2500000000000001E-2</v>
      </c>
      <c r="F23" s="2">
        <v>1.75</v>
      </c>
      <c r="G23" s="5">
        <f>SUM(C23:F23)</f>
        <v>3.9400000000000004</v>
      </c>
    </row>
    <row r="24" spans="1:7" ht="17.25" thickBot="1">
      <c r="A24" s="29"/>
      <c r="B24" s="18" t="s">
        <v>4</v>
      </c>
      <c r="C24" s="6">
        <f>SUM(C22:C23)</f>
        <v>5.46</v>
      </c>
      <c r="D24" s="6">
        <f>SUM(D22:D23)</f>
        <v>0.24</v>
      </c>
      <c r="E24" s="6">
        <f>SUM(E22:E23)</f>
        <v>0.05</v>
      </c>
      <c r="F24" s="6">
        <f>SUM(F22:F23)</f>
        <v>5.25</v>
      </c>
      <c r="G24" s="7">
        <f>SUM(G22:G23)</f>
        <v>11</v>
      </c>
    </row>
    <row r="25" spans="1:7" ht="16.5" customHeight="1">
      <c r="A25" s="27" t="s">
        <v>22</v>
      </c>
      <c r="B25" s="14" t="s">
        <v>2</v>
      </c>
      <c r="C25" s="4">
        <v>4.0025000000000004</v>
      </c>
      <c r="D25" s="4">
        <v>0.18</v>
      </c>
      <c r="E25" s="4">
        <v>3.7499999999999999E-2</v>
      </c>
      <c r="F25" s="4">
        <v>3.5</v>
      </c>
      <c r="G25" s="9">
        <f>SUM(C25:F25)</f>
        <v>7.72</v>
      </c>
    </row>
    <row r="26" spans="1:7" ht="16.5">
      <c r="A26" s="28"/>
      <c r="B26" s="16" t="s">
        <v>3</v>
      </c>
      <c r="C26" s="2">
        <v>2.7475000000000001</v>
      </c>
      <c r="D26" s="2">
        <v>0.06</v>
      </c>
      <c r="E26" s="2">
        <v>1.2500000000000001E-2</v>
      </c>
      <c r="F26" s="2">
        <v>1.75</v>
      </c>
      <c r="G26" s="5">
        <f>SUM(C26:F26)</f>
        <v>4.57</v>
      </c>
    </row>
    <row r="27" spans="1:7" ht="17.25" thickBot="1">
      <c r="A27" s="29"/>
      <c r="B27" s="18" t="s">
        <v>4</v>
      </c>
      <c r="C27" s="6">
        <f>SUM(C25:C26)</f>
        <v>6.75</v>
      </c>
      <c r="D27" s="6">
        <f>SUM(D25:D26)</f>
        <v>0.24</v>
      </c>
      <c r="E27" s="6">
        <f>SUM(E25:E26)</f>
        <v>0.05</v>
      </c>
      <c r="F27" s="6">
        <f>SUM(F25:F26)</f>
        <v>5.25</v>
      </c>
      <c r="G27" s="7">
        <f>SUM(G25:G26)</f>
        <v>12.29</v>
      </c>
    </row>
  </sheetData>
  <mergeCells count="14">
    <mergeCell ref="A25:A27"/>
    <mergeCell ref="A13:A15"/>
    <mergeCell ref="A16:A18"/>
    <mergeCell ref="A19:A21"/>
    <mergeCell ref="A22:A24"/>
    <mergeCell ref="A10:A12"/>
    <mergeCell ref="F7:F9"/>
    <mergeCell ref="A7:A9"/>
    <mergeCell ref="B7:B9"/>
    <mergeCell ref="C7:E7"/>
    <mergeCell ref="A5:G5"/>
    <mergeCell ref="G7:G9"/>
    <mergeCell ref="C8:D8"/>
    <mergeCell ref="E8:E9"/>
  </mergeCells>
  <phoneticPr fontId="4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5:H24"/>
  <sheetViews>
    <sheetView topLeftCell="A4" workbookViewId="0">
      <selection activeCell="A7" sqref="A7:A9"/>
    </sheetView>
  </sheetViews>
  <sheetFormatPr baseColWidth="10" defaultColWidth="9.33203125" defaultRowHeight="12.75"/>
  <cols>
    <col min="1" max="1" width="19.33203125" customWidth="1"/>
    <col min="2" max="2" width="15.6640625" customWidth="1"/>
    <col min="3" max="3" width="17" customWidth="1"/>
    <col min="4" max="4" width="21.1640625" customWidth="1"/>
    <col min="5" max="6" width="12.5" customWidth="1"/>
    <col min="7" max="7" width="10.6640625" customWidth="1"/>
  </cols>
  <sheetData>
    <row r="5" spans="1:8" ht="21.75">
      <c r="A5" s="26" t="s">
        <v>23</v>
      </c>
      <c r="B5" s="26"/>
      <c r="C5" s="26"/>
      <c r="D5" s="26"/>
      <c r="E5" s="26"/>
      <c r="F5" s="26"/>
      <c r="G5" s="26"/>
      <c r="H5" s="1"/>
    </row>
    <row r="6" spans="1:8" ht="13.5" thickBot="1"/>
    <row r="7" spans="1:8" ht="18.75" customHeight="1">
      <c r="A7" s="27" t="s">
        <v>0</v>
      </c>
      <c r="B7" s="32" t="s">
        <v>16</v>
      </c>
      <c r="C7" s="40" t="s">
        <v>8</v>
      </c>
      <c r="D7" s="41"/>
      <c r="E7" s="42"/>
      <c r="F7" s="32" t="s">
        <v>13</v>
      </c>
      <c r="G7" s="32" t="s">
        <v>14</v>
      </c>
      <c r="H7" s="34" t="s">
        <v>4</v>
      </c>
    </row>
    <row r="8" spans="1:8" ht="17.25" customHeight="1">
      <c r="A8" s="28"/>
      <c r="B8" s="33"/>
      <c r="C8" s="43" t="s">
        <v>18</v>
      </c>
      <c r="D8" s="44"/>
      <c r="E8" s="39" t="s">
        <v>11</v>
      </c>
      <c r="F8" s="33"/>
      <c r="G8" s="33"/>
      <c r="H8" s="35"/>
    </row>
    <row r="9" spans="1:8" ht="52.5" customHeight="1" thickBot="1">
      <c r="A9" s="28"/>
      <c r="B9" s="33"/>
      <c r="C9" s="13" t="s">
        <v>9</v>
      </c>
      <c r="D9" s="13" t="s">
        <v>10</v>
      </c>
      <c r="E9" s="33"/>
      <c r="F9" s="33"/>
      <c r="G9" s="33"/>
      <c r="H9" s="35"/>
    </row>
    <row r="10" spans="1:8" ht="16.5" customHeight="1">
      <c r="A10" s="27" t="s">
        <v>1</v>
      </c>
      <c r="B10" s="14" t="s">
        <v>2</v>
      </c>
      <c r="C10" s="10">
        <v>1.52</v>
      </c>
      <c r="D10" s="10">
        <v>0.4</v>
      </c>
      <c r="E10" s="10">
        <v>0.08</v>
      </c>
      <c r="F10" s="10">
        <v>3</v>
      </c>
      <c r="G10" s="10">
        <v>5</v>
      </c>
      <c r="H10" s="11">
        <f>SUM(C10:G10)</f>
        <v>10</v>
      </c>
    </row>
    <row r="11" spans="1:8" ht="16.5">
      <c r="A11" s="28"/>
      <c r="B11" s="16" t="s">
        <v>3</v>
      </c>
      <c r="C11" s="2">
        <v>0.76</v>
      </c>
      <c r="D11" s="2">
        <v>0.2</v>
      </c>
      <c r="E11" s="2">
        <v>0.04</v>
      </c>
      <c r="F11" s="2">
        <v>1.5</v>
      </c>
      <c r="G11" s="2">
        <v>2.5</v>
      </c>
      <c r="H11" s="5">
        <f>SUM(C11:G11)</f>
        <v>5</v>
      </c>
    </row>
    <row r="12" spans="1:8" ht="20.25" customHeight="1" thickBot="1">
      <c r="A12" s="29"/>
      <c r="B12" s="18" t="s">
        <v>4</v>
      </c>
      <c r="C12" s="6">
        <f t="shared" ref="C12:H12" si="0">+C10+C11</f>
        <v>2.2800000000000002</v>
      </c>
      <c r="D12" s="6">
        <f t="shared" si="0"/>
        <v>0.60000000000000009</v>
      </c>
      <c r="E12" s="6">
        <f t="shared" si="0"/>
        <v>0.12</v>
      </c>
      <c r="F12" s="6">
        <f t="shared" si="0"/>
        <v>4.5</v>
      </c>
      <c r="G12" s="6">
        <f t="shared" si="0"/>
        <v>7.5</v>
      </c>
      <c r="H12" s="7">
        <f t="shared" si="0"/>
        <v>15</v>
      </c>
    </row>
    <row r="13" spans="1:8" ht="16.5" customHeight="1">
      <c r="A13" s="27" t="s">
        <v>5</v>
      </c>
      <c r="B13" s="14" t="s">
        <v>2</v>
      </c>
      <c r="C13" s="4">
        <v>2.14</v>
      </c>
      <c r="D13" s="4">
        <v>0.4</v>
      </c>
      <c r="E13" s="4">
        <v>0.08</v>
      </c>
      <c r="F13" s="4">
        <v>3</v>
      </c>
      <c r="G13" s="4">
        <v>5</v>
      </c>
      <c r="H13" s="9">
        <f>SUM(C13:G13)</f>
        <v>10.620000000000001</v>
      </c>
    </row>
    <row r="14" spans="1:8" ht="16.5">
      <c r="A14" s="28"/>
      <c r="B14" s="16" t="s">
        <v>3</v>
      </c>
      <c r="C14" s="2">
        <v>0.76</v>
      </c>
      <c r="D14" s="2">
        <v>0.2</v>
      </c>
      <c r="E14" s="2">
        <v>0.04</v>
      </c>
      <c r="F14" s="2">
        <v>1.5</v>
      </c>
      <c r="G14" s="2">
        <v>2.5</v>
      </c>
      <c r="H14" s="5">
        <f>SUM(C14:G14)</f>
        <v>5</v>
      </c>
    </row>
    <row r="15" spans="1:8" ht="18.75" customHeight="1" thickBot="1">
      <c r="A15" s="29"/>
      <c r="B15" s="18" t="s">
        <v>4</v>
      </c>
      <c r="C15" s="3">
        <f t="shared" ref="C15:H15" si="1">+C13+C14</f>
        <v>2.9000000000000004</v>
      </c>
      <c r="D15" s="3">
        <f t="shared" si="1"/>
        <v>0.60000000000000009</v>
      </c>
      <c r="E15" s="3">
        <f t="shared" si="1"/>
        <v>0.12</v>
      </c>
      <c r="F15" s="3">
        <f t="shared" si="1"/>
        <v>4.5</v>
      </c>
      <c r="G15" s="3">
        <f t="shared" si="1"/>
        <v>7.5</v>
      </c>
      <c r="H15" s="8">
        <f t="shared" si="1"/>
        <v>15.620000000000001</v>
      </c>
    </row>
    <row r="16" spans="1:8" ht="16.5" customHeight="1">
      <c r="A16" s="27" t="s">
        <v>6</v>
      </c>
      <c r="B16" s="14" t="s">
        <v>2</v>
      </c>
      <c r="C16" s="10">
        <v>2.76</v>
      </c>
      <c r="D16" s="10">
        <v>0.4</v>
      </c>
      <c r="E16" s="10">
        <v>0.08</v>
      </c>
      <c r="F16" s="10">
        <v>3</v>
      </c>
      <c r="G16" s="10">
        <v>5</v>
      </c>
      <c r="H16" s="11">
        <f>SUM(C16:G16)</f>
        <v>11.24</v>
      </c>
    </row>
    <row r="17" spans="1:8" ht="16.5">
      <c r="A17" s="28"/>
      <c r="B17" s="16" t="s">
        <v>3</v>
      </c>
      <c r="C17" s="2">
        <v>1.43</v>
      </c>
      <c r="D17" s="2">
        <v>0.2</v>
      </c>
      <c r="E17" s="2">
        <v>0.04</v>
      </c>
      <c r="F17" s="2">
        <v>1.5</v>
      </c>
      <c r="G17" s="2">
        <v>2.5</v>
      </c>
      <c r="H17" s="5">
        <f>SUM(C17:G17)</f>
        <v>5.67</v>
      </c>
    </row>
    <row r="18" spans="1:8" ht="18.75" customHeight="1" thickBot="1">
      <c r="A18" s="29"/>
      <c r="B18" s="18" t="s">
        <v>4</v>
      </c>
      <c r="C18" s="6">
        <f t="shared" ref="C18:H18" si="2">+C16+C17</f>
        <v>4.1899999999999995</v>
      </c>
      <c r="D18" s="6">
        <f t="shared" si="2"/>
        <v>0.60000000000000009</v>
      </c>
      <c r="E18" s="6">
        <f t="shared" si="2"/>
        <v>0.12</v>
      </c>
      <c r="F18" s="6">
        <f t="shared" si="2"/>
        <v>4.5</v>
      </c>
      <c r="G18" s="6">
        <f t="shared" si="2"/>
        <v>7.5</v>
      </c>
      <c r="H18" s="7">
        <f t="shared" si="2"/>
        <v>16.91</v>
      </c>
    </row>
    <row r="19" spans="1:8" ht="16.5" customHeight="1">
      <c r="A19" s="27" t="s">
        <v>20</v>
      </c>
      <c r="B19" s="14" t="s">
        <v>2</v>
      </c>
      <c r="C19" s="4">
        <v>3.38</v>
      </c>
      <c r="D19" s="4">
        <v>0.4</v>
      </c>
      <c r="E19" s="4">
        <v>0.08</v>
      </c>
      <c r="F19" s="4">
        <v>3</v>
      </c>
      <c r="G19" s="4">
        <v>5</v>
      </c>
      <c r="H19" s="9">
        <f>SUM(C19:G19)</f>
        <v>11.86</v>
      </c>
    </row>
    <row r="20" spans="1:8" ht="16.5">
      <c r="A20" s="28"/>
      <c r="B20" s="16" t="s">
        <v>3</v>
      </c>
      <c r="C20" s="2">
        <v>2.09</v>
      </c>
      <c r="D20" s="2">
        <v>0.2</v>
      </c>
      <c r="E20" s="2">
        <v>0.04</v>
      </c>
      <c r="F20" s="2">
        <v>1.5</v>
      </c>
      <c r="G20" s="2">
        <v>2.5</v>
      </c>
      <c r="H20" s="5">
        <f>SUM(C20:G20)</f>
        <v>6.33</v>
      </c>
    </row>
    <row r="21" spans="1:8" ht="18.75" customHeight="1" thickBot="1">
      <c r="A21" s="29"/>
      <c r="B21" s="18" t="s">
        <v>4</v>
      </c>
      <c r="C21" s="3">
        <f t="shared" ref="C21:H21" si="3">+C19+C20</f>
        <v>5.47</v>
      </c>
      <c r="D21" s="3">
        <f t="shared" si="3"/>
        <v>0.60000000000000009</v>
      </c>
      <c r="E21" s="3">
        <f t="shared" si="3"/>
        <v>0.12</v>
      </c>
      <c r="F21" s="3">
        <f t="shared" si="3"/>
        <v>4.5</v>
      </c>
      <c r="G21" s="3">
        <f t="shared" si="3"/>
        <v>7.5</v>
      </c>
      <c r="H21" s="8">
        <f t="shared" si="3"/>
        <v>18.189999999999998</v>
      </c>
    </row>
    <row r="22" spans="1:8" ht="16.5" customHeight="1">
      <c r="A22" s="27" t="s">
        <v>24</v>
      </c>
      <c r="B22" s="14" t="s">
        <v>2</v>
      </c>
      <c r="C22" s="10">
        <v>4</v>
      </c>
      <c r="D22" s="10">
        <v>0.4</v>
      </c>
      <c r="E22" s="10">
        <v>0.08</v>
      </c>
      <c r="F22" s="10">
        <v>3</v>
      </c>
      <c r="G22" s="10">
        <v>5</v>
      </c>
      <c r="H22" s="11">
        <f>SUM(C22:G22)</f>
        <v>12.48</v>
      </c>
    </row>
    <row r="23" spans="1:8" ht="16.5">
      <c r="A23" s="28"/>
      <c r="B23" s="16" t="s">
        <v>3</v>
      </c>
      <c r="C23" s="2">
        <v>2.75</v>
      </c>
      <c r="D23" s="2">
        <v>0.2</v>
      </c>
      <c r="E23" s="2">
        <v>0.04</v>
      </c>
      <c r="F23" s="2">
        <v>1.5</v>
      </c>
      <c r="G23" s="2">
        <v>2.5</v>
      </c>
      <c r="H23" s="5">
        <f>SUM(C23:G23)</f>
        <v>6.99</v>
      </c>
    </row>
    <row r="24" spans="1:8" ht="17.25" thickBot="1">
      <c r="A24" s="29"/>
      <c r="B24" s="18" t="s">
        <v>4</v>
      </c>
      <c r="C24" s="6">
        <f t="shared" ref="C24:H24" si="4">+C22+C23</f>
        <v>6.75</v>
      </c>
      <c r="D24" s="6">
        <f t="shared" si="4"/>
        <v>0.60000000000000009</v>
      </c>
      <c r="E24" s="6">
        <f t="shared" si="4"/>
        <v>0.12</v>
      </c>
      <c r="F24" s="6">
        <f t="shared" si="4"/>
        <v>4.5</v>
      </c>
      <c r="G24" s="6">
        <f t="shared" si="4"/>
        <v>7.5</v>
      </c>
      <c r="H24" s="7">
        <f t="shared" si="4"/>
        <v>19.47</v>
      </c>
    </row>
  </sheetData>
  <mergeCells count="14">
    <mergeCell ref="A19:A21"/>
    <mergeCell ref="A22:A24"/>
    <mergeCell ref="A10:A12"/>
    <mergeCell ref="G7:G9"/>
    <mergeCell ref="A7:A9"/>
    <mergeCell ref="B7:B9"/>
    <mergeCell ref="C7:E7"/>
    <mergeCell ref="F7:F9"/>
    <mergeCell ref="A5:G5"/>
    <mergeCell ref="H7:H9"/>
    <mergeCell ref="C8:D8"/>
    <mergeCell ref="E8:E9"/>
    <mergeCell ref="A13:A15"/>
    <mergeCell ref="A16:A18"/>
  </mergeCells>
  <phoneticPr fontId="4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5:G19"/>
  <sheetViews>
    <sheetView workbookViewId="0">
      <selection activeCell="A7" sqref="A7:A9"/>
    </sheetView>
  </sheetViews>
  <sheetFormatPr baseColWidth="10" defaultColWidth="9.33203125" defaultRowHeight="12.75"/>
  <cols>
    <col min="1" max="1" width="21.1640625" customWidth="1"/>
    <col min="2" max="2" width="18.6640625" customWidth="1"/>
    <col min="3" max="3" width="19" customWidth="1"/>
    <col min="4" max="4" width="13.6640625" customWidth="1"/>
    <col min="5" max="5" width="10.33203125" customWidth="1"/>
  </cols>
  <sheetData>
    <row r="5" spans="1:7" ht="20.25">
      <c r="A5" s="26" t="s">
        <v>25</v>
      </c>
      <c r="B5" s="26"/>
      <c r="C5" s="26"/>
      <c r="D5" s="26"/>
      <c r="E5" s="26"/>
      <c r="F5" s="26"/>
      <c r="G5" s="25"/>
    </row>
    <row r="6" spans="1:7" ht="13.5" thickBot="1"/>
    <row r="7" spans="1:7" ht="18.75" customHeight="1">
      <c r="A7" s="27" t="s">
        <v>0</v>
      </c>
      <c r="B7" s="40" t="s">
        <v>8</v>
      </c>
      <c r="C7" s="41"/>
      <c r="D7" s="42"/>
      <c r="E7" s="32" t="s">
        <v>14</v>
      </c>
      <c r="F7" s="34" t="s">
        <v>4</v>
      </c>
    </row>
    <row r="8" spans="1:7" ht="17.25" customHeight="1">
      <c r="A8" s="28"/>
      <c r="B8" s="43" t="s">
        <v>18</v>
      </c>
      <c r="C8" s="44"/>
      <c r="D8" s="39" t="s">
        <v>11</v>
      </c>
      <c r="E8" s="33"/>
      <c r="F8" s="35"/>
    </row>
    <row r="9" spans="1:7" ht="52.5" customHeight="1" thickBot="1">
      <c r="A9" s="28"/>
      <c r="B9" s="13" t="s">
        <v>9</v>
      </c>
      <c r="C9" s="13" t="s">
        <v>10</v>
      </c>
      <c r="D9" s="33"/>
      <c r="E9" s="33"/>
      <c r="F9" s="35"/>
    </row>
    <row r="10" spans="1:7" ht="16.5" customHeight="1" thickBot="1">
      <c r="A10" s="45" t="s">
        <v>1</v>
      </c>
      <c r="B10" s="48">
        <v>3.04</v>
      </c>
      <c r="C10" s="48">
        <v>0.51</v>
      </c>
      <c r="D10" s="48">
        <v>0.45</v>
      </c>
      <c r="E10" s="48">
        <v>7</v>
      </c>
      <c r="F10" s="47">
        <f>SUM(B10:E10)</f>
        <v>11</v>
      </c>
    </row>
    <row r="11" spans="1:7" ht="21.75" customHeight="1" thickBot="1">
      <c r="A11" s="46"/>
      <c r="B11" s="48"/>
      <c r="C11" s="48"/>
      <c r="D11" s="48"/>
      <c r="E11" s="48"/>
      <c r="F11" s="47"/>
    </row>
    <row r="12" spans="1:7" ht="22.5" customHeight="1" thickBot="1">
      <c r="A12" s="45" t="s">
        <v>5</v>
      </c>
      <c r="B12" s="48">
        <v>3.97</v>
      </c>
      <c r="C12" s="48">
        <v>0.51</v>
      </c>
      <c r="D12" s="48">
        <v>0.45</v>
      </c>
      <c r="E12" s="48">
        <v>7</v>
      </c>
      <c r="F12" s="47">
        <f t="shared" ref="F12:F19" si="0">SUM(B12:E12)</f>
        <v>11.93</v>
      </c>
    </row>
    <row r="13" spans="1:7" ht="25.5" customHeight="1" thickBot="1">
      <c r="A13" s="46"/>
      <c r="B13" s="48"/>
      <c r="C13" s="48"/>
      <c r="D13" s="48"/>
      <c r="E13" s="48"/>
      <c r="F13" s="47">
        <f t="shared" si="0"/>
        <v>0</v>
      </c>
    </row>
    <row r="14" spans="1:7" ht="16.5" customHeight="1" thickBot="1">
      <c r="A14" s="45" t="s">
        <v>6</v>
      </c>
      <c r="B14" s="48">
        <v>4.9000000000000004</v>
      </c>
      <c r="C14" s="48">
        <v>0.51</v>
      </c>
      <c r="D14" s="48">
        <v>0.45</v>
      </c>
      <c r="E14" s="48">
        <v>7</v>
      </c>
      <c r="F14" s="47">
        <f t="shared" si="0"/>
        <v>12.86</v>
      </c>
    </row>
    <row r="15" spans="1:7" ht="21.75" customHeight="1" thickBot="1">
      <c r="A15" s="46"/>
      <c r="B15" s="48"/>
      <c r="C15" s="48"/>
      <c r="D15" s="48"/>
      <c r="E15" s="48"/>
      <c r="F15" s="47">
        <f t="shared" si="0"/>
        <v>0</v>
      </c>
    </row>
    <row r="16" spans="1:7" ht="16.5" customHeight="1" thickBot="1">
      <c r="A16" s="45" t="s">
        <v>20</v>
      </c>
      <c r="B16" s="48">
        <v>5.83</v>
      </c>
      <c r="C16" s="48">
        <v>0.51</v>
      </c>
      <c r="D16" s="48">
        <v>0.45</v>
      </c>
      <c r="E16" s="48">
        <v>7</v>
      </c>
      <c r="F16" s="47">
        <f t="shared" si="0"/>
        <v>13.79</v>
      </c>
    </row>
    <row r="17" spans="1:6" ht="19.5" customHeight="1" thickBot="1">
      <c r="A17" s="46"/>
      <c r="B17" s="48"/>
      <c r="C17" s="48"/>
      <c r="D17" s="48"/>
      <c r="E17" s="48"/>
      <c r="F17" s="47">
        <f t="shared" si="0"/>
        <v>0</v>
      </c>
    </row>
    <row r="18" spans="1:6" ht="16.5" customHeight="1" thickBot="1">
      <c r="A18" s="45" t="s">
        <v>24</v>
      </c>
      <c r="B18" s="48">
        <v>6.75</v>
      </c>
      <c r="C18" s="48">
        <v>0.51</v>
      </c>
      <c r="D18" s="48">
        <v>0.45</v>
      </c>
      <c r="E18" s="48">
        <v>7</v>
      </c>
      <c r="F18" s="47">
        <f t="shared" si="0"/>
        <v>14.71</v>
      </c>
    </row>
    <row r="19" spans="1:6" ht="18.75" customHeight="1" thickBot="1">
      <c r="A19" s="46"/>
      <c r="B19" s="48"/>
      <c r="C19" s="48"/>
      <c r="D19" s="48"/>
      <c r="E19" s="48"/>
      <c r="F19" s="47">
        <f t="shared" si="0"/>
        <v>0</v>
      </c>
    </row>
  </sheetData>
  <mergeCells count="37">
    <mergeCell ref="F14:F15"/>
    <mergeCell ref="E18:E19"/>
    <mergeCell ref="C18:C19"/>
    <mergeCell ref="D14:D15"/>
    <mergeCell ref="E14:E15"/>
    <mergeCell ref="F10:F11"/>
    <mergeCell ref="B12:B13"/>
    <mergeCell ref="C12:C13"/>
    <mergeCell ref="D12:D13"/>
    <mergeCell ref="E12:E13"/>
    <mergeCell ref="F12:F13"/>
    <mergeCell ref="B18:B19"/>
    <mergeCell ref="C16:C17"/>
    <mergeCell ref="B16:B17"/>
    <mergeCell ref="B14:B15"/>
    <mergeCell ref="C14:C15"/>
    <mergeCell ref="D18:D19"/>
    <mergeCell ref="A16:A17"/>
    <mergeCell ref="A10:A11"/>
    <mergeCell ref="E7:E9"/>
    <mergeCell ref="A7:A9"/>
    <mergeCell ref="B7:D7"/>
    <mergeCell ref="F18:F19"/>
    <mergeCell ref="F16:F17"/>
    <mergeCell ref="E16:E17"/>
    <mergeCell ref="D16:D17"/>
    <mergeCell ref="A18:A19"/>
    <mergeCell ref="A5:F5"/>
    <mergeCell ref="F7:F9"/>
    <mergeCell ref="B8:C8"/>
    <mergeCell ref="D8:D9"/>
    <mergeCell ref="A12:A13"/>
    <mergeCell ref="A14:A15"/>
    <mergeCell ref="B10:B11"/>
    <mergeCell ref="E10:E11"/>
    <mergeCell ref="D10:D11"/>
    <mergeCell ref="C10:C11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scale="12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5:F17"/>
  <sheetViews>
    <sheetView workbookViewId="0">
      <selection activeCell="A7" sqref="A7:A9"/>
    </sheetView>
  </sheetViews>
  <sheetFormatPr baseColWidth="10" defaultColWidth="9.33203125" defaultRowHeight="12.75"/>
  <cols>
    <col min="1" max="1" width="21.5" customWidth="1"/>
    <col min="2" max="2" width="16.33203125" customWidth="1"/>
    <col min="3" max="3" width="21.33203125" customWidth="1"/>
    <col min="4" max="4" width="13.83203125" customWidth="1"/>
    <col min="5" max="5" width="10.6640625" customWidth="1"/>
  </cols>
  <sheetData>
    <row r="5" spans="1:6" ht="21.75" customHeight="1">
      <c r="A5" s="26" t="s">
        <v>26</v>
      </c>
      <c r="B5" s="26"/>
      <c r="C5" s="26"/>
      <c r="D5" s="26"/>
      <c r="E5" s="26"/>
      <c r="F5" s="26"/>
    </row>
    <row r="6" spans="1:6" ht="13.5" thickBot="1"/>
    <row r="7" spans="1:6" ht="18.75" customHeight="1">
      <c r="A7" s="27" t="s">
        <v>0</v>
      </c>
      <c r="B7" s="40" t="s">
        <v>8</v>
      </c>
      <c r="C7" s="41"/>
      <c r="D7" s="42"/>
      <c r="E7" s="32" t="s">
        <v>14</v>
      </c>
      <c r="F7" s="34" t="s">
        <v>4</v>
      </c>
    </row>
    <row r="8" spans="1:6" ht="17.25" customHeight="1">
      <c r="A8" s="28"/>
      <c r="B8" s="43" t="s">
        <v>18</v>
      </c>
      <c r="C8" s="44"/>
      <c r="D8" s="39" t="s">
        <v>11</v>
      </c>
      <c r="E8" s="33"/>
      <c r="F8" s="35"/>
    </row>
    <row r="9" spans="1:6" ht="52.5" customHeight="1" thickBot="1">
      <c r="A9" s="28"/>
      <c r="B9" s="13" t="s">
        <v>9</v>
      </c>
      <c r="C9" s="13" t="s">
        <v>10</v>
      </c>
      <c r="D9" s="33"/>
      <c r="E9" s="33"/>
      <c r="F9" s="35"/>
    </row>
    <row r="10" spans="1:6" ht="16.5" customHeight="1" thickBot="1">
      <c r="A10" s="45" t="s">
        <v>1</v>
      </c>
      <c r="B10" s="48">
        <v>4.0999999999999996</v>
      </c>
      <c r="C10" s="48">
        <v>0.74</v>
      </c>
      <c r="D10" s="48">
        <v>0.56000000000000005</v>
      </c>
      <c r="E10" s="48">
        <v>5.25</v>
      </c>
      <c r="F10" s="47">
        <f>SUM(B10:E10)</f>
        <v>10.65</v>
      </c>
    </row>
    <row r="11" spans="1:6" ht="21" customHeight="1" thickBot="1">
      <c r="A11" s="46"/>
      <c r="B11" s="48"/>
      <c r="C11" s="48"/>
      <c r="D11" s="48"/>
      <c r="E11" s="48"/>
      <c r="F11" s="47"/>
    </row>
    <row r="12" spans="1:6" ht="16.5" customHeight="1" thickBot="1">
      <c r="A12" s="45" t="s">
        <v>5</v>
      </c>
      <c r="B12" s="48">
        <v>4.99</v>
      </c>
      <c r="C12" s="48">
        <v>0.74</v>
      </c>
      <c r="D12" s="48">
        <v>0.56000000000000005</v>
      </c>
      <c r="E12" s="48">
        <v>5.25</v>
      </c>
      <c r="F12" s="47">
        <f t="shared" ref="F12:F17" si="0">SUM(B12:E12)</f>
        <v>11.540000000000001</v>
      </c>
    </row>
    <row r="13" spans="1:6" ht="22.5" customHeight="1" thickBot="1">
      <c r="A13" s="46"/>
      <c r="B13" s="48"/>
      <c r="C13" s="48"/>
      <c r="D13" s="48"/>
      <c r="E13" s="48"/>
      <c r="F13" s="47">
        <f t="shared" si="0"/>
        <v>0</v>
      </c>
    </row>
    <row r="14" spans="1:6" ht="16.5" customHeight="1" thickBot="1">
      <c r="A14" s="45" t="s">
        <v>6</v>
      </c>
      <c r="B14" s="48">
        <v>5.87</v>
      </c>
      <c r="C14" s="48">
        <v>0.74</v>
      </c>
      <c r="D14" s="48">
        <v>0.56000000000000005</v>
      </c>
      <c r="E14" s="48">
        <v>5.25</v>
      </c>
      <c r="F14" s="47">
        <f t="shared" si="0"/>
        <v>12.42</v>
      </c>
    </row>
    <row r="15" spans="1:6" ht="21.75" customHeight="1" thickBot="1">
      <c r="A15" s="46"/>
      <c r="B15" s="48"/>
      <c r="C15" s="48"/>
      <c r="D15" s="48"/>
      <c r="E15" s="48"/>
      <c r="F15" s="47">
        <f t="shared" si="0"/>
        <v>0</v>
      </c>
    </row>
    <row r="16" spans="1:6" ht="16.5" customHeight="1" thickBot="1">
      <c r="A16" s="45" t="s">
        <v>7</v>
      </c>
      <c r="B16" s="48">
        <v>6.75</v>
      </c>
      <c r="C16" s="48">
        <v>0.74</v>
      </c>
      <c r="D16" s="48">
        <v>0.56000000000000005</v>
      </c>
      <c r="E16" s="48">
        <v>5.25</v>
      </c>
      <c r="F16" s="47">
        <f t="shared" si="0"/>
        <v>13.3</v>
      </c>
    </row>
    <row r="17" spans="1:6" ht="18.75" customHeight="1" thickBot="1">
      <c r="A17" s="46"/>
      <c r="B17" s="48"/>
      <c r="C17" s="48"/>
      <c r="D17" s="48"/>
      <c r="E17" s="48"/>
      <c r="F17" s="47">
        <f t="shared" si="0"/>
        <v>0</v>
      </c>
    </row>
  </sheetData>
  <mergeCells count="31">
    <mergeCell ref="A7:A9"/>
    <mergeCell ref="B7:D7"/>
    <mergeCell ref="A16:A17"/>
    <mergeCell ref="B10:B11"/>
    <mergeCell ref="E10:E11"/>
    <mergeCell ref="D10:D11"/>
    <mergeCell ref="C10:C11"/>
    <mergeCell ref="B16:B17"/>
    <mergeCell ref="A12:A13"/>
    <mergeCell ref="A14:A15"/>
    <mergeCell ref="A10:A11"/>
    <mergeCell ref="B14:B15"/>
    <mergeCell ref="C14:C15"/>
    <mergeCell ref="D16:D17"/>
    <mergeCell ref="D14:D15"/>
    <mergeCell ref="A5:F5"/>
    <mergeCell ref="E14:E15"/>
    <mergeCell ref="F10:F11"/>
    <mergeCell ref="B12:B13"/>
    <mergeCell ref="C12:C13"/>
    <mergeCell ref="E16:E17"/>
    <mergeCell ref="D12:D13"/>
    <mergeCell ref="E12:E13"/>
    <mergeCell ref="F12:F13"/>
    <mergeCell ref="F14:F15"/>
    <mergeCell ref="F7:F9"/>
    <mergeCell ref="C16:C17"/>
    <mergeCell ref="F16:F17"/>
    <mergeCell ref="B8:C8"/>
    <mergeCell ref="D8:D9"/>
    <mergeCell ref="E7:E9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scale="12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5:F19"/>
  <sheetViews>
    <sheetView topLeftCell="A4" workbookViewId="0">
      <selection activeCell="A7" sqref="A7:A9"/>
    </sheetView>
  </sheetViews>
  <sheetFormatPr baseColWidth="10" defaultColWidth="9.33203125" defaultRowHeight="12.75"/>
  <cols>
    <col min="1" max="1" width="21.5" customWidth="1"/>
    <col min="2" max="2" width="17.83203125" customWidth="1"/>
    <col min="3" max="3" width="19.6640625" customWidth="1"/>
    <col min="4" max="4" width="12.6640625" customWidth="1"/>
    <col min="5" max="5" width="10.6640625" customWidth="1"/>
  </cols>
  <sheetData>
    <row r="5" spans="1:6" ht="20.25">
      <c r="A5" s="26" t="s">
        <v>27</v>
      </c>
      <c r="B5" s="26"/>
      <c r="C5" s="26"/>
      <c r="D5" s="26"/>
      <c r="E5" s="26"/>
      <c r="F5" s="26"/>
    </row>
    <row r="6" spans="1:6" ht="13.5" thickBot="1"/>
    <row r="7" spans="1:6" ht="18.75" customHeight="1">
      <c r="A7" s="27" t="s">
        <v>0</v>
      </c>
      <c r="B7" s="40" t="s">
        <v>8</v>
      </c>
      <c r="C7" s="41"/>
      <c r="D7" s="42"/>
      <c r="E7" s="32" t="s">
        <v>14</v>
      </c>
      <c r="F7" s="34" t="s">
        <v>4</v>
      </c>
    </row>
    <row r="8" spans="1:6" ht="17.25" customHeight="1">
      <c r="A8" s="28"/>
      <c r="B8" s="43" t="s">
        <v>18</v>
      </c>
      <c r="C8" s="44"/>
      <c r="D8" s="39" t="s">
        <v>11</v>
      </c>
      <c r="E8" s="33"/>
      <c r="F8" s="35"/>
    </row>
    <row r="9" spans="1:6" ht="52.5" customHeight="1" thickBot="1">
      <c r="A9" s="28"/>
      <c r="B9" s="13" t="s">
        <v>9</v>
      </c>
      <c r="C9" s="13" t="s">
        <v>10</v>
      </c>
      <c r="D9" s="33"/>
      <c r="E9" s="33"/>
      <c r="F9" s="35"/>
    </row>
    <row r="10" spans="1:6" ht="16.5" customHeight="1" thickBot="1">
      <c r="A10" s="45" t="s">
        <v>1</v>
      </c>
      <c r="B10" s="48">
        <v>3.04</v>
      </c>
      <c r="C10" s="48">
        <v>0.55000000000000004</v>
      </c>
      <c r="D10" s="48">
        <v>0.41</v>
      </c>
      <c r="E10" s="48">
        <v>7</v>
      </c>
      <c r="F10" s="47">
        <f>SUM(B10:E10)</f>
        <v>11</v>
      </c>
    </row>
    <row r="11" spans="1:6" ht="16.5" customHeight="1" thickBot="1">
      <c r="A11" s="46"/>
      <c r="B11" s="48"/>
      <c r="C11" s="48"/>
      <c r="D11" s="48"/>
      <c r="E11" s="48"/>
      <c r="F11" s="47"/>
    </row>
    <row r="12" spans="1:6" ht="16.5" customHeight="1" thickBot="1">
      <c r="A12" s="45" t="s">
        <v>5</v>
      </c>
      <c r="B12" s="48">
        <v>3.97</v>
      </c>
      <c r="C12" s="48">
        <v>0.55000000000000004</v>
      </c>
      <c r="D12" s="48">
        <v>0.41</v>
      </c>
      <c r="E12" s="48">
        <v>7</v>
      </c>
      <c r="F12" s="47">
        <f t="shared" ref="F12:F19" si="0">SUM(B12:E12)</f>
        <v>11.93</v>
      </c>
    </row>
    <row r="13" spans="1:6" ht="19.5" customHeight="1" thickBot="1">
      <c r="A13" s="46"/>
      <c r="B13" s="48"/>
      <c r="C13" s="48"/>
      <c r="D13" s="48"/>
      <c r="E13" s="48"/>
      <c r="F13" s="47">
        <f t="shared" si="0"/>
        <v>0</v>
      </c>
    </row>
    <row r="14" spans="1:6" ht="16.5" customHeight="1" thickBot="1">
      <c r="A14" s="45" t="s">
        <v>6</v>
      </c>
      <c r="B14" s="48">
        <v>4.9000000000000004</v>
      </c>
      <c r="C14" s="48">
        <v>0.55000000000000004</v>
      </c>
      <c r="D14" s="48">
        <v>0.41</v>
      </c>
      <c r="E14" s="48">
        <v>7</v>
      </c>
      <c r="F14" s="47">
        <f t="shared" si="0"/>
        <v>12.86</v>
      </c>
    </row>
    <row r="15" spans="1:6" ht="21.75" customHeight="1" thickBot="1">
      <c r="A15" s="46"/>
      <c r="B15" s="48"/>
      <c r="C15" s="48"/>
      <c r="D15" s="48"/>
      <c r="E15" s="48"/>
      <c r="F15" s="47">
        <f t="shared" si="0"/>
        <v>0</v>
      </c>
    </row>
    <row r="16" spans="1:6" ht="16.5" customHeight="1" thickBot="1">
      <c r="A16" s="45" t="s">
        <v>20</v>
      </c>
      <c r="B16" s="48">
        <v>5.83</v>
      </c>
      <c r="C16" s="48">
        <v>0.55000000000000004</v>
      </c>
      <c r="D16" s="48">
        <v>0.41</v>
      </c>
      <c r="E16" s="48">
        <v>7</v>
      </c>
      <c r="F16" s="47">
        <f t="shared" si="0"/>
        <v>13.79</v>
      </c>
    </row>
    <row r="17" spans="1:6" ht="19.5" customHeight="1" thickBot="1">
      <c r="A17" s="46"/>
      <c r="B17" s="48"/>
      <c r="C17" s="48"/>
      <c r="D17" s="48"/>
      <c r="E17" s="48"/>
      <c r="F17" s="47">
        <f t="shared" si="0"/>
        <v>0</v>
      </c>
    </row>
    <row r="18" spans="1:6" ht="16.5" customHeight="1" thickBot="1">
      <c r="A18" s="45" t="s">
        <v>24</v>
      </c>
      <c r="B18" s="48">
        <v>6.75</v>
      </c>
      <c r="C18" s="48">
        <v>0.55000000000000004</v>
      </c>
      <c r="D18" s="48">
        <v>0.41</v>
      </c>
      <c r="E18" s="48">
        <v>7</v>
      </c>
      <c r="F18" s="47">
        <f t="shared" si="0"/>
        <v>14.71</v>
      </c>
    </row>
    <row r="19" spans="1:6" ht="18.75" customHeight="1" thickBot="1">
      <c r="A19" s="46"/>
      <c r="B19" s="48"/>
      <c r="C19" s="48"/>
      <c r="D19" s="48"/>
      <c r="E19" s="48"/>
      <c r="F19" s="47">
        <f t="shared" si="0"/>
        <v>0</v>
      </c>
    </row>
  </sheetData>
  <mergeCells count="37">
    <mergeCell ref="E7:E9"/>
    <mergeCell ref="A7:A9"/>
    <mergeCell ref="B7:D7"/>
    <mergeCell ref="A18:A19"/>
    <mergeCell ref="B10:B11"/>
    <mergeCell ref="E10:E11"/>
    <mergeCell ref="D10:D11"/>
    <mergeCell ref="C10:C11"/>
    <mergeCell ref="B18:B19"/>
    <mergeCell ref="C18:C19"/>
    <mergeCell ref="A12:A13"/>
    <mergeCell ref="A14:A15"/>
    <mergeCell ref="A16:A17"/>
    <mergeCell ref="D18:D19"/>
    <mergeCell ref="E18:E19"/>
    <mergeCell ref="F18:F19"/>
    <mergeCell ref="F16:F17"/>
    <mergeCell ref="E16:E17"/>
    <mergeCell ref="D16:D17"/>
    <mergeCell ref="A5:F5"/>
    <mergeCell ref="D14:D15"/>
    <mergeCell ref="E14:E15"/>
    <mergeCell ref="F10:F11"/>
    <mergeCell ref="B12:B13"/>
    <mergeCell ref="C12:C13"/>
    <mergeCell ref="F7:F9"/>
    <mergeCell ref="B8:C8"/>
    <mergeCell ref="D8:D9"/>
    <mergeCell ref="A10:A11"/>
    <mergeCell ref="D12:D13"/>
    <mergeCell ref="E12:E13"/>
    <mergeCell ref="F12:F13"/>
    <mergeCell ref="F14:F15"/>
    <mergeCell ref="C16:C17"/>
    <mergeCell ref="B16:B17"/>
    <mergeCell ref="B14:B15"/>
    <mergeCell ref="C14:C15"/>
  </mergeCells>
  <phoneticPr fontId="0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5:G24"/>
  <sheetViews>
    <sheetView topLeftCell="A3" workbookViewId="0">
      <selection activeCell="E10" sqref="E10"/>
    </sheetView>
  </sheetViews>
  <sheetFormatPr baseColWidth="10" defaultColWidth="9.33203125" defaultRowHeight="12.75"/>
  <cols>
    <col min="1" max="1" width="22.83203125" customWidth="1"/>
    <col min="2" max="2" width="17" customWidth="1"/>
    <col min="3" max="3" width="16.5" customWidth="1"/>
    <col min="4" max="4" width="20.83203125" customWidth="1"/>
    <col min="5" max="5" width="11.1640625" customWidth="1"/>
    <col min="6" max="6" width="10" customWidth="1"/>
  </cols>
  <sheetData>
    <row r="5" spans="1:7" ht="20.25">
      <c r="A5" s="26" t="s">
        <v>31</v>
      </c>
      <c r="B5" s="26"/>
      <c r="C5" s="26"/>
      <c r="D5" s="26"/>
      <c r="E5" s="26"/>
      <c r="F5" s="26"/>
      <c r="G5" s="26"/>
    </row>
    <row r="6" spans="1:7" ht="13.5" thickBot="1">
      <c r="A6" s="12"/>
      <c r="B6" s="12"/>
      <c r="C6" s="12"/>
      <c r="D6" s="12"/>
      <c r="E6" s="12"/>
      <c r="F6" s="12"/>
      <c r="G6" s="12"/>
    </row>
    <row r="7" spans="1:7" ht="18.75" customHeight="1">
      <c r="A7" s="27" t="s">
        <v>0</v>
      </c>
      <c r="B7" s="32" t="s">
        <v>16</v>
      </c>
      <c r="C7" s="49" t="s">
        <v>18</v>
      </c>
      <c r="D7" s="50"/>
      <c r="E7" s="32" t="s">
        <v>14</v>
      </c>
      <c r="F7" s="32" t="s">
        <v>30</v>
      </c>
      <c r="G7" s="34" t="s">
        <v>4</v>
      </c>
    </row>
    <row r="8" spans="1:7" ht="17.25" customHeight="1">
      <c r="A8" s="28"/>
      <c r="B8" s="33"/>
      <c r="C8" s="51"/>
      <c r="D8" s="52"/>
      <c r="E8" s="33"/>
      <c r="F8" s="33"/>
      <c r="G8" s="35"/>
    </row>
    <row r="9" spans="1:7" ht="52.5" customHeight="1" thickBot="1">
      <c r="A9" s="28"/>
      <c r="B9" s="33"/>
      <c r="C9" s="13" t="s">
        <v>28</v>
      </c>
      <c r="D9" s="13" t="s">
        <v>29</v>
      </c>
      <c r="E9" s="33"/>
      <c r="F9" s="33"/>
      <c r="G9" s="35"/>
    </row>
    <row r="10" spans="1:7">
      <c r="A10" s="27" t="s">
        <v>1</v>
      </c>
      <c r="B10" s="14" t="s">
        <v>2</v>
      </c>
      <c r="C10" s="14">
        <v>1</v>
      </c>
      <c r="D10" s="14">
        <v>2.5</v>
      </c>
      <c r="E10" s="14">
        <v>9.6999999999999993</v>
      </c>
      <c r="F10" s="14">
        <v>0</v>
      </c>
      <c r="G10" s="17">
        <f>+C10+E10+F10</f>
        <v>10.7</v>
      </c>
    </row>
    <row r="11" spans="1:7">
      <c r="A11" s="28"/>
      <c r="B11" s="16" t="s">
        <v>3</v>
      </c>
      <c r="C11" s="16">
        <v>1</v>
      </c>
      <c r="D11" s="16">
        <v>4</v>
      </c>
      <c r="E11" s="16">
        <v>7</v>
      </c>
      <c r="F11" s="16">
        <v>1</v>
      </c>
      <c r="G11" s="17">
        <f>+C11+E11+F11</f>
        <v>9</v>
      </c>
    </row>
    <row r="12" spans="1:7" ht="20.25" customHeight="1" thickBot="1">
      <c r="A12" s="29"/>
      <c r="B12" s="18" t="s">
        <v>4</v>
      </c>
      <c r="C12" s="18">
        <f>+C10+C11</f>
        <v>2</v>
      </c>
      <c r="D12" s="18">
        <f>+D10+D11</f>
        <v>6.5</v>
      </c>
      <c r="E12" s="18">
        <f>+E10+E11</f>
        <v>16.7</v>
      </c>
      <c r="F12" s="18">
        <f>+F10+F11</f>
        <v>1</v>
      </c>
      <c r="G12" s="20">
        <f>G10+G11</f>
        <v>19.7</v>
      </c>
    </row>
    <row r="13" spans="1:7">
      <c r="A13" s="27" t="s">
        <v>5</v>
      </c>
      <c r="B13" s="14" t="s">
        <v>2</v>
      </c>
      <c r="C13" s="21">
        <v>2</v>
      </c>
      <c r="D13" s="21">
        <v>3</v>
      </c>
      <c r="E13" s="14">
        <v>10.3</v>
      </c>
      <c r="F13" s="14">
        <v>0</v>
      </c>
      <c r="G13" s="17">
        <f>+C13+E13+F13</f>
        <v>12.3</v>
      </c>
    </row>
    <row r="14" spans="1:7">
      <c r="A14" s="28"/>
      <c r="B14" s="16" t="s">
        <v>3</v>
      </c>
      <c r="C14" s="16">
        <v>1</v>
      </c>
      <c r="D14" s="16">
        <v>3.75</v>
      </c>
      <c r="E14" s="16">
        <v>7.4</v>
      </c>
      <c r="F14" s="16">
        <v>1</v>
      </c>
      <c r="G14" s="17">
        <f>+C14+E14+F14</f>
        <v>9.4</v>
      </c>
    </row>
    <row r="15" spans="1:7" ht="18.75" customHeight="1" thickBot="1">
      <c r="A15" s="29"/>
      <c r="B15" s="18" t="s">
        <v>4</v>
      </c>
      <c r="C15" s="23">
        <f>+C13+C14</f>
        <v>3</v>
      </c>
      <c r="D15" s="23">
        <f>+D13+D14</f>
        <v>6.75</v>
      </c>
      <c r="E15" s="23">
        <f>+E13+E14</f>
        <v>17.700000000000003</v>
      </c>
      <c r="F15" s="18">
        <f>+F13+F14</f>
        <v>1</v>
      </c>
      <c r="G15" s="20">
        <f>G13+G14</f>
        <v>21.700000000000003</v>
      </c>
    </row>
    <row r="16" spans="1:7" ht="16.5" customHeight="1">
      <c r="A16" s="27" t="s">
        <v>6</v>
      </c>
      <c r="B16" s="14" t="s">
        <v>2</v>
      </c>
      <c r="C16" s="14">
        <v>3</v>
      </c>
      <c r="D16" s="14">
        <v>3.5</v>
      </c>
      <c r="E16" s="14">
        <v>10.9</v>
      </c>
      <c r="F16" s="14">
        <v>0</v>
      </c>
      <c r="G16" s="17">
        <f>+C16+E16+F16</f>
        <v>13.9</v>
      </c>
    </row>
    <row r="17" spans="1:7">
      <c r="A17" s="28"/>
      <c r="B17" s="16" t="s">
        <v>3</v>
      </c>
      <c r="C17" s="16">
        <v>1.88</v>
      </c>
      <c r="D17" s="16">
        <v>3.25</v>
      </c>
      <c r="E17" s="16">
        <v>7.8</v>
      </c>
      <c r="F17" s="16">
        <v>1</v>
      </c>
      <c r="G17" s="17">
        <f>+C17+E17+F17</f>
        <v>10.68</v>
      </c>
    </row>
    <row r="18" spans="1:7" ht="18.75" customHeight="1" thickBot="1">
      <c r="A18" s="29"/>
      <c r="B18" s="18" t="s">
        <v>4</v>
      </c>
      <c r="C18" s="18">
        <f>+C16+C17</f>
        <v>4.88</v>
      </c>
      <c r="D18" s="18">
        <f>+D16+D17</f>
        <v>6.75</v>
      </c>
      <c r="E18" s="18">
        <f>+E16+E17</f>
        <v>18.7</v>
      </c>
      <c r="F18" s="18">
        <f>+F16+F17</f>
        <v>1</v>
      </c>
      <c r="G18" s="20">
        <f>G16+G17</f>
        <v>24.58</v>
      </c>
    </row>
    <row r="19" spans="1:7" ht="16.5" customHeight="1">
      <c r="A19" s="27" t="s">
        <v>7</v>
      </c>
      <c r="B19" s="14" t="s">
        <v>2</v>
      </c>
      <c r="C19" s="21">
        <v>4</v>
      </c>
      <c r="D19" s="21">
        <v>4</v>
      </c>
      <c r="E19" s="14">
        <v>11.5</v>
      </c>
      <c r="F19" s="14">
        <v>0</v>
      </c>
      <c r="G19" s="17">
        <f>+C19+E19+F19</f>
        <v>15.5</v>
      </c>
    </row>
    <row r="20" spans="1:7">
      <c r="A20" s="28"/>
      <c r="B20" s="16" t="s">
        <v>3</v>
      </c>
      <c r="C20" s="16">
        <v>2.75</v>
      </c>
      <c r="D20" s="16">
        <v>2.75</v>
      </c>
      <c r="E20" s="16">
        <v>8.1999999999999993</v>
      </c>
      <c r="F20" s="16">
        <v>1</v>
      </c>
      <c r="G20" s="17">
        <f>+C20+E20+F20</f>
        <v>11.95</v>
      </c>
    </row>
    <row r="21" spans="1:7" ht="18.75" customHeight="1" thickBot="1">
      <c r="A21" s="29"/>
      <c r="B21" s="18" t="s">
        <v>4</v>
      </c>
      <c r="C21" s="18">
        <f>+C19+C20</f>
        <v>6.75</v>
      </c>
      <c r="D21" s="18">
        <f>+D19+D20</f>
        <v>6.75</v>
      </c>
      <c r="E21" s="18">
        <f>+E19+E20</f>
        <v>19.7</v>
      </c>
      <c r="F21" s="18">
        <f>+F19+F20</f>
        <v>1</v>
      </c>
      <c r="G21" s="20">
        <f>G19+G20</f>
        <v>27.45</v>
      </c>
    </row>
    <row r="22" spans="1:7">
      <c r="A22" s="27" t="s">
        <v>22</v>
      </c>
      <c r="B22" s="14" t="s">
        <v>2</v>
      </c>
      <c r="C22" s="21">
        <v>4</v>
      </c>
      <c r="D22" s="21">
        <v>4</v>
      </c>
      <c r="E22" s="14">
        <v>12.5</v>
      </c>
      <c r="F22" s="14">
        <v>0</v>
      </c>
      <c r="G22" s="17">
        <f>+C22+E22+F22</f>
        <v>16.5</v>
      </c>
    </row>
    <row r="23" spans="1:7">
      <c r="A23" s="28"/>
      <c r="B23" s="16" t="s">
        <v>3</v>
      </c>
      <c r="C23" s="16">
        <v>2.75</v>
      </c>
      <c r="D23" s="16">
        <v>2.75</v>
      </c>
      <c r="E23" s="16">
        <v>8.1999999999999993</v>
      </c>
      <c r="F23" s="16">
        <v>1</v>
      </c>
      <c r="G23" s="17">
        <f>+C23+E23+F23</f>
        <v>11.95</v>
      </c>
    </row>
    <row r="24" spans="1:7" ht="13.5" thickBot="1">
      <c r="A24" s="29"/>
      <c r="B24" s="18" t="s">
        <v>4</v>
      </c>
      <c r="C24" s="18">
        <f>+C22+C23</f>
        <v>6.75</v>
      </c>
      <c r="D24" s="18">
        <f>+D22+D23</f>
        <v>6.75</v>
      </c>
      <c r="E24" s="18">
        <f>+E22+E23</f>
        <v>20.7</v>
      </c>
      <c r="F24" s="18">
        <f>+F22+F23</f>
        <v>1</v>
      </c>
      <c r="G24" s="20">
        <f>G22+G23</f>
        <v>28.45</v>
      </c>
    </row>
  </sheetData>
  <mergeCells count="12">
    <mergeCell ref="A5:G5"/>
    <mergeCell ref="A19:A21"/>
    <mergeCell ref="A10:A12"/>
    <mergeCell ref="A13:A15"/>
    <mergeCell ref="A16:A18"/>
    <mergeCell ref="B7:B9"/>
    <mergeCell ref="A7:A9"/>
    <mergeCell ref="G7:G9"/>
    <mergeCell ref="F7:F9"/>
    <mergeCell ref="E7:E9"/>
    <mergeCell ref="A22:A24"/>
    <mergeCell ref="C7:D8"/>
  </mergeCells>
  <phoneticPr fontId="4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7</vt:i4>
      </vt:variant>
    </vt:vector>
  </HeadingPairs>
  <TitlesOfParts>
    <vt:vector size="14" baseType="lpstr">
      <vt:lpstr>RSNA </vt:lpstr>
      <vt:lpstr>RSA</vt:lpstr>
      <vt:lpstr>RSAA</vt:lpstr>
      <vt:lpstr>RNS</vt:lpstr>
      <vt:lpstr>RTTE</vt:lpstr>
      <vt:lpstr>RACI</vt:lpstr>
      <vt:lpstr>CNRPS</vt:lpstr>
      <vt:lpstr>CNRPS!Zone_d_impression</vt:lpstr>
      <vt:lpstr>RACI!Zone_d_impression</vt:lpstr>
      <vt:lpstr>RNS!Zone_d_impression</vt:lpstr>
      <vt:lpstr>RSA!Zone_d_impression</vt:lpstr>
      <vt:lpstr>RSAA!Zone_d_impression</vt:lpstr>
      <vt:lpstr>'RSNA '!Zone_d_impression</vt:lpstr>
      <vt:lpstr>RTTE!Zone_d_impression</vt:lpstr>
    </vt:vector>
  </TitlesOfParts>
  <Company>cress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Mongi</dc:creator>
  <cp:lastModifiedBy>monji.hmidi</cp:lastModifiedBy>
  <cp:lastPrinted>2010-06-02T13:37:00Z</cp:lastPrinted>
  <dcterms:created xsi:type="dcterms:W3CDTF">2008-02-28T10:07:55Z</dcterms:created>
  <dcterms:modified xsi:type="dcterms:W3CDTF">2013-09-05T08:35:15Z</dcterms:modified>
</cp:coreProperties>
</file>